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xcellsbiotechcom.sharepoint.com/sites/ProductionTeam/Shared Documents/Manufacture/CRO Project-2021/Jiali/SO2103361_BCH_Lydia/ASO screening 06082021/Run2 07192021/qPCR analyzed data/"/>
    </mc:Choice>
  </mc:AlternateContent>
  <xr:revisionPtr revIDLastSave="342" documentId="8_{19C9207C-F3C5-45AE-9B01-618CC3C92FBD}" xr6:coauthVersionLast="47" xr6:coauthVersionMax="47" xr10:uidLastSave="{1D075B23-00A0-4F27-8858-AA5BC58156CC}"/>
  <bookViews>
    <workbookView xWindow="-28920" yWindow="-120" windowWidth="29040" windowHeight="15840" tabRatio="732" activeTab="9" xr2:uid="{F98FA613-77E0-4826-87B3-E0A41E89A2C7}"/>
  </bookViews>
  <sheets>
    <sheet name="WT" sheetId="18" r:id="rId1"/>
    <sheet name="R2.1.2 WT plate 1" sheetId="28" r:id="rId2"/>
    <sheet name="R2.1.2 WT plate 2" sheetId="27" r:id="rId3"/>
    <sheet name="MT" sheetId="19" r:id="rId4"/>
    <sheet name="R2.1.2 MT plate 1" sheetId="23" r:id="rId5"/>
    <sheet name="R2.1.2 MT plate 2" sheetId="24" r:id="rId6"/>
    <sheet name="Total" sheetId="20" r:id="rId7"/>
    <sheet name="R2.1.2 total plate 1" sheetId="25" r:id="rId8"/>
    <sheet name="R2.1.2 total plate 2" sheetId="26" r:id="rId9"/>
    <sheet name="summary data" sheetId="21" r:id="rId10"/>
  </sheets>
  <definedNames>
    <definedName name="_xlnm._FilterDatabase" localSheetId="3" hidden="1">MT!$A$1:$E$362</definedName>
    <definedName name="_xlnm._FilterDatabase" localSheetId="6" hidden="1">Total!#REF!</definedName>
    <definedName name="_xlnm._FilterDatabase" localSheetId="0" hidden="1">WT!$A$1:$E$361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7" l="1"/>
  <c r="J2" i="27"/>
  <c r="L140" i="26" l="1"/>
  <c r="L142" i="26"/>
  <c r="L153" i="26"/>
  <c r="L135" i="24" l="1"/>
  <c r="L136" i="24"/>
  <c r="K2" i="26"/>
  <c r="K2" i="24"/>
  <c r="J2" i="24"/>
  <c r="J2" i="26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3" i="26"/>
  <c r="H181" i="24" l="1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81" i="27"/>
  <c r="H180" i="27"/>
  <c r="H179" i="27"/>
  <c r="H178" i="27"/>
  <c r="H177" i="27"/>
  <c r="H176" i="27"/>
  <c r="H175" i="27"/>
  <c r="H174" i="27"/>
  <c r="H173" i="27"/>
  <c r="H172" i="27"/>
  <c r="H171" i="27"/>
  <c r="H170" i="27"/>
  <c r="H169" i="27"/>
  <c r="H168" i="27"/>
  <c r="H167" i="27"/>
  <c r="H166" i="27"/>
  <c r="H165" i="27"/>
  <c r="H164" i="27"/>
  <c r="H163" i="27"/>
  <c r="H162" i="27"/>
  <c r="H161" i="27"/>
  <c r="H160" i="27"/>
  <c r="H159" i="27"/>
  <c r="H158" i="27"/>
  <c r="H157" i="27"/>
  <c r="H156" i="27"/>
  <c r="H155" i="27"/>
  <c r="H154" i="27"/>
  <c r="H153" i="27"/>
  <c r="H152" i="27"/>
  <c r="H151" i="27"/>
  <c r="H150" i="27"/>
  <c r="H149" i="27"/>
  <c r="H148" i="27"/>
  <c r="H147" i="27"/>
  <c r="H146" i="27"/>
  <c r="H145" i="27"/>
  <c r="H144" i="27"/>
  <c r="H143" i="27"/>
  <c r="H142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81" i="28"/>
  <c r="H180" i="28"/>
  <c r="H179" i="28"/>
  <c r="H178" i="28"/>
  <c r="H177" i="28"/>
  <c r="H176" i="28"/>
  <c r="H175" i="28"/>
  <c r="H174" i="28"/>
  <c r="H173" i="28"/>
  <c r="H172" i="28"/>
  <c r="H171" i="28"/>
  <c r="H170" i="28"/>
  <c r="H169" i="28"/>
  <c r="H168" i="28"/>
  <c r="H167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I2" i="28" s="1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2" i="26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35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I8" i="26" l="1"/>
  <c r="I11" i="25"/>
  <c r="I5" i="25"/>
  <c r="I8" i="23"/>
  <c r="I2" i="23"/>
  <c r="I5" i="23"/>
  <c r="I8" i="27"/>
  <c r="I5" i="27"/>
  <c r="I5" i="28"/>
  <c r="I8" i="28"/>
  <c r="I8" i="24"/>
  <c r="I2" i="24"/>
  <c r="I11" i="24"/>
  <c r="I5" i="24"/>
  <c r="I11" i="27"/>
  <c r="I8" i="25"/>
  <c r="I11" i="23"/>
  <c r="I5" i="26"/>
  <c r="I2" i="27"/>
  <c r="I11" i="28"/>
  <c r="I11" i="26"/>
  <c r="I2" i="26"/>
  <c r="I2" i="25"/>
  <c r="J2" i="23" l="1"/>
  <c r="L153" i="23" s="1"/>
  <c r="K2" i="28"/>
  <c r="J2" i="28"/>
  <c r="L134" i="28" s="1"/>
  <c r="L10" i="24"/>
  <c r="L8" i="24"/>
  <c r="L81" i="23"/>
  <c r="L108" i="23"/>
  <c r="L164" i="23"/>
  <c r="L100" i="23"/>
  <c r="L61" i="23"/>
  <c r="L22" i="23"/>
  <c r="L23" i="23"/>
  <c r="L79" i="23"/>
  <c r="L46" i="23"/>
  <c r="L181" i="23"/>
  <c r="L94" i="23"/>
  <c r="L114" i="23"/>
  <c r="L56" i="23"/>
  <c r="L122" i="23"/>
  <c r="K2" i="23"/>
  <c r="L128" i="27"/>
  <c r="L116" i="28"/>
  <c r="L137" i="28"/>
  <c r="L33" i="28"/>
  <c r="L17" i="28"/>
  <c r="L98" i="28"/>
  <c r="L128" i="28"/>
  <c r="L29" i="28"/>
  <c r="L84" i="28"/>
  <c r="L38" i="28"/>
  <c r="L80" i="28"/>
  <c r="L167" i="28"/>
  <c r="L39" i="28"/>
  <c r="L143" i="28"/>
  <c r="L23" i="28"/>
  <c r="L78" i="28"/>
  <c r="L81" i="28"/>
  <c r="L30" i="28"/>
  <c r="L56" i="28"/>
  <c r="L51" i="28"/>
  <c r="L50" i="28"/>
  <c r="L93" i="28"/>
  <c r="L65" i="28"/>
  <c r="L95" i="28"/>
  <c r="L10" i="28"/>
  <c r="L169" i="28"/>
  <c r="L55" i="28"/>
  <c r="L177" i="28"/>
  <c r="L171" i="28"/>
  <c r="L168" i="28"/>
  <c r="L165" i="28"/>
  <c r="L162" i="28"/>
  <c r="L153" i="28"/>
  <c r="L147" i="28"/>
  <c r="L144" i="28"/>
  <c r="L141" i="28"/>
  <c r="L138" i="28"/>
  <c r="L129" i="28"/>
  <c r="L123" i="28"/>
  <c r="L120" i="28"/>
  <c r="L117" i="28"/>
  <c r="L114" i="28"/>
  <c r="L172" i="28"/>
  <c r="L163" i="28"/>
  <c r="L40" i="28"/>
  <c r="L6" i="28"/>
  <c r="L166" i="28"/>
  <c r="L178" i="28"/>
  <c r="L130" i="28"/>
  <c r="L121" i="28"/>
  <c r="L115" i="28"/>
  <c r="L109" i="28"/>
  <c r="L82" i="28"/>
  <c r="L64" i="28"/>
  <c r="L31" i="28"/>
  <c r="L19" i="28"/>
  <c r="L8" i="28"/>
  <c r="L157" i="28"/>
  <c r="L151" i="28"/>
  <c r="L148" i="28"/>
  <c r="L145" i="28"/>
  <c r="L142" i="28"/>
  <c r="L127" i="28"/>
  <c r="L112" i="28"/>
  <c r="L103" i="28"/>
  <c r="L94" i="28"/>
  <c r="L85" i="28"/>
  <c r="L58" i="28"/>
  <c r="L25" i="28"/>
  <c r="L16" i="28"/>
  <c r="L5" i="28"/>
  <c r="L175" i="28"/>
  <c r="L97" i="28"/>
  <c r="L79" i="28"/>
  <c r="L70" i="28"/>
  <c r="L61" i="28"/>
  <c r="L52" i="28"/>
  <c r="L22" i="28"/>
  <c r="L71" i="28"/>
  <c r="L21" i="28"/>
  <c r="L179" i="28"/>
  <c r="L72" i="28"/>
  <c r="L44" i="28"/>
  <c r="L146" i="28"/>
  <c r="L176" i="28"/>
  <c r="L77" i="28"/>
  <c r="L164" i="28"/>
  <c r="L11" i="28"/>
  <c r="L18" i="28"/>
  <c r="L57" i="28"/>
  <c r="L152" i="28"/>
  <c r="L32" i="28"/>
  <c r="K2" i="25"/>
  <c r="J2" i="25"/>
  <c r="L45" i="23" l="1"/>
  <c r="L12" i="23"/>
  <c r="L135" i="23"/>
  <c r="L30" i="23"/>
  <c r="L103" i="23"/>
  <c r="L125" i="23"/>
  <c r="M125" i="23" s="1"/>
  <c r="N125" i="23" s="1"/>
  <c r="L109" i="23"/>
  <c r="L26" i="23"/>
  <c r="L104" i="23"/>
  <c r="L27" i="23"/>
  <c r="L143" i="23"/>
  <c r="L95" i="23"/>
  <c r="L161" i="23"/>
  <c r="L172" i="23"/>
  <c r="L83" i="23"/>
  <c r="L47" i="23"/>
  <c r="L162" i="23"/>
  <c r="L142" i="23"/>
  <c r="L39" i="23"/>
  <c r="M38" i="23" s="1"/>
  <c r="N38" i="23" s="1"/>
  <c r="L140" i="23"/>
  <c r="L179" i="23"/>
  <c r="L173" i="23"/>
  <c r="L107" i="23"/>
  <c r="L14" i="23"/>
  <c r="L101" i="23"/>
  <c r="M101" i="23" s="1"/>
  <c r="N101" i="23" s="1"/>
  <c r="L3" i="23"/>
  <c r="L35" i="23"/>
  <c r="L70" i="23"/>
  <c r="L33" i="23"/>
  <c r="L42" i="23"/>
  <c r="L121" i="23"/>
  <c r="L32" i="23"/>
  <c r="L99" i="23"/>
  <c r="L138" i="23"/>
  <c r="L54" i="23"/>
  <c r="L163" i="23"/>
  <c r="L180" i="23"/>
  <c r="L91" i="23"/>
  <c r="L92" i="23"/>
  <c r="L178" i="23"/>
  <c r="L113" i="23"/>
  <c r="M113" i="23" s="1"/>
  <c r="N113" i="23" s="1"/>
  <c r="L155" i="23"/>
  <c r="L29" i="23"/>
  <c r="M29" i="23" s="1"/>
  <c r="N29" i="23" s="1"/>
  <c r="L50" i="23"/>
  <c r="L117" i="23"/>
  <c r="L148" i="23"/>
  <c r="L134" i="23"/>
  <c r="L36" i="23"/>
  <c r="L106" i="23"/>
  <c r="L73" i="23"/>
  <c r="M104" i="23"/>
  <c r="N104" i="23" s="1"/>
  <c r="L118" i="23"/>
  <c r="L158" i="23"/>
  <c r="L147" i="23"/>
  <c r="L38" i="23"/>
  <c r="L75" i="23"/>
  <c r="L40" i="23"/>
  <c r="L120" i="23"/>
  <c r="L110" i="23"/>
  <c r="L9" i="23"/>
  <c r="L128" i="23"/>
  <c r="L25" i="23"/>
  <c r="L156" i="23"/>
  <c r="L87" i="23"/>
  <c r="L82" i="23"/>
  <c r="L98" i="23"/>
  <c r="M98" i="23" s="1"/>
  <c r="N98" i="23" s="1"/>
  <c r="L4" i="23"/>
  <c r="M2" i="23" s="1"/>
  <c r="N2" i="23" s="1"/>
  <c r="L159" i="23"/>
  <c r="L6" i="23"/>
  <c r="L93" i="23"/>
  <c r="L152" i="23"/>
  <c r="L24" i="23"/>
  <c r="M23" i="23" s="1"/>
  <c r="N23" i="23" s="1"/>
  <c r="L97" i="23"/>
  <c r="L10" i="23"/>
  <c r="L111" i="23"/>
  <c r="L88" i="23"/>
  <c r="L102" i="23"/>
  <c r="L31" i="23"/>
  <c r="L2" i="23"/>
  <c r="L68" i="23"/>
  <c r="L174" i="23"/>
  <c r="L19" i="23"/>
  <c r="L133" i="23"/>
  <c r="M131" i="23" s="1"/>
  <c r="N131" i="23" s="1"/>
  <c r="L90" i="23"/>
  <c r="L160" i="23"/>
  <c r="L151" i="23"/>
  <c r="L171" i="23"/>
  <c r="L170" i="23"/>
  <c r="L85" i="23"/>
  <c r="L112" i="23"/>
  <c r="L67" i="23"/>
  <c r="L157" i="23"/>
  <c r="L145" i="23"/>
  <c r="L137" i="23"/>
  <c r="L177" i="23"/>
  <c r="L28" i="23"/>
  <c r="L167" i="23"/>
  <c r="M167" i="23" s="1"/>
  <c r="N167" i="23" s="1"/>
  <c r="L65" i="23"/>
  <c r="L16" i="23"/>
  <c r="M14" i="23" s="1"/>
  <c r="N14" i="23" s="1"/>
  <c r="L175" i="23"/>
  <c r="L96" i="23"/>
  <c r="L80" i="23"/>
  <c r="L89" i="23"/>
  <c r="L144" i="23"/>
  <c r="L5" i="23"/>
  <c r="L55" i="23"/>
  <c r="L37" i="23"/>
  <c r="M35" i="23" s="1"/>
  <c r="N35" i="23" s="1"/>
  <c r="L66" i="23"/>
  <c r="L48" i="23"/>
  <c r="L127" i="23"/>
  <c r="L20" i="23"/>
  <c r="M20" i="23" s="1"/>
  <c r="N20" i="23" s="1"/>
  <c r="L126" i="23"/>
  <c r="L51" i="23"/>
  <c r="L141" i="23"/>
  <c r="M140" i="23" s="1"/>
  <c r="N140" i="23" s="1"/>
  <c r="L34" i="23"/>
  <c r="M32" i="23" s="1"/>
  <c r="N32" i="23" s="1"/>
  <c r="L69" i="23"/>
  <c r="L123" i="23"/>
  <c r="L176" i="23"/>
  <c r="L71" i="23"/>
  <c r="L15" i="23"/>
  <c r="L86" i="23"/>
  <c r="M86" i="23" s="1"/>
  <c r="N86" i="23" s="1"/>
  <c r="L57" i="23"/>
  <c r="M56" i="23" s="1"/>
  <c r="N56" i="23" s="1"/>
  <c r="L41" i="23"/>
  <c r="M41" i="23" s="1"/>
  <c r="N41" i="23" s="1"/>
  <c r="L49" i="23"/>
  <c r="L18" i="23"/>
  <c r="L60" i="23"/>
  <c r="L166" i="23"/>
  <c r="L116" i="23"/>
  <c r="M116" i="23" s="1"/>
  <c r="N116" i="23" s="1"/>
  <c r="L132" i="23"/>
  <c r="L63" i="23"/>
  <c r="L13" i="23"/>
  <c r="L154" i="23"/>
  <c r="L77" i="23"/>
  <c r="L72" i="23"/>
  <c r="L84" i="23"/>
  <c r="M83" i="23" s="1"/>
  <c r="N83" i="23" s="1"/>
  <c r="L59" i="23"/>
  <c r="L149" i="23"/>
  <c r="L168" i="23"/>
  <c r="L131" i="23"/>
  <c r="L21" i="23"/>
  <c r="L105" i="23"/>
  <c r="L129" i="23"/>
  <c r="L139" i="23"/>
  <c r="L124" i="23"/>
  <c r="M122" i="23" s="1"/>
  <c r="N122" i="23" s="1"/>
  <c r="L74" i="23"/>
  <c r="L52" i="23"/>
  <c r="M50" i="23" s="1"/>
  <c r="N50" i="23" s="1"/>
  <c r="L58" i="23"/>
  <c r="L17" i="23"/>
  <c r="L119" i="23"/>
  <c r="L165" i="23"/>
  <c r="L130" i="23"/>
  <c r="L53" i="23"/>
  <c r="L11" i="23"/>
  <c r="M11" i="23" s="1"/>
  <c r="N11" i="23" s="1"/>
  <c r="L146" i="23"/>
  <c r="M146" i="23" s="1"/>
  <c r="N146" i="23" s="1"/>
  <c r="L64" i="23"/>
  <c r="L115" i="23"/>
  <c r="L136" i="23"/>
  <c r="L76" i="23"/>
  <c r="L62" i="23"/>
  <c r="M62" i="23" s="1"/>
  <c r="N62" i="23" s="1"/>
  <c r="L7" i="23"/>
  <c r="L78" i="23"/>
  <c r="M77" i="23" s="1"/>
  <c r="N77" i="23" s="1"/>
  <c r="L43" i="23"/>
  <c r="L44" i="23"/>
  <c r="L150" i="23"/>
  <c r="L8" i="23"/>
  <c r="L169" i="23"/>
  <c r="M80" i="23"/>
  <c r="N80" i="23" s="1"/>
  <c r="L68" i="28"/>
  <c r="L42" i="28"/>
  <c r="L89" i="28"/>
  <c r="M89" i="28" s="1"/>
  <c r="N89" i="28" s="1"/>
  <c r="L9" i="28"/>
  <c r="L149" i="28"/>
  <c r="L113" i="28"/>
  <c r="M113" i="28" s="1"/>
  <c r="N113" i="28" s="1"/>
  <c r="L53" i="28"/>
  <c r="L122" i="28"/>
  <c r="L27" i="28"/>
  <c r="L4" i="28"/>
  <c r="L88" i="28"/>
  <c r="L34" i="28"/>
  <c r="L118" i="28"/>
  <c r="L154" i="28"/>
  <c r="L73" i="28"/>
  <c r="L139" i="28"/>
  <c r="M137" i="28" s="1"/>
  <c r="N137" i="28" s="1"/>
  <c r="L49" i="28"/>
  <c r="L126" i="28"/>
  <c r="L150" i="28"/>
  <c r="M149" i="28" s="1"/>
  <c r="N149" i="28" s="1"/>
  <c r="L174" i="28"/>
  <c r="L48" i="28"/>
  <c r="L24" i="28"/>
  <c r="L170" i="28"/>
  <c r="L14" i="28"/>
  <c r="L105" i="28"/>
  <c r="L96" i="28"/>
  <c r="M95" i="28" s="1"/>
  <c r="N95" i="28" s="1"/>
  <c r="L102" i="28"/>
  <c r="L140" i="28"/>
  <c r="L35" i="28"/>
  <c r="L125" i="28"/>
  <c r="M125" i="28" s="1"/>
  <c r="N125" i="28" s="1"/>
  <c r="L66" i="28"/>
  <c r="L75" i="28"/>
  <c r="L158" i="28"/>
  <c r="M158" i="28" s="1"/>
  <c r="N158" i="28" s="1"/>
  <c r="L86" i="28"/>
  <c r="L7" i="28"/>
  <c r="L106" i="28"/>
  <c r="L67" i="28"/>
  <c r="L160" i="28"/>
  <c r="L91" i="28"/>
  <c r="L3" i="28"/>
  <c r="L108" i="28"/>
  <c r="L132" i="28"/>
  <c r="L156" i="28"/>
  <c r="M155" i="28" s="1"/>
  <c r="N155" i="28" s="1"/>
  <c r="L180" i="28"/>
  <c r="L26" i="28"/>
  <c r="L15" i="28"/>
  <c r="L155" i="28"/>
  <c r="L161" i="28"/>
  <c r="M161" i="28" s="1"/>
  <c r="N161" i="28" s="1"/>
  <c r="L62" i="28"/>
  <c r="L92" i="28"/>
  <c r="M92" i="28" s="1"/>
  <c r="N92" i="28" s="1"/>
  <c r="L2" i="28"/>
  <c r="M2" i="28" s="1"/>
  <c r="N2" i="28" s="1"/>
  <c r="L107" i="28"/>
  <c r="L28" i="28"/>
  <c r="L133" i="28"/>
  <c r="L87" i="28"/>
  <c r="L36" i="28"/>
  <c r="M35" i="28" s="1"/>
  <c r="N35" i="28" s="1"/>
  <c r="L101" i="28"/>
  <c r="L37" i="28"/>
  <c r="L124" i="28"/>
  <c r="L76" i="28"/>
  <c r="L136" i="28"/>
  <c r="L181" i="28"/>
  <c r="M179" i="28" s="1"/>
  <c r="N179" i="28" s="1"/>
  <c r="L100" i="28"/>
  <c r="L43" i="28"/>
  <c r="L111" i="28"/>
  <c r="L135" i="28"/>
  <c r="M134" i="28" s="1"/>
  <c r="N134" i="28" s="1"/>
  <c r="L159" i="28"/>
  <c r="L13" i="28"/>
  <c r="L131" i="28"/>
  <c r="L119" i="28"/>
  <c r="L60" i="28"/>
  <c r="L99" i="28"/>
  <c r="M98" i="28" s="1"/>
  <c r="N98" i="28" s="1"/>
  <c r="L59" i="28"/>
  <c r="M59" i="28" s="1"/>
  <c r="N59" i="28" s="1"/>
  <c r="L173" i="28"/>
  <c r="M173" i="28" s="1"/>
  <c r="N173" i="28" s="1"/>
  <c r="L104" i="28"/>
  <c r="M104" i="28" s="1"/>
  <c r="N104" i="28" s="1"/>
  <c r="M32" i="28"/>
  <c r="N32" i="28" s="1"/>
  <c r="L45" i="28"/>
  <c r="L90" i="28"/>
  <c r="L69" i="28"/>
  <c r="L41" i="28"/>
  <c r="L110" i="28"/>
  <c r="L47" i="28"/>
  <c r="L20" i="28"/>
  <c r="M20" i="28" s="1"/>
  <c r="N20" i="28" s="1"/>
  <c r="L83" i="28"/>
  <c r="M83" i="28" s="1"/>
  <c r="N83" i="28" s="1"/>
  <c r="L74" i="28"/>
  <c r="L54" i="28"/>
  <c r="L63" i="28"/>
  <c r="L12" i="28"/>
  <c r="M11" i="28" s="1"/>
  <c r="N11" i="28" s="1"/>
  <c r="M152" i="28"/>
  <c r="N152" i="28" s="1"/>
  <c r="M50" i="28"/>
  <c r="N50" i="28" s="1"/>
  <c r="M23" i="28"/>
  <c r="N23" i="28" s="1"/>
  <c r="M128" i="28"/>
  <c r="N128" i="28" s="1"/>
  <c r="M176" i="28"/>
  <c r="N176" i="28" s="1"/>
  <c r="M71" i="28"/>
  <c r="N71" i="28" s="1"/>
  <c r="M92" i="23"/>
  <c r="N92" i="23" s="1"/>
  <c r="M95" i="23"/>
  <c r="N95" i="23" s="1"/>
  <c r="M152" i="23"/>
  <c r="N152" i="23" s="1"/>
  <c r="M170" i="23"/>
  <c r="N170" i="23" s="1"/>
  <c r="M176" i="23"/>
  <c r="N176" i="23" s="1"/>
  <c r="M71" i="23"/>
  <c r="N71" i="23" s="1"/>
  <c r="M107" i="23"/>
  <c r="N107" i="23" s="1"/>
  <c r="M179" i="23"/>
  <c r="N179" i="23" s="1"/>
  <c r="M143" i="23"/>
  <c r="N143" i="23" s="1"/>
  <c r="M161" i="23"/>
  <c r="N161" i="23" s="1"/>
  <c r="L180" i="24"/>
  <c r="L177" i="24"/>
  <c r="L174" i="24"/>
  <c r="L171" i="24"/>
  <c r="L168" i="24"/>
  <c r="L165" i="24"/>
  <c r="L162" i="24"/>
  <c r="L159" i="24"/>
  <c r="L156" i="24"/>
  <c r="L153" i="24"/>
  <c r="L150" i="24"/>
  <c r="L147" i="24"/>
  <c r="L144" i="24"/>
  <c r="L141" i="24"/>
  <c r="L138" i="24"/>
  <c r="L132" i="24"/>
  <c r="L129" i="24"/>
  <c r="L126" i="24"/>
  <c r="L123" i="24"/>
  <c r="L120" i="24"/>
  <c r="L117" i="24"/>
  <c r="L114" i="24"/>
  <c r="L111" i="24"/>
  <c r="L108" i="24"/>
  <c r="L105" i="24"/>
  <c r="L102" i="24"/>
  <c r="L99" i="24"/>
  <c r="L96" i="24"/>
  <c r="L93" i="24"/>
  <c r="L90" i="24"/>
  <c r="L87" i="24"/>
  <c r="L84" i="24"/>
  <c r="L81" i="24"/>
  <c r="L78" i="24"/>
  <c r="L75" i="24"/>
  <c r="L72" i="24"/>
  <c r="L69" i="24"/>
  <c r="L66" i="24"/>
  <c r="L63" i="24"/>
  <c r="L60" i="24"/>
  <c r="L57" i="24"/>
  <c r="L54" i="24"/>
  <c r="L51" i="24"/>
  <c r="L48" i="24"/>
  <c r="L45" i="24"/>
  <c r="L42" i="24"/>
  <c r="L39" i="24"/>
  <c r="L36" i="24"/>
  <c r="L33" i="24"/>
  <c r="L30" i="24"/>
  <c r="L27" i="24"/>
  <c r="L24" i="24"/>
  <c r="L21" i="24"/>
  <c r="L18" i="24"/>
  <c r="L15" i="24"/>
  <c r="L12" i="24"/>
  <c r="L7" i="24"/>
  <c r="L9" i="24"/>
  <c r="L4" i="24"/>
  <c r="L175" i="24"/>
  <c r="L70" i="24"/>
  <c r="L178" i="24"/>
  <c r="L169" i="24"/>
  <c r="L163" i="24"/>
  <c r="L157" i="24"/>
  <c r="L151" i="24"/>
  <c r="L145" i="24"/>
  <c r="L139" i="24"/>
  <c r="L133" i="24"/>
  <c r="L127" i="24"/>
  <c r="L121" i="24"/>
  <c r="L115" i="24"/>
  <c r="L106" i="24"/>
  <c r="L100" i="24"/>
  <c r="L94" i="24"/>
  <c r="L88" i="24"/>
  <c r="L82" i="24"/>
  <c r="L76" i="24"/>
  <c r="L67" i="24"/>
  <c r="L58" i="24"/>
  <c r="L52" i="24"/>
  <c r="L46" i="24"/>
  <c r="L40" i="24"/>
  <c r="L34" i="24"/>
  <c r="L25" i="24"/>
  <c r="L3" i="24"/>
  <c r="L172" i="24"/>
  <c r="L61" i="24"/>
  <c r="L181" i="24"/>
  <c r="L166" i="24"/>
  <c r="L160" i="24"/>
  <c r="L154" i="24"/>
  <c r="L148" i="24"/>
  <c r="L142" i="24"/>
  <c r="L130" i="24"/>
  <c r="L124" i="24"/>
  <c r="L118" i="24"/>
  <c r="L112" i="24"/>
  <c r="L103" i="24"/>
  <c r="L97" i="24"/>
  <c r="L91" i="24"/>
  <c r="L85" i="24"/>
  <c r="L79" i="24"/>
  <c r="L73" i="24"/>
  <c r="L64" i="24"/>
  <c r="L55" i="24"/>
  <c r="L49" i="24"/>
  <c r="L43" i="24"/>
  <c r="L37" i="24"/>
  <c r="L31" i="24"/>
  <c r="L22" i="24"/>
  <c r="L28" i="24"/>
  <c r="L16" i="24"/>
  <c r="L19" i="24"/>
  <c r="L13" i="24"/>
  <c r="L5" i="24"/>
  <c r="L109" i="24"/>
  <c r="L11" i="24"/>
  <c r="L32" i="24"/>
  <c r="L6" i="24"/>
  <c r="L50" i="24"/>
  <c r="L173" i="24"/>
  <c r="L122" i="24"/>
  <c r="L179" i="24"/>
  <c r="L164" i="24"/>
  <c r="L146" i="24"/>
  <c r="L125" i="24"/>
  <c r="L29" i="24"/>
  <c r="L71" i="24"/>
  <c r="L20" i="24"/>
  <c r="L53" i="24"/>
  <c r="L95" i="24"/>
  <c r="L119" i="24"/>
  <c r="L35" i="24"/>
  <c r="L68" i="24"/>
  <c r="M68" i="24" s="1"/>
  <c r="N68" i="24" s="1"/>
  <c r="L110" i="24"/>
  <c r="L161" i="24"/>
  <c r="L101" i="24"/>
  <c r="L167" i="24"/>
  <c r="M167" i="24" s="1"/>
  <c r="N167" i="24" s="1"/>
  <c r="L83" i="24"/>
  <c r="L17" i="24"/>
  <c r="L56" i="24"/>
  <c r="L26" i="24"/>
  <c r="L74" i="24"/>
  <c r="L2" i="24"/>
  <c r="L137" i="24"/>
  <c r="L86" i="24"/>
  <c r="M86" i="24" s="1"/>
  <c r="N86" i="24" s="1"/>
  <c r="L128" i="24"/>
  <c r="L92" i="24"/>
  <c r="L134" i="24"/>
  <c r="M134" i="24" s="1"/>
  <c r="N134" i="24" s="1"/>
  <c r="L131" i="24"/>
  <c r="L158" i="24"/>
  <c r="L62" i="24"/>
  <c r="L155" i="24"/>
  <c r="L47" i="24"/>
  <c r="L80" i="24"/>
  <c r="L41" i="24"/>
  <c r="L98" i="24"/>
  <c r="L14" i="24"/>
  <c r="L170" i="24"/>
  <c r="L104" i="24"/>
  <c r="L65" i="24"/>
  <c r="L113" i="24"/>
  <c r="L44" i="24"/>
  <c r="L23" i="24"/>
  <c r="L89" i="24"/>
  <c r="L77" i="24"/>
  <c r="L143" i="24"/>
  <c r="L59" i="24"/>
  <c r="L149" i="24"/>
  <c r="L152" i="24"/>
  <c r="L116" i="24"/>
  <c r="L38" i="24"/>
  <c r="L176" i="24"/>
  <c r="L107" i="24"/>
  <c r="L140" i="24"/>
  <c r="L178" i="27"/>
  <c r="L175" i="27"/>
  <c r="L172" i="27"/>
  <c r="L169" i="27"/>
  <c r="L166" i="27"/>
  <c r="L163" i="27"/>
  <c r="L160" i="27"/>
  <c r="L157" i="27"/>
  <c r="L154" i="27"/>
  <c r="L5" i="27"/>
  <c r="L10" i="27"/>
  <c r="L62" i="27"/>
  <c r="L56" i="27"/>
  <c r="L50" i="27"/>
  <c r="L44" i="27"/>
  <c r="L38" i="27"/>
  <c r="L32" i="27"/>
  <c r="L26" i="27"/>
  <c r="L20" i="27"/>
  <c r="L14" i="27"/>
  <c r="L9" i="27"/>
  <c r="L4" i="27"/>
  <c r="L8" i="27"/>
  <c r="L11" i="27"/>
  <c r="L23" i="27"/>
  <c r="L53" i="27"/>
  <c r="L58" i="27"/>
  <c r="L119" i="27"/>
  <c r="L72" i="27"/>
  <c r="L136" i="27"/>
  <c r="L3" i="27"/>
  <c r="L129" i="27"/>
  <c r="L12" i="27"/>
  <c r="L60" i="27"/>
  <c r="L122" i="27"/>
  <c r="L63" i="27"/>
  <c r="L37" i="27"/>
  <c r="L91" i="27"/>
  <c r="L155" i="27"/>
  <c r="L22" i="27"/>
  <c r="L124" i="27"/>
  <c r="L45" i="27"/>
  <c r="L93" i="27"/>
  <c r="L165" i="27"/>
  <c r="L127" i="27"/>
  <c r="L137" i="27"/>
  <c r="L43" i="27"/>
  <c r="L171" i="27"/>
  <c r="L132" i="27"/>
  <c r="L101" i="27"/>
  <c r="L173" i="27"/>
  <c r="L6" i="27"/>
  <c r="L103" i="27"/>
  <c r="L57" i="27"/>
  <c r="L25" i="27"/>
  <c r="L180" i="27"/>
  <c r="L29" i="27"/>
  <c r="L28" i="27"/>
  <c r="L83" i="27"/>
  <c r="L85" i="27"/>
  <c r="L17" i="27"/>
  <c r="L39" i="27"/>
  <c r="L64" i="27"/>
  <c r="L80" i="27"/>
  <c r="L144" i="27"/>
  <c r="L73" i="27"/>
  <c r="L18" i="27"/>
  <c r="L66" i="27"/>
  <c r="L110" i="27"/>
  <c r="L99" i="27"/>
  <c r="L68" i="27"/>
  <c r="L70" i="27"/>
  <c r="L34" i="27"/>
  <c r="L106" i="27"/>
  <c r="L108" i="27"/>
  <c r="L52" i="27"/>
  <c r="L114" i="27"/>
  <c r="L15" i="27"/>
  <c r="L41" i="27"/>
  <c r="L86" i="27"/>
  <c r="L71" i="27"/>
  <c r="L135" i="27"/>
  <c r="L88" i="27"/>
  <c r="L152" i="27"/>
  <c r="L81" i="27"/>
  <c r="L145" i="27"/>
  <c r="L24" i="27"/>
  <c r="L74" i="27"/>
  <c r="L138" i="27"/>
  <c r="L142" i="27"/>
  <c r="L49" i="27"/>
  <c r="L107" i="27"/>
  <c r="L179" i="27"/>
  <c r="L76" i="27"/>
  <c r="L140" i="27"/>
  <c r="L94" i="27"/>
  <c r="L109" i="27"/>
  <c r="L181" i="27"/>
  <c r="L2" i="27"/>
  <c r="L158" i="27"/>
  <c r="L147" i="27"/>
  <c r="L65" i="27"/>
  <c r="L102" i="27"/>
  <c r="L79" i="27"/>
  <c r="L143" i="27"/>
  <c r="L96" i="27"/>
  <c r="L168" i="27"/>
  <c r="L89" i="27"/>
  <c r="L153" i="27"/>
  <c r="L30" i="27"/>
  <c r="L82" i="27"/>
  <c r="L146" i="27"/>
  <c r="L46" i="27"/>
  <c r="L55" i="27"/>
  <c r="L115" i="27"/>
  <c r="L21" i="27"/>
  <c r="L84" i="27"/>
  <c r="L148" i="27"/>
  <c r="L150" i="27"/>
  <c r="L117" i="27"/>
  <c r="L120" i="27"/>
  <c r="L48" i="27"/>
  <c r="L139" i="27"/>
  <c r="L141" i="27"/>
  <c r="L31" i="27"/>
  <c r="L149" i="27"/>
  <c r="L35" i="27"/>
  <c r="L126" i="27"/>
  <c r="L87" i="27"/>
  <c r="L151" i="27"/>
  <c r="L104" i="27"/>
  <c r="L176" i="27"/>
  <c r="L97" i="27"/>
  <c r="L161" i="27"/>
  <c r="L36" i="27"/>
  <c r="L90" i="27"/>
  <c r="L162" i="27"/>
  <c r="L13" i="27"/>
  <c r="L123" i="27"/>
  <c r="L51" i="27"/>
  <c r="L92" i="27"/>
  <c r="L156" i="27"/>
  <c r="L40" i="27"/>
  <c r="L125" i="27"/>
  <c r="L167" i="27"/>
  <c r="M167" i="27" s="1"/>
  <c r="N167" i="27" s="1"/>
  <c r="L113" i="27"/>
  <c r="L118" i="27"/>
  <c r="L111" i="27"/>
  <c r="L54" i="27"/>
  <c r="L174" i="27"/>
  <c r="L59" i="27"/>
  <c r="M59" i="27" s="1"/>
  <c r="N59" i="27" s="1"/>
  <c r="L16" i="27"/>
  <c r="L95" i="27"/>
  <c r="L159" i="27"/>
  <c r="L112" i="27"/>
  <c r="L27" i="27"/>
  <c r="L105" i="27"/>
  <c r="L177" i="27"/>
  <c r="L42" i="27"/>
  <c r="L98" i="27"/>
  <c r="L170" i="27"/>
  <c r="L19" i="27"/>
  <c r="L67" i="27"/>
  <c r="L78" i="27"/>
  <c r="L100" i="27"/>
  <c r="L164" i="27"/>
  <c r="L69" i="27"/>
  <c r="L133" i="27"/>
  <c r="L47" i="27"/>
  <c r="L134" i="27"/>
  <c r="L75" i="27"/>
  <c r="L77" i="27"/>
  <c r="L7" i="27"/>
  <c r="L121" i="27"/>
  <c r="L33" i="27"/>
  <c r="L116" i="27"/>
  <c r="M68" i="28"/>
  <c r="N68" i="28" s="1"/>
  <c r="M110" i="28"/>
  <c r="N110" i="28" s="1"/>
  <c r="M146" i="28"/>
  <c r="N146" i="28" s="1"/>
  <c r="M44" i="28"/>
  <c r="N44" i="28" s="1"/>
  <c r="M170" i="28"/>
  <c r="N170" i="28" s="1"/>
  <c r="M14" i="28"/>
  <c r="N14" i="28" s="1"/>
  <c r="M80" i="28"/>
  <c r="N80" i="28" s="1"/>
  <c r="M65" i="28"/>
  <c r="N65" i="28" s="1"/>
  <c r="M140" i="28"/>
  <c r="N140" i="28" s="1"/>
  <c r="M167" i="28"/>
  <c r="N167" i="28" s="1"/>
  <c r="M62" i="28"/>
  <c r="N62" i="28" s="1"/>
  <c r="M17" i="28"/>
  <c r="N17" i="28" s="1"/>
  <c r="M116" i="28"/>
  <c r="N116" i="28" s="1"/>
  <c r="M29" i="28"/>
  <c r="N29" i="28" s="1"/>
  <c r="M164" i="28"/>
  <c r="N164" i="28" s="1"/>
  <c r="M8" i="28"/>
  <c r="N8" i="28" s="1"/>
  <c r="M119" i="28"/>
  <c r="N119" i="28" s="1"/>
  <c r="M53" i="28"/>
  <c r="N53" i="28" s="1"/>
  <c r="M143" i="28"/>
  <c r="N143" i="28" s="1"/>
  <c r="M77" i="28"/>
  <c r="N77" i="28" s="1"/>
  <c r="M5" i="28"/>
  <c r="N5" i="28" s="1"/>
  <c r="M56" i="28"/>
  <c r="N56" i="28" s="1"/>
  <c r="M38" i="28"/>
  <c r="N38" i="28" s="1"/>
  <c r="L169" i="26"/>
  <c r="L151" i="26"/>
  <c r="L82" i="26"/>
  <c r="L52" i="26"/>
  <c r="L34" i="26"/>
  <c r="L160" i="26"/>
  <c r="L19" i="26"/>
  <c r="L154" i="26"/>
  <c r="L25" i="26"/>
  <c r="L3" i="26"/>
  <c r="L166" i="26"/>
  <c r="L145" i="26"/>
  <c r="L139" i="26"/>
  <c r="L136" i="26"/>
  <c r="L130" i="26"/>
  <c r="L124" i="26"/>
  <c r="L118" i="26"/>
  <c r="L112" i="26"/>
  <c r="L106" i="26"/>
  <c r="L100" i="26"/>
  <c r="L94" i="26"/>
  <c r="L88" i="26"/>
  <c r="L76" i="26"/>
  <c r="L70" i="26"/>
  <c r="L64" i="26"/>
  <c r="L58" i="26"/>
  <c r="L46" i="26"/>
  <c r="L43" i="26"/>
  <c r="L37" i="26"/>
  <c r="L22" i="26"/>
  <c r="L13" i="26"/>
  <c r="L5" i="26"/>
  <c r="L163" i="26"/>
  <c r="L148" i="26"/>
  <c r="L133" i="26"/>
  <c r="L127" i="26"/>
  <c r="L121" i="26"/>
  <c r="L115" i="26"/>
  <c r="L109" i="26"/>
  <c r="L103" i="26"/>
  <c r="L97" i="26"/>
  <c r="L91" i="26"/>
  <c r="L79" i="26"/>
  <c r="L73" i="26"/>
  <c r="L67" i="26"/>
  <c r="L61" i="26"/>
  <c r="L49" i="26"/>
  <c r="L40" i="26"/>
  <c r="L31" i="26"/>
  <c r="L16" i="26"/>
  <c r="L8" i="26"/>
  <c r="L157" i="26"/>
  <c r="L85" i="26"/>
  <c r="L55" i="26"/>
  <c r="L28" i="26"/>
  <c r="L30" i="26"/>
  <c r="L47" i="26"/>
  <c r="L143" i="26"/>
  <c r="L102" i="26"/>
  <c r="L152" i="26"/>
  <c r="L105" i="26"/>
  <c r="L50" i="26"/>
  <c r="L146" i="26"/>
  <c r="L113" i="26"/>
  <c r="L155" i="26"/>
  <c r="L68" i="26"/>
  <c r="L164" i="26"/>
  <c r="L77" i="26"/>
  <c r="L173" i="26"/>
  <c r="L20" i="26"/>
  <c r="L165" i="26"/>
  <c r="L62" i="26"/>
  <c r="L63" i="26"/>
  <c r="L159" i="26"/>
  <c r="L126" i="26"/>
  <c r="L72" i="26"/>
  <c r="L168" i="26"/>
  <c r="L129" i="26"/>
  <c r="L66" i="26"/>
  <c r="L162" i="26"/>
  <c r="L75" i="26"/>
  <c r="L171" i="26"/>
  <c r="L84" i="26"/>
  <c r="L172" i="26"/>
  <c r="L93" i="26"/>
  <c r="L181" i="26"/>
  <c r="L95" i="26"/>
  <c r="L107" i="26"/>
  <c r="L78" i="26"/>
  <c r="L71" i="26"/>
  <c r="L167" i="26"/>
  <c r="L150" i="26"/>
  <c r="L80" i="26"/>
  <c r="L176" i="26"/>
  <c r="L74" i="26"/>
  <c r="L170" i="26"/>
  <c r="L177" i="26"/>
  <c r="L83" i="26"/>
  <c r="L179" i="26"/>
  <c r="L92" i="26"/>
  <c r="L180" i="26"/>
  <c r="L101" i="26"/>
  <c r="L14" i="26"/>
  <c r="L174" i="26"/>
  <c r="L104" i="26"/>
  <c r="L17" i="26"/>
  <c r="L10" i="26"/>
  <c r="L98" i="26"/>
  <c r="L2" i="26"/>
  <c r="L116" i="26"/>
  <c r="L29" i="26"/>
  <c r="L125" i="26"/>
  <c r="L69" i="26"/>
  <c r="L110" i="26"/>
  <c r="L87" i="26"/>
  <c r="L175" i="26"/>
  <c r="L158" i="26"/>
  <c r="L96" i="26"/>
  <c r="L9" i="26"/>
  <c r="L161" i="26"/>
  <c r="L90" i="26"/>
  <c r="L178" i="26"/>
  <c r="L4" i="26"/>
  <c r="L99" i="26"/>
  <c r="L12" i="26"/>
  <c r="L108" i="26"/>
  <c r="L21" i="26"/>
  <c r="L117" i="26"/>
  <c r="L11" i="26"/>
  <c r="L6" i="26"/>
  <c r="L15" i="26"/>
  <c r="L111" i="26"/>
  <c r="L38" i="26"/>
  <c r="L24" i="26"/>
  <c r="L120" i="26"/>
  <c r="L41" i="26"/>
  <c r="L18" i="26"/>
  <c r="L114" i="26"/>
  <c r="L33" i="26"/>
  <c r="L27" i="26"/>
  <c r="L123" i="26"/>
  <c r="L36" i="26"/>
  <c r="L45" i="26"/>
  <c r="L141" i="26"/>
  <c r="L23" i="26"/>
  <c r="L119" i="26"/>
  <c r="L54" i="26"/>
  <c r="L32" i="26"/>
  <c r="L128" i="26"/>
  <c r="L65" i="26"/>
  <c r="L26" i="26"/>
  <c r="L122" i="26"/>
  <c r="L57" i="26"/>
  <c r="L35" i="26"/>
  <c r="L44" i="26"/>
  <c r="L53" i="26"/>
  <c r="L149" i="26"/>
  <c r="L7" i="26"/>
  <c r="L39" i="26"/>
  <c r="L135" i="26"/>
  <c r="L86" i="26"/>
  <c r="L48" i="26"/>
  <c r="L144" i="26"/>
  <c r="L89" i="26"/>
  <c r="L42" i="26"/>
  <c r="L138" i="26"/>
  <c r="L81" i="26"/>
  <c r="L51" i="26"/>
  <c r="L147" i="26"/>
  <c r="L156" i="26"/>
  <c r="L181" i="25"/>
  <c r="L178" i="25"/>
  <c r="L175" i="25"/>
  <c r="L172" i="25"/>
  <c r="L169" i="25"/>
  <c r="L166" i="25"/>
  <c r="L163" i="25"/>
  <c r="L160" i="25"/>
  <c r="L157" i="25"/>
  <c r="L154" i="25"/>
  <c r="L151" i="25"/>
  <c r="L148" i="25"/>
  <c r="L145" i="25"/>
  <c r="L142" i="25"/>
  <c r="L5" i="25"/>
  <c r="L167" i="25"/>
  <c r="L146" i="25"/>
  <c r="L128" i="25"/>
  <c r="L110" i="25"/>
  <c r="L89" i="25"/>
  <c r="L65" i="25"/>
  <c r="L38" i="25"/>
  <c r="L11" i="25"/>
  <c r="L10" i="25"/>
  <c r="L164" i="25"/>
  <c r="L92" i="25"/>
  <c r="L41" i="25"/>
  <c r="L180" i="25"/>
  <c r="L177" i="25"/>
  <c r="L174" i="25"/>
  <c r="L171" i="25"/>
  <c r="L168" i="25"/>
  <c r="L165" i="25"/>
  <c r="L162" i="25"/>
  <c r="L159" i="25"/>
  <c r="L156" i="25"/>
  <c r="L153" i="25"/>
  <c r="L150" i="25"/>
  <c r="L147" i="25"/>
  <c r="L144" i="25"/>
  <c r="L141" i="25"/>
  <c r="L138" i="25"/>
  <c r="L135" i="25"/>
  <c r="L132" i="25"/>
  <c r="L129" i="25"/>
  <c r="L126" i="25"/>
  <c r="L123" i="25"/>
  <c r="L120" i="25"/>
  <c r="L117" i="25"/>
  <c r="L114" i="25"/>
  <c r="L111" i="25"/>
  <c r="L108" i="25"/>
  <c r="L105" i="25"/>
  <c r="L102" i="25"/>
  <c r="L99" i="25"/>
  <c r="L96" i="25"/>
  <c r="L93" i="25"/>
  <c r="L90" i="25"/>
  <c r="L87" i="25"/>
  <c r="L84" i="25"/>
  <c r="L81" i="25"/>
  <c r="L78" i="25"/>
  <c r="L75" i="25"/>
  <c r="L72" i="25"/>
  <c r="L69" i="25"/>
  <c r="L66" i="25"/>
  <c r="L63" i="25"/>
  <c r="L60" i="25"/>
  <c r="L57" i="25"/>
  <c r="L54" i="25"/>
  <c r="L51" i="25"/>
  <c r="L48" i="25"/>
  <c r="L45" i="25"/>
  <c r="L42" i="25"/>
  <c r="L39" i="25"/>
  <c r="L36" i="25"/>
  <c r="L33" i="25"/>
  <c r="L30" i="25"/>
  <c r="L27" i="25"/>
  <c r="L24" i="25"/>
  <c r="L21" i="25"/>
  <c r="L18" i="25"/>
  <c r="L15" i="25"/>
  <c r="L12" i="25"/>
  <c r="L7" i="25"/>
  <c r="L170" i="25"/>
  <c r="L158" i="25"/>
  <c r="L149" i="25"/>
  <c r="L134" i="25"/>
  <c r="L119" i="25"/>
  <c r="L98" i="25"/>
  <c r="L80" i="25"/>
  <c r="L68" i="25"/>
  <c r="L59" i="25"/>
  <c r="L47" i="25"/>
  <c r="L29" i="25"/>
  <c r="L20" i="25"/>
  <c r="L173" i="25"/>
  <c r="L143" i="25"/>
  <c r="L122" i="25"/>
  <c r="L104" i="25"/>
  <c r="L86" i="25"/>
  <c r="L62" i="25"/>
  <c r="L35" i="25"/>
  <c r="L176" i="25"/>
  <c r="L140" i="25"/>
  <c r="L113" i="25"/>
  <c r="L95" i="25"/>
  <c r="L74" i="25"/>
  <c r="L50" i="25"/>
  <c r="L17" i="25"/>
  <c r="L179" i="25"/>
  <c r="L155" i="25"/>
  <c r="L131" i="25"/>
  <c r="L116" i="25"/>
  <c r="L101" i="25"/>
  <c r="L83" i="25"/>
  <c r="L71" i="25"/>
  <c r="L56" i="25"/>
  <c r="L44" i="25"/>
  <c r="L32" i="25"/>
  <c r="L23" i="25"/>
  <c r="L14" i="25"/>
  <c r="L8" i="25"/>
  <c r="L161" i="25"/>
  <c r="L152" i="25"/>
  <c r="L137" i="25"/>
  <c r="L125" i="25"/>
  <c r="L107" i="25"/>
  <c r="L77" i="25"/>
  <c r="L53" i="25"/>
  <c r="L26" i="25"/>
  <c r="L94" i="25"/>
  <c r="L40" i="25"/>
  <c r="L118" i="25"/>
  <c r="L34" i="25"/>
  <c r="L67" i="25"/>
  <c r="L85" i="25"/>
  <c r="L112" i="25"/>
  <c r="L106" i="25"/>
  <c r="L103" i="25"/>
  <c r="L136" i="25"/>
  <c r="L130" i="25"/>
  <c r="L6" i="25"/>
  <c r="L127" i="25"/>
  <c r="L97" i="25"/>
  <c r="L4" i="25"/>
  <c r="L9" i="25"/>
  <c r="L19" i="25"/>
  <c r="L16" i="25"/>
  <c r="L3" i="25"/>
  <c r="L31" i="25"/>
  <c r="L64" i="25"/>
  <c r="L2" i="25"/>
  <c r="L58" i="25"/>
  <c r="L91" i="25"/>
  <c r="L109" i="25"/>
  <c r="L49" i="25"/>
  <c r="L28" i="25"/>
  <c r="L13" i="25"/>
  <c r="L100" i="25"/>
  <c r="L37" i="25"/>
  <c r="L46" i="25"/>
  <c r="L61" i="25"/>
  <c r="L55" i="25"/>
  <c r="L88" i="25"/>
  <c r="L25" i="25"/>
  <c r="L82" i="25"/>
  <c r="L115" i="25"/>
  <c r="L133" i="25"/>
  <c r="L79" i="25"/>
  <c r="L139" i="25"/>
  <c r="L52" i="25"/>
  <c r="L73" i="25"/>
  <c r="L76" i="25"/>
  <c r="L124" i="25"/>
  <c r="L22" i="25"/>
  <c r="L121" i="25"/>
  <c r="L70" i="25"/>
  <c r="L43" i="25"/>
  <c r="M131" i="27" l="1"/>
  <c r="N131" i="27" s="1"/>
  <c r="M41" i="24"/>
  <c r="N41" i="24" s="1"/>
  <c r="M65" i="27"/>
  <c r="N65" i="27" s="1"/>
  <c r="M32" i="25"/>
  <c r="N32" i="25" s="1"/>
  <c r="M26" i="25"/>
  <c r="N26" i="25" s="1"/>
  <c r="M134" i="25"/>
  <c r="N134" i="25" s="1"/>
  <c r="M14" i="25"/>
  <c r="N14" i="25" s="1"/>
  <c r="M149" i="25"/>
  <c r="N149" i="25" s="1"/>
  <c r="M173" i="25"/>
  <c r="N173" i="25" s="1"/>
  <c r="M80" i="24"/>
  <c r="N80" i="24" s="1"/>
  <c r="M137" i="23"/>
  <c r="N137" i="23" s="1"/>
  <c r="M26" i="23"/>
  <c r="N26" i="23" s="1"/>
  <c r="M74" i="23"/>
  <c r="N74" i="23" s="1"/>
  <c r="M164" i="23"/>
  <c r="N164" i="23" s="1"/>
  <c r="M128" i="23"/>
  <c r="N128" i="23" s="1"/>
  <c r="M59" i="23"/>
  <c r="N59" i="23" s="1"/>
  <c r="M89" i="23"/>
  <c r="N89" i="23" s="1"/>
  <c r="M155" i="23"/>
  <c r="N155" i="23" s="1"/>
  <c r="M119" i="23"/>
  <c r="N119" i="23" s="1"/>
  <c r="M8" i="23"/>
  <c r="N8" i="23" s="1"/>
  <c r="M134" i="23"/>
  <c r="N134" i="23" s="1"/>
  <c r="M17" i="23"/>
  <c r="N17" i="23" s="1"/>
  <c r="M149" i="23"/>
  <c r="N149" i="23" s="1"/>
  <c r="M44" i="23"/>
  <c r="N44" i="23" s="1"/>
  <c r="M47" i="23"/>
  <c r="N47" i="23" s="1"/>
  <c r="M68" i="23"/>
  <c r="N68" i="23" s="1"/>
  <c r="M173" i="23"/>
  <c r="N173" i="23" s="1"/>
  <c r="M158" i="23"/>
  <c r="N158" i="23" s="1"/>
  <c r="M110" i="23"/>
  <c r="N110" i="23" s="1"/>
  <c r="M65" i="23"/>
  <c r="N65" i="23" s="1"/>
  <c r="M53" i="23"/>
  <c r="N53" i="23" s="1"/>
  <c r="M5" i="23"/>
  <c r="N5" i="23" s="1"/>
  <c r="M8" i="27"/>
  <c r="N8" i="27" s="1"/>
  <c r="M134" i="27"/>
  <c r="N134" i="27" s="1"/>
  <c r="M71" i="27"/>
  <c r="N71" i="27" s="1"/>
  <c r="M161" i="27"/>
  <c r="N161" i="27" s="1"/>
  <c r="M140" i="27"/>
  <c r="N140" i="27" s="1"/>
  <c r="M41" i="27"/>
  <c r="N41" i="27" s="1"/>
  <c r="M47" i="27"/>
  <c r="N47" i="27" s="1"/>
  <c r="M113" i="27"/>
  <c r="N113" i="27" s="1"/>
  <c r="M164" i="27"/>
  <c r="N164" i="27" s="1"/>
  <c r="M38" i="27"/>
  <c r="N38" i="27" s="1"/>
  <c r="M122" i="28"/>
  <c r="N122" i="28" s="1"/>
  <c r="M74" i="28"/>
  <c r="N74" i="28" s="1"/>
  <c r="M101" i="28"/>
  <c r="N101" i="28" s="1"/>
  <c r="M47" i="28"/>
  <c r="N47" i="28" s="1"/>
  <c r="M131" i="28"/>
  <c r="N131" i="28" s="1"/>
  <c r="M86" i="28"/>
  <c r="N86" i="28" s="1"/>
  <c r="M41" i="28"/>
  <c r="N41" i="28" s="1"/>
  <c r="M26" i="28"/>
  <c r="N26" i="28" s="1"/>
  <c r="M107" i="28"/>
  <c r="N107" i="28" s="1"/>
  <c r="M17" i="26"/>
  <c r="N17" i="26" s="1"/>
  <c r="M125" i="26"/>
  <c r="N125" i="26" s="1"/>
  <c r="M122" i="24"/>
  <c r="N122" i="24" s="1"/>
  <c r="M26" i="24"/>
  <c r="N26" i="24" s="1"/>
  <c r="M32" i="24"/>
  <c r="N32" i="24" s="1"/>
  <c r="M98" i="24"/>
  <c r="N98" i="24" s="1"/>
  <c r="M164" i="24"/>
  <c r="N164" i="24" s="1"/>
  <c r="M116" i="24"/>
  <c r="N116" i="24" s="1"/>
  <c r="M44" i="24"/>
  <c r="N44" i="24" s="1"/>
  <c r="M53" i="24"/>
  <c r="N53" i="24" s="1"/>
  <c r="M149" i="24"/>
  <c r="N149" i="24" s="1"/>
  <c r="M44" i="27"/>
  <c r="N44" i="27" s="1"/>
  <c r="M68" i="27"/>
  <c r="N68" i="27" s="1"/>
  <c r="M176" i="27"/>
  <c r="N176" i="27" s="1"/>
  <c r="M179" i="27"/>
  <c r="N179" i="27" s="1"/>
  <c r="M92" i="27"/>
  <c r="N92" i="27" s="1"/>
  <c r="M116" i="27"/>
  <c r="N116" i="27" s="1"/>
  <c r="M170" i="27"/>
  <c r="N170" i="27" s="1"/>
  <c r="M125" i="27"/>
  <c r="N125" i="27" s="1"/>
  <c r="M77" i="27"/>
  <c r="N77" i="27" s="1"/>
  <c r="M11" i="27"/>
  <c r="N11" i="27" s="1"/>
  <c r="M101" i="25"/>
  <c r="N101" i="25" s="1"/>
  <c r="M95" i="25"/>
  <c r="N95" i="25" s="1"/>
  <c r="M122" i="25"/>
  <c r="N122" i="25" s="1"/>
  <c r="M80" i="25"/>
  <c r="N80" i="25" s="1"/>
  <c r="M53" i="25"/>
  <c r="N53" i="25" s="1"/>
  <c r="M116" i="25"/>
  <c r="N116" i="25" s="1"/>
  <c r="M143" i="25"/>
  <c r="N143" i="25" s="1"/>
  <c r="M2" i="25"/>
  <c r="N2" i="25" s="1"/>
  <c r="M77" i="25"/>
  <c r="N77" i="25" s="1"/>
  <c r="M23" i="25"/>
  <c r="N23" i="25" s="1"/>
  <c r="M140" i="25"/>
  <c r="N140" i="25" s="1"/>
  <c r="M92" i="25"/>
  <c r="N92" i="25" s="1"/>
  <c r="M128" i="25"/>
  <c r="N128" i="25" s="1"/>
  <c r="M65" i="24"/>
  <c r="N65" i="24" s="1"/>
  <c r="M140" i="24"/>
  <c r="N140" i="24" s="1"/>
  <c r="M125" i="24"/>
  <c r="N125" i="24" s="1"/>
  <c r="M176" i="24"/>
  <c r="N176" i="24" s="1"/>
  <c r="M89" i="24"/>
  <c r="N89" i="24" s="1"/>
  <c r="M146" i="24"/>
  <c r="N146" i="24" s="1"/>
  <c r="M92" i="26"/>
  <c r="N92" i="26" s="1"/>
  <c r="M35" i="24"/>
  <c r="N35" i="24" s="1"/>
  <c r="M11" i="24"/>
  <c r="N11" i="24" s="1"/>
  <c r="M38" i="24"/>
  <c r="N38" i="24" s="1"/>
  <c r="M23" i="24"/>
  <c r="N23" i="24" s="1"/>
  <c r="M92" i="24"/>
  <c r="N92" i="24" s="1"/>
  <c r="M17" i="24"/>
  <c r="N17" i="24" s="1"/>
  <c r="M119" i="24"/>
  <c r="N119" i="24" s="1"/>
  <c r="M56" i="24"/>
  <c r="N56" i="24" s="1"/>
  <c r="M95" i="24"/>
  <c r="N95" i="24" s="1"/>
  <c r="M155" i="24"/>
  <c r="N155" i="24" s="1"/>
  <c r="M173" i="24"/>
  <c r="N173" i="24" s="1"/>
  <c r="M2" i="24"/>
  <c r="N2" i="24" s="1"/>
  <c r="M161" i="24"/>
  <c r="N161" i="24" s="1"/>
  <c r="M71" i="24"/>
  <c r="N71" i="24" s="1"/>
  <c r="M137" i="24"/>
  <c r="N137" i="24" s="1"/>
  <c r="M143" i="24"/>
  <c r="N143" i="24" s="1"/>
  <c r="M170" i="24"/>
  <c r="N170" i="24" s="1"/>
  <c r="M158" i="24"/>
  <c r="N158" i="24" s="1"/>
  <c r="M152" i="24"/>
  <c r="N152" i="24" s="1"/>
  <c r="M113" i="24"/>
  <c r="N113" i="24" s="1"/>
  <c r="M47" i="24"/>
  <c r="N47" i="24" s="1"/>
  <c r="M128" i="24"/>
  <c r="N128" i="24" s="1"/>
  <c r="M83" i="24"/>
  <c r="N83" i="24" s="1"/>
  <c r="M179" i="24"/>
  <c r="N179" i="24" s="1"/>
  <c r="M5" i="24"/>
  <c r="N5" i="24" s="1"/>
  <c r="M59" i="24"/>
  <c r="N59" i="24" s="1"/>
  <c r="M104" i="24"/>
  <c r="N104" i="24" s="1"/>
  <c r="M62" i="24"/>
  <c r="N62" i="24" s="1"/>
  <c r="M101" i="24"/>
  <c r="N101" i="24" s="1"/>
  <c r="M20" i="24"/>
  <c r="N20" i="24" s="1"/>
  <c r="M50" i="24"/>
  <c r="N50" i="24" s="1"/>
  <c r="M107" i="24"/>
  <c r="N107" i="24" s="1"/>
  <c r="M77" i="24"/>
  <c r="N77" i="24" s="1"/>
  <c r="M14" i="24"/>
  <c r="N14" i="24" s="1"/>
  <c r="M131" i="24"/>
  <c r="N131" i="24" s="1"/>
  <c r="M74" i="24"/>
  <c r="N74" i="24" s="1"/>
  <c r="M110" i="24"/>
  <c r="N110" i="24" s="1"/>
  <c r="M29" i="24"/>
  <c r="N29" i="24" s="1"/>
  <c r="M8" i="24"/>
  <c r="N8" i="24" s="1"/>
  <c r="M155" i="27"/>
  <c r="N155" i="27" s="1"/>
  <c r="M128" i="27"/>
  <c r="N128" i="27" s="1"/>
  <c r="M110" i="27"/>
  <c r="N110" i="27" s="1"/>
  <c r="M17" i="27"/>
  <c r="N17" i="27" s="1"/>
  <c r="M137" i="27"/>
  <c r="N137" i="27" s="1"/>
  <c r="M50" i="27"/>
  <c r="N50" i="27" s="1"/>
  <c r="M149" i="27"/>
  <c r="N149" i="27" s="1"/>
  <c r="M104" i="27"/>
  <c r="N104" i="27" s="1"/>
  <c r="M89" i="27"/>
  <c r="N89" i="27" s="1"/>
  <c r="M158" i="27"/>
  <c r="N158" i="27" s="1"/>
  <c r="M107" i="27"/>
  <c r="N107" i="27" s="1"/>
  <c r="M152" i="27"/>
  <c r="N152" i="27" s="1"/>
  <c r="M56" i="27"/>
  <c r="N56" i="27" s="1"/>
  <c r="M95" i="27"/>
  <c r="N95" i="27" s="1"/>
  <c r="M2" i="27"/>
  <c r="N2" i="27" s="1"/>
  <c r="M83" i="27"/>
  <c r="N83" i="27" s="1"/>
  <c r="M173" i="27"/>
  <c r="N173" i="27" s="1"/>
  <c r="M119" i="27"/>
  <c r="N119" i="27" s="1"/>
  <c r="M14" i="27"/>
  <c r="N14" i="27" s="1"/>
  <c r="M62" i="27"/>
  <c r="N62" i="27" s="1"/>
  <c r="M101" i="27"/>
  <c r="N101" i="27" s="1"/>
  <c r="M122" i="27"/>
  <c r="N122" i="27" s="1"/>
  <c r="M20" i="27"/>
  <c r="N20" i="27" s="1"/>
  <c r="M143" i="27"/>
  <c r="N143" i="27" s="1"/>
  <c r="M29" i="27"/>
  <c r="N29" i="27" s="1"/>
  <c r="M53" i="27"/>
  <c r="N53" i="27" s="1"/>
  <c r="M26" i="27"/>
  <c r="N26" i="27" s="1"/>
  <c r="M5" i="27"/>
  <c r="N5" i="27" s="1"/>
  <c r="M98" i="27"/>
  <c r="N98" i="27" s="1"/>
  <c r="M35" i="27"/>
  <c r="N35" i="27" s="1"/>
  <c r="M146" i="27"/>
  <c r="N146" i="27" s="1"/>
  <c r="M74" i="27"/>
  <c r="N74" i="27" s="1"/>
  <c r="M86" i="27"/>
  <c r="N86" i="27" s="1"/>
  <c r="M80" i="27"/>
  <c r="N80" i="27" s="1"/>
  <c r="M23" i="27"/>
  <c r="N23" i="27" s="1"/>
  <c r="M32" i="27"/>
  <c r="N32" i="27" s="1"/>
  <c r="M23" i="26"/>
  <c r="N23" i="26" s="1"/>
  <c r="M83" i="26"/>
  <c r="N83" i="26" s="1"/>
  <c r="M167" i="26"/>
  <c r="N167" i="26" s="1"/>
  <c r="M50" i="26"/>
  <c r="N50" i="26" s="1"/>
  <c r="M170" i="26"/>
  <c r="N170" i="26" s="1"/>
  <c r="M116" i="26"/>
  <c r="N116" i="26" s="1"/>
  <c r="M101" i="26"/>
  <c r="N101" i="26" s="1"/>
  <c r="M62" i="26"/>
  <c r="N62" i="26" s="1"/>
  <c r="M32" i="26"/>
  <c r="N32" i="26" s="1"/>
  <c r="M161" i="26"/>
  <c r="N161" i="26" s="1"/>
  <c r="M86" i="26"/>
  <c r="N86" i="26" s="1"/>
  <c r="M131" i="26"/>
  <c r="N131" i="26" s="1"/>
  <c r="M173" i="26"/>
  <c r="N173" i="26" s="1"/>
  <c r="M11" i="26"/>
  <c r="N11" i="26" s="1"/>
  <c r="M104" i="26"/>
  <c r="N104" i="26" s="1"/>
  <c r="M149" i="26"/>
  <c r="N149" i="26" s="1"/>
  <c r="M164" i="26"/>
  <c r="N164" i="26" s="1"/>
  <c r="M110" i="26"/>
  <c r="N110" i="26" s="1"/>
  <c r="M89" i="26"/>
  <c r="N89" i="26" s="1"/>
  <c r="M53" i="26"/>
  <c r="N53" i="26" s="1"/>
  <c r="M65" i="26"/>
  <c r="N65" i="26" s="1"/>
  <c r="M29" i="26"/>
  <c r="N29" i="26" s="1"/>
  <c r="M14" i="26"/>
  <c r="N14" i="26" s="1"/>
  <c r="M140" i="26"/>
  <c r="N140" i="26" s="1"/>
  <c r="M128" i="26"/>
  <c r="N128" i="26" s="1"/>
  <c r="M122" i="26"/>
  <c r="N122" i="26" s="1"/>
  <c r="M71" i="26"/>
  <c r="N71" i="26" s="1"/>
  <c r="M77" i="26"/>
  <c r="N77" i="26" s="1"/>
  <c r="M26" i="26"/>
  <c r="N26" i="26" s="1"/>
  <c r="M41" i="26"/>
  <c r="N41" i="26" s="1"/>
  <c r="M152" i="26"/>
  <c r="N152" i="26" s="1"/>
  <c r="M74" i="26"/>
  <c r="N74" i="26" s="1"/>
  <c r="M107" i="26"/>
  <c r="N107" i="26" s="1"/>
  <c r="M137" i="26"/>
  <c r="N137" i="26" s="1"/>
  <c r="M68" i="26"/>
  <c r="N68" i="26" s="1"/>
  <c r="M56" i="26"/>
  <c r="N56" i="26" s="1"/>
  <c r="M95" i="26"/>
  <c r="N95" i="26" s="1"/>
  <c r="M155" i="26"/>
  <c r="N155" i="26" s="1"/>
  <c r="M8" i="26"/>
  <c r="N8" i="26" s="1"/>
  <c r="M44" i="26"/>
  <c r="N44" i="26" s="1"/>
  <c r="M38" i="26"/>
  <c r="N38" i="26" s="1"/>
  <c r="M158" i="26"/>
  <c r="N158" i="26" s="1"/>
  <c r="M2" i="26"/>
  <c r="N2" i="26" s="1"/>
  <c r="M176" i="26"/>
  <c r="N176" i="26" s="1"/>
  <c r="M59" i="26"/>
  <c r="N59" i="26" s="1"/>
  <c r="M143" i="26"/>
  <c r="N143" i="26" s="1"/>
  <c r="M5" i="26"/>
  <c r="N5" i="26" s="1"/>
  <c r="M98" i="26"/>
  <c r="N98" i="26" s="1"/>
  <c r="M80" i="26"/>
  <c r="N80" i="26" s="1"/>
  <c r="M20" i="26"/>
  <c r="N20" i="26" s="1"/>
  <c r="M113" i="26"/>
  <c r="N113" i="26" s="1"/>
  <c r="M47" i="26"/>
  <c r="N47" i="26" s="1"/>
  <c r="M35" i="26"/>
  <c r="N35" i="26" s="1"/>
  <c r="M119" i="26"/>
  <c r="N119" i="26" s="1"/>
  <c r="M179" i="26"/>
  <c r="N179" i="26" s="1"/>
  <c r="M134" i="26"/>
  <c r="N134" i="26" s="1"/>
  <c r="M146" i="26"/>
  <c r="N146" i="26" s="1"/>
  <c r="M131" i="25"/>
  <c r="N131" i="25" s="1"/>
  <c r="M119" i="25"/>
  <c r="N119" i="25" s="1"/>
  <c r="M125" i="25"/>
  <c r="N125" i="25" s="1"/>
  <c r="M179" i="25"/>
  <c r="N179" i="25" s="1"/>
  <c r="M29" i="25"/>
  <c r="N29" i="25" s="1"/>
  <c r="M137" i="25"/>
  <c r="N137" i="25" s="1"/>
  <c r="M56" i="25"/>
  <c r="N56" i="25" s="1"/>
  <c r="M17" i="25"/>
  <c r="N17" i="25" s="1"/>
  <c r="M62" i="25"/>
  <c r="N62" i="25" s="1"/>
  <c r="M47" i="25"/>
  <c r="N47" i="25" s="1"/>
  <c r="M158" i="25"/>
  <c r="N158" i="25" s="1"/>
  <c r="M11" i="25"/>
  <c r="N11" i="25" s="1"/>
  <c r="M5" i="25"/>
  <c r="N5" i="25" s="1"/>
  <c r="M107" i="25"/>
  <c r="N107" i="25" s="1"/>
  <c r="M44" i="25"/>
  <c r="N44" i="25" s="1"/>
  <c r="M35" i="25"/>
  <c r="N35" i="25" s="1"/>
  <c r="M152" i="25"/>
  <c r="N152" i="25" s="1"/>
  <c r="M71" i="25"/>
  <c r="N71" i="25" s="1"/>
  <c r="M50" i="25"/>
  <c r="N50" i="25" s="1"/>
  <c r="M86" i="25"/>
  <c r="N86" i="25" s="1"/>
  <c r="M59" i="25"/>
  <c r="N59" i="25" s="1"/>
  <c r="M170" i="25"/>
  <c r="N170" i="25" s="1"/>
  <c r="M38" i="25"/>
  <c r="N38" i="25" s="1"/>
  <c r="M167" i="25"/>
  <c r="N167" i="25" s="1"/>
  <c r="M161" i="25"/>
  <c r="N161" i="25" s="1"/>
  <c r="M83" i="25"/>
  <c r="N83" i="25" s="1"/>
  <c r="M74" i="25"/>
  <c r="N74" i="25" s="1"/>
  <c r="M104" i="25"/>
  <c r="N104" i="25" s="1"/>
  <c r="M68" i="25"/>
  <c r="N68" i="25" s="1"/>
  <c r="M65" i="25"/>
  <c r="N65" i="25" s="1"/>
  <c r="M89" i="25"/>
  <c r="N89" i="25" s="1"/>
  <c r="M8" i="25"/>
  <c r="N8" i="25" s="1"/>
  <c r="M113" i="25"/>
  <c r="N113" i="25" s="1"/>
  <c r="M98" i="25"/>
  <c r="N98" i="25" s="1"/>
  <c r="M41" i="25"/>
  <c r="N41" i="25" s="1"/>
  <c r="M110" i="25"/>
  <c r="N110" i="25" s="1"/>
  <c r="M155" i="25"/>
  <c r="N155" i="25" s="1"/>
  <c r="M176" i="25"/>
  <c r="N176" i="25" s="1"/>
  <c r="M20" i="25"/>
  <c r="N20" i="25" s="1"/>
  <c r="M164" i="25"/>
  <c r="N164" i="25" s="1"/>
  <c r="M146" i="25"/>
  <c r="N146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049153BD-138D-40D6-869E-F17FB963BB25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A9861903-E39A-4790-A042-5127CB746062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4CB2B82A-3D99-4FE1-85F1-0FC7F106D6FB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sharedStrings.xml><?xml version="1.0" encoding="utf-8"?>
<sst xmlns="http://schemas.openxmlformats.org/spreadsheetml/2006/main" count="10482" uniqueCount="518">
  <si>
    <t>Experiment Name</t>
  </si>
  <si>
    <t>Position</t>
  </si>
  <si>
    <t>SampleName</t>
  </si>
  <si>
    <t>dCt</t>
  </si>
  <si>
    <t>Avg</t>
  </si>
  <si>
    <t>SD</t>
  </si>
  <si>
    <t>ddCt</t>
  </si>
  <si>
    <t>Exp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</si>
  <si>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</si>
  <si>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</si>
  <si>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</si>
  <si>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</si>
  <si>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</si>
  <si>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</si>
  <si>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</si>
  <si>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</si>
  <si>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</si>
  <si>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</si>
  <si>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</si>
  <si>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</si>
  <si>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</si>
  <si>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</si>
  <si>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</si>
  <si>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</si>
  <si>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</si>
  <si>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</si>
  <si>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G10</t>
  </si>
  <si>
    <t>G11</t>
  </si>
  <si>
    <t>G12</t>
  </si>
  <si>
    <t>H10</t>
  </si>
  <si>
    <t>H11</t>
  </si>
  <si>
    <t>H12</t>
  </si>
  <si>
    <t>G13</t>
  </si>
  <si>
    <t>G14</t>
  </si>
  <si>
    <t>G15</t>
  </si>
  <si>
    <t>H13</t>
  </si>
  <si>
    <t>H14</t>
  </si>
  <si>
    <t>H15</t>
  </si>
  <si>
    <t>G16</t>
  </si>
  <si>
    <t>G17</t>
  </si>
  <si>
    <t>G18</t>
  </si>
  <si>
    <t>H16</t>
  </si>
  <si>
    <t>H17</t>
  </si>
  <si>
    <t>H18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</si>
  <si>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</si>
  <si>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</si>
  <si>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</si>
  <si>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</si>
  <si>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</si>
  <si>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</si>
  <si>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</si>
  <si>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</si>
  <si>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</si>
  <si>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</si>
  <si>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</si>
  <si>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</si>
  <si>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</si>
  <si>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</si>
  <si>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</si>
  <si>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</si>
  <si>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</si>
  <si>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</si>
  <si>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</si>
  <si>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</si>
  <si>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</si>
  <si>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</si>
  <si>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</si>
  <si>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</si>
  <si>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</si>
  <si>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</si>
  <si>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</si>
  <si>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</si>
  <si>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</si>
  <si>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</si>
  <si>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</si>
  <si>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</si>
  <si>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</si>
  <si>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</si>
  <si>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</si>
  <si>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</si>
  <si>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</si>
  <si>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</si>
  <si>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</si>
  <si>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</si>
  <si>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</si>
  <si>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</si>
  <si>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</si>
  <si>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</si>
  <si>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</si>
  <si>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</si>
  <si>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</si>
  <si>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</si>
  <si>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</si>
  <si>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</si>
  <si>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</si>
  <si>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</si>
  <si>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</si>
  <si>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</si>
  <si>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</si>
  <si>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</si>
  <si>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</si>
  <si>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</si>
  <si>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</si>
  <si>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</si>
  <si>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</si>
  <si>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</si>
  <si>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</si>
  <si>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</si>
  <si>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</si>
  <si>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</si>
  <si>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</si>
  <si>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</si>
  <si>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</si>
  <si>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</si>
  <si>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</si>
  <si>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</si>
  <si>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</si>
  <si>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</si>
  <si>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</si>
  <si>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</si>
  <si>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</si>
  <si>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</si>
  <si>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</si>
  <si>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</si>
  <si>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</si>
  <si>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</si>
  <si>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</si>
  <si>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</si>
  <si>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</si>
  <si>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</si>
  <si>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</si>
  <si>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</si>
  <si>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</si>
  <si>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</si>
  <si>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</si>
  <si>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</si>
  <si>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</si>
  <si>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</si>
  <si>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</si>
  <si>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</si>
  <si>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</si>
  <si>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</si>
  <si>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</si>
  <si>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</si>
  <si>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</si>
  <si>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</si>
  <si>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</si>
  <si>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</si>
  <si>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</si>
  <si>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</si>
  <si>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</si>
  <si>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</si>
  <si>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</si>
  <si>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</si>
  <si>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</si>
  <si>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</si>
  <si>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</si>
  <si>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</si>
  <si>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</si>
  <si>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</si>
  <si>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</si>
  <si>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</si>
  <si>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</si>
  <si>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</si>
  <si>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</si>
  <si>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</si>
  <si>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</si>
  <si>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</si>
  <si>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</si>
  <si>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</si>
  <si>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</si>
  <si>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</si>
  <si>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</si>
  <si>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</si>
  <si>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</si>
  <si>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</si>
  <si>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</si>
  <si>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</si>
  <si>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</si>
  <si>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</si>
  <si>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</si>
  <si>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</si>
  <si>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</si>
  <si>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</si>
  <si>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</si>
  <si>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</si>
  <si>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</si>
  <si>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</si>
  <si>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</si>
  <si>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</si>
  <si>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</si>
  <si>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</si>
  <si>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</si>
  <si>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</si>
  <si>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</si>
  <si>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</si>
  <si>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</si>
  <si>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</si>
  <si>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</si>
  <si>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</si>
  <si>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</si>
  <si>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</si>
  <si>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</si>
  <si>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</si>
  <si>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</si>
  <si>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</si>
  <si>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O10</t>
  </si>
  <si>
    <t>O11</t>
  </si>
  <si>
    <t>O12</t>
  </si>
  <si>
    <t>P10</t>
  </si>
  <si>
    <t>P11</t>
  </si>
  <si>
    <t>P12</t>
  </si>
  <si>
    <t>O13</t>
  </si>
  <si>
    <t>O14</t>
  </si>
  <si>
    <t>O15</t>
  </si>
  <si>
    <t>P13</t>
  </si>
  <si>
    <t>P14</t>
  </si>
  <si>
    <t>P15</t>
  </si>
  <si>
    <t>O16</t>
  </si>
  <si>
    <t>O17</t>
  </si>
  <si>
    <t>O18</t>
  </si>
  <si>
    <t>P16</t>
  </si>
  <si>
    <t>P17</t>
  </si>
  <si>
    <t>P18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</si>
  <si>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</si>
  <si>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</si>
  <si>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</si>
  <si>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</si>
  <si>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</si>
  <si>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</si>
  <si>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</si>
  <si>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</si>
  <si>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</si>
  <si>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</si>
  <si>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</si>
  <si>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</si>
  <si>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</si>
  <si>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</si>
  <si>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</si>
  <si>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</si>
  <si>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</si>
  <si>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</si>
  <si>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</si>
  <si>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</si>
  <si>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</si>
  <si>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</si>
  <si>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</si>
  <si>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</si>
  <si>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</si>
  <si>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</si>
  <si>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</si>
  <si>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</si>
  <si>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</si>
  <si>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</si>
  <si>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</si>
  <si>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</si>
  <si>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</si>
  <si>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</si>
  <si>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</si>
  <si>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</si>
  <si>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</si>
  <si>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</si>
  <si>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</si>
  <si>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</si>
  <si>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</si>
  <si>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</si>
  <si>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</si>
  <si>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</si>
  <si>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</si>
  <si>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</si>
  <si>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</si>
  <si>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</si>
  <si>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</si>
  <si>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</si>
  <si>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</si>
  <si>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</si>
  <si>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</si>
  <si>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</si>
  <si>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</si>
  <si>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</si>
  <si>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</si>
  <si>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</si>
  <si>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</si>
  <si>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</si>
  <si>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</si>
  <si>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</si>
  <si>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</si>
  <si>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</si>
  <si>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</si>
  <si>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</si>
  <si>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</si>
  <si>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</si>
  <si>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</si>
  <si>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</si>
  <si>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</si>
  <si>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</si>
  <si>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</si>
  <si>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</si>
  <si>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</si>
  <si>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</si>
  <si>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</si>
  <si>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</si>
  <si>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</si>
  <si>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</si>
  <si>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</si>
  <si>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</si>
  <si>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</si>
  <si>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</si>
  <si>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</si>
  <si>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</si>
  <si>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</si>
  <si>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</si>
  <si>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</si>
  <si>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</si>
  <si>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</si>
  <si>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</si>
  <si>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</si>
  <si>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</si>
  <si>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</si>
  <si>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</si>
  <si>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</si>
  <si>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</si>
  <si>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</si>
  <si>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</si>
  <si>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</si>
  <si>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</si>
  <si>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</si>
  <si>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</si>
  <si>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</si>
  <si>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</si>
  <si>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</si>
  <si>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</si>
  <si>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</si>
  <si>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</si>
  <si>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</si>
  <si>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</si>
  <si>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</si>
  <si>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</si>
  <si>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</si>
  <si>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</si>
  <si>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</si>
  <si>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</si>
  <si>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</si>
  <si>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</si>
  <si>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</si>
  <si>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</si>
  <si>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</si>
  <si>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</si>
  <si>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</si>
  <si>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</si>
  <si>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</si>
  <si>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</si>
  <si>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</si>
  <si>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</si>
  <si>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</si>
  <si>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</si>
  <si>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</si>
  <si>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</si>
  <si>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</si>
  <si>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</si>
  <si>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</si>
  <si>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</si>
  <si>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</si>
  <si>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</si>
  <si>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</si>
  <si>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</si>
  <si>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</si>
  <si>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</si>
  <si>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ID</t>
  </si>
  <si>
    <t>Total</t>
  </si>
  <si>
    <t>MT</t>
  </si>
  <si>
    <t>WT</t>
  </si>
  <si>
    <t>CrossingPoint</t>
  </si>
  <si>
    <t>Avg_ddCt</t>
  </si>
  <si>
    <t>10uM</t>
  </si>
  <si>
    <t>3uM</t>
  </si>
  <si>
    <t xml:space="preserve">ASO Short Description </t>
  </si>
  <si>
    <t xml:space="preserve"> </t>
  </si>
  <si>
    <t>Target SNP ID</t>
  </si>
  <si>
    <t>Ionis1375651_10_P2.1-1</t>
  </si>
  <si>
    <t>Ionis1375651_10uM_P2.1-1</t>
  </si>
  <si>
    <t>Ionis1375651_10_P2.1-2</t>
  </si>
  <si>
    <t>Ionis1375651_10uM_P2.1-2</t>
  </si>
  <si>
    <t>Ionis1375651_3_P2.1-1</t>
  </si>
  <si>
    <t>Ionis1375651_3uM_P2.1-1</t>
  </si>
  <si>
    <t>Ionis1375651_3_P2.1-2</t>
  </si>
  <si>
    <t>Ionis1375651_3uM_P2.1-2</t>
  </si>
  <si>
    <t>Ionis676630_10_P2.1-1</t>
  </si>
  <si>
    <t>Ionis676630_10uM_P2.1-1</t>
  </si>
  <si>
    <t>Ionis676630_10_P2.1-2</t>
  </si>
  <si>
    <t>Ionis676630_10uM_P2.1-2</t>
  </si>
  <si>
    <t>Ionis676630_3_P2.1-1</t>
  </si>
  <si>
    <t>Ionis676630_3uM_P2.1-1</t>
  </si>
  <si>
    <t>Ionis676630_3_P2.1-2</t>
  </si>
  <si>
    <t>Ionis676630_3uM_P2.1-2</t>
  </si>
  <si>
    <t>Ionis77_10_P2.1-1</t>
  </si>
  <si>
    <t>Ionis77_10uM_P2.1-1</t>
  </si>
  <si>
    <t>Ionis77_10_P2.1-2</t>
  </si>
  <si>
    <t>Ionis77_10uM_P2.1-2</t>
  </si>
  <si>
    <t>KQ106_10_P2.1-1</t>
  </si>
  <si>
    <t>KQ106_L20_5-10-5_10uM_P2.1-1</t>
  </si>
  <si>
    <t>KQ106_10_P2.1-2</t>
  </si>
  <si>
    <t>KQ106_L20_5-10-5_10uM_P2.1-2</t>
  </si>
  <si>
    <t>KQ280_10_P2.1-1</t>
  </si>
  <si>
    <t>KQ280_L20_5-10-5_10uM_P2.1-1</t>
  </si>
  <si>
    <t>rs8113956</t>
  </si>
  <si>
    <t>KQ280_10_P2.1-2</t>
  </si>
  <si>
    <t>KQ280_L20_5-10-5_10uM_P2.1-2</t>
  </si>
  <si>
    <t>KQ371_10_P2.1-1</t>
  </si>
  <si>
    <t>KQ371_L20_5-10-5_10uM_P2.1-1</t>
  </si>
  <si>
    <t>KQ371_10_P2.1-2</t>
  </si>
  <si>
    <t>KQ371_L20_5-10-5_10uM_P2.1-2</t>
  </si>
  <si>
    <t>KQ372_10_P2.1-1</t>
  </si>
  <si>
    <t>KQ372_L20_5-10-5_10uM_P2.1-1</t>
  </si>
  <si>
    <t>KQ372_10_P2.1-2</t>
  </si>
  <si>
    <t>KQ372_L20_5-10-5_10uM_P2.1-2</t>
  </si>
  <si>
    <t>KQ373_10_P2.1-1</t>
  </si>
  <si>
    <t>KQ373_L20_5-10-5_10uM_P2.1-1</t>
  </si>
  <si>
    <t>KQ373_10_P2.1-2</t>
  </si>
  <si>
    <t>KQ373_L20_5-10-5_10uM_P2.1-2</t>
  </si>
  <si>
    <t>KQ426_10_P2.1-1</t>
  </si>
  <si>
    <t>KQ426_L20_5-10-5_10uM_P2.1-1</t>
  </si>
  <si>
    <t>KQ426_10_P2.1-2</t>
  </si>
  <si>
    <t>KQ426_L20_5-10-5_10uM_P2.1-2</t>
  </si>
  <si>
    <t>KQ479_10_P2.1-1</t>
  </si>
  <si>
    <t>KQ479_L20_5-10-5_10uM_P2.1-1</t>
  </si>
  <si>
    <t>rs34659510</t>
  </si>
  <si>
    <t>KQ479_10_P2.1-2</t>
  </si>
  <si>
    <t>KQ479_L20_5-10-5_10uM_P2.1-2</t>
  </si>
  <si>
    <t>KQ480_10_P2.1-1</t>
  </si>
  <si>
    <t>KQ480_L20_5-10-5_10uM_P2.1-1</t>
  </si>
  <si>
    <t>KQ480_10_P2.1-2</t>
  </si>
  <si>
    <t>KQ480_L20_5-10-5_10uM_P2.1-2</t>
  </si>
  <si>
    <t>KQ500_10_P2.1-1</t>
  </si>
  <si>
    <t>KQ500_L20_5-10-5_10uM_P2.1-1</t>
  </si>
  <si>
    <t>rs13040636</t>
  </si>
  <si>
    <t>KQ500_10_P2.1-2</t>
  </si>
  <si>
    <t>KQ500_L20_5-10-5_10uM_P2.1-2</t>
  </si>
  <si>
    <t>KQ501_10_P2.1-1</t>
  </si>
  <si>
    <t>KQ501_L20_5-10-5_10uM_P2.1-1</t>
  </si>
  <si>
    <t>KQ501_10_P2.1-2</t>
  </si>
  <si>
    <t>KQ501_L20_5-10-5_10uM_P2.1-2</t>
  </si>
  <si>
    <t>KQ830_10_P2.1-1</t>
  </si>
  <si>
    <t>KQ830_L20_5-10-5_10uM_P2.1-1</t>
  </si>
  <si>
    <t>rs4809302</t>
  </si>
  <si>
    <t>KQ830_10_P2.1-2</t>
  </si>
  <si>
    <t>KQ830_L20_5-10-5_10uM_P2.1-2</t>
  </si>
  <si>
    <t>Naïve_P2.1-1</t>
  </si>
  <si>
    <t>Naïve_P2.1-2</t>
  </si>
  <si>
    <t>TY779PD_10_P2.1-1</t>
  </si>
  <si>
    <t>TY779PD_10uM_P2.1-1</t>
  </si>
  <si>
    <t>TY779PD_10_P2.1-2</t>
  </si>
  <si>
    <t>TY779PD_10uM_P2.1-2</t>
  </si>
  <si>
    <t>Plate 2</t>
  </si>
  <si>
    <t>Plate 1</t>
  </si>
  <si>
    <t xml:space="preserve">ASO Short Description </t>
    <phoneticPr fontId="3"/>
  </si>
  <si>
    <t>Target SNP ID</t>
    <phoneticPr fontId="3"/>
  </si>
  <si>
    <t>Rd2.1.2_P1+2_WT_20210727</t>
  </si>
  <si>
    <t>H228R_cDNA</t>
    <phoneticPr fontId="3"/>
  </si>
  <si>
    <t>KQ242_10_P2.1-1</t>
  </si>
  <si>
    <t>KQ242_L20_5-10-5_10uM_P2.1-1</t>
  </si>
  <si>
    <t>rs199890410</t>
  </si>
  <si>
    <t>KQ242_10_P2.1-2</t>
  </si>
  <si>
    <t>KQ242_L20_5-10-5_10uM_P2.1-2</t>
  </si>
  <si>
    <t>KQ243_10_P2.1-1</t>
  </si>
  <si>
    <t>KQ243_L20_5-10-5_10uM_P2.1-1</t>
  </si>
  <si>
    <t>KQ243_10_P2.1-2</t>
  </si>
  <si>
    <t>KQ243_L20_5-10-5_10uM_P2.1-2</t>
  </si>
  <si>
    <t>KQ244_10_P2.1-1</t>
  </si>
  <si>
    <t>KQ244_L20_5-10-5_10uM_P2.1-1</t>
  </si>
  <si>
    <t>KQ244_10_P2.1-2</t>
  </si>
  <si>
    <t>KQ244_L20_5-10-5_10uM_P2.1-2</t>
  </si>
  <si>
    <t>KQ245_10_P2.1-1</t>
  </si>
  <si>
    <t>KQ245_L20_5-10-5_10uM_P2.1-1</t>
  </si>
  <si>
    <t>rs139851880</t>
  </si>
  <si>
    <t>KQ245_10_P2.1-2</t>
  </si>
  <si>
    <t>KQ245_L20_5-10-5_10uM_P2.1-2</t>
  </si>
  <si>
    <t>KQ257_10_P2.1-1</t>
  </si>
  <si>
    <t>KQ257_L20_5-10-5_10uM_P2.1-1</t>
  </si>
  <si>
    <t>rs72404019</t>
    <phoneticPr fontId="0"/>
  </si>
  <si>
    <t>KQ257_10_P2.1-2</t>
  </si>
  <si>
    <t>KQ257_L20_5-10-5_10uM_P2.1-2</t>
  </si>
  <si>
    <t>KQ258_10_P2.1-1</t>
  </si>
  <si>
    <t>KQ258_L20_5-10-5_10uM_P2.1-1</t>
  </si>
  <si>
    <t>rs72404019</t>
  </si>
  <si>
    <t>KQ258_10_P2.1-2</t>
  </si>
  <si>
    <t>KQ258_L20_5-10-5_10uM_P2.1-2</t>
  </si>
  <si>
    <t>rs8113956</t>
    <phoneticPr fontId="0"/>
  </si>
  <si>
    <t>KQ304_10_P2.1-1</t>
  </si>
  <si>
    <t>KQ304_L20_5-10-5_10uM_P2.1-1</t>
  </si>
  <si>
    <t>KQ304_10_P2.1-2</t>
  </si>
  <si>
    <t>KQ304_L20_5-10-5_10uM_P2.1-2</t>
  </si>
  <si>
    <t>KQ305_10_P2.1-1</t>
  </si>
  <si>
    <t>KQ305_L20_5-10-5_10uM_P2.1-1</t>
  </si>
  <si>
    <t>KQ305_10_P2.1-2</t>
  </si>
  <si>
    <t>KQ305_L20_5-10-5_10uM_P2.1-2</t>
  </si>
  <si>
    <t>KQ306_10_P2.1-1</t>
  </si>
  <si>
    <t>KQ306_L20_5-10-5_10uM_P2.1-1</t>
  </si>
  <si>
    <t>KQ306_10_P2.1-2</t>
  </si>
  <si>
    <t>KQ306_L20_5-10-5_10uM_P2.1-2</t>
  </si>
  <si>
    <t>KQ331_10_P2.1-1</t>
  </si>
  <si>
    <t>KQ331_L20_5-10-5_10uM_P2.1-1</t>
  </si>
  <si>
    <t>KQ331_10_P2.1-2</t>
  </si>
  <si>
    <t>KQ331_L20_5-10-5_10uM_P2.1-2</t>
  </si>
  <si>
    <t>KQ332_10_P2.1-1</t>
  </si>
  <si>
    <t>KQ332_L20_5-10-5_10uM_P2.1-1</t>
  </si>
  <si>
    <t>KQ332_10_P2.1-2</t>
  </si>
  <si>
    <t>KQ332_L20_5-10-5_10uM_P2.1-2</t>
  </si>
  <si>
    <t>rs4809561</t>
    <phoneticPr fontId="0"/>
  </si>
  <si>
    <t>rs34659510</t>
    <phoneticPr fontId="0"/>
  </si>
  <si>
    <t>rs13040636</t>
    <phoneticPr fontId="0"/>
  </si>
  <si>
    <t>Rd2.1.2_P1+2_MT_20210727</t>
  </si>
  <si>
    <t>Rd2.1.2_P1+2_Total_20210727</t>
  </si>
  <si>
    <t>rs72404019</t>
    <phoneticPr fontId="7"/>
  </si>
  <si>
    <t>rs8113956</t>
    <phoneticPr fontId="7"/>
  </si>
  <si>
    <t>rs4809561</t>
    <phoneticPr fontId="7"/>
  </si>
  <si>
    <t>rs34659510</t>
    <phoneticPr fontId="7"/>
  </si>
  <si>
    <t>rs13040636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</si>
</sst>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>
      <alignment vertical="center"/>
    </xf>
  </cellStyleXfs>
  <cellXfs count="15">
    <xf numFmtId="0" fontId="0" fillId="0" borderId="0" xfId="0"/>
    <xf numFmtId="2" fontId="4" fillId="0" borderId="0" xfId="0" applyNumberFormat="1" applyFont="1" applyFill="1"/>
    <xf numFmtId="2" fontId="4" fillId="0" borderId="0" xfId="0" applyNumberFormat="1" applyFont="1"/>
    <xf numFmtId="49" fontId="5" fillId="2" borderId="0" xfId="0" applyNumberFormat="1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4" fillId="0" borderId="0" xfId="0" applyFont="1"/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4" fillId="0" borderId="0" xfId="0" applyFont="1" applyFill="1"/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center" wrapText="1"/>
    </xf>
    <xf numFmtId="0" fontId="4" fillId="0" borderId="0" xfId="0" applyFont="1" applyAlignment="1">
      <alignment wrapText="1"/>
    </xf>
    <xf numFmtId="2" fontId="4" fillId="0" borderId="0" xfId="0" applyNumberFormat="1" applyFont="1" applyFill="1" applyAlignment="1"/>
  </cellXfs>
  <cellStyles count="3">
    <cellStyle name="Normal" xfId="0" builtinId="0"/>
    <cellStyle name="Normal 3" xfId="2" xr:uid="{C6C2E554-CF31-4C88-9562-54017B6F38CD}"/>
    <cellStyle name="Normal 3 2" xfId="1" xr:uid="{BF707106-CB8F-4568-A2BE-28482FA16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3258-409C-425C-96E5-B6A35F454FB2}">
  <sheetPr codeName="Sheet1"/>
  <dimension ref="A1:G361"/>
  <sheetViews>
    <sheetView workbookViewId="0">
      <selection sqref="A1:XFD1048576"/>
    </sheetView>
  </sheetViews>
  <sheetFormatPr defaultRowHeight="14.5"/>
  <cols>
    <col min="1" max="3" width="8.7265625" style="5"/>
    <col min="4" max="4" width="28.6328125" style="5" bestFit="1" customWidth="1"/>
    <col min="5" max="5" width="11.7265625" style="5" bestFit="1" customWidth="1"/>
    <col min="6" max="16384" width="8.7265625" style="5"/>
  </cols>
  <sheetData>
    <row r="1" spans="1:7" s="5" customFormat="1" ht="25">
      <c r="A1" s="5" t="s">
        <v>0</v>
      </c>
      <c r="B1" s="5" t="s">
        <v>1</v>
      </c>
      <c r="C1" s="5" t="s">
        <v>2</v>
      </c>
      <c r="D1" s="3" t="s">
        <v>455</v>
      </c>
      <c r="E1" s="4" t="s">
        <v>456</v>
      </c>
      <c r="F1" s="5" t="s">
        <v>372</v>
      </c>
      <c r="G1" s="5" t="s">
        <v>372</v>
      </c>
    </row>
    <row r="2" spans="1:7" s="5" customFormat="1">
      <c r="A2" s="5" t="s">
        <v>457</v>
      </c>
      <c r="B2" s="5" t="s">
        <v>14</v>
      </c>
      <c r="C2" s="5" t="s">
        <v>379</v>
      </c>
      <c r="D2" s="5" t="s">
        <v>380</v>
      </c>
      <c r="F2" s="5">
        <v>34.800366979572701</v>
      </c>
      <c r="G2" s="5">
        <v>25.771907333348</v>
      </c>
    </row>
    <row r="3" spans="1:7" s="5" customFormat="1">
      <c r="A3" s="5" t="s">
        <v>457</v>
      </c>
      <c r="B3" s="5" t="s">
        <v>15</v>
      </c>
      <c r="C3" s="5" t="s">
        <v>379</v>
      </c>
      <c r="D3" s="5" t="s">
        <v>380</v>
      </c>
      <c r="F3" s="5">
        <v>35.112516168744598</v>
      </c>
      <c r="G3" s="5">
        <v>25.815968991601299</v>
      </c>
    </row>
    <row r="4" spans="1:7" s="5" customFormat="1">
      <c r="A4" s="5" t="s">
        <v>457</v>
      </c>
      <c r="B4" s="5" t="s">
        <v>16</v>
      </c>
      <c r="C4" s="5" t="s">
        <v>379</v>
      </c>
      <c r="D4" s="5" t="s">
        <v>380</v>
      </c>
      <c r="F4" s="5">
        <v>35.255249785492197</v>
      </c>
      <c r="G4" s="5">
        <v>25.8626538711843</v>
      </c>
    </row>
    <row r="5" spans="1:7" s="5" customFormat="1">
      <c r="A5" s="5" t="s">
        <v>457</v>
      </c>
      <c r="B5" s="5" t="s">
        <v>23</v>
      </c>
      <c r="C5" s="5" t="s">
        <v>379</v>
      </c>
      <c r="D5" s="5" t="s">
        <v>380</v>
      </c>
      <c r="F5" s="5">
        <v>39.4047673202653</v>
      </c>
      <c r="G5" s="5">
        <v>28.3503944274856</v>
      </c>
    </row>
    <row r="6" spans="1:7" s="5" customFormat="1">
      <c r="A6" s="5" t="s">
        <v>457</v>
      </c>
      <c r="B6" s="5" t="s">
        <v>24</v>
      </c>
      <c r="C6" s="5" t="s">
        <v>379</v>
      </c>
      <c r="D6" s="5" t="s">
        <v>380</v>
      </c>
      <c r="F6" s="5">
        <v>37.264257799005499</v>
      </c>
      <c r="G6" s="5">
        <v>28.296441780399199</v>
      </c>
    </row>
    <row r="7" spans="1:7" s="5" customFormat="1">
      <c r="A7" s="5" t="s">
        <v>457</v>
      </c>
      <c r="B7" s="5" t="s">
        <v>25</v>
      </c>
      <c r="C7" s="5" t="s">
        <v>379</v>
      </c>
      <c r="D7" s="5" t="s">
        <v>380</v>
      </c>
      <c r="F7" s="5">
        <v>37.188857554446301</v>
      </c>
      <c r="G7" s="5">
        <v>28.4089338611461</v>
      </c>
    </row>
    <row r="8" spans="1:7" s="5" customFormat="1">
      <c r="A8" s="5" t="s">
        <v>457</v>
      </c>
      <c r="B8" s="5" t="s">
        <v>194</v>
      </c>
      <c r="C8" s="5" t="s">
        <v>381</v>
      </c>
      <c r="D8" s="5" t="s">
        <v>382</v>
      </c>
      <c r="F8" s="5">
        <v>40</v>
      </c>
      <c r="G8" s="5">
        <v>26.929852239723999</v>
      </c>
    </row>
    <row r="9" spans="1:7" s="5" customFormat="1">
      <c r="A9" s="5" t="s">
        <v>457</v>
      </c>
      <c r="B9" s="5" t="s">
        <v>195</v>
      </c>
      <c r="C9" s="5" t="s">
        <v>381</v>
      </c>
      <c r="D9" s="5" t="s">
        <v>382</v>
      </c>
      <c r="F9" s="5">
        <v>36.645695035921797</v>
      </c>
      <c r="G9" s="5">
        <v>26.9670127443088</v>
      </c>
    </row>
    <row r="10" spans="1:7" s="5" customFormat="1">
      <c r="A10" s="5" t="s">
        <v>457</v>
      </c>
      <c r="B10" s="5" t="s">
        <v>196</v>
      </c>
      <c r="C10" s="5" t="s">
        <v>381</v>
      </c>
      <c r="D10" s="5" t="s">
        <v>382</v>
      </c>
      <c r="F10" s="5">
        <v>35.874742456897003</v>
      </c>
      <c r="G10" s="5">
        <v>27.0651424926359</v>
      </c>
    </row>
    <row r="11" spans="1:7" s="5" customFormat="1">
      <c r="A11" s="5" t="s">
        <v>457</v>
      </c>
      <c r="B11" s="5" t="s">
        <v>203</v>
      </c>
      <c r="C11" s="5" t="s">
        <v>381</v>
      </c>
      <c r="D11" s="5" t="s">
        <v>382</v>
      </c>
      <c r="F11" s="5">
        <v>38</v>
      </c>
      <c r="G11" s="5">
        <v>29.303489006945</v>
      </c>
    </row>
    <row r="12" spans="1:7" s="5" customFormat="1">
      <c r="A12" s="5" t="s">
        <v>457</v>
      </c>
      <c r="B12" s="5" t="s">
        <v>204</v>
      </c>
      <c r="C12" s="5" t="s">
        <v>381</v>
      </c>
      <c r="D12" s="5" t="s">
        <v>382</v>
      </c>
      <c r="F12" s="5">
        <v>38.045695035921803</v>
      </c>
      <c r="G12" s="5">
        <v>29.382785161306</v>
      </c>
    </row>
    <row r="13" spans="1:7" s="5" customFormat="1">
      <c r="A13" s="5" t="s">
        <v>457</v>
      </c>
      <c r="B13" s="5" t="s">
        <v>205</v>
      </c>
      <c r="C13" s="5" t="s">
        <v>381</v>
      </c>
      <c r="D13" s="5" t="s">
        <v>382</v>
      </c>
      <c r="F13" s="5">
        <v>37.304742456897003</v>
      </c>
      <c r="G13" s="5">
        <v>28.036358200027301</v>
      </c>
    </row>
    <row r="14" spans="1:7" s="5" customFormat="1">
      <c r="A14" s="5" t="s">
        <v>457</v>
      </c>
      <c r="B14" s="5" t="s">
        <v>26</v>
      </c>
      <c r="C14" s="5" t="s">
        <v>383</v>
      </c>
      <c r="D14" s="5" t="s">
        <v>384</v>
      </c>
      <c r="F14" s="5">
        <v>32.141431296474401</v>
      </c>
      <c r="G14" s="5">
        <v>23.7348033899924</v>
      </c>
    </row>
    <row r="15" spans="1:7" s="5" customFormat="1">
      <c r="A15" s="5" t="s">
        <v>457</v>
      </c>
      <c r="B15" s="5" t="s">
        <v>27</v>
      </c>
      <c r="C15" s="5" t="s">
        <v>383</v>
      </c>
      <c r="D15" s="5" t="s">
        <v>384</v>
      </c>
      <c r="F15" s="5">
        <v>31.959168697589</v>
      </c>
      <c r="G15" s="5">
        <v>23.781472996739801</v>
      </c>
    </row>
    <row r="16" spans="1:7" s="5" customFormat="1">
      <c r="A16" s="5" t="s">
        <v>457</v>
      </c>
      <c r="B16" s="5" t="s">
        <v>28</v>
      </c>
      <c r="C16" s="5" t="s">
        <v>383</v>
      </c>
      <c r="D16" s="5" t="s">
        <v>384</v>
      </c>
      <c r="F16" s="5">
        <v>32.016200986702202</v>
      </c>
      <c r="G16" s="5">
        <v>23.835217418522198</v>
      </c>
    </row>
    <row r="17" spans="1:7" s="5" customFormat="1">
      <c r="A17" s="5" t="s">
        <v>457</v>
      </c>
      <c r="B17" s="5" t="s">
        <v>29</v>
      </c>
      <c r="C17" s="5" t="s">
        <v>383</v>
      </c>
      <c r="D17" s="5" t="s">
        <v>384</v>
      </c>
      <c r="F17" s="5">
        <v>34.725481855635202</v>
      </c>
      <c r="G17" s="5">
        <v>25.752298354445202</v>
      </c>
    </row>
    <row r="18" spans="1:7" s="5" customFormat="1">
      <c r="A18" s="5" t="s">
        <v>457</v>
      </c>
      <c r="B18" s="5" t="s">
        <v>30</v>
      </c>
      <c r="C18" s="5" t="s">
        <v>383</v>
      </c>
      <c r="D18" s="5" t="s">
        <v>384</v>
      </c>
      <c r="F18" s="5">
        <v>34.557355571740402</v>
      </c>
      <c r="G18" s="5">
        <v>25.795258550998501</v>
      </c>
    </row>
    <row r="19" spans="1:7" s="5" customFormat="1">
      <c r="A19" s="5" t="s">
        <v>457</v>
      </c>
      <c r="B19" s="5" t="s">
        <v>31</v>
      </c>
      <c r="C19" s="5" t="s">
        <v>383</v>
      </c>
      <c r="D19" s="5" t="s">
        <v>384</v>
      </c>
      <c r="F19" s="5">
        <v>34.858301127822202</v>
      </c>
      <c r="G19" s="5">
        <v>25.8616685619543</v>
      </c>
    </row>
    <row r="20" spans="1:7" s="5" customFormat="1">
      <c r="A20" s="5" t="s">
        <v>457</v>
      </c>
      <c r="B20" s="5" t="s">
        <v>206</v>
      </c>
      <c r="C20" s="5" t="s">
        <v>385</v>
      </c>
      <c r="D20" s="5" t="s">
        <v>386</v>
      </c>
      <c r="F20" s="5">
        <v>33.638224996354701</v>
      </c>
      <c r="G20" s="5">
        <v>24.714114316340101</v>
      </c>
    </row>
    <row r="21" spans="1:7" s="5" customFormat="1">
      <c r="A21" s="5" t="s">
        <v>457</v>
      </c>
      <c r="B21" s="5" t="s">
        <v>207</v>
      </c>
      <c r="C21" s="5" t="s">
        <v>385</v>
      </c>
      <c r="D21" s="5" t="s">
        <v>386</v>
      </c>
      <c r="F21" s="5">
        <v>33.144447617906103</v>
      </c>
      <c r="G21" s="5">
        <v>24.8315450659967</v>
      </c>
    </row>
    <row r="22" spans="1:7" s="5" customFormat="1">
      <c r="A22" s="5" t="s">
        <v>457</v>
      </c>
      <c r="B22" s="5" t="s">
        <v>208</v>
      </c>
      <c r="C22" s="5" t="s">
        <v>385</v>
      </c>
      <c r="D22" s="5" t="s">
        <v>386</v>
      </c>
      <c r="F22" s="5">
        <v>33.813237339871101</v>
      </c>
      <c r="G22" s="5">
        <v>24.764648395742999</v>
      </c>
    </row>
    <row r="23" spans="1:7" s="5" customFormat="1">
      <c r="A23" s="5" t="s">
        <v>457</v>
      </c>
      <c r="B23" s="5" t="s">
        <v>209</v>
      </c>
      <c r="C23" s="5" t="s">
        <v>385</v>
      </c>
      <c r="D23" s="5" t="s">
        <v>386</v>
      </c>
      <c r="F23" s="5">
        <v>35.059707740027498</v>
      </c>
      <c r="G23" s="5">
        <v>25.914040788369501</v>
      </c>
    </row>
    <row r="24" spans="1:7" s="5" customFormat="1">
      <c r="A24" s="5" t="s">
        <v>457</v>
      </c>
      <c r="B24" s="5" t="s">
        <v>210</v>
      </c>
      <c r="C24" s="5" t="s">
        <v>385</v>
      </c>
      <c r="D24" s="5" t="s">
        <v>386</v>
      </c>
      <c r="F24" s="5">
        <v>35.250512533698299</v>
      </c>
      <c r="G24" s="5">
        <v>25.9746202301666</v>
      </c>
    </row>
    <row r="25" spans="1:7" s="5" customFormat="1">
      <c r="A25" s="5" t="s">
        <v>457</v>
      </c>
      <c r="B25" s="5" t="s">
        <v>211</v>
      </c>
      <c r="C25" s="5" t="s">
        <v>385</v>
      </c>
      <c r="D25" s="5" t="s">
        <v>386</v>
      </c>
      <c r="F25" s="5">
        <v>34.987825438180202</v>
      </c>
      <c r="G25" s="5">
        <v>26.052931656661801</v>
      </c>
    </row>
    <row r="26" spans="1:7" s="5" customFormat="1">
      <c r="A26" s="5" t="s">
        <v>457</v>
      </c>
      <c r="B26" s="5" t="s">
        <v>32</v>
      </c>
      <c r="C26" s="5" t="s">
        <v>387</v>
      </c>
      <c r="D26" s="5" t="s">
        <v>388</v>
      </c>
      <c r="F26" s="5">
        <v>31.7641150118443</v>
      </c>
      <c r="G26" s="5">
        <v>25.090371966087801</v>
      </c>
    </row>
    <row r="27" spans="1:7" s="5" customFormat="1">
      <c r="A27" s="5" t="s">
        <v>457</v>
      </c>
      <c r="B27" s="5" t="s">
        <v>33</v>
      </c>
      <c r="C27" s="5" t="s">
        <v>387</v>
      </c>
      <c r="D27" s="5" t="s">
        <v>388</v>
      </c>
      <c r="F27" s="5">
        <v>32.548705305504697</v>
      </c>
      <c r="G27" s="5">
        <v>25.1618950208765</v>
      </c>
    </row>
    <row r="28" spans="1:7" s="5" customFormat="1">
      <c r="A28" s="5" t="s">
        <v>457</v>
      </c>
      <c r="B28" s="5" t="s">
        <v>34</v>
      </c>
      <c r="C28" s="5" t="s">
        <v>387</v>
      </c>
      <c r="D28" s="5" t="s">
        <v>388</v>
      </c>
      <c r="F28" s="5">
        <v>32.764274232468601</v>
      </c>
      <c r="G28" s="5">
        <v>25.199541291630901</v>
      </c>
    </row>
    <row r="29" spans="1:7" s="5" customFormat="1">
      <c r="A29" s="5" t="s">
        <v>457</v>
      </c>
      <c r="B29" s="5" t="s">
        <v>35</v>
      </c>
      <c r="C29" s="5" t="s">
        <v>387</v>
      </c>
      <c r="D29" s="5" t="s">
        <v>388</v>
      </c>
      <c r="F29" s="5">
        <v>37.914127251412403</v>
      </c>
      <c r="G29" s="5">
        <v>30.552458006318101</v>
      </c>
    </row>
    <row r="30" spans="1:7" s="5" customFormat="1">
      <c r="A30" s="5" t="s">
        <v>457</v>
      </c>
      <c r="B30" s="5" t="s">
        <v>36</v>
      </c>
      <c r="C30" s="5" t="s">
        <v>387</v>
      </c>
      <c r="D30" s="5" t="s">
        <v>388</v>
      </c>
      <c r="F30" s="5">
        <v>38.2141272514124</v>
      </c>
      <c r="G30" s="5">
        <v>30.922728568593001</v>
      </c>
    </row>
    <row r="31" spans="1:7" s="5" customFormat="1">
      <c r="A31" s="5" t="s">
        <v>457</v>
      </c>
      <c r="B31" s="5" t="s">
        <v>37</v>
      </c>
      <c r="C31" s="5" t="s">
        <v>387</v>
      </c>
      <c r="D31" s="5" t="s">
        <v>388</v>
      </c>
      <c r="F31" s="5">
        <v>37.2141272514124</v>
      </c>
      <c r="G31" s="5">
        <v>30.7315633103903</v>
      </c>
    </row>
    <row r="32" spans="1:7" s="5" customFormat="1">
      <c r="A32" s="5" t="s">
        <v>457</v>
      </c>
      <c r="B32" s="5" t="s">
        <v>212</v>
      </c>
      <c r="C32" s="5" t="s">
        <v>389</v>
      </c>
      <c r="D32" s="5" t="s">
        <v>390</v>
      </c>
      <c r="F32" s="5">
        <v>35.820029525116198</v>
      </c>
      <c r="G32" s="5">
        <v>27.654041120614</v>
      </c>
    </row>
    <row r="33" spans="1:7" s="5" customFormat="1">
      <c r="A33" s="5" t="s">
        <v>457</v>
      </c>
      <c r="B33" s="5" t="s">
        <v>213</v>
      </c>
      <c r="C33" s="5" t="s">
        <v>389</v>
      </c>
      <c r="D33" s="5" t="s">
        <v>390</v>
      </c>
      <c r="F33" s="5">
        <v>36.029890552687903</v>
      </c>
      <c r="G33" s="5">
        <v>27.7121478207068</v>
      </c>
    </row>
    <row r="34" spans="1:7" s="5" customFormat="1">
      <c r="A34" s="5" t="s">
        <v>457</v>
      </c>
      <c r="B34" s="5" t="s">
        <v>214</v>
      </c>
      <c r="C34" s="5" t="s">
        <v>389</v>
      </c>
      <c r="D34" s="5" t="s">
        <v>390</v>
      </c>
      <c r="F34" s="5">
        <v>35.581979870875699</v>
      </c>
      <c r="G34" s="5">
        <v>27.719125628568001</v>
      </c>
    </row>
    <row r="35" spans="1:7" s="5" customFormat="1">
      <c r="A35" s="5" t="s">
        <v>457</v>
      </c>
      <c r="B35" s="5" t="s">
        <v>215</v>
      </c>
      <c r="C35" s="5" t="s">
        <v>389</v>
      </c>
      <c r="D35" s="5" t="s">
        <v>390</v>
      </c>
      <c r="F35" s="5">
        <v>38.422961530233898</v>
      </c>
      <c r="G35" s="5">
        <v>30.745857045300699</v>
      </c>
    </row>
    <row r="36" spans="1:7" s="5" customFormat="1">
      <c r="A36" s="5" t="s">
        <v>457</v>
      </c>
      <c r="B36" s="5" t="s">
        <v>216</v>
      </c>
      <c r="C36" s="5" t="s">
        <v>389</v>
      </c>
      <c r="D36" s="5" t="s">
        <v>390</v>
      </c>
      <c r="F36" s="5">
        <v>39.529931688367299</v>
      </c>
      <c r="G36" s="5">
        <v>30.809756476753101</v>
      </c>
    </row>
    <row r="37" spans="1:7" s="5" customFormat="1">
      <c r="A37" s="5" t="s">
        <v>457</v>
      </c>
      <c r="B37" s="5" t="s">
        <v>217</v>
      </c>
      <c r="C37" s="5" t="s">
        <v>389</v>
      </c>
      <c r="D37" s="5" t="s">
        <v>390</v>
      </c>
      <c r="F37" s="5">
        <v>39.312804288082098</v>
      </c>
      <c r="G37" s="5">
        <v>31.0052834615466</v>
      </c>
    </row>
    <row r="38" spans="1:7" s="5" customFormat="1">
      <c r="A38" s="5" t="s">
        <v>457</v>
      </c>
      <c r="B38" s="5" t="s">
        <v>38</v>
      </c>
      <c r="C38" s="5" t="s">
        <v>391</v>
      </c>
      <c r="D38" s="5" t="s">
        <v>392</v>
      </c>
      <c r="F38" s="5">
        <v>30.261368715175202</v>
      </c>
      <c r="G38" s="5">
        <v>23.221602065921999</v>
      </c>
    </row>
    <row r="39" spans="1:7" s="5" customFormat="1">
      <c r="A39" s="5" t="s">
        <v>457</v>
      </c>
      <c r="B39" s="5" t="s">
        <v>39</v>
      </c>
      <c r="C39" s="5" t="s">
        <v>391</v>
      </c>
      <c r="D39" s="5" t="s">
        <v>392</v>
      </c>
      <c r="F39" s="5">
        <v>30.193972154580202</v>
      </c>
      <c r="G39" s="5">
        <v>23.244121032807499</v>
      </c>
    </row>
    <row r="40" spans="1:7" s="5" customFormat="1">
      <c r="A40" s="5" t="s">
        <v>457</v>
      </c>
      <c r="B40" s="5" t="s">
        <v>40</v>
      </c>
      <c r="C40" s="5" t="s">
        <v>391</v>
      </c>
      <c r="D40" s="5" t="s">
        <v>392</v>
      </c>
      <c r="F40" s="5">
        <v>30.268049913772899</v>
      </c>
      <c r="G40" s="5">
        <v>23.308588993957802</v>
      </c>
    </row>
    <row r="41" spans="1:7" s="5" customFormat="1">
      <c r="A41" s="5" t="s">
        <v>457</v>
      </c>
      <c r="B41" s="5" t="s">
        <v>41</v>
      </c>
      <c r="C41" s="5" t="s">
        <v>391</v>
      </c>
      <c r="D41" s="5" t="s">
        <v>392</v>
      </c>
      <c r="F41" s="5">
        <v>33.613412083719702</v>
      </c>
      <c r="G41" s="5">
        <v>26.417839275712101</v>
      </c>
    </row>
    <row r="42" spans="1:7" s="5" customFormat="1">
      <c r="A42" s="5" t="s">
        <v>457</v>
      </c>
      <c r="B42" s="5" t="s">
        <v>42</v>
      </c>
      <c r="C42" s="5" t="s">
        <v>391</v>
      </c>
      <c r="D42" s="5" t="s">
        <v>392</v>
      </c>
      <c r="F42" s="5">
        <v>33.9019730700442</v>
      </c>
      <c r="G42" s="5">
        <v>26.505400472955401</v>
      </c>
    </row>
    <row r="43" spans="1:7" s="5" customFormat="1">
      <c r="A43" s="5" t="s">
        <v>457</v>
      </c>
      <c r="B43" s="5" t="s">
        <v>43</v>
      </c>
      <c r="C43" s="5" t="s">
        <v>391</v>
      </c>
      <c r="D43" s="5" t="s">
        <v>392</v>
      </c>
      <c r="F43" s="5">
        <v>33.725346577127603</v>
      </c>
      <c r="G43" s="5">
        <v>26.5777514660981</v>
      </c>
    </row>
    <row r="44" spans="1:7" s="5" customFormat="1">
      <c r="A44" s="5" t="s">
        <v>457</v>
      </c>
      <c r="B44" s="5" t="s">
        <v>218</v>
      </c>
      <c r="C44" s="5" t="s">
        <v>393</v>
      </c>
      <c r="D44" s="5" t="s">
        <v>394</v>
      </c>
      <c r="F44" s="5">
        <v>32.098497243002299</v>
      </c>
      <c r="G44" s="5">
        <v>24.334250239125701</v>
      </c>
    </row>
    <row r="45" spans="1:7" s="5" customFormat="1">
      <c r="A45" s="5" t="s">
        <v>457</v>
      </c>
      <c r="B45" s="5" t="s">
        <v>219</v>
      </c>
      <c r="C45" s="5" t="s">
        <v>393</v>
      </c>
      <c r="D45" s="5" t="s">
        <v>394</v>
      </c>
      <c r="F45" s="5">
        <v>31.904333363558099</v>
      </c>
      <c r="G45" s="5">
        <v>24.360916161448898</v>
      </c>
    </row>
    <row r="46" spans="1:7" s="5" customFormat="1">
      <c r="A46" s="5" t="s">
        <v>457</v>
      </c>
      <c r="B46" s="5" t="s">
        <v>220</v>
      </c>
      <c r="C46" s="5" t="s">
        <v>393</v>
      </c>
      <c r="D46" s="5" t="s">
        <v>394</v>
      </c>
      <c r="F46" s="5">
        <v>31.927488157905401</v>
      </c>
      <c r="G46" s="5">
        <v>24.4267453417071</v>
      </c>
    </row>
    <row r="47" spans="1:7" s="5" customFormat="1">
      <c r="A47" s="5" t="s">
        <v>457</v>
      </c>
      <c r="B47" s="5" t="s">
        <v>221</v>
      </c>
      <c r="C47" s="5" t="s">
        <v>393</v>
      </c>
      <c r="D47" s="5" t="s">
        <v>394</v>
      </c>
      <c r="F47" s="5">
        <v>33.068921611082501</v>
      </c>
      <c r="G47" s="5">
        <v>24.852164508739801</v>
      </c>
    </row>
    <row r="48" spans="1:7" s="5" customFormat="1">
      <c r="A48" s="5" t="s">
        <v>457</v>
      </c>
      <c r="B48" s="5" t="s">
        <v>222</v>
      </c>
      <c r="C48" s="5" t="s">
        <v>393</v>
      </c>
      <c r="D48" s="5" t="s">
        <v>394</v>
      </c>
      <c r="F48" s="5">
        <v>33.061344037219399</v>
      </c>
      <c r="G48" s="5">
        <v>24.904481533429198</v>
      </c>
    </row>
    <row r="49" spans="1:7" s="5" customFormat="1">
      <c r="A49" s="5" t="s">
        <v>457</v>
      </c>
      <c r="B49" s="5" t="s">
        <v>223</v>
      </c>
      <c r="C49" s="5" t="s">
        <v>393</v>
      </c>
      <c r="D49" s="5" t="s">
        <v>394</v>
      </c>
      <c r="F49" s="5">
        <v>33.276154119022799</v>
      </c>
      <c r="G49" s="5">
        <v>24.970922494045801</v>
      </c>
    </row>
    <row r="50" spans="1:7" s="5" customFormat="1">
      <c r="A50" s="5" t="s">
        <v>457</v>
      </c>
      <c r="B50" s="5" t="s">
        <v>113</v>
      </c>
      <c r="C50" s="5" t="s">
        <v>395</v>
      </c>
      <c r="D50" s="5" t="s">
        <v>396</v>
      </c>
      <c r="F50" s="5">
        <v>32.362842311629798</v>
      </c>
      <c r="G50" s="5">
        <v>25.016602360632401</v>
      </c>
    </row>
    <row r="51" spans="1:7" s="5" customFormat="1">
      <c r="A51" s="5" t="s">
        <v>457</v>
      </c>
      <c r="B51" s="5" t="s">
        <v>114</v>
      </c>
      <c r="C51" s="5" t="s">
        <v>395</v>
      </c>
      <c r="D51" s="5" t="s">
        <v>396</v>
      </c>
      <c r="F51" s="5">
        <v>32.157693658993601</v>
      </c>
      <c r="G51" s="5">
        <v>25.094406039121999</v>
      </c>
    </row>
    <row r="52" spans="1:7" s="5" customFormat="1">
      <c r="A52" s="5" t="s">
        <v>457</v>
      </c>
      <c r="B52" s="5" t="s">
        <v>115</v>
      </c>
      <c r="C52" s="5" t="s">
        <v>395</v>
      </c>
      <c r="D52" s="5" t="s">
        <v>396</v>
      </c>
      <c r="F52" s="5">
        <v>32.321540024576798</v>
      </c>
      <c r="G52" s="5">
        <v>25.174984363060801</v>
      </c>
    </row>
    <row r="53" spans="1:7" s="5" customFormat="1">
      <c r="A53" s="5" t="s">
        <v>457</v>
      </c>
      <c r="B53" s="5" t="s">
        <v>185</v>
      </c>
      <c r="C53" s="5" t="s">
        <v>395</v>
      </c>
      <c r="D53" s="5" t="s">
        <v>396</v>
      </c>
      <c r="F53" s="5">
        <v>32.904615350194497</v>
      </c>
      <c r="G53" s="5">
        <v>25.319253159728</v>
      </c>
    </row>
    <row r="54" spans="1:7" s="5" customFormat="1">
      <c r="A54" s="5" t="s">
        <v>457</v>
      </c>
      <c r="B54" s="5" t="s">
        <v>186</v>
      </c>
      <c r="C54" s="5" t="s">
        <v>395</v>
      </c>
      <c r="D54" s="5" t="s">
        <v>396</v>
      </c>
      <c r="F54" s="5">
        <v>32.831252413901197</v>
      </c>
      <c r="G54" s="5">
        <v>25.301021873167599</v>
      </c>
    </row>
    <row r="55" spans="1:7" s="5" customFormat="1">
      <c r="A55" s="5" t="s">
        <v>457</v>
      </c>
      <c r="B55" s="5" t="s">
        <v>187</v>
      </c>
      <c r="C55" s="5" t="s">
        <v>395</v>
      </c>
      <c r="D55" s="5" t="s">
        <v>396</v>
      </c>
      <c r="F55" s="5">
        <v>32.712584151869102</v>
      </c>
      <c r="G55" s="5">
        <v>25.4218135233887</v>
      </c>
    </row>
    <row r="56" spans="1:7" s="5" customFormat="1">
      <c r="A56" s="5" t="s">
        <v>457</v>
      </c>
      <c r="B56" s="5" t="s">
        <v>293</v>
      </c>
      <c r="C56" s="5" t="s">
        <v>397</v>
      </c>
      <c r="D56" s="5" t="s">
        <v>398</v>
      </c>
      <c r="F56" s="5">
        <v>36.009199151502102</v>
      </c>
      <c r="G56" s="5">
        <v>27.897567223235701</v>
      </c>
    </row>
    <row r="57" spans="1:7" s="5" customFormat="1">
      <c r="A57" s="5" t="s">
        <v>457</v>
      </c>
      <c r="B57" s="5" t="s">
        <v>294</v>
      </c>
      <c r="C57" s="5" t="s">
        <v>397</v>
      </c>
      <c r="D57" s="5" t="s">
        <v>398</v>
      </c>
      <c r="F57" s="5">
        <v>35.733613709035403</v>
      </c>
      <c r="G57" s="5">
        <v>27.950441723275599</v>
      </c>
    </row>
    <row r="58" spans="1:7" s="5" customFormat="1">
      <c r="A58" s="5" t="s">
        <v>457</v>
      </c>
      <c r="B58" s="5" t="s">
        <v>295</v>
      </c>
      <c r="C58" s="5" t="s">
        <v>397</v>
      </c>
      <c r="D58" s="5" t="s">
        <v>398</v>
      </c>
      <c r="F58" s="5">
        <v>36.596912187512601</v>
      </c>
      <c r="G58" s="5">
        <v>27.974058313303701</v>
      </c>
    </row>
    <row r="59" spans="1:7" s="5" customFormat="1">
      <c r="A59" s="5" t="s">
        <v>457</v>
      </c>
      <c r="B59" s="5" t="s">
        <v>365</v>
      </c>
      <c r="C59" s="5" t="s">
        <v>397</v>
      </c>
      <c r="D59" s="5" t="s">
        <v>398</v>
      </c>
      <c r="F59" s="5">
        <v>37.250431661768602</v>
      </c>
      <c r="G59" s="5">
        <v>27.160838367684502</v>
      </c>
    </row>
    <row r="60" spans="1:7" s="5" customFormat="1">
      <c r="A60" s="5" t="s">
        <v>457</v>
      </c>
      <c r="B60" s="5" t="s">
        <v>366</v>
      </c>
      <c r="C60" s="5" t="s">
        <v>397</v>
      </c>
      <c r="D60" s="5" t="s">
        <v>398</v>
      </c>
      <c r="F60" s="5">
        <v>35.314216619796603</v>
      </c>
      <c r="G60" s="5">
        <v>27.165882064553301</v>
      </c>
    </row>
    <row r="61" spans="1:7" s="5" customFormat="1">
      <c r="A61" s="5" t="s">
        <v>457</v>
      </c>
      <c r="B61" s="5" t="s">
        <v>367</v>
      </c>
      <c r="C61" s="5" t="s">
        <v>397</v>
      </c>
      <c r="D61" s="5" t="s">
        <v>398</v>
      </c>
      <c r="F61" s="5">
        <v>36.058321642755899</v>
      </c>
      <c r="G61" s="5">
        <v>27.2181733553203</v>
      </c>
    </row>
    <row r="62" spans="1:7" s="5" customFormat="1">
      <c r="A62" s="5" t="s">
        <v>457</v>
      </c>
      <c r="B62" s="5" t="s">
        <v>83</v>
      </c>
      <c r="C62" s="5" t="s">
        <v>399</v>
      </c>
      <c r="D62" s="5" t="s">
        <v>400</v>
      </c>
      <c r="E62" s="6" t="s">
        <v>458</v>
      </c>
      <c r="F62" s="5">
        <v>31.111161926879401</v>
      </c>
      <c r="G62" s="5">
        <v>23.3518977187838</v>
      </c>
    </row>
    <row r="63" spans="1:7" s="5" customFormat="1">
      <c r="A63" s="5" t="s">
        <v>457</v>
      </c>
      <c r="B63" s="5" t="s">
        <v>84</v>
      </c>
      <c r="C63" s="5" t="s">
        <v>399</v>
      </c>
      <c r="D63" s="5" t="s">
        <v>400</v>
      </c>
      <c r="E63" s="6" t="s">
        <v>458</v>
      </c>
      <c r="F63" s="5">
        <v>31.108200245489201</v>
      </c>
      <c r="G63" s="5">
        <v>23.4165355237709</v>
      </c>
    </row>
    <row r="64" spans="1:7" s="5" customFormat="1">
      <c r="A64" s="5" t="s">
        <v>457</v>
      </c>
      <c r="B64" s="5" t="s">
        <v>85</v>
      </c>
      <c r="C64" s="5" t="s">
        <v>399</v>
      </c>
      <c r="D64" s="5" t="s">
        <v>400</v>
      </c>
      <c r="E64" s="6" t="s">
        <v>458</v>
      </c>
      <c r="F64" s="5">
        <v>30.956942046326802</v>
      </c>
      <c r="G64" s="5">
        <v>23.512152485958701</v>
      </c>
    </row>
    <row r="65" spans="1:7" s="5" customFormat="1">
      <c r="A65" s="5" t="s">
        <v>457</v>
      </c>
      <c r="B65" s="5" t="s">
        <v>155</v>
      </c>
      <c r="C65" s="5" t="s">
        <v>399</v>
      </c>
      <c r="D65" s="5" t="s">
        <v>400</v>
      </c>
      <c r="E65" s="6" t="s">
        <v>458</v>
      </c>
      <c r="F65" s="5">
        <v>30.7474338443369</v>
      </c>
      <c r="G65" s="5">
        <v>22.935349056171599</v>
      </c>
    </row>
    <row r="66" spans="1:7" s="5" customFormat="1">
      <c r="A66" s="5" t="s">
        <v>457</v>
      </c>
      <c r="B66" s="5" t="s">
        <v>156</v>
      </c>
      <c r="C66" s="5" t="s">
        <v>399</v>
      </c>
      <c r="D66" s="5" t="s">
        <v>400</v>
      </c>
      <c r="E66" s="6" t="s">
        <v>458</v>
      </c>
      <c r="F66" s="5">
        <v>30.783885605235199</v>
      </c>
      <c r="G66" s="5">
        <v>22.981971898528201</v>
      </c>
    </row>
    <row r="67" spans="1:7" s="5" customFormat="1">
      <c r="A67" s="5" t="s">
        <v>457</v>
      </c>
      <c r="B67" s="5" t="s">
        <v>157</v>
      </c>
      <c r="C67" s="5" t="s">
        <v>399</v>
      </c>
      <c r="D67" s="5" t="s">
        <v>400</v>
      </c>
      <c r="E67" s="6" t="s">
        <v>458</v>
      </c>
      <c r="F67" s="5">
        <v>30.785709676788201</v>
      </c>
      <c r="G67" s="5">
        <v>23.029471321165701</v>
      </c>
    </row>
    <row r="68" spans="1:7" s="5" customFormat="1">
      <c r="A68" s="5" t="s">
        <v>457</v>
      </c>
      <c r="B68" s="5" t="s">
        <v>263</v>
      </c>
      <c r="C68" s="5" t="s">
        <v>401</v>
      </c>
      <c r="D68" s="5" t="s">
        <v>402</v>
      </c>
      <c r="E68" s="6" t="s">
        <v>458</v>
      </c>
      <c r="F68" s="5">
        <v>37.092824816738499</v>
      </c>
      <c r="G68" s="5">
        <v>26.198226490392599</v>
      </c>
    </row>
    <row r="69" spans="1:7" s="5" customFormat="1">
      <c r="A69" s="5" t="s">
        <v>457</v>
      </c>
      <c r="B69" s="5" t="s">
        <v>264</v>
      </c>
      <c r="C69" s="5" t="s">
        <v>401</v>
      </c>
      <c r="D69" s="5" t="s">
        <v>402</v>
      </c>
      <c r="E69" s="6" t="s">
        <v>458</v>
      </c>
      <c r="F69" s="5">
        <v>35.943778306090501</v>
      </c>
      <c r="G69" s="5">
        <v>26.198953271649899</v>
      </c>
    </row>
    <row r="70" spans="1:7" s="5" customFormat="1">
      <c r="A70" s="5" t="s">
        <v>457</v>
      </c>
      <c r="B70" s="5" t="s">
        <v>265</v>
      </c>
      <c r="C70" s="5" t="s">
        <v>401</v>
      </c>
      <c r="D70" s="5" t="s">
        <v>402</v>
      </c>
      <c r="E70" s="6" t="s">
        <v>458</v>
      </c>
      <c r="F70" s="5">
        <v>35.996671094605297</v>
      </c>
      <c r="G70" s="5">
        <v>26.216786227392699</v>
      </c>
    </row>
    <row r="71" spans="1:7" s="5" customFormat="1">
      <c r="A71" s="5" t="s">
        <v>457</v>
      </c>
      <c r="B71" s="5" t="s">
        <v>335</v>
      </c>
      <c r="C71" s="5" t="s">
        <v>401</v>
      </c>
      <c r="D71" s="5" t="s">
        <v>402</v>
      </c>
      <c r="E71" s="6" t="s">
        <v>458</v>
      </c>
      <c r="F71" s="5">
        <v>35.005208894489101</v>
      </c>
      <c r="G71" s="5">
        <v>26.016537365159198</v>
      </c>
    </row>
    <row r="72" spans="1:7" s="5" customFormat="1">
      <c r="A72" s="5" t="s">
        <v>457</v>
      </c>
      <c r="B72" s="5" t="s">
        <v>336</v>
      </c>
      <c r="C72" s="5" t="s">
        <v>401</v>
      </c>
      <c r="D72" s="5" t="s">
        <v>402</v>
      </c>
      <c r="E72" s="6" t="s">
        <v>458</v>
      </c>
      <c r="F72" s="5">
        <v>35.441868183151797</v>
      </c>
      <c r="G72" s="5">
        <v>26.110790308900199</v>
      </c>
    </row>
    <row r="73" spans="1:7" s="5" customFormat="1">
      <c r="A73" s="5" t="s">
        <v>457</v>
      </c>
      <c r="B73" s="5" t="s">
        <v>337</v>
      </c>
      <c r="C73" s="5" t="s">
        <v>401</v>
      </c>
      <c r="D73" s="5" t="s">
        <v>402</v>
      </c>
      <c r="E73" s="6" t="s">
        <v>458</v>
      </c>
      <c r="F73" s="5">
        <v>34.837053283439303</v>
      </c>
      <c r="G73" s="5">
        <v>26.133164271227798</v>
      </c>
    </row>
    <row r="74" spans="1:7" s="5" customFormat="1">
      <c r="A74" s="5" t="s">
        <v>457</v>
      </c>
      <c r="B74" s="5" t="s">
        <v>71</v>
      </c>
      <c r="C74" s="5" t="s">
        <v>459</v>
      </c>
      <c r="D74" s="5" t="s">
        <v>460</v>
      </c>
      <c r="E74" s="7" t="s">
        <v>461</v>
      </c>
      <c r="F74" s="5">
        <v>28.982296065819099</v>
      </c>
      <c r="G74" s="5">
        <v>22.380065359555399</v>
      </c>
    </row>
    <row r="75" spans="1:7" s="5" customFormat="1">
      <c r="A75" s="5" t="s">
        <v>457</v>
      </c>
      <c r="B75" s="5" t="s">
        <v>72</v>
      </c>
      <c r="C75" s="5" t="s">
        <v>459</v>
      </c>
      <c r="D75" s="5" t="s">
        <v>460</v>
      </c>
      <c r="E75" s="7" t="s">
        <v>461</v>
      </c>
      <c r="F75" s="5">
        <v>29.0176571466288</v>
      </c>
      <c r="G75" s="5">
        <v>22.420146228165699</v>
      </c>
    </row>
    <row r="76" spans="1:7" s="5" customFormat="1">
      <c r="A76" s="5" t="s">
        <v>457</v>
      </c>
      <c r="B76" s="5" t="s">
        <v>73</v>
      </c>
      <c r="C76" s="5" t="s">
        <v>459</v>
      </c>
      <c r="D76" s="5" t="s">
        <v>460</v>
      </c>
      <c r="E76" s="7" t="s">
        <v>461</v>
      </c>
      <c r="F76" s="5">
        <v>29.170026421149299</v>
      </c>
      <c r="G76" s="5">
        <v>22.5134732895221</v>
      </c>
    </row>
    <row r="77" spans="1:7" s="5" customFormat="1">
      <c r="A77" s="5" t="s">
        <v>457</v>
      </c>
      <c r="B77" s="5" t="s">
        <v>143</v>
      </c>
      <c r="C77" s="5" t="s">
        <v>459</v>
      </c>
      <c r="D77" s="5" t="s">
        <v>460</v>
      </c>
      <c r="E77" s="7" t="s">
        <v>461</v>
      </c>
      <c r="F77" s="5">
        <v>29.2229265907742</v>
      </c>
      <c r="G77" s="5">
        <v>22.435496706171701</v>
      </c>
    </row>
    <row r="78" spans="1:7" s="5" customFormat="1">
      <c r="A78" s="5" t="s">
        <v>457</v>
      </c>
      <c r="B78" s="5" t="s">
        <v>144</v>
      </c>
      <c r="C78" s="5" t="s">
        <v>459</v>
      </c>
      <c r="D78" s="5" t="s">
        <v>460</v>
      </c>
      <c r="E78" s="7" t="s">
        <v>461</v>
      </c>
      <c r="F78" s="5">
        <v>29.3552801619634</v>
      </c>
      <c r="G78" s="5">
        <v>22.594163630688701</v>
      </c>
    </row>
    <row r="79" spans="1:7" s="5" customFormat="1">
      <c r="A79" s="5" t="s">
        <v>457</v>
      </c>
      <c r="B79" s="5" t="s">
        <v>145</v>
      </c>
      <c r="C79" s="5" t="s">
        <v>459</v>
      </c>
      <c r="D79" s="5" t="s">
        <v>460</v>
      </c>
      <c r="E79" s="7" t="s">
        <v>461</v>
      </c>
      <c r="F79" s="5">
        <v>29.459799425475499</v>
      </c>
      <c r="G79" s="5">
        <v>22.7191550575557</v>
      </c>
    </row>
    <row r="80" spans="1:7" s="5" customFormat="1">
      <c r="A80" s="5" t="s">
        <v>457</v>
      </c>
      <c r="B80" s="5" t="s">
        <v>251</v>
      </c>
      <c r="C80" s="5" t="s">
        <v>462</v>
      </c>
      <c r="D80" s="5" t="s">
        <v>463</v>
      </c>
      <c r="E80" s="7" t="s">
        <v>461</v>
      </c>
      <c r="F80" s="5">
        <v>32.449676668503699</v>
      </c>
      <c r="G80" s="5">
        <v>24.217662238791402</v>
      </c>
    </row>
    <row r="81" spans="1:7" s="5" customFormat="1">
      <c r="A81" s="5" t="s">
        <v>457</v>
      </c>
      <c r="B81" s="5" t="s">
        <v>252</v>
      </c>
      <c r="C81" s="5" t="s">
        <v>462</v>
      </c>
      <c r="D81" s="5" t="s">
        <v>463</v>
      </c>
      <c r="E81" s="7" t="s">
        <v>461</v>
      </c>
      <c r="F81" s="5">
        <v>32.578085915224399</v>
      </c>
      <c r="G81" s="5">
        <v>24.202656238108599</v>
      </c>
    </row>
    <row r="82" spans="1:7" s="5" customFormat="1">
      <c r="A82" s="5" t="s">
        <v>457</v>
      </c>
      <c r="B82" s="5" t="s">
        <v>253</v>
      </c>
      <c r="C82" s="5" t="s">
        <v>462</v>
      </c>
      <c r="D82" s="5" t="s">
        <v>463</v>
      </c>
      <c r="E82" s="7" t="s">
        <v>461</v>
      </c>
      <c r="F82" s="5">
        <v>32.460548849732199</v>
      </c>
      <c r="G82" s="5">
        <v>24.2699495693949</v>
      </c>
    </row>
    <row r="83" spans="1:7" s="5" customFormat="1">
      <c r="A83" s="5" t="s">
        <v>457</v>
      </c>
      <c r="B83" s="5" t="s">
        <v>323</v>
      </c>
      <c r="C83" s="5" t="s">
        <v>462</v>
      </c>
      <c r="D83" s="5" t="s">
        <v>463</v>
      </c>
      <c r="E83" s="7" t="s">
        <v>461</v>
      </c>
      <c r="F83" s="5">
        <v>31.991666459266199</v>
      </c>
      <c r="G83" s="5">
        <v>24.338558877527198</v>
      </c>
    </row>
    <row r="84" spans="1:7" s="5" customFormat="1">
      <c r="A84" s="5" t="s">
        <v>457</v>
      </c>
      <c r="B84" s="5" t="s">
        <v>324</v>
      </c>
      <c r="C84" s="5" t="s">
        <v>462</v>
      </c>
      <c r="D84" s="5" t="s">
        <v>463</v>
      </c>
      <c r="E84" s="7" t="s">
        <v>461</v>
      </c>
      <c r="F84" s="5">
        <v>32.098315439356902</v>
      </c>
      <c r="G84" s="5">
        <v>24.396695855655899</v>
      </c>
    </row>
    <row r="85" spans="1:7" s="5" customFormat="1">
      <c r="A85" s="5" t="s">
        <v>457</v>
      </c>
      <c r="B85" s="5" t="s">
        <v>325</v>
      </c>
      <c r="C85" s="5" t="s">
        <v>462</v>
      </c>
      <c r="D85" s="5" t="s">
        <v>463</v>
      </c>
      <c r="E85" s="7" t="s">
        <v>461</v>
      </c>
      <c r="F85" s="5">
        <v>32.037026017427401</v>
      </c>
      <c r="G85" s="5">
        <v>24.4279547838157</v>
      </c>
    </row>
    <row r="86" spans="1:7" s="5" customFormat="1">
      <c r="A86" s="5" t="s">
        <v>457</v>
      </c>
      <c r="B86" s="5" t="s">
        <v>53</v>
      </c>
      <c r="C86" s="5" t="s">
        <v>464</v>
      </c>
      <c r="D86" s="5" t="s">
        <v>465</v>
      </c>
      <c r="E86" s="7" t="s">
        <v>461</v>
      </c>
      <c r="F86" s="5">
        <v>28.8398476466324</v>
      </c>
      <c r="G86" s="5">
        <v>23.174744174328701</v>
      </c>
    </row>
    <row r="87" spans="1:7" s="5" customFormat="1">
      <c r="A87" s="5" t="s">
        <v>457</v>
      </c>
      <c r="B87" s="5" t="s">
        <v>54</v>
      </c>
      <c r="C87" s="5" t="s">
        <v>464</v>
      </c>
      <c r="D87" s="5" t="s">
        <v>465</v>
      </c>
      <c r="E87" s="7" t="s">
        <v>461</v>
      </c>
      <c r="F87" s="5">
        <v>28.851734022489701</v>
      </c>
      <c r="G87" s="5">
        <v>23.280557542064201</v>
      </c>
    </row>
    <row r="88" spans="1:7" s="5" customFormat="1">
      <c r="A88" s="5" t="s">
        <v>457</v>
      </c>
      <c r="B88" s="5" t="s">
        <v>55</v>
      </c>
      <c r="C88" s="5" t="s">
        <v>464</v>
      </c>
      <c r="D88" s="5" t="s">
        <v>465</v>
      </c>
      <c r="E88" s="7" t="s">
        <v>461</v>
      </c>
      <c r="F88" s="5">
        <v>28.935052566305298</v>
      </c>
      <c r="G88" s="5">
        <v>23.487747577282001</v>
      </c>
    </row>
    <row r="89" spans="1:7" s="5" customFormat="1">
      <c r="A89" s="5" t="s">
        <v>457</v>
      </c>
      <c r="B89" s="5" t="s">
        <v>125</v>
      </c>
      <c r="C89" s="5" t="s">
        <v>464</v>
      </c>
      <c r="D89" s="5" t="s">
        <v>465</v>
      </c>
      <c r="E89" s="7" t="s">
        <v>461</v>
      </c>
      <c r="F89" s="5">
        <v>29.628891194350999</v>
      </c>
      <c r="G89" s="5">
        <v>23.1772539281157</v>
      </c>
    </row>
    <row r="90" spans="1:7" s="5" customFormat="1">
      <c r="A90" s="5" t="s">
        <v>457</v>
      </c>
      <c r="B90" s="5" t="s">
        <v>126</v>
      </c>
      <c r="C90" s="5" t="s">
        <v>464</v>
      </c>
      <c r="D90" s="5" t="s">
        <v>465</v>
      </c>
      <c r="E90" s="7" t="s">
        <v>461</v>
      </c>
      <c r="F90" s="5">
        <v>29.518865127108398</v>
      </c>
      <c r="G90" s="5">
        <v>23.253629917043501</v>
      </c>
    </row>
    <row r="91" spans="1:7" s="5" customFormat="1">
      <c r="A91" s="5" t="s">
        <v>457</v>
      </c>
      <c r="B91" s="5" t="s">
        <v>127</v>
      </c>
      <c r="C91" s="5" t="s">
        <v>464</v>
      </c>
      <c r="D91" s="5" t="s">
        <v>465</v>
      </c>
      <c r="E91" s="7" t="s">
        <v>461</v>
      </c>
      <c r="F91" s="5">
        <v>29.653702084867302</v>
      </c>
      <c r="G91" s="5">
        <v>23.477787507467099</v>
      </c>
    </row>
    <row r="92" spans="1:7" s="5" customFormat="1">
      <c r="A92" s="5" t="s">
        <v>457</v>
      </c>
      <c r="B92" s="5" t="s">
        <v>233</v>
      </c>
      <c r="C92" s="5" t="s">
        <v>466</v>
      </c>
      <c r="D92" s="5" t="s">
        <v>467</v>
      </c>
      <c r="E92" s="7" t="s">
        <v>461</v>
      </c>
      <c r="F92" s="5">
        <v>29.8905753144827</v>
      </c>
      <c r="G92" s="5">
        <v>23.02460154784</v>
      </c>
    </row>
    <row r="93" spans="1:7" s="5" customFormat="1">
      <c r="A93" s="5" t="s">
        <v>457</v>
      </c>
      <c r="B93" s="5" t="s">
        <v>234</v>
      </c>
      <c r="C93" s="5" t="s">
        <v>466</v>
      </c>
      <c r="D93" s="5" t="s">
        <v>467</v>
      </c>
      <c r="E93" s="7" t="s">
        <v>461</v>
      </c>
      <c r="F93" s="5">
        <v>29.830371412653001</v>
      </c>
      <c r="G93" s="5">
        <v>23.042979341569499</v>
      </c>
    </row>
    <row r="94" spans="1:7" s="5" customFormat="1">
      <c r="A94" s="5" t="s">
        <v>457</v>
      </c>
      <c r="B94" s="5" t="s">
        <v>235</v>
      </c>
      <c r="C94" s="5" t="s">
        <v>466</v>
      </c>
      <c r="D94" s="5" t="s">
        <v>467</v>
      </c>
      <c r="E94" s="7" t="s">
        <v>461</v>
      </c>
      <c r="F94" s="5">
        <v>30.0209679417957</v>
      </c>
      <c r="G94" s="5">
        <v>23.116409114191001</v>
      </c>
    </row>
    <row r="95" spans="1:7" s="5" customFormat="1">
      <c r="A95" s="5" t="s">
        <v>457</v>
      </c>
      <c r="B95" s="5" t="s">
        <v>305</v>
      </c>
      <c r="C95" s="5" t="s">
        <v>466</v>
      </c>
      <c r="D95" s="5" t="s">
        <v>467</v>
      </c>
      <c r="E95" s="7" t="s">
        <v>461</v>
      </c>
      <c r="F95" s="5">
        <v>30.613443586856601</v>
      </c>
      <c r="G95" s="5">
        <v>23.3438203738529</v>
      </c>
    </row>
    <row r="96" spans="1:7" s="5" customFormat="1">
      <c r="A96" s="5" t="s">
        <v>457</v>
      </c>
      <c r="B96" s="5" t="s">
        <v>306</v>
      </c>
      <c r="C96" s="5" t="s">
        <v>466</v>
      </c>
      <c r="D96" s="5" t="s">
        <v>467</v>
      </c>
      <c r="E96" s="7" t="s">
        <v>461</v>
      </c>
      <c r="F96" s="5">
        <v>30.388126957877201</v>
      </c>
      <c r="G96" s="5">
        <v>23.355667265645099</v>
      </c>
    </row>
    <row r="97" spans="1:7" s="5" customFormat="1">
      <c r="A97" s="5" t="s">
        <v>457</v>
      </c>
      <c r="B97" s="5" t="s">
        <v>307</v>
      </c>
      <c r="C97" s="5" t="s">
        <v>466</v>
      </c>
      <c r="D97" s="5" t="s">
        <v>467</v>
      </c>
      <c r="E97" s="7" t="s">
        <v>461</v>
      </c>
      <c r="F97" s="5">
        <v>30.537857407737</v>
      </c>
      <c r="G97" s="5">
        <v>23.414378416137801</v>
      </c>
    </row>
    <row r="98" spans="1:7" s="5" customFormat="1">
      <c r="A98" s="5" t="s">
        <v>457</v>
      </c>
      <c r="B98" s="5" t="s">
        <v>110</v>
      </c>
      <c r="C98" s="5" t="s">
        <v>468</v>
      </c>
      <c r="D98" s="5" t="s">
        <v>469</v>
      </c>
      <c r="E98" s="7" t="s">
        <v>461</v>
      </c>
      <c r="F98" s="5">
        <v>31.956282419492599</v>
      </c>
      <c r="G98" s="5">
        <v>24.8585468717942</v>
      </c>
    </row>
    <row r="99" spans="1:7" s="5" customFormat="1">
      <c r="A99" s="5" t="s">
        <v>457</v>
      </c>
      <c r="B99" s="5" t="s">
        <v>111</v>
      </c>
      <c r="C99" s="5" t="s">
        <v>468</v>
      </c>
      <c r="D99" s="5" t="s">
        <v>469</v>
      </c>
      <c r="E99" s="7" t="s">
        <v>461</v>
      </c>
      <c r="F99" s="5">
        <v>31.910839634073302</v>
      </c>
      <c r="G99" s="5">
        <v>24.870240977537598</v>
      </c>
    </row>
    <row r="100" spans="1:7" s="5" customFormat="1">
      <c r="A100" s="5" t="s">
        <v>457</v>
      </c>
      <c r="B100" s="5" t="s">
        <v>112</v>
      </c>
      <c r="C100" s="5" t="s">
        <v>468</v>
      </c>
      <c r="D100" s="5" t="s">
        <v>469</v>
      </c>
      <c r="E100" s="7" t="s">
        <v>461</v>
      </c>
      <c r="F100" s="5">
        <v>32.197471167161098</v>
      </c>
      <c r="G100" s="5">
        <v>24.9528692721548</v>
      </c>
    </row>
    <row r="101" spans="1:7" s="5" customFormat="1">
      <c r="A101" s="5" t="s">
        <v>457</v>
      </c>
      <c r="B101" s="5" t="s">
        <v>182</v>
      </c>
      <c r="C101" s="5" t="s">
        <v>468</v>
      </c>
      <c r="D101" s="5" t="s">
        <v>469</v>
      </c>
      <c r="E101" s="7" t="s">
        <v>461</v>
      </c>
      <c r="F101" s="5">
        <v>33.357729131808597</v>
      </c>
      <c r="G101" s="5">
        <v>25.4313064360014</v>
      </c>
    </row>
    <row r="102" spans="1:7" s="5" customFormat="1">
      <c r="A102" s="5" t="s">
        <v>457</v>
      </c>
      <c r="B102" s="5" t="s">
        <v>183</v>
      </c>
      <c r="C102" s="5" t="s">
        <v>468</v>
      </c>
      <c r="D102" s="5" t="s">
        <v>469</v>
      </c>
      <c r="E102" s="7" t="s">
        <v>461</v>
      </c>
      <c r="F102" s="5">
        <v>33.031268066507401</v>
      </c>
      <c r="G102" s="5">
        <v>25.508425329506402</v>
      </c>
    </row>
    <row r="103" spans="1:7" s="5" customFormat="1">
      <c r="A103" s="5" t="s">
        <v>457</v>
      </c>
      <c r="B103" s="5" t="s">
        <v>184</v>
      </c>
      <c r="C103" s="5" t="s">
        <v>468</v>
      </c>
      <c r="D103" s="5" t="s">
        <v>469</v>
      </c>
      <c r="E103" s="7" t="s">
        <v>461</v>
      </c>
      <c r="F103" s="5">
        <v>33.161321983769902</v>
      </c>
      <c r="G103" s="5">
        <v>25.579143152681599</v>
      </c>
    </row>
    <row r="104" spans="1:7" s="5" customFormat="1">
      <c r="A104" s="5" t="s">
        <v>457</v>
      </c>
      <c r="B104" s="5" t="s">
        <v>290</v>
      </c>
      <c r="C104" s="5" t="s">
        <v>470</v>
      </c>
      <c r="D104" s="5" t="s">
        <v>471</v>
      </c>
      <c r="E104" s="7" t="s">
        <v>461</v>
      </c>
      <c r="F104" s="5">
        <v>38.921214131024001</v>
      </c>
      <c r="G104" s="5">
        <v>30.5472194823897</v>
      </c>
    </row>
    <row r="105" spans="1:7" s="5" customFormat="1">
      <c r="A105" s="5" t="s">
        <v>457</v>
      </c>
      <c r="B105" s="5" t="s">
        <v>291</v>
      </c>
      <c r="C105" s="5" t="s">
        <v>470</v>
      </c>
      <c r="D105" s="5" t="s">
        <v>471</v>
      </c>
      <c r="E105" s="7" t="s">
        <v>461</v>
      </c>
      <c r="F105" s="5">
        <v>38.497408408033998</v>
      </c>
      <c r="G105" s="5">
        <v>30.495596685781798</v>
      </c>
    </row>
    <row r="106" spans="1:7" s="5" customFormat="1">
      <c r="A106" s="5" t="s">
        <v>457</v>
      </c>
      <c r="B106" s="5" t="s">
        <v>292</v>
      </c>
      <c r="C106" s="5" t="s">
        <v>470</v>
      </c>
      <c r="D106" s="5" t="s">
        <v>471</v>
      </c>
      <c r="E106" s="7" t="s">
        <v>461</v>
      </c>
      <c r="F106" s="5">
        <v>37.725083666398902</v>
      </c>
      <c r="G106" s="5">
        <v>30.554896197612301</v>
      </c>
    </row>
    <row r="107" spans="1:7" s="5" customFormat="1">
      <c r="A107" s="5" t="s">
        <v>457</v>
      </c>
      <c r="B107" s="5" t="s">
        <v>362</v>
      </c>
      <c r="C107" s="5" t="s">
        <v>470</v>
      </c>
      <c r="D107" s="5" t="s">
        <v>471</v>
      </c>
      <c r="E107" s="7" t="s">
        <v>461</v>
      </c>
      <c r="F107" s="5">
        <v>31.946232031943801</v>
      </c>
      <c r="G107" s="5">
        <v>24.164804281150399</v>
      </c>
    </row>
    <row r="108" spans="1:7" s="5" customFormat="1">
      <c r="A108" s="5" t="s">
        <v>457</v>
      </c>
      <c r="B108" s="5" t="s">
        <v>363</v>
      </c>
      <c r="C108" s="5" t="s">
        <v>470</v>
      </c>
      <c r="D108" s="5" t="s">
        <v>471</v>
      </c>
      <c r="E108" s="7" t="s">
        <v>461</v>
      </c>
      <c r="F108" s="5">
        <v>31.952943866239401</v>
      </c>
      <c r="G108" s="5">
        <v>24.2153782318466</v>
      </c>
    </row>
    <row r="109" spans="1:7" s="5" customFormat="1">
      <c r="A109" s="5" t="s">
        <v>457</v>
      </c>
      <c r="B109" s="5" t="s">
        <v>364</v>
      </c>
      <c r="C109" s="5" t="s">
        <v>470</v>
      </c>
      <c r="D109" s="5" t="s">
        <v>471</v>
      </c>
      <c r="E109" s="7" t="s">
        <v>461</v>
      </c>
      <c r="F109" s="5">
        <v>32.141629732314897</v>
      </c>
      <c r="G109" s="5">
        <v>24.274910353387899</v>
      </c>
    </row>
    <row r="110" spans="1:7" s="5" customFormat="1">
      <c r="A110" s="5" t="s">
        <v>457</v>
      </c>
      <c r="B110" s="5" t="s">
        <v>62</v>
      </c>
      <c r="C110" s="5" t="s">
        <v>472</v>
      </c>
      <c r="D110" s="5" t="s">
        <v>473</v>
      </c>
      <c r="E110" s="7" t="s">
        <v>474</v>
      </c>
      <c r="F110" s="5">
        <v>28.815756804057202</v>
      </c>
      <c r="G110" s="5">
        <v>22.626197302078399</v>
      </c>
    </row>
    <row r="111" spans="1:7" s="5" customFormat="1">
      <c r="A111" s="5" t="s">
        <v>457</v>
      </c>
      <c r="B111" s="5" t="s">
        <v>63</v>
      </c>
      <c r="C111" s="5" t="s">
        <v>472</v>
      </c>
      <c r="D111" s="5" t="s">
        <v>473</v>
      </c>
      <c r="E111" s="7" t="s">
        <v>474</v>
      </c>
      <c r="F111" s="5">
        <v>28.864383149593198</v>
      </c>
      <c r="G111" s="5">
        <v>22.723647642534299</v>
      </c>
    </row>
    <row r="112" spans="1:7" s="5" customFormat="1">
      <c r="A112" s="5" t="s">
        <v>457</v>
      </c>
      <c r="B112" s="5" t="s">
        <v>64</v>
      </c>
      <c r="C112" s="5" t="s">
        <v>472</v>
      </c>
      <c r="D112" s="5" t="s">
        <v>473</v>
      </c>
      <c r="E112" s="7" t="s">
        <v>474</v>
      </c>
      <c r="F112" s="5">
        <v>28.9394062069364</v>
      </c>
      <c r="G112" s="5">
        <v>22.911110834033298</v>
      </c>
    </row>
    <row r="113" spans="1:7" s="5" customFormat="1">
      <c r="A113" s="5" t="s">
        <v>457</v>
      </c>
      <c r="B113" s="5" t="s">
        <v>134</v>
      </c>
      <c r="C113" s="5" t="s">
        <v>472</v>
      </c>
      <c r="D113" s="5" t="s">
        <v>473</v>
      </c>
      <c r="E113" s="7" t="s">
        <v>474</v>
      </c>
      <c r="F113" s="5">
        <v>29.7792922169434</v>
      </c>
      <c r="G113" s="5">
        <v>23.140869295233301</v>
      </c>
    </row>
    <row r="114" spans="1:7" s="5" customFormat="1">
      <c r="A114" s="5" t="s">
        <v>457</v>
      </c>
      <c r="B114" s="5" t="s">
        <v>135</v>
      </c>
      <c r="C114" s="5" t="s">
        <v>472</v>
      </c>
      <c r="D114" s="5" t="s">
        <v>473</v>
      </c>
      <c r="E114" s="7" t="s">
        <v>474</v>
      </c>
      <c r="F114" s="5">
        <v>29.6753274055758</v>
      </c>
      <c r="G114" s="5">
        <v>23.214623085575401</v>
      </c>
    </row>
    <row r="115" spans="1:7" s="5" customFormat="1">
      <c r="A115" s="5" t="s">
        <v>457</v>
      </c>
      <c r="B115" s="5" t="s">
        <v>136</v>
      </c>
      <c r="C115" s="5" t="s">
        <v>472</v>
      </c>
      <c r="D115" s="5" t="s">
        <v>473</v>
      </c>
      <c r="E115" s="7" t="s">
        <v>474</v>
      </c>
      <c r="F115" s="5">
        <v>29.711366210719401</v>
      </c>
      <c r="G115" s="5">
        <v>23.4232867112711</v>
      </c>
    </row>
    <row r="116" spans="1:7" s="5" customFormat="1">
      <c r="A116" s="5" t="s">
        <v>457</v>
      </c>
      <c r="B116" s="5" t="s">
        <v>242</v>
      </c>
      <c r="C116" s="5" t="s">
        <v>475</v>
      </c>
      <c r="D116" s="5" t="s">
        <v>476</v>
      </c>
      <c r="E116" s="7" t="s">
        <v>474</v>
      </c>
      <c r="F116" s="5">
        <v>32.148214096169497</v>
      </c>
      <c r="G116" s="5">
        <v>24.225887224119401</v>
      </c>
    </row>
    <row r="117" spans="1:7" s="5" customFormat="1">
      <c r="A117" s="5" t="s">
        <v>457</v>
      </c>
      <c r="B117" s="5" t="s">
        <v>243</v>
      </c>
      <c r="C117" s="5" t="s">
        <v>475</v>
      </c>
      <c r="D117" s="5" t="s">
        <v>476</v>
      </c>
      <c r="E117" s="7" t="s">
        <v>474</v>
      </c>
      <c r="F117" s="5">
        <v>32.0925859857416</v>
      </c>
      <c r="G117" s="5">
        <v>24.252953360203801</v>
      </c>
    </row>
    <row r="118" spans="1:7" s="5" customFormat="1">
      <c r="A118" s="5" t="s">
        <v>457</v>
      </c>
      <c r="B118" s="5" t="s">
        <v>244</v>
      </c>
      <c r="C118" s="5" t="s">
        <v>475</v>
      </c>
      <c r="D118" s="5" t="s">
        <v>476</v>
      </c>
      <c r="E118" s="7" t="s">
        <v>474</v>
      </c>
      <c r="F118" s="5">
        <v>32.113427291857597</v>
      </c>
      <c r="G118" s="5">
        <v>24.3319921903623</v>
      </c>
    </row>
    <row r="119" spans="1:7" s="5" customFormat="1">
      <c r="A119" s="5" t="s">
        <v>457</v>
      </c>
      <c r="B119" s="5" t="s">
        <v>314</v>
      </c>
      <c r="C119" s="5" t="s">
        <v>475</v>
      </c>
      <c r="D119" s="5" t="s">
        <v>476</v>
      </c>
      <c r="E119" s="7" t="s">
        <v>474</v>
      </c>
      <c r="F119" s="5">
        <v>31.649368484484999</v>
      </c>
      <c r="G119" s="5">
        <v>24.109867643994502</v>
      </c>
    </row>
    <row r="120" spans="1:7" s="5" customFormat="1">
      <c r="A120" s="5" t="s">
        <v>457</v>
      </c>
      <c r="B120" s="5" t="s">
        <v>315</v>
      </c>
      <c r="C120" s="5" t="s">
        <v>475</v>
      </c>
      <c r="D120" s="5" t="s">
        <v>476</v>
      </c>
      <c r="E120" s="7" t="s">
        <v>474</v>
      </c>
      <c r="F120" s="5">
        <v>31.558457901718601</v>
      </c>
      <c r="G120" s="5">
        <v>24.1479153992866</v>
      </c>
    </row>
    <row r="121" spans="1:7" s="5" customFormat="1">
      <c r="A121" s="5" t="s">
        <v>457</v>
      </c>
      <c r="B121" s="5" t="s">
        <v>316</v>
      </c>
      <c r="C121" s="5" t="s">
        <v>475</v>
      </c>
      <c r="D121" s="5" t="s">
        <v>476</v>
      </c>
      <c r="E121" s="7" t="s">
        <v>474</v>
      </c>
      <c r="F121" s="5">
        <v>31.473472066880301</v>
      </c>
      <c r="G121" s="5">
        <v>24.223819934658</v>
      </c>
    </row>
    <row r="122" spans="1:7" s="5" customFormat="1">
      <c r="A122" s="5" t="s">
        <v>457</v>
      </c>
      <c r="B122" s="5" t="s">
        <v>95</v>
      </c>
      <c r="C122" s="5" t="s">
        <v>477</v>
      </c>
      <c r="D122" s="5" t="s">
        <v>478</v>
      </c>
      <c r="E122" s="7" t="s">
        <v>513</v>
      </c>
      <c r="F122" s="5">
        <v>30.895689792584701</v>
      </c>
      <c r="G122" s="5">
        <v>24.0611027065735</v>
      </c>
    </row>
    <row r="123" spans="1:7" s="5" customFormat="1">
      <c r="A123" s="5" t="s">
        <v>457</v>
      </c>
      <c r="B123" s="5" t="s">
        <v>96</v>
      </c>
      <c r="C123" s="5" t="s">
        <v>477</v>
      </c>
      <c r="D123" s="5" t="s">
        <v>478</v>
      </c>
      <c r="E123" s="7" t="s">
        <v>513</v>
      </c>
      <c r="F123" s="5">
        <v>31.023976437555799</v>
      </c>
      <c r="G123" s="5">
        <v>24.081034545013601</v>
      </c>
    </row>
    <row r="124" spans="1:7" s="5" customFormat="1">
      <c r="A124" s="5" t="s">
        <v>457</v>
      </c>
      <c r="B124" s="5" t="s">
        <v>97</v>
      </c>
      <c r="C124" s="5" t="s">
        <v>477</v>
      </c>
      <c r="D124" s="5" t="s">
        <v>478</v>
      </c>
      <c r="E124" s="7" t="s">
        <v>513</v>
      </c>
      <c r="F124" s="5">
        <v>31.117479467591799</v>
      </c>
      <c r="G124" s="5">
        <v>24.134096182356199</v>
      </c>
    </row>
    <row r="125" spans="1:7" s="5" customFormat="1">
      <c r="A125" s="5" t="s">
        <v>457</v>
      </c>
      <c r="B125" s="5" t="s">
        <v>167</v>
      </c>
      <c r="C125" s="5" t="s">
        <v>477</v>
      </c>
      <c r="D125" s="5" t="s">
        <v>478</v>
      </c>
      <c r="E125" s="7" t="s">
        <v>513</v>
      </c>
      <c r="F125" s="5">
        <v>31.684739235056501</v>
      </c>
      <c r="G125" s="5">
        <v>24.048626581905499</v>
      </c>
    </row>
    <row r="126" spans="1:7" s="5" customFormat="1">
      <c r="A126" s="5" t="s">
        <v>457</v>
      </c>
      <c r="B126" s="5" t="s">
        <v>168</v>
      </c>
      <c r="C126" s="5" t="s">
        <v>477</v>
      </c>
      <c r="D126" s="5" t="s">
        <v>478</v>
      </c>
      <c r="E126" s="7" t="s">
        <v>513</v>
      </c>
      <c r="F126" s="5">
        <v>31.756112775989799</v>
      </c>
      <c r="G126" s="5">
        <v>24.070068925773501</v>
      </c>
    </row>
    <row r="127" spans="1:7" s="5" customFormat="1">
      <c r="A127" s="5" t="s">
        <v>457</v>
      </c>
      <c r="B127" s="5" t="s">
        <v>169</v>
      </c>
      <c r="C127" s="5" t="s">
        <v>477</v>
      </c>
      <c r="D127" s="5" t="s">
        <v>478</v>
      </c>
      <c r="E127" s="7" t="s">
        <v>513</v>
      </c>
      <c r="F127" s="5">
        <v>31.693070796243902</v>
      </c>
      <c r="G127" s="5">
        <v>24.1275227088653</v>
      </c>
    </row>
    <row r="128" spans="1:7" s="5" customFormat="1">
      <c r="A128" s="5" t="s">
        <v>457</v>
      </c>
      <c r="B128" s="5" t="s">
        <v>275</v>
      </c>
      <c r="C128" s="5" t="s">
        <v>480</v>
      </c>
      <c r="D128" s="5" t="s">
        <v>481</v>
      </c>
      <c r="E128" s="7" t="s">
        <v>513</v>
      </c>
      <c r="F128" s="5">
        <v>40</v>
      </c>
      <c r="G128" s="5">
        <v>31.887592344875301</v>
      </c>
    </row>
    <row r="129" spans="1:7" s="5" customFormat="1">
      <c r="A129" s="5" t="s">
        <v>457</v>
      </c>
      <c r="B129" s="5" t="s">
        <v>276</v>
      </c>
      <c r="C129" s="5" t="s">
        <v>480</v>
      </c>
      <c r="D129" s="5" t="s">
        <v>481</v>
      </c>
      <c r="E129" s="7" t="s">
        <v>513</v>
      </c>
      <c r="F129" s="5" t="s">
        <v>377</v>
      </c>
      <c r="G129" s="5">
        <v>31.9736001673799</v>
      </c>
    </row>
    <row r="130" spans="1:7" s="5" customFormat="1">
      <c r="A130" s="5" t="s">
        <v>457</v>
      </c>
      <c r="B130" s="5" t="s">
        <v>277</v>
      </c>
      <c r="C130" s="5" t="s">
        <v>480</v>
      </c>
      <c r="D130" s="5" t="s">
        <v>481</v>
      </c>
      <c r="E130" s="7" t="s">
        <v>513</v>
      </c>
      <c r="F130" s="5" t="s">
        <v>377</v>
      </c>
      <c r="G130" s="5">
        <v>31.9145634107036</v>
      </c>
    </row>
    <row r="131" spans="1:7" s="5" customFormat="1">
      <c r="A131" s="5" t="s">
        <v>457</v>
      </c>
      <c r="B131" s="5" t="s">
        <v>347</v>
      </c>
      <c r="C131" s="5" t="s">
        <v>480</v>
      </c>
      <c r="D131" s="5" t="s">
        <v>481</v>
      </c>
      <c r="E131" s="7" t="s">
        <v>513</v>
      </c>
      <c r="F131" s="5">
        <v>37.091288884923799</v>
      </c>
      <c r="G131" s="5">
        <v>27.780838773881399</v>
      </c>
    </row>
    <row r="132" spans="1:7" s="5" customFormat="1">
      <c r="A132" s="5" t="s">
        <v>457</v>
      </c>
      <c r="B132" s="5" t="s">
        <v>348</v>
      </c>
      <c r="C132" s="5" t="s">
        <v>480</v>
      </c>
      <c r="D132" s="5" t="s">
        <v>481</v>
      </c>
      <c r="E132" s="7" t="s">
        <v>513</v>
      </c>
      <c r="F132" s="5">
        <v>36.652657523041</v>
      </c>
      <c r="G132" s="5">
        <v>27.848102394108501</v>
      </c>
    </row>
    <row r="133" spans="1:7" s="5" customFormat="1">
      <c r="A133" s="5" t="s">
        <v>457</v>
      </c>
      <c r="B133" s="5" t="s">
        <v>349</v>
      </c>
      <c r="C133" s="5" t="s">
        <v>480</v>
      </c>
      <c r="D133" s="5" t="s">
        <v>481</v>
      </c>
      <c r="E133" s="7" t="s">
        <v>513</v>
      </c>
      <c r="F133" s="5">
        <v>37.1820845698197</v>
      </c>
      <c r="G133" s="5">
        <v>27.863142789929</v>
      </c>
    </row>
    <row r="134" spans="1:7" s="5" customFormat="1">
      <c r="A134" s="5" t="s">
        <v>457</v>
      </c>
      <c r="B134" s="5" t="s">
        <v>92</v>
      </c>
      <c r="C134" s="5" t="s">
        <v>482</v>
      </c>
      <c r="D134" s="5" t="s">
        <v>483</v>
      </c>
      <c r="E134" s="7" t="s">
        <v>513</v>
      </c>
      <c r="F134" s="5">
        <v>31.4455096969638</v>
      </c>
      <c r="G134" s="5">
        <v>23.5064015557918</v>
      </c>
    </row>
    <row r="135" spans="1:7" s="5" customFormat="1">
      <c r="A135" s="5" t="s">
        <v>457</v>
      </c>
      <c r="B135" s="5" t="s">
        <v>93</v>
      </c>
      <c r="C135" s="5" t="s">
        <v>482</v>
      </c>
      <c r="D135" s="5" t="s">
        <v>483</v>
      </c>
      <c r="E135" s="7" t="s">
        <v>513</v>
      </c>
      <c r="F135" s="5">
        <v>31.013287868211801</v>
      </c>
      <c r="G135" s="5">
        <v>23.5624147524139</v>
      </c>
    </row>
    <row r="136" spans="1:7" s="5" customFormat="1">
      <c r="A136" s="5" t="s">
        <v>457</v>
      </c>
      <c r="B136" s="5" t="s">
        <v>94</v>
      </c>
      <c r="C136" s="5" t="s">
        <v>482</v>
      </c>
      <c r="D136" s="5" t="s">
        <v>483</v>
      </c>
      <c r="E136" s="7" t="s">
        <v>484</v>
      </c>
      <c r="F136" s="5">
        <v>31.250148274645401</v>
      </c>
      <c r="G136" s="5">
        <v>23.5896404779172</v>
      </c>
    </row>
    <row r="137" spans="1:7" s="5" customFormat="1">
      <c r="A137" s="5" t="s">
        <v>457</v>
      </c>
      <c r="B137" s="5" t="s">
        <v>164</v>
      </c>
      <c r="C137" s="5" t="s">
        <v>482</v>
      </c>
      <c r="D137" s="5" t="s">
        <v>483</v>
      </c>
      <c r="E137" s="7" t="s">
        <v>484</v>
      </c>
      <c r="F137" s="5">
        <v>31.953707898176901</v>
      </c>
      <c r="G137" s="5">
        <v>23.965516991802101</v>
      </c>
    </row>
    <row r="138" spans="1:7" s="5" customFormat="1">
      <c r="A138" s="5" t="s">
        <v>457</v>
      </c>
      <c r="B138" s="5" t="s">
        <v>165</v>
      </c>
      <c r="C138" s="5" t="s">
        <v>482</v>
      </c>
      <c r="D138" s="5" t="s">
        <v>483</v>
      </c>
      <c r="E138" s="7" t="s">
        <v>484</v>
      </c>
      <c r="F138" s="5">
        <v>31.915856449025998</v>
      </c>
      <c r="G138" s="5">
        <v>24.038936330140402</v>
      </c>
    </row>
    <row r="139" spans="1:7" s="5" customFormat="1">
      <c r="A139" s="5" t="s">
        <v>457</v>
      </c>
      <c r="B139" s="5" t="s">
        <v>166</v>
      </c>
      <c r="C139" s="5" t="s">
        <v>482</v>
      </c>
      <c r="D139" s="5" t="s">
        <v>483</v>
      </c>
      <c r="E139" s="7" t="s">
        <v>484</v>
      </c>
      <c r="F139" s="5">
        <v>31.802174478020198</v>
      </c>
      <c r="G139" s="5">
        <v>24.113108610639099</v>
      </c>
    </row>
    <row r="140" spans="1:7" s="5" customFormat="1">
      <c r="A140" s="5" t="s">
        <v>457</v>
      </c>
      <c r="B140" s="5" t="s">
        <v>272</v>
      </c>
      <c r="C140" s="5" t="s">
        <v>485</v>
      </c>
      <c r="D140" s="5" t="s">
        <v>486</v>
      </c>
      <c r="E140" s="7" t="s">
        <v>484</v>
      </c>
      <c r="F140" s="5">
        <v>38.447670733516198</v>
      </c>
      <c r="G140" s="5">
        <v>30.281768524340102</v>
      </c>
    </row>
    <row r="141" spans="1:7" s="5" customFormat="1">
      <c r="A141" s="5" t="s">
        <v>457</v>
      </c>
      <c r="B141" s="5" t="s">
        <v>273</v>
      </c>
      <c r="C141" s="5" t="s">
        <v>485</v>
      </c>
      <c r="D141" s="5" t="s">
        <v>486</v>
      </c>
      <c r="E141" s="7" t="s">
        <v>484</v>
      </c>
      <c r="F141" s="5">
        <v>39.571745564522097</v>
      </c>
      <c r="G141" s="5">
        <v>30.230208056977499</v>
      </c>
    </row>
    <row r="142" spans="1:7" s="5" customFormat="1">
      <c r="A142" s="5" t="s">
        <v>457</v>
      </c>
      <c r="B142" s="5" t="s">
        <v>274</v>
      </c>
      <c r="C142" s="5" t="s">
        <v>485</v>
      </c>
      <c r="D142" s="5" t="s">
        <v>486</v>
      </c>
      <c r="E142" s="7" t="s">
        <v>484</v>
      </c>
      <c r="F142" s="5">
        <v>39.417108080302498</v>
      </c>
      <c r="G142" s="5">
        <v>30.367321261527302</v>
      </c>
    </row>
    <row r="143" spans="1:7" s="5" customFormat="1">
      <c r="A143" s="5" t="s">
        <v>457</v>
      </c>
      <c r="B143" s="5" t="s">
        <v>344</v>
      </c>
      <c r="C143" s="5" t="s">
        <v>485</v>
      </c>
      <c r="D143" s="5" t="s">
        <v>486</v>
      </c>
      <c r="E143" s="7" t="s">
        <v>484</v>
      </c>
      <c r="F143" s="5">
        <v>36.0674610467875</v>
      </c>
      <c r="G143" s="5">
        <v>27.037824025723399</v>
      </c>
    </row>
    <row r="144" spans="1:7" s="5" customFormat="1">
      <c r="A144" s="5" t="s">
        <v>457</v>
      </c>
      <c r="B144" s="5" t="s">
        <v>345</v>
      </c>
      <c r="C144" s="5" t="s">
        <v>485</v>
      </c>
      <c r="D144" s="5" t="s">
        <v>486</v>
      </c>
      <c r="E144" s="7" t="s">
        <v>484</v>
      </c>
      <c r="F144" s="5">
        <v>36.552632156367999</v>
      </c>
      <c r="G144" s="5">
        <v>27.096794095305601</v>
      </c>
    </row>
    <row r="145" spans="1:7" s="5" customFormat="1">
      <c r="A145" s="5" t="s">
        <v>457</v>
      </c>
      <c r="B145" s="5" t="s">
        <v>346</v>
      </c>
      <c r="C145" s="5" t="s">
        <v>485</v>
      </c>
      <c r="D145" s="5" t="s">
        <v>486</v>
      </c>
      <c r="E145" s="7" t="s">
        <v>484</v>
      </c>
      <c r="F145" s="5">
        <v>36.573235896547502</v>
      </c>
      <c r="G145" s="5">
        <v>27.098243926296401</v>
      </c>
    </row>
    <row r="146" spans="1:7" s="5" customFormat="1">
      <c r="A146" s="5" t="s">
        <v>457</v>
      </c>
      <c r="B146" s="5" t="s">
        <v>68</v>
      </c>
      <c r="C146" s="5" t="s">
        <v>403</v>
      </c>
      <c r="D146" s="5" t="s">
        <v>404</v>
      </c>
      <c r="E146" s="6" t="s">
        <v>514</v>
      </c>
      <c r="F146" s="5">
        <v>29.890785149143699</v>
      </c>
      <c r="G146" s="5">
        <v>22.967369361444799</v>
      </c>
    </row>
    <row r="147" spans="1:7" s="5" customFormat="1">
      <c r="A147" s="5" t="s">
        <v>457</v>
      </c>
      <c r="B147" s="5" t="s">
        <v>69</v>
      </c>
      <c r="C147" s="5" t="s">
        <v>403</v>
      </c>
      <c r="D147" s="5" t="s">
        <v>404</v>
      </c>
      <c r="E147" s="6" t="s">
        <v>514</v>
      </c>
      <c r="F147" s="5">
        <v>29.9271275094274</v>
      </c>
      <c r="G147" s="5">
        <v>22.988081772554299</v>
      </c>
    </row>
    <row r="148" spans="1:7" s="5" customFormat="1">
      <c r="A148" s="5" t="s">
        <v>457</v>
      </c>
      <c r="B148" s="5" t="s">
        <v>70</v>
      </c>
      <c r="C148" s="5" t="s">
        <v>403</v>
      </c>
      <c r="D148" s="5" t="s">
        <v>404</v>
      </c>
      <c r="E148" s="7" t="s">
        <v>514</v>
      </c>
      <c r="F148" s="5">
        <v>29.9210678103791</v>
      </c>
      <c r="G148" s="5">
        <v>23.0282223619696</v>
      </c>
    </row>
    <row r="149" spans="1:7" s="5" customFormat="1">
      <c r="A149" s="5" t="s">
        <v>457</v>
      </c>
      <c r="B149" s="5" t="s">
        <v>140</v>
      </c>
      <c r="C149" s="5" t="s">
        <v>403</v>
      </c>
      <c r="D149" s="5" t="s">
        <v>404</v>
      </c>
      <c r="E149" s="6" t="s">
        <v>514</v>
      </c>
      <c r="F149" s="5">
        <v>29.770831505573099</v>
      </c>
      <c r="G149" s="5">
        <v>22.994985104282701</v>
      </c>
    </row>
    <row r="150" spans="1:7" s="5" customFormat="1">
      <c r="A150" s="5" t="s">
        <v>457</v>
      </c>
      <c r="B150" s="5" t="s">
        <v>141</v>
      </c>
      <c r="C150" s="5" t="s">
        <v>403</v>
      </c>
      <c r="D150" s="5" t="s">
        <v>404</v>
      </c>
      <c r="E150" s="6" t="s">
        <v>405</v>
      </c>
      <c r="F150" s="5">
        <v>29.702232081219002</v>
      </c>
      <c r="G150" s="5">
        <v>23.128391382285699</v>
      </c>
    </row>
    <row r="151" spans="1:7" s="5" customFormat="1">
      <c r="A151" s="5" t="s">
        <v>457</v>
      </c>
      <c r="B151" s="5" t="s">
        <v>142</v>
      </c>
      <c r="C151" s="5" t="s">
        <v>403</v>
      </c>
      <c r="D151" s="5" t="s">
        <v>404</v>
      </c>
      <c r="E151" s="6" t="s">
        <v>405</v>
      </c>
      <c r="F151" s="5">
        <v>29.816156883861598</v>
      </c>
      <c r="G151" s="5">
        <v>23.238725118245501</v>
      </c>
    </row>
    <row r="152" spans="1:7" s="5" customFormat="1">
      <c r="A152" s="5" t="s">
        <v>457</v>
      </c>
      <c r="B152" s="5" t="s">
        <v>248</v>
      </c>
      <c r="C152" s="5" t="s">
        <v>406</v>
      </c>
      <c r="D152" s="5" t="s">
        <v>407</v>
      </c>
      <c r="E152" s="7" t="s">
        <v>405</v>
      </c>
      <c r="F152" s="5">
        <v>34.286366015313099</v>
      </c>
      <c r="G152" s="5">
        <v>25.8643980588011</v>
      </c>
    </row>
    <row r="153" spans="1:7" s="5" customFormat="1">
      <c r="A153" s="5" t="s">
        <v>457</v>
      </c>
      <c r="B153" s="5" t="s">
        <v>249</v>
      </c>
      <c r="C153" s="5" t="s">
        <v>406</v>
      </c>
      <c r="D153" s="5" t="s">
        <v>407</v>
      </c>
      <c r="E153" s="6" t="s">
        <v>405</v>
      </c>
      <c r="F153" s="5">
        <v>35.064408427345299</v>
      </c>
      <c r="G153" s="5">
        <v>25.9189511801208</v>
      </c>
    </row>
    <row r="154" spans="1:7" s="5" customFormat="1">
      <c r="A154" s="5" t="s">
        <v>457</v>
      </c>
      <c r="B154" s="5" t="s">
        <v>250</v>
      </c>
      <c r="C154" s="5" t="s">
        <v>406</v>
      </c>
      <c r="D154" s="5" t="s">
        <v>407</v>
      </c>
      <c r="E154" s="6" t="s">
        <v>405</v>
      </c>
      <c r="F154" s="5">
        <v>34.297875146072997</v>
      </c>
      <c r="G154" s="5">
        <v>25.983094822282201</v>
      </c>
    </row>
    <row r="155" spans="1:7" s="5" customFormat="1">
      <c r="A155" s="5" t="s">
        <v>457</v>
      </c>
      <c r="B155" s="5" t="s">
        <v>320</v>
      </c>
      <c r="C155" s="5" t="s">
        <v>406</v>
      </c>
      <c r="D155" s="5" t="s">
        <v>407</v>
      </c>
      <c r="E155" s="6" t="s">
        <v>405</v>
      </c>
      <c r="F155" s="5">
        <v>31.9795821508263</v>
      </c>
      <c r="G155" s="5">
        <v>24.1365174878167</v>
      </c>
    </row>
    <row r="156" spans="1:7" s="5" customFormat="1">
      <c r="A156" s="5" t="s">
        <v>457</v>
      </c>
      <c r="B156" s="5" t="s">
        <v>321</v>
      </c>
      <c r="C156" s="5" t="s">
        <v>406</v>
      </c>
      <c r="D156" s="5" t="s">
        <v>407</v>
      </c>
      <c r="E156" s="7" t="s">
        <v>405</v>
      </c>
      <c r="F156" s="5">
        <v>32.042302281523902</v>
      </c>
      <c r="G156" s="5">
        <v>24.214855678747998</v>
      </c>
    </row>
    <row r="157" spans="1:7" s="5" customFormat="1">
      <c r="A157" s="5" t="s">
        <v>457</v>
      </c>
      <c r="B157" s="5" t="s">
        <v>322</v>
      </c>
      <c r="C157" s="5" t="s">
        <v>406</v>
      </c>
      <c r="D157" s="5" t="s">
        <v>407</v>
      </c>
      <c r="E157" s="6" t="s">
        <v>405</v>
      </c>
      <c r="F157" s="5">
        <v>31.905924015000501</v>
      </c>
      <c r="G157" s="5">
        <v>24.253854038611198</v>
      </c>
    </row>
    <row r="158" spans="1:7" s="5" customFormat="1">
      <c r="A158" s="5" t="s">
        <v>457</v>
      </c>
      <c r="B158" s="5" t="s">
        <v>65</v>
      </c>
      <c r="C158" s="5" t="s">
        <v>488</v>
      </c>
      <c r="D158" s="5" t="s">
        <v>489</v>
      </c>
      <c r="E158" s="7" t="s">
        <v>461</v>
      </c>
      <c r="F158" s="5">
        <v>29.082318232989099</v>
      </c>
      <c r="G158" s="5">
        <v>22.835017177445799</v>
      </c>
    </row>
    <row r="159" spans="1:7" s="5" customFormat="1">
      <c r="A159" s="5" t="s">
        <v>457</v>
      </c>
      <c r="B159" s="5" t="s">
        <v>66</v>
      </c>
      <c r="C159" s="5" t="s">
        <v>488</v>
      </c>
      <c r="D159" s="5" t="s">
        <v>489</v>
      </c>
      <c r="E159" s="7" t="s">
        <v>461</v>
      </c>
      <c r="F159" s="5">
        <v>29.131468164781701</v>
      </c>
      <c r="G159" s="5">
        <v>22.9349982830676</v>
      </c>
    </row>
    <row r="160" spans="1:7" s="5" customFormat="1">
      <c r="A160" s="5" t="s">
        <v>457</v>
      </c>
      <c r="B160" s="5" t="s">
        <v>67</v>
      </c>
      <c r="C160" s="5" t="s">
        <v>488</v>
      </c>
      <c r="D160" s="5" t="s">
        <v>489</v>
      </c>
      <c r="E160" s="7" t="s">
        <v>461</v>
      </c>
      <c r="F160" s="5">
        <v>29.305960996268301</v>
      </c>
      <c r="G160" s="5">
        <v>23.138835089182901</v>
      </c>
    </row>
    <row r="161" spans="1:7" s="5" customFormat="1">
      <c r="A161" s="5" t="s">
        <v>457</v>
      </c>
      <c r="B161" s="5" t="s">
        <v>137</v>
      </c>
      <c r="C161" s="5" t="s">
        <v>488</v>
      </c>
      <c r="D161" s="5" t="s">
        <v>489</v>
      </c>
      <c r="E161" s="7" t="s">
        <v>461</v>
      </c>
      <c r="F161" s="5">
        <v>29.718444595342401</v>
      </c>
      <c r="G161" s="5">
        <v>22.906595103601099</v>
      </c>
    </row>
    <row r="162" spans="1:7" s="5" customFormat="1">
      <c r="A162" s="5" t="s">
        <v>457</v>
      </c>
      <c r="B162" s="5" t="s">
        <v>138</v>
      </c>
      <c r="C162" s="5" t="s">
        <v>488</v>
      </c>
      <c r="D162" s="5" t="s">
        <v>489</v>
      </c>
      <c r="E162" s="7" t="s">
        <v>461</v>
      </c>
      <c r="F162" s="5">
        <v>29.5760202197567</v>
      </c>
      <c r="G162" s="5">
        <v>23.026330382617001</v>
      </c>
    </row>
    <row r="163" spans="1:7" s="5" customFormat="1">
      <c r="A163" s="5" t="s">
        <v>457</v>
      </c>
      <c r="B163" s="5" t="s">
        <v>139</v>
      </c>
      <c r="C163" s="5" t="s">
        <v>488</v>
      </c>
      <c r="D163" s="5" t="s">
        <v>489</v>
      </c>
      <c r="E163" s="7" t="s">
        <v>461</v>
      </c>
      <c r="F163" s="5">
        <v>29.556262758617301</v>
      </c>
      <c r="G163" s="5">
        <v>23.096830815301399</v>
      </c>
    </row>
    <row r="164" spans="1:7" s="5" customFormat="1">
      <c r="A164" s="5" t="s">
        <v>457</v>
      </c>
      <c r="B164" s="5" t="s">
        <v>245</v>
      </c>
      <c r="C164" s="5" t="s">
        <v>490</v>
      </c>
      <c r="D164" s="5" t="s">
        <v>491</v>
      </c>
      <c r="E164" s="7" t="s">
        <v>461</v>
      </c>
      <c r="F164" s="5">
        <v>32.0569006768892</v>
      </c>
      <c r="G164" s="5">
        <v>24.167308990582601</v>
      </c>
    </row>
    <row r="165" spans="1:7" s="5" customFormat="1">
      <c r="A165" s="5" t="s">
        <v>457</v>
      </c>
      <c r="B165" s="5" t="s">
        <v>246</v>
      </c>
      <c r="C165" s="5" t="s">
        <v>490</v>
      </c>
      <c r="D165" s="5" t="s">
        <v>491</v>
      </c>
      <c r="E165" s="7" t="s">
        <v>461</v>
      </c>
      <c r="F165" s="5">
        <v>31.885318803933998</v>
      </c>
      <c r="G165" s="5">
        <v>24.2606429473798</v>
      </c>
    </row>
    <row r="166" spans="1:7" s="5" customFormat="1">
      <c r="A166" s="5" t="s">
        <v>457</v>
      </c>
      <c r="B166" s="5" t="s">
        <v>247</v>
      </c>
      <c r="C166" s="5" t="s">
        <v>490</v>
      </c>
      <c r="D166" s="5" t="s">
        <v>491</v>
      </c>
      <c r="E166" s="7" t="s">
        <v>461</v>
      </c>
      <c r="F166" s="5">
        <v>31.866165843569501</v>
      </c>
      <c r="G166" s="5">
        <v>24.320857240701599</v>
      </c>
    </row>
    <row r="167" spans="1:7" s="5" customFormat="1">
      <c r="A167" s="5" t="s">
        <v>457</v>
      </c>
      <c r="B167" s="5" t="s">
        <v>317</v>
      </c>
      <c r="C167" s="5" t="s">
        <v>490</v>
      </c>
      <c r="D167" s="5" t="s">
        <v>491</v>
      </c>
      <c r="E167" s="7" t="s">
        <v>461</v>
      </c>
      <c r="F167" s="5">
        <v>32.2417941018874</v>
      </c>
      <c r="G167" s="5">
        <v>24.610367086565301</v>
      </c>
    </row>
    <row r="168" spans="1:7" s="5" customFormat="1">
      <c r="A168" s="5" t="s">
        <v>457</v>
      </c>
      <c r="B168" s="5" t="s">
        <v>318</v>
      </c>
      <c r="C168" s="5" t="s">
        <v>490</v>
      </c>
      <c r="D168" s="5" t="s">
        <v>491</v>
      </c>
      <c r="E168" s="7" t="s">
        <v>461</v>
      </c>
      <c r="F168" s="5">
        <v>32.632392235320502</v>
      </c>
      <c r="G168" s="5">
        <v>24.619492311892799</v>
      </c>
    </row>
    <row r="169" spans="1:7" s="5" customFormat="1">
      <c r="A169" s="5" t="s">
        <v>457</v>
      </c>
      <c r="B169" s="5" t="s">
        <v>319</v>
      </c>
      <c r="C169" s="5" t="s">
        <v>490</v>
      </c>
      <c r="D169" s="5" t="s">
        <v>491</v>
      </c>
      <c r="E169" s="7" t="s">
        <v>461</v>
      </c>
      <c r="F169" s="5">
        <v>32.805676488964203</v>
      </c>
      <c r="G169" s="5">
        <v>24.662830968077401</v>
      </c>
    </row>
    <row r="170" spans="1:7" s="5" customFormat="1">
      <c r="A170" s="5" t="s">
        <v>457</v>
      </c>
      <c r="B170" s="5" t="s">
        <v>98</v>
      </c>
      <c r="C170" s="5" t="s">
        <v>492</v>
      </c>
      <c r="D170" s="5" t="s">
        <v>493</v>
      </c>
      <c r="E170" s="7" t="s">
        <v>474</v>
      </c>
      <c r="F170" s="5">
        <v>30.306013037897401</v>
      </c>
      <c r="G170" s="5">
        <v>23.502536934074399</v>
      </c>
    </row>
    <row r="171" spans="1:7" s="5" customFormat="1">
      <c r="A171" s="5" t="s">
        <v>457</v>
      </c>
      <c r="B171" s="5" t="s">
        <v>99</v>
      </c>
      <c r="C171" s="5" t="s">
        <v>492</v>
      </c>
      <c r="D171" s="5" t="s">
        <v>493</v>
      </c>
      <c r="E171" s="7" t="s">
        <v>474</v>
      </c>
      <c r="F171" s="5">
        <v>30.132027962314702</v>
      </c>
      <c r="G171" s="5">
        <v>23.5197681392874</v>
      </c>
    </row>
    <row r="172" spans="1:7" s="5" customFormat="1">
      <c r="A172" s="5" t="s">
        <v>457</v>
      </c>
      <c r="B172" s="5" t="s">
        <v>100</v>
      </c>
      <c r="C172" s="5" t="s">
        <v>492</v>
      </c>
      <c r="D172" s="5" t="s">
        <v>493</v>
      </c>
      <c r="E172" s="7" t="s">
        <v>474</v>
      </c>
      <c r="F172" s="5">
        <v>30.3355779658452</v>
      </c>
      <c r="G172" s="5">
        <v>23.570648092570099</v>
      </c>
    </row>
    <row r="173" spans="1:7" s="5" customFormat="1">
      <c r="A173" s="5" t="s">
        <v>457</v>
      </c>
      <c r="B173" s="5" t="s">
        <v>170</v>
      </c>
      <c r="C173" s="5" t="s">
        <v>492</v>
      </c>
      <c r="D173" s="5" t="s">
        <v>493</v>
      </c>
      <c r="E173" s="7" t="s">
        <v>474</v>
      </c>
      <c r="F173" s="5">
        <v>31.435616739942901</v>
      </c>
      <c r="G173" s="5">
        <v>24.0880605820531</v>
      </c>
    </row>
    <row r="174" spans="1:7" s="5" customFormat="1">
      <c r="A174" s="5" t="s">
        <v>457</v>
      </c>
      <c r="B174" s="5" t="s">
        <v>171</v>
      </c>
      <c r="C174" s="5" t="s">
        <v>492</v>
      </c>
      <c r="D174" s="5" t="s">
        <v>493</v>
      </c>
      <c r="E174" s="7" t="s">
        <v>474</v>
      </c>
      <c r="F174" s="5">
        <v>31.315258766856701</v>
      </c>
      <c r="G174" s="5">
        <v>24.161421122586098</v>
      </c>
    </row>
    <row r="175" spans="1:7" s="5" customFormat="1">
      <c r="A175" s="5" t="s">
        <v>457</v>
      </c>
      <c r="B175" s="5" t="s">
        <v>172</v>
      </c>
      <c r="C175" s="5" t="s">
        <v>492</v>
      </c>
      <c r="D175" s="5" t="s">
        <v>493</v>
      </c>
      <c r="E175" s="7" t="s">
        <v>474</v>
      </c>
      <c r="F175" s="5">
        <v>31.196027056743699</v>
      </c>
      <c r="G175" s="5">
        <v>24.244357309276801</v>
      </c>
    </row>
    <row r="176" spans="1:7" s="5" customFormat="1">
      <c r="A176" s="5" t="s">
        <v>457</v>
      </c>
      <c r="B176" s="5" t="s">
        <v>278</v>
      </c>
      <c r="C176" s="5" t="s">
        <v>494</v>
      </c>
      <c r="D176" s="5" t="s">
        <v>495</v>
      </c>
      <c r="E176" s="7" t="s">
        <v>474</v>
      </c>
      <c r="F176" s="5">
        <v>36.048081574590697</v>
      </c>
      <c r="G176" s="5">
        <v>28.8917019980892</v>
      </c>
    </row>
    <row r="177" spans="1:7" s="5" customFormat="1">
      <c r="A177" s="5" t="s">
        <v>457</v>
      </c>
      <c r="B177" s="5" t="s">
        <v>279</v>
      </c>
      <c r="C177" s="5" t="s">
        <v>494</v>
      </c>
      <c r="D177" s="5" t="s">
        <v>495</v>
      </c>
      <c r="E177" s="7" t="s">
        <v>474</v>
      </c>
      <c r="F177" s="5">
        <v>36.503076853127602</v>
      </c>
      <c r="G177" s="5">
        <v>29.0360498970275</v>
      </c>
    </row>
    <row r="178" spans="1:7" s="5" customFormat="1">
      <c r="A178" s="5" t="s">
        <v>457</v>
      </c>
      <c r="B178" s="5" t="s">
        <v>280</v>
      </c>
      <c r="C178" s="5" t="s">
        <v>494</v>
      </c>
      <c r="D178" s="5" t="s">
        <v>495</v>
      </c>
      <c r="E178" s="7" t="s">
        <v>474</v>
      </c>
      <c r="F178" s="5">
        <v>36.434459587291002</v>
      </c>
      <c r="G178" s="5">
        <v>29.070653283065798</v>
      </c>
    </row>
    <row r="179" spans="1:7" s="5" customFormat="1">
      <c r="A179" s="5" t="s">
        <v>457</v>
      </c>
      <c r="B179" s="5" t="s">
        <v>350</v>
      </c>
      <c r="C179" s="5" t="s">
        <v>494</v>
      </c>
      <c r="D179" s="5" t="s">
        <v>495</v>
      </c>
      <c r="E179" s="7" t="s">
        <v>474</v>
      </c>
      <c r="F179" s="5">
        <v>31.6529131297421</v>
      </c>
      <c r="G179" s="5">
        <v>24.197985111857999</v>
      </c>
    </row>
    <row r="180" spans="1:7" s="5" customFormat="1">
      <c r="A180" s="5" t="s">
        <v>457</v>
      </c>
      <c r="B180" s="5" t="s">
        <v>351</v>
      </c>
      <c r="C180" s="5" t="s">
        <v>494</v>
      </c>
      <c r="D180" s="5" t="s">
        <v>495</v>
      </c>
      <c r="E180" s="7" t="s">
        <v>474</v>
      </c>
      <c r="F180" s="5">
        <v>31.7178963520149</v>
      </c>
      <c r="G180" s="5">
        <v>24.231221847313201</v>
      </c>
    </row>
    <row r="181" spans="1:7" s="5" customFormat="1">
      <c r="A181" s="5" t="s">
        <v>457</v>
      </c>
      <c r="B181" s="5" t="s">
        <v>352</v>
      </c>
      <c r="C181" s="5" t="s">
        <v>494</v>
      </c>
      <c r="D181" s="5" t="s">
        <v>495</v>
      </c>
      <c r="E181" s="7" t="s">
        <v>474</v>
      </c>
      <c r="F181" s="5">
        <v>31.796268481270801</v>
      </c>
      <c r="G181" s="5">
        <v>24.3105257542171</v>
      </c>
    </row>
    <row r="182" spans="1:7" s="5" customFormat="1">
      <c r="A182" s="5" t="s">
        <v>457</v>
      </c>
      <c r="B182" s="5" t="s">
        <v>59</v>
      </c>
      <c r="C182" s="5" t="s">
        <v>496</v>
      </c>
      <c r="D182" s="5" t="s">
        <v>497</v>
      </c>
      <c r="E182" s="7" t="s">
        <v>474</v>
      </c>
      <c r="F182" s="5">
        <v>28.827814461082902</v>
      </c>
      <c r="G182" s="5">
        <v>22.6103878456389</v>
      </c>
    </row>
    <row r="183" spans="1:7" s="5" customFormat="1">
      <c r="A183" s="5" t="s">
        <v>457</v>
      </c>
      <c r="B183" s="5" t="s">
        <v>60</v>
      </c>
      <c r="C183" s="5" t="s">
        <v>496</v>
      </c>
      <c r="D183" s="5" t="s">
        <v>497</v>
      </c>
      <c r="E183" s="7" t="s">
        <v>474</v>
      </c>
      <c r="F183" s="5">
        <v>28.828914691247501</v>
      </c>
      <c r="G183" s="5">
        <v>22.701651370310401</v>
      </c>
    </row>
    <row r="184" spans="1:7" s="5" customFormat="1">
      <c r="A184" s="5" t="s">
        <v>457</v>
      </c>
      <c r="B184" s="5" t="s">
        <v>61</v>
      </c>
      <c r="C184" s="5" t="s">
        <v>496</v>
      </c>
      <c r="D184" s="5" t="s">
        <v>497</v>
      </c>
      <c r="E184" s="7" t="s">
        <v>474</v>
      </c>
      <c r="F184" s="5">
        <v>28.925900698246501</v>
      </c>
      <c r="G184" s="5">
        <v>22.9081555947682</v>
      </c>
    </row>
    <row r="185" spans="1:7" s="5" customFormat="1">
      <c r="A185" s="5" t="s">
        <v>457</v>
      </c>
      <c r="B185" s="5" t="s">
        <v>131</v>
      </c>
      <c r="C185" s="5" t="s">
        <v>496</v>
      </c>
      <c r="D185" s="5" t="s">
        <v>497</v>
      </c>
      <c r="E185" s="7" t="s">
        <v>474</v>
      </c>
      <c r="F185" s="5">
        <v>28.877500577231501</v>
      </c>
      <c r="G185" s="5">
        <v>22.540297398644</v>
      </c>
    </row>
    <row r="186" spans="1:7" s="5" customFormat="1">
      <c r="A186" s="5" t="s">
        <v>457</v>
      </c>
      <c r="B186" s="5" t="s">
        <v>132</v>
      </c>
      <c r="C186" s="5" t="s">
        <v>496</v>
      </c>
      <c r="D186" s="5" t="s">
        <v>497</v>
      </c>
      <c r="E186" s="7" t="s">
        <v>474</v>
      </c>
      <c r="F186" s="5">
        <v>28.9262750494151</v>
      </c>
      <c r="G186" s="5">
        <v>22.699656661644401</v>
      </c>
    </row>
    <row r="187" spans="1:7" s="5" customFormat="1">
      <c r="A187" s="5" t="s">
        <v>457</v>
      </c>
      <c r="B187" s="5" t="s">
        <v>133</v>
      </c>
      <c r="C187" s="5" t="s">
        <v>496</v>
      </c>
      <c r="D187" s="5" t="s">
        <v>497</v>
      </c>
      <c r="E187" s="7" t="s">
        <v>474</v>
      </c>
      <c r="F187" s="5">
        <v>29.048126754938</v>
      </c>
      <c r="G187" s="5">
        <v>22.899210361469901</v>
      </c>
    </row>
    <row r="188" spans="1:7" s="5" customFormat="1">
      <c r="A188" s="5" t="s">
        <v>457</v>
      </c>
      <c r="B188" s="5" t="s">
        <v>239</v>
      </c>
      <c r="C188" s="5" t="s">
        <v>498</v>
      </c>
      <c r="D188" s="5" t="s">
        <v>499</v>
      </c>
      <c r="E188" s="7" t="s">
        <v>474</v>
      </c>
      <c r="F188" s="5">
        <v>32.389638506919503</v>
      </c>
      <c r="G188" s="5">
        <v>24.3251083074741</v>
      </c>
    </row>
    <row r="189" spans="1:7" s="5" customFormat="1">
      <c r="A189" s="5" t="s">
        <v>457</v>
      </c>
      <c r="B189" s="5" t="s">
        <v>240</v>
      </c>
      <c r="C189" s="5" t="s">
        <v>498</v>
      </c>
      <c r="D189" s="5" t="s">
        <v>499</v>
      </c>
      <c r="E189" s="7" t="s">
        <v>474</v>
      </c>
      <c r="F189" s="5">
        <v>32.797585757788902</v>
      </c>
      <c r="G189" s="5">
        <v>24.724418229671599</v>
      </c>
    </row>
    <row r="190" spans="1:7" s="5" customFormat="1">
      <c r="A190" s="5" t="s">
        <v>457</v>
      </c>
      <c r="B190" s="5" t="s">
        <v>241</v>
      </c>
      <c r="C190" s="5" t="s">
        <v>498</v>
      </c>
      <c r="D190" s="5" t="s">
        <v>499</v>
      </c>
      <c r="E190" s="7" t="s">
        <v>474</v>
      </c>
      <c r="F190" s="5">
        <v>32.244699999100803</v>
      </c>
      <c r="G190" s="5">
        <v>24.3628966419646</v>
      </c>
    </row>
    <row r="191" spans="1:7" s="5" customFormat="1">
      <c r="A191" s="5" t="s">
        <v>457</v>
      </c>
      <c r="B191" s="5" t="s">
        <v>311</v>
      </c>
      <c r="C191" s="5" t="s">
        <v>498</v>
      </c>
      <c r="D191" s="5" t="s">
        <v>499</v>
      </c>
      <c r="E191" s="7" t="s">
        <v>474</v>
      </c>
      <c r="F191" s="5">
        <v>31.615009645662099</v>
      </c>
      <c r="G191" s="5">
        <v>23.043389829759299</v>
      </c>
    </row>
    <row r="192" spans="1:7" s="5" customFormat="1">
      <c r="A192" s="5" t="s">
        <v>457</v>
      </c>
      <c r="B192" s="5" t="s">
        <v>312</v>
      </c>
      <c r="C192" s="5" t="s">
        <v>498</v>
      </c>
      <c r="D192" s="5" t="s">
        <v>499</v>
      </c>
      <c r="E192" s="7" t="s">
        <v>474</v>
      </c>
      <c r="F192" s="5">
        <v>31.4998140991386</v>
      </c>
      <c r="G192" s="5">
        <v>23.0685528222388</v>
      </c>
    </row>
    <row r="193" spans="1:7" s="5" customFormat="1">
      <c r="A193" s="5" t="s">
        <v>457</v>
      </c>
      <c r="B193" s="5" t="s">
        <v>313</v>
      </c>
      <c r="C193" s="5" t="s">
        <v>498</v>
      </c>
      <c r="D193" s="5" t="s">
        <v>499</v>
      </c>
      <c r="E193" s="7" t="s">
        <v>474</v>
      </c>
      <c r="F193" s="5">
        <v>31.459863382579002</v>
      </c>
      <c r="G193" s="5">
        <v>23.1112014279847</v>
      </c>
    </row>
    <row r="194" spans="1:7" s="5" customFormat="1">
      <c r="A194" s="5" t="s">
        <v>457</v>
      </c>
      <c r="B194" s="5" t="s">
        <v>50</v>
      </c>
      <c r="C194" s="5" t="s">
        <v>500</v>
      </c>
      <c r="D194" s="5" t="s">
        <v>501</v>
      </c>
      <c r="E194" s="7" t="s">
        <v>513</v>
      </c>
      <c r="F194" s="5">
        <v>29.5678389471164</v>
      </c>
      <c r="G194" s="5">
        <v>23.564260093299001</v>
      </c>
    </row>
    <row r="195" spans="1:7" s="5" customFormat="1">
      <c r="A195" s="5" t="s">
        <v>457</v>
      </c>
      <c r="B195" s="5" t="s">
        <v>51</v>
      </c>
      <c r="C195" s="5" t="s">
        <v>500</v>
      </c>
      <c r="D195" s="5" t="s">
        <v>501</v>
      </c>
      <c r="E195" s="7" t="s">
        <v>513</v>
      </c>
      <c r="F195" s="5">
        <v>29.523386655615401</v>
      </c>
      <c r="G195" s="5">
        <v>23.64461774438</v>
      </c>
    </row>
    <row r="196" spans="1:7" s="5" customFormat="1">
      <c r="A196" s="5" t="s">
        <v>457</v>
      </c>
      <c r="B196" s="5" t="s">
        <v>52</v>
      </c>
      <c r="C196" s="5" t="s">
        <v>500</v>
      </c>
      <c r="D196" s="5" t="s">
        <v>501</v>
      </c>
      <c r="E196" s="7" t="s">
        <v>513</v>
      </c>
      <c r="F196" s="5">
        <v>29.475221052512602</v>
      </c>
      <c r="G196" s="5">
        <v>23.848749761448801</v>
      </c>
    </row>
    <row r="197" spans="1:7" s="5" customFormat="1">
      <c r="A197" s="5" t="s">
        <v>457</v>
      </c>
      <c r="B197" s="5" t="s">
        <v>122</v>
      </c>
      <c r="C197" s="5" t="s">
        <v>500</v>
      </c>
      <c r="D197" s="5" t="s">
        <v>501</v>
      </c>
      <c r="E197" s="7" t="s">
        <v>513</v>
      </c>
      <c r="F197" s="5">
        <v>29.777358347122401</v>
      </c>
      <c r="G197" s="5">
        <v>23.7767556906301</v>
      </c>
    </row>
    <row r="198" spans="1:7" s="5" customFormat="1">
      <c r="A198" s="5" t="s">
        <v>457</v>
      </c>
      <c r="B198" s="5" t="s">
        <v>123</v>
      </c>
      <c r="C198" s="5" t="s">
        <v>500</v>
      </c>
      <c r="D198" s="5" t="s">
        <v>501</v>
      </c>
      <c r="E198" s="7" t="s">
        <v>513</v>
      </c>
      <c r="F198" s="5">
        <v>29.853596084883399</v>
      </c>
      <c r="G198" s="5">
        <v>23.908411118759101</v>
      </c>
    </row>
    <row r="199" spans="1:7" s="5" customFormat="1">
      <c r="A199" s="5" t="s">
        <v>457</v>
      </c>
      <c r="B199" s="5" t="s">
        <v>124</v>
      </c>
      <c r="C199" s="5" t="s">
        <v>500</v>
      </c>
      <c r="D199" s="5" t="s">
        <v>501</v>
      </c>
      <c r="E199" s="7" t="s">
        <v>513</v>
      </c>
      <c r="F199" s="5">
        <v>29.8244048537086</v>
      </c>
      <c r="G199" s="5">
        <v>24.078991013951899</v>
      </c>
    </row>
    <row r="200" spans="1:7" s="5" customFormat="1">
      <c r="A200" s="5" t="s">
        <v>457</v>
      </c>
      <c r="B200" s="5" t="s">
        <v>230</v>
      </c>
      <c r="C200" s="5" t="s">
        <v>502</v>
      </c>
      <c r="D200" s="5" t="s">
        <v>503</v>
      </c>
      <c r="E200" s="7" t="s">
        <v>513</v>
      </c>
      <c r="F200" s="5">
        <v>30.074097243159901</v>
      </c>
      <c r="G200" s="5">
        <v>22.993570045135598</v>
      </c>
    </row>
    <row r="201" spans="1:7" s="5" customFormat="1">
      <c r="A201" s="5" t="s">
        <v>457</v>
      </c>
      <c r="B201" s="5" t="s">
        <v>231</v>
      </c>
      <c r="C201" s="5" t="s">
        <v>502</v>
      </c>
      <c r="D201" s="5" t="s">
        <v>503</v>
      </c>
      <c r="E201" s="7" t="s">
        <v>513</v>
      </c>
      <c r="F201" s="5">
        <v>30.027640333031702</v>
      </c>
      <c r="G201" s="5">
        <v>23.104143725241901</v>
      </c>
    </row>
    <row r="202" spans="1:7" s="5" customFormat="1">
      <c r="A202" s="5" t="s">
        <v>457</v>
      </c>
      <c r="B202" s="5" t="s">
        <v>232</v>
      </c>
      <c r="C202" s="5" t="s">
        <v>502</v>
      </c>
      <c r="D202" s="5" t="s">
        <v>503</v>
      </c>
      <c r="E202" s="7" t="s">
        <v>513</v>
      </c>
      <c r="F202" s="5">
        <v>30.0995764320331</v>
      </c>
      <c r="G202" s="5">
        <v>23.205576360800599</v>
      </c>
    </row>
    <row r="203" spans="1:7" s="5" customFormat="1">
      <c r="A203" s="5" t="s">
        <v>457</v>
      </c>
      <c r="B203" s="5" t="s">
        <v>302</v>
      </c>
      <c r="C203" s="5" t="s">
        <v>502</v>
      </c>
      <c r="D203" s="5" t="s">
        <v>503</v>
      </c>
      <c r="E203" s="7" t="s">
        <v>513</v>
      </c>
      <c r="F203" s="5">
        <v>31.649578178585099</v>
      </c>
      <c r="G203" s="5">
        <v>23.997767176638799</v>
      </c>
    </row>
    <row r="204" spans="1:7" s="5" customFormat="1">
      <c r="A204" s="5" t="s">
        <v>457</v>
      </c>
      <c r="B204" s="5" t="s">
        <v>303</v>
      </c>
      <c r="C204" s="5" t="s">
        <v>502</v>
      </c>
      <c r="D204" s="5" t="s">
        <v>503</v>
      </c>
      <c r="E204" s="7" t="s">
        <v>513</v>
      </c>
      <c r="F204" s="5">
        <v>31.4848704487936</v>
      </c>
      <c r="G204" s="5">
        <v>24.0568350078597</v>
      </c>
    </row>
    <row r="205" spans="1:7" s="5" customFormat="1">
      <c r="A205" s="5" t="s">
        <v>457</v>
      </c>
      <c r="B205" s="5" t="s">
        <v>304</v>
      </c>
      <c r="C205" s="5" t="s">
        <v>502</v>
      </c>
      <c r="D205" s="5" t="s">
        <v>503</v>
      </c>
      <c r="E205" s="7" t="s">
        <v>513</v>
      </c>
      <c r="F205" s="5">
        <v>31.5776302782972</v>
      </c>
      <c r="G205" s="5">
        <v>24.111506688493002</v>
      </c>
    </row>
    <row r="206" spans="1:7" s="5" customFormat="1">
      <c r="A206" s="5" t="s">
        <v>457</v>
      </c>
      <c r="B206" s="5" t="s">
        <v>104</v>
      </c>
      <c r="C206" s="5" t="s">
        <v>504</v>
      </c>
      <c r="D206" s="5" t="s">
        <v>505</v>
      </c>
      <c r="E206" s="7" t="s">
        <v>513</v>
      </c>
      <c r="F206" s="5">
        <v>32.380535147617401</v>
      </c>
      <c r="G206" s="5">
        <v>25.055203812472001</v>
      </c>
    </row>
    <row r="207" spans="1:7" s="5" customFormat="1">
      <c r="A207" s="5" t="s">
        <v>457</v>
      </c>
      <c r="B207" s="5" t="s">
        <v>105</v>
      </c>
      <c r="C207" s="5" t="s">
        <v>504</v>
      </c>
      <c r="D207" s="5" t="s">
        <v>505</v>
      </c>
      <c r="E207" s="7" t="s">
        <v>513</v>
      </c>
      <c r="F207" s="5">
        <v>32.368798495901203</v>
      </c>
      <c r="G207" s="5">
        <v>24.979129707515298</v>
      </c>
    </row>
    <row r="208" spans="1:7" s="5" customFormat="1">
      <c r="A208" s="5" t="s">
        <v>457</v>
      </c>
      <c r="B208" s="5" t="s">
        <v>106</v>
      </c>
      <c r="C208" s="5" t="s">
        <v>504</v>
      </c>
      <c r="D208" s="5" t="s">
        <v>505</v>
      </c>
      <c r="E208" s="7" t="s">
        <v>484</v>
      </c>
      <c r="F208" s="5">
        <v>32.534317877808498</v>
      </c>
      <c r="G208" s="5">
        <v>25.023584213949501</v>
      </c>
    </row>
    <row r="209" spans="1:7" s="5" customFormat="1">
      <c r="A209" s="5" t="s">
        <v>457</v>
      </c>
      <c r="B209" s="5" t="s">
        <v>176</v>
      </c>
      <c r="C209" s="5" t="s">
        <v>504</v>
      </c>
      <c r="D209" s="5" t="s">
        <v>505</v>
      </c>
      <c r="E209" s="7" t="s">
        <v>484</v>
      </c>
      <c r="F209" s="5">
        <v>32.224044073735001</v>
      </c>
      <c r="G209" s="5">
        <v>24.327926629073399</v>
      </c>
    </row>
    <row r="210" spans="1:7" s="5" customFormat="1">
      <c r="A210" s="5" t="s">
        <v>457</v>
      </c>
      <c r="B210" s="5" t="s">
        <v>177</v>
      </c>
      <c r="C210" s="5" t="s">
        <v>504</v>
      </c>
      <c r="D210" s="5" t="s">
        <v>505</v>
      </c>
      <c r="E210" s="7" t="s">
        <v>484</v>
      </c>
      <c r="F210" s="5">
        <v>32.256898015829996</v>
      </c>
      <c r="G210" s="5">
        <v>24.3829380388282</v>
      </c>
    </row>
    <row r="211" spans="1:7" s="5" customFormat="1">
      <c r="A211" s="5" t="s">
        <v>457</v>
      </c>
      <c r="B211" s="5" t="s">
        <v>178</v>
      </c>
      <c r="C211" s="5" t="s">
        <v>504</v>
      </c>
      <c r="D211" s="5" t="s">
        <v>505</v>
      </c>
      <c r="E211" s="7" t="s">
        <v>484</v>
      </c>
      <c r="F211" s="5">
        <v>32.324048780599099</v>
      </c>
      <c r="G211" s="5">
        <v>24.494067902222898</v>
      </c>
    </row>
    <row r="212" spans="1:7" s="5" customFormat="1">
      <c r="A212" s="5" t="s">
        <v>457</v>
      </c>
      <c r="B212" s="5" t="s">
        <v>284</v>
      </c>
      <c r="C212" s="5" t="s">
        <v>506</v>
      </c>
      <c r="D212" s="5" t="s">
        <v>507</v>
      </c>
      <c r="E212" s="7" t="s">
        <v>484</v>
      </c>
      <c r="F212" s="5">
        <v>40</v>
      </c>
      <c r="G212" s="5">
        <v>29.034645268379901</v>
      </c>
    </row>
    <row r="213" spans="1:7" s="5" customFormat="1">
      <c r="A213" s="5" t="s">
        <v>457</v>
      </c>
      <c r="B213" s="5" t="s">
        <v>285</v>
      </c>
      <c r="C213" s="5" t="s">
        <v>506</v>
      </c>
      <c r="D213" s="5" t="s">
        <v>507</v>
      </c>
      <c r="E213" s="7" t="s">
        <v>484</v>
      </c>
      <c r="F213" s="5">
        <v>38.388524451133698</v>
      </c>
      <c r="G213" s="5">
        <v>29.129964075349601</v>
      </c>
    </row>
    <row r="214" spans="1:7" s="5" customFormat="1">
      <c r="A214" s="5" t="s">
        <v>457</v>
      </c>
      <c r="B214" s="5" t="s">
        <v>286</v>
      </c>
      <c r="C214" s="5" t="s">
        <v>506</v>
      </c>
      <c r="D214" s="5" t="s">
        <v>507</v>
      </c>
      <c r="E214" s="7" t="s">
        <v>484</v>
      </c>
      <c r="F214" s="5">
        <v>40</v>
      </c>
      <c r="G214" s="5">
        <v>29.050557790580399</v>
      </c>
    </row>
    <row r="215" spans="1:7" s="5" customFormat="1">
      <c r="A215" s="5" t="s">
        <v>457</v>
      </c>
      <c r="B215" s="5" t="s">
        <v>356</v>
      </c>
      <c r="C215" s="5" t="s">
        <v>506</v>
      </c>
      <c r="D215" s="5" t="s">
        <v>507</v>
      </c>
      <c r="E215" s="7" t="s">
        <v>484</v>
      </c>
      <c r="F215" s="5">
        <v>35.682379296777498</v>
      </c>
      <c r="G215" s="5">
        <v>26.582353114216001</v>
      </c>
    </row>
    <row r="216" spans="1:7" s="5" customFormat="1">
      <c r="A216" s="5" t="s">
        <v>457</v>
      </c>
      <c r="B216" s="5" t="s">
        <v>357</v>
      </c>
      <c r="C216" s="5" t="s">
        <v>506</v>
      </c>
      <c r="D216" s="5" t="s">
        <v>507</v>
      </c>
      <c r="E216" s="7" t="s">
        <v>484</v>
      </c>
      <c r="F216" s="5">
        <v>35.599675864079998</v>
      </c>
      <c r="G216" s="5">
        <v>26.691025500641199</v>
      </c>
    </row>
    <row r="217" spans="1:7" s="5" customFormat="1">
      <c r="A217" s="5" t="s">
        <v>457</v>
      </c>
      <c r="B217" s="5" t="s">
        <v>358</v>
      </c>
      <c r="C217" s="5" t="s">
        <v>506</v>
      </c>
      <c r="D217" s="5" t="s">
        <v>507</v>
      </c>
      <c r="E217" s="7" t="s">
        <v>484</v>
      </c>
      <c r="F217" s="5">
        <v>36.017921133325899</v>
      </c>
      <c r="G217" s="5">
        <v>26.6861581637495</v>
      </c>
    </row>
    <row r="218" spans="1:7" s="5" customFormat="1">
      <c r="A218" s="5" t="s">
        <v>457</v>
      </c>
      <c r="B218" s="5" t="s">
        <v>80</v>
      </c>
      <c r="C218" s="5" t="s">
        <v>408</v>
      </c>
      <c r="D218" s="5" t="s">
        <v>409</v>
      </c>
      <c r="E218" s="6" t="s">
        <v>514</v>
      </c>
      <c r="F218" s="5">
        <v>31.529328117553401</v>
      </c>
      <c r="G218" s="5">
        <v>24.0788491722512</v>
      </c>
    </row>
    <row r="219" spans="1:7" s="5" customFormat="1">
      <c r="A219" s="5" t="s">
        <v>457</v>
      </c>
      <c r="B219" s="5" t="s">
        <v>81</v>
      </c>
      <c r="C219" s="5" t="s">
        <v>408</v>
      </c>
      <c r="D219" s="5" t="s">
        <v>409</v>
      </c>
      <c r="E219" s="6" t="s">
        <v>514</v>
      </c>
      <c r="F219" s="5">
        <v>31.4958096820524</v>
      </c>
      <c r="G219" s="5">
        <v>23.683731757761699</v>
      </c>
    </row>
    <row r="220" spans="1:7" s="5" customFormat="1">
      <c r="A220" s="5" t="s">
        <v>457</v>
      </c>
      <c r="B220" s="5" t="s">
        <v>82</v>
      </c>
      <c r="C220" s="5" t="s">
        <v>408</v>
      </c>
      <c r="D220" s="5" t="s">
        <v>409</v>
      </c>
      <c r="E220" s="7" t="s">
        <v>514</v>
      </c>
      <c r="F220" s="5">
        <v>31.262891125163002</v>
      </c>
      <c r="G220" s="5">
        <v>23.696108628763898</v>
      </c>
    </row>
    <row r="221" spans="1:7" s="5" customFormat="1">
      <c r="A221" s="5" t="s">
        <v>457</v>
      </c>
      <c r="B221" s="5" t="s">
        <v>152</v>
      </c>
      <c r="C221" s="5" t="s">
        <v>408</v>
      </c>
      <c r="D221" s="5" t="s">
        <v>409</v>
      </c>
      <c r="E221" s="6" t="s">
        <v>514</v>
      </c>
      <c r="F221" s="5">
        <v>30.737257955327198</v>
      </c>
      <c r="G221" s="5">
        <v>23.1703448130487</v>
      </c>
    </row>
    <row r="222" spans="1:7" s="5" customFormat="1">
      <c r="A222" s="5" t="s">
        <v>457</v>
      </c>
      <c r="B222" s="5" t="s">
        <v>153</v>
      </c>
      <c r="C222" s="5" t="s">
        <v>408</v>
      </c>
      <c r="D222" s="5" t="s">
        <v>409</v>
      </c>
      <c r="E222" s="6" t="s">
        <v>405</v>
      </c>
      <c r="F222" s="5">
        <v>31.0911957398264</v>
      </c>
      <c r="G222" s="5">
        <v>23.2192846934751</v>
      </c>
    </row>
    <row r="223" spans="1:7" s="5" customFormat="1">
      <c r="A223" s="5" t="s">
        <v>457</v>
      </c>
      <c r="B223" s="5" t="s">
        <v>154</v>
      </c>
      <c r="C223" s="5" t="s">
        <v>408</v>
      </c>
      <c r="D223" s="5" t="s">
        <v>409</v>
      </c>
      <c r="E223" s="6" t="s">
        <v>405</v>
      </c>
      <c r="F223" s="5">
        <v>30.939715232916601</v>
      </c>
      <c r="G223" s="5">
        <v>23.284251928491901</v>
      </c>
    </row>
    <row r="224" spans="1:7" s="5" customFormat="1">
      <c r="A224" s="5" t="s">
        <v>457</v>
      </c>
      <c r="B224" s="5" t="s">
        <v>260</v>
      </c>
      <c r="C224" s="5" t="s">
        <v>410</v>
      </c>
      <c r="D224" s="5" t="s">
        <v>411</v>
      </c>
      <c r="E224" s="7" t="s">
        <v>405</v>
      </c>
      <c r="F224" s="5">
        <v>37.423819985209001</v>
      </c>
      <c r="G224" s="5">
        <v>28.7687534179578</v>
      </c>
    </row>
    <row r="225" spans="1:7" s="5" customFormat="1">
      <c r="A225" s="5" t="s">
        <v>457</v>
      </c>
      <c r="B225" s="5" t="s">
        <v>261</v>
      </c>
      <c r="C225" s="5" t="s">
        <v>410</v>
      </c>
      <c r="D225" s="5" t="s">
        <v>411</v>
      </c>
      <c r="E225" s="6" t="s">
        <v>405</v>
      </c>
      <c r="F225" s="5">
        <v>39.316064868355603</v>
      </c>
      <c r="G225" s="5">
        <v>28.736725413632598</v>
      </c>
    </row>
    <row r="226" spans="1:7" s="5" customFormat="1">
      <c r="A226" s="5" t="s">
        <v>457</v>
      </c>
      <c r="B226" s="5" t="s">
        <v>262</v>
      </c>
      <c r="C226" s="5" t="s">
        <v>410</v>
      </c>
      <c r="D226" s="5" t="s">
        <v>411</v>
      </c>
      <c r="E226" s="6" t="s">
        <v>405</v>
      </c>
      <c r="F226" s="5">
        <v>37.2495911345557</v>
      </c>
      <c r="G226" s="5">
        <v>28.8159339022254</v>
      </c>
    </row>
    <row r="227" spans="1:7" s="5" customFormat="1">
      <c r="A227" s="5" t="s">
        <v>457</v>
      </c>
      <c r="B227" s="5" t="s">
        <v>332</v>
      </c>
      <c r="C227" s="5" t="s">
        <v>410</v>
      </c>
      <c r="D227" s="5" t="s">
        <v>411</v>
      </c>
      <c r="E227" s="6" t="s">
        <v>405</v>
      </c>
      <c r="F227" s="5">
        <v>34.735652143009901</v>
      </c>
      <c r="G227" s="5">
        <v>25.693366429291601</v>
      </c>
    </row>
    <row r="228" spans="1:7" s="5" customFormat="1">
      <c r="A228" s="5" t="s">
        <v>457</v>
      </c>
      <c r="B228" s="5" t="s">
        <v>333</v>
      </c>
      <c r="C228" s="5" t="s">
        <v>410</v>
      </c>
      <c r="D228" s="5" t="s">
        <v>411</v>
      </c>
      <c r="E228" s="7" t="s">
        <v>405</v>
      </c>
      <c r="F228" s="5">
        <v>34.493415091511402</v>
      </c>
      <c r="G228" s="5">
        <v>25.800606044174099</v>
      </c>
    </row>
    <row r="229" spans="1:7" s="5" customFormat="1">
      <c r="A229" s="5" t="s">
        <v>457</v>
      </c>
      <c r="B229" s="5" t="s">
        <v>334</v>
      </c>
      <c r="C229" s="5" t="s">
        <v>410</v>
      </c>
      <c r="D229" s="5" t="s">
        <v>411</v>
      </c>
      <c r="E229" s="6" t="s">
        <v>405</v>
      </c>
      <c r="F229" s="5">
        <v>35.084132345200999</v>
      </c>
      <c r="G229" s="5">
        <v>25.803144174807301</v>
      </c>
    </row>
    <row r="230" spans="1:7" s="5" customFormat="1">
      <c r="A230" s="5" t="s">
        <v>457</v>
      </c>
      <c r="B230" s="5" t="s">
        <v>56</v>
      </c>
      <c r="C230" s="5" t="s">
        <v>412</v>
      </c>
      <c r="D230" s="5" t="s">
        <v>413</v>
      </c>
      <c r="E230" s="6" t="s">
        <v>405</v>
      </c>
      <c r="F230" s="5">
        <v>29.697996879225801</v>
      </c>
      <c r="G230" s="5">
        <v>22.6849775312829</v>
      </c>
    </row>
    <row r="231" spans="1:7" s="5" customFormat="1">
      <c r="A231" s="5" t="s">
        <v>457</v>
      </c>
      <c r="B231" s="5" t="s">
        <v>57</v>
      </c>
      <c r="C231" s="5" t="s">
        <v>412</v>
      </c>
      <c r="D231" s="5" t="s">
        <v>413</v>
      </c>
      <c r="E231" s="6" t="s">
        <v>405</v>
      </c>
      <c r="F231" s="5">
        <v>29.7241960525118</v>
      </c>
      <c r="G231" s="5">
        <v>22.802619368884301</v>
      </c>
    </row>
    <row r="232" spans="1:7" s="5" customFormat="1">
      <c r="A232" s="5" t="s">
        <v>457</v>
      </c>
      <c r="B232" s="5" t="s">
        <v>58</v>
      </c>
      <c r="C232" s="5" t="s">
        <v>412</v>
      </c>
      <c r="D232" s="5" t="s">
        <v>413</v>
      </c>
      <c r="E232" s="7" t="s">
        <v>405</v>
      </c>
      <c r="F232" s="5">
        <v>29.761313534803801</v>
      </c>
      <c r="G232" s="5">
        <v>22.914479649603599</v>
      </c>
    </row>
    <row r="233" spans="1:7" s="5" customFormat="1">
      <c r="A233" s="5" t="s">
        <v>457</v>
      </c>
      <c r="B233" s="5" t="s">
        <v>128</v>
      </c>
      <c r="C233" s="5" t="s">
        <v>412</v>
      </c>
      <c r="D233" s="5" t="s">
        <v>413</v>
      </c>
      <c r="E233" s="6" t="s">
        <v>405</v>
      </c>
      <c r="F233" s="5">
        <v>29.455154029065898</v>
      </c>
      <c r="G233" s="5">
        <v>22.606330192224299</v>
      </c>
    </row>
    <row r="234" spans="1:7" s="5" customFormat="1">
      <c r="A234" s="5" t="s">
        <v>457</v>
      </c>
      <c r="B234" s="5" t="s">
        <v>129</v>
      </c>
      <c r="C234" s="5" t="s">
        <v>412</v>
      </c>
      <c r="D234" s="5" t="s">
        <v>413</v>
      </c>
      <c r="E234" s="6" t="s">
        <v>405</v>
      </c>
      <c r="F234" s="5">
        <v>29.504875837358799</v>
      </c>
      <c r="G234" s="5">
        <v>22.710640439621798</v>
      </c>
    </row>
    <row r="235" spans="1:7" s="5" customFormat="1">
      <c r="A235" s="5" t="s">
        <v>457</v>
      </c>
      <c r="B235" s="5" t="s">
        <v>130</v>
      </c>
      <c r="C235" s="5" t="s">
        <v>412</v>
      </c>
      <c r="D235" s="5" t="s">
        <v>413</v>
      </c>
      <c r="E235" s="6" t="s">
        <v>405</v>
      </c>
      <c r="F235" s="5">
        <v>29.6238503040776</v>
      </c>
      <c r="G235" s="5">
        <v>22.9220610820289</v>
      </c>
    </row>
    <row r="236" spans="1:7" s="5" customFormat="1">
      <c r="A236" s="5" t="s">
        <v>457</v>
      </c>
      <c r="B236" s="5" t="s">
        <v>236</v>
      </c>
      <c r="C236" s="5" t="s">
        <v>414</v>
      </c>
      <c r="D236" s="5" t="s">
        <v>415</v>
      </c>
      <c r="E236" s="7" t="s">
        <v>405</v>
      </c>
      <c r="F236" s="5">
        <v>35.898192399352403</v>
      </c>
      <c r="G236" s="5">
        <v>26.900877867646301</v>
      </c>
    </row>
    <row r="237" spans="1:7" s="5" customFormat="1">
      <c r="A237" s="5" t="s">
        <v>457</v>
      </c>
      <c r="B237" s="5" t="s">
        <v>237</v>
      </c>
      <c r="C237" s="5" t="s">
        <v>414</v>
      </c>
      <c r="D237" s="5" t="s">
        <v>415</v>
      </c>
      <c r="E237" s="6" t="s">
        <v>405</v>
      </c>
      <c r="F237" s="5">
        <v>36.270652540648697</v>
      </c>
      <c r="G237" s="5">
        <v>27.0112061070189</v>
      </c>
    </row>
    <row r="238" spans="1:7" s="5" customFormat="1">
      <c r="A238" s="5" t="s">
        <v>457</v>
      </c>
      <c r="B238" s="5" t="s">
        <v>238</v>
      </c>
      <c r="C238" s="5" t="s">
        <v>414</v>
      </c>
      <c r="D238" s="5" t="s">
        <v>415</v>
      </c>
      <c r="E238" s="6" t="s">
        <v>405</v>
      </c>
      <c r="F238" s="5">
        <v>35.2281162795989</v>
      </c>
      <c r="G238" s="5">
        <v>27.0162203039628</v>
      </c>
    </row>
    <row r="239" spans="1:7" s="5" customFormat="1">
      <c r="A239" s="5" t="s">
        <v>457</v>
      </c>
      <c r="B239" s="5" t="s">
        <v>308</v>
      </c>
      <c r="C239" s="5" t="s">
        <v>414</v>
      </c>
      <c r="D239" s="5" t="s">
        <v>415</v>
      </c>
      <c r="E239" s="6" t="s">
        <v>405</v>
      </c>
      <c r="F239" s="5">
        <v>32.083523671326503</v>
      </c>
      <c r="G239" s="5">
        <v>24.103641551954102</v>
      </c>
    </row>
    <row r="240" spans="1:7" s="5" customFormat="1">
      <c r="A240" s="5" t="s">
        <v>457</v>
      </c>
      <c r="B240" s="5" t="s">
        <v>309</v>
      </c>
      <c r="C240" s="5" t="s">
        <v>414</v>
      </c>
      <c r="D240" s="5" t="s">
        <v>415</v>
      </c>
      <c r="E240" s="7" t="s">
        <v>405</v>
      </c>
      <c r="F240" s="5">
        <v>32.533755653116899</v>
      </c>
      <c r="G240" s="5">
        <v>24.191137953310399</v>
      </c>
    </row>
    <row r="241" spans="1:7" s="5" customFormat="1">
      <c r="A241" s="5" t="s">
        <v>457</v>
      </c>
      <c r="B241" s="5" t="s">
        <v>310</v>
      </c>
      <c r="C241" s="5" t="s">
        <v>414</v>
      </c>
      <c r="D241" s="5" t="s">
        <v>415</v>
      </c>
      <c r="E241" s="6" t="s">
        <v>405</v>
      </c>
      <c r="F241" s="5">
        <v>32.354847023671297</v>
      </c>
      <c r="G241" s="5">
        <v>24.245256169782198</v>
      </c>
    </row>
    <row r="242" spans="1:7" s="5" customFormat="1">
      <c r="A242" s="5" t="s">
        <v>457</v>
      </c>
      <c r="B242" s="5" t="s">
        <v>44</v>
      </c>
      <c r="C242" s="5" t="s">
        <v>416</v>
      </c>
      <c r="D242" s="5" t="s">
        <v>417</v>
      </c>
      <c r="E242" s="6" t="s">
        <v>405</v>
      </c>
      <c r="F242" s="5">
        <v>30.367230956488399</v>
      </c>
      <c r="G242" s="5">
        <v>22.915122060955898</v>
      </c>
    </row>
    <row r="243" spans="1:7" s="5" customFormat="1">
      <c r="A243" s="5" t="s">
        <v>457</v>
      </c>
      <c r="B243" s="5" t="s">
        <v>45</v>
      </c>
      <c r="C243" s="5" t="s">
        <v>416</v>
      </c>
      <c r="D243" s="5" t="s">
        <v>417</v>
      </c>
      <c r="E243" s="6" t="s">
        <v>405</v>
      </c>
      <c r="F243" s="5">
        <v>30.463490789089299</v>
      </c>
      <c r="G243" s="5">
        <v>23.0531833065859</v>
      </c>
    </row>
    <row r="244" spans="1:7" s="5" customFormat="1">
      <c r="A244" s="5" t="s">
        <v>457</v>
      </c>
      <c r="B244" s="5" t="s">
        <v>46</v>
      </c>
      <c r="C244" s="5" t="s">
        <v>416</v>
      </c>
      <c r="D244" s="5" t="s">
        <v>417</v>
      </c>
      <c r="E244" s="7" t="s">
        <v>405</v>
      </c>
      <c r="F244" s="5">
        <v>30.4615124180986</v>
      </c>
      <c r="G244" s="5">
        <v>23.353221202898101</v>
      </c>
    </row>
    <row r="245" spans="1:7" s="5" customFormat="1">
      <c r="A245" s="5" t="s">
        <v>457</v>
      </c>
      <c r="B245" s="5" t="s">
        <v>116</v>
      </c>
      <c r="C245" s="5" t="s">
        <v>416</v>
      </c>
      <c r="D245" s="5" t="s">
        <v>417</v>
      </c>
      <c r="E245" s="6" t="s">
        <v>405</v>
      </c>
      <c r="F245" s="5">
        <v>30.108913524507301</v>
      </c>
      <c r="G245" s="5">
        <v>23.2017652591901</v>
      </c>
    </row>
    <row r="246" spans="1:7" s="5" customFormat="1">
      <c r="A246" s="5" t="s">
        <v>457</v>
      </c>
      <c r="B246" s="5" t="s">
        <v>117</v>
      </c>
      <c r="C246" s="5" t="s">
        <v>416</v>
      </c>
      <c r="D246" s="5" t="s">
        <v>417</v>
      </c>
      <c r="E246" s="6" t="s">
        <v>405</v>
      </c>
      <c r="F246" s="5">
        <v>30.261019646280999</v>
      </c>
      <c r="G246" s="5">
        <v>23.288634640687999</v>
      </c>
    </row>
    <row r="247" spans="1:7" s="5" customFormat="1">
      <c r="A247" s="5" t="s">
        <v>457</v>
      </c>
      <c r="B247" s="5" t="s">
        <v>118</v>
      </c>
      <c r="C247" s="5" t="s">
        <v>416</v>
      </c>
      <c r="D247" s="5" t="s">
        <v>417</v>
      </c>
      <c r="E247" s="6" t="s">
        <v>405</v>
      </c>
      <c r="F247" s="5">
        <v>30.161591817636499</v>
      </c>
      <c r="G247" s="5">
        <v>23.627306757687801</v>
      </c>
    </row>
    <row r="248" spans="1:7" s="5" customFormat="1">
      <c r="A248" s="5" t="s">
        <v>457</v>
      </c>
      <c r="B248" s="5" t="s">
        <v>224</v>
      </c>
      <c r="C248" s="5" t="s">
        <v>418</v>
      </c>
      <c r="D248" s="5" t="s">
        <v>419</v>
      </c>
      <c r="E248" s="7" t="s">
        <v>405</v>
      </c>
      <c r="F248" s="5">
        <v>32.903362681812602</v>
      </c>
      <c r="G248" s="5">
        <v>24.076501139801099</v>
      </c>
    </row>
    <row r="249" spans="1:7" s="5" customFormat="1">
      <c r="A249" s="5" t="s">
        <v>457</v>
      </c>
      <c r="B249" s="5" t="s">
        <v>225</v>
      </c>
      <c r="C249" s="5" t="s">
        <v>418</v>
      </c>
      <c r="D249" s="5" t="s">
        <v>419</v>
      </c>
      <c r="E249" s="6" t="s">
        <v>405</v>
      </c>
      <c r="F249" s="5">
        <v>32.658449171751897</v>
      </c>
      <c r="G249" s="5">
        <v>24.139736402195201</v>
      </c>
    </row>
    <row r="250" spans="1:7" s="5" customFormat="1">
      <c r="A250" s="5" t="s">
        <v>457</v>
      </c>
      <c r="B250" s="5" t="s">
        <v>226</v>
      </c>
      <c r="C250" s="5" t="s">
        <v>418</v>
      </c>
      <c r="D250" s="5" t="s">
        <v>419</v>
      </c>
      <c r="E250" s="6" t="s">
        <v>405</v>
      </c>
      <c r="F250" s="5">
        <v>32.603351570383403</v>
      </c>
      <c r="G250" s="5">
        <v>24.143351237929</v>
      </c>
    </row>
    <row r="251" spans="1:7" s="5" customFormat="1">
      <c r="A251" s="5" t="s">
        <v>457</v>
      </c>
      <c r="B251" s="5" t="s">
        <v>296</v>
      </c>
      <c r="C251" s="5" t="s">
        <v>418</v>
      </c>
      <c r="D251" s="5" t="s">
        <v>419</v>
      </c>
      <c r="E251" s="6" t="s">
        <v>405</v>
      </c>
      <c r="F251" s="5">
        <v>31.952709850030299</v>
      </c>
      <c r="G251" s="5">
        <v>23.210775058473299</v>
      </c>
    </row>
    <row r="252" spans="1:7" s="5" customFormat="1">
      <c r="A252" s="5" t="s">
        <v>457</v>
      </c>
      <c r="B252" s="5" t="s">
        <v>297</v>
      </c>
      <c r="C252" s="5" t="s">
        <v>418</v>
      </c>
      <c r="D252" s="5" t="s">
        <v>419</v>
      </c>
      <c r="E252" s="7" t="s">
        <v>405</v>
      </c>
      <c r="F252" s="5">
        <v>31.792362482805299</v>
      </c>
      <c r="G252" s="5">
        <v>23.352728868352202</v>
      </c>
    </row>
    <row r="253" spans="1:7" s="5" customFormat="1">
      <c r="A253" s="5" t="s">
        <v>457</v>
      </c>
      <c r="B253" s="5" t="s">
        <v>298</v>
      </c>
      <c r="C253" s="5" t="s">
        <v>418</v>
      </c>
      <c r="D253" s="5" t="s">
        <v>419</v>
      </c>
      <c r="E253" s="6" t="s">
        <v>405</v>
      </c>
      <c r="F253" s="5">
        <v>32.129776391593197</v>
      </c>
      <c r="G253" s="5">
        <v>23.4008827552851</v>
      </c>
    </row>
    <row r="254" spans="1:7" s="5" customFormat="1">
      <c r="A254" s="5" t="s">
        <v>457</v>
      </c>
      <c r="B254" s="5" t="s">
        <v>107</v>
      </c>
      <c r="C254" s="5" t="s">
        <v>420</v>
      </c>
      <c r="D254" s="5" t="s">
        <v>421</v>
      </c>
      <c r="E254" s="6" t="s">
        <v>515</v>
      </c>
      <c r="F254" s="5">
        <v>32.506917399505497</v>
      </c>
      <c r="G254" s="5">
        <v>24.9864670045941</v>
      </c>
    </row>
    <row r="255" spans="1:7" s="5" customFormat="1">
      <c r="A255" s="5" t="s">
        <v>457</v>
      </c>
      <c r="B255" s="5" t="s">
        <v>108</v>
      </c>
      <c r="C255" s="5" t="s">
        <v>420</v>
      </c>
      <c r="D255" s="5" t="s">
        <v>421</v>
      </c>
      <c r="E255" s="6" t="s">
        <v>515</v>
      </c>
      <c r="F255" s="5">
        <v>31.987067785492201</v>
      </c>
      <c r="G255" s="5">
        <v>25.063345328389701</v>
      </c>
    </row>
    <row r="256" spans="1:7" s="5" customFormat="1">
      <c r="A256" s="5" t="s">
        <v>457</v>
      </c>
      <c r="B256" s="5" t="s">
        <v>109</v>
      </c>
      <c r="C256" s="5" t="s">
        <v>420</v>
      </c>
      <c r="D256" s="5" t="s">
        <v>421</v>
      </c>
      <c r="E256" s="6" t="s">
        <v>515</v>
      </c>
      <c r="F256" s="5">
        <v>32.254488405754898</v>
      </c>
      <c r="G256" s="5">
        <v>25.045547425663301</v>
      </c>
    </row>
    <row r="257" spans="1:7" s="5" customFormat="1">
      <c r="A257" s="5" t="s">
        <v>457</v>
      </c>
      <c r="B257" s="5" t="s">
        <v>179</v>
      </c>
      <c r="C257" s="5" t="s">
        <v>420</v>
      </c>
      <c r="D257" s="5" t="s">
        <v>421</v>
      </c>
      <c r="E257" s="6" t="s">
        <v>515</v>
      </c>
      <c r="F257" s="5">
        <v>34.7454437477423</v>
      </c>
      <c r="G257" s="5">
        <v>26.736951435875898</v>
      </c>
    </row>
    <row r="258" spans="1:7" s="5" customFormat="1">
      <c r="A258" s="5" t="s">
        <v>457</v>
      </c>
      <c r="B258" s="5" t="s">
        <v>180</v>
      </c>
      <c r="C258" s="5" t="s">
        <v>420</v>
      </c>
      <c r="D258" s="5" t="s">
        <v>421</v>
      </c>
      <c r="E258" s="6" t="s">
        <v>515</v>
      </c>
      <c r="F258" s="5">
        <v>34.673394725679003</v>
      </c>
      <c r="G258" s="5">
        <v>26.7441593376812</v>
      </c>
    </row>
    <row r="259" spans="1:7" s="5" customFormat="1">
      <c r="A259" s="5" t="s">
        <v>457</v>
      </c>
      <c r="B259" s="5" t="s">
        <v>181</v>
      </c>
      <c r="C259" s="5" t="s">
        <v>420</v>
      </c>
      <c r="D259" s="5" t="s">
        <v>421</v>
      </c>
      <c r="E259" s="6" t="s">
        <v>515</v>
      </c>
      <c r="F259" s="5">
        <v>34.660114388867498</v>
      </c>
      <c r="G259" s="5">
        <v>26.8217774945903</v>
      </c>
    </row>
    <row r="260" spans="1:7" s="5" customFormat="1">
      <c r="A260" s="5" t="s">
        <v>457</v>
      </c>
      <c r="B260" s="5" t="s">
        <v>287</v>
      </c>
      <c r="C260" s="5" t="s">
        <v>422</v>
      </c>
      <c r="D260" s="5" t="s">
        <v>423</v>
      </c>
      <c r="E260" s="6" t="s">
        <v>515</v>
      </c>
      <c r="F260" s="5" t="s">
        <v>377</v>
      </c>
      <c r="G260" s="5">
        <v>35.5710075680716</v>
      </c>
    </row>
    <row r="261" spans="1:7" s="5" customFormat="1">
      <c r="A261" s="5" t="s">
        <v>457</v>
      </c>
      <c r="B261" s="5" t="s">
        <v>288</v>
      </c>
      <c r="C261" s="5" t="s">
        <v>422</v>
      </c>
      <c r="D261" s="5" t="s">
        <v>423</v>
      </c>
      <c r="E261" s="6" t="s">
        <v>515</v>
      </c>
      <c r="F261" s="5">
        <v>40</v>
      </c>
      <c r="G261" s="5">
        <v>36.276332104928102</v>
      </c>
    </row>
    <row r="262" spans="1:7" s="5" customFormat="1">
      <c r="A262" s="5" t="s">
        <v>457</v>
      </c>
      <c r="B262" s="5" t="s">
        <v>289</v>
      </c>
      <c r="C262" s="5" t="s">
        <v>422</v>
      </c>
      <c r="D262" s="5" t="s">
        <v>423</v>
      </c>
      <c r="E262" s="6" t="s">
        <v>515</v>
      </c>
      <c r="F262" s="5" t="s">
        <v>377</v>
      </c>
      <c r="G262" s="5">
        <v>36.150696534464302</v>
      </c>
    </row>
    <row r="263" spans="1:7" s="5" customFormat="1">
      <c r="A263" s="5" t="s">
        <v>457</v>
      </c>
      <c r="B263" s="5" t="s">
        <v>359</v>
      </c>
      <c r="C263" s="5" t="s">
        <v>422</v>
      </c>
      <c r="D263" s="5" t="s">
        <v>423</v>
      </c>
      <c r="E263" s="6" t="s">
        <v>515</v>
      </c>
      <c r="F263" s="5" t="s">
        <v>377</v>
      </c>
      <c r="G263" s="5">
        <v>30.299411309317001</v>
      </c>
    </row>
    <row r="264" spans="1:7" s="5" customFormat="1">
      <c r="A264" s="5" t="s">
        <v>457</v>
      </c>
      <c r="B264" s="5" t="s">
        <v>360</v>
      </c>
      <c r="C264" s="5" t="s">
        <v>422</v>
      </c>
      <c r="D264" s="5" t="s">
        <v>423</v>
      </c>
      <c r="E264" s="6" t="s">
        <v>515</v>
      </c>
      <c r="F264" s="5">
        <v>38.792462206812502</v>
      </c>
      <c r="G264" s="5">
        <v>30.5889088647052</v>
      </c>
    </row>
    <row r="265" spans="1:7" s="5" customFormat="1">
      <c r="A265" s="5" t="s">
        <v>457</v>
      </c>
      <c r="B265" s="5" t="s">
        <v>361</v>
      </c>
      <c r="C265" s="5" t="s">
        <v>422</v>
      </c>
      <c r="D265" s="5" t="s">
        <v>423</v>
      </c>
      <c r="E265" s="6" t="s">
        <v>515</v>
      </c>
      <c r="F265" s="5">
        <v>39.347915074898197</v>
      </c>
      <c r="G265" s="5">
        <v>30.670231165465399</v>
      </c>
    </row>
    <row r="266" spans="1:7" s="5" customFormat="1">
      <c r="A266" s="5" t="s">
        <v>457</v>
      </c>
      <c r="B266" s="5" t="s">
        <v>86</v>
      </c>
      <c r="C266" s="5" t="s">
        <v>424</v>
      </c>
      <c r="D266" s="5" t="s">
        <v>425</v>
      </c>
      <c r="E266" s="6" t="s">
        <v>516</v>
      </c>
      <c r="F266" s="5">
        <v>30.6693713041542</v>
      </c>
      <c r="G266" s="5">
        <v>23.233961098484901</v>
      </c>
    </row>
    <row r="267" spans="1:7" s="5" customFormat="1">
      <c r="A267" s="5" t="s">
        <v>457</v>
      </c>
      <c r="B267" s="5" t="s">
        <v>87</v>
      </c>
      <c r="C267" s="5" t="s">
        <v>424</v>
      </c>
      <c r="D267" s="5" t="s">
        <v>425</v>
      </c>
      <c r="E267" s="6" t="s">
        <v>516</v>
      </c>
      <c r="F267" s="5">
        <v>30.6294765094413</v>
      </c>
      <c r="G267" s="5">
        <v>23.328752616249499</v>
      </c>
    </row>
    <row r="268" spans="1:7" s="5" customFormat="1">
      <c r="A268" s="5" t="s">
        <v>457</v>
      </c>
      <c r="B268" s="5" t="s">
        <v>88</v>
      </c>
      <c r="C268" s="5" t="s">
        <v>424</v>
      </c>
      <c r="D268" s="5" t="s">
        <v>425</v>
      </c>
      <c r="E268" s="6" t="s">
        <v>426</v>
      </c>
      <c r="F268" s="5">
        <v>30.4678507039892</v>
      </c>
      <c r="G268" s="5">
        <v>23.343263692990099</v>
      </c>
    </row>
    <row r="269" spans="1:7" s="5" customFormat="1">
      <c r="A269" s="5" t="s">
        <v>457</v>
      </c>
      <c r="B269" s="5" t="s">
        <v>158</v>
      </c>
      <c r="C269" s="5" t="s">
        <v>424</v>
      </c>
      <c r="D269" s="5" t="s">
        <v>425</v>
      </c>
      <c r="E269" s="6" t="s">
        <v>426</v>
      </c>
      <c r="F269" s="5">
        <v>30.983073839804501</v>
      </c>
      <c r="G269" s="5">
        <v>23.579772883443599</v>
      </c>
    </row>
    <row r="270" spans="1:7" s="5" customFormat="1">
      <c r="A270" s="5" t="s">
        <v>457</v>
      </c>
      <c r="B270" s="5" t="s">
        <v>159</v>
      </c>
      <c r="C270" s="5" t="s">
        <v>424</v>
      </c>
      <c r="D270" s="5" t="s">
        <v>425</v>
      </c>
      <c r="E270" s="6" t="s">
        <v>426</v>
      </c>
      <c r="F270" s="5">
        <v>30.8652696272006</v>
      </c>
      <c r="G270" s="5">
        <v>23.614485278905601</v>
      </c>
    </row>
    <row r="271" spans="1:7" s="5" customFormat="1">
      <c r="A271" s="5" t="s">
        <v>457</v>
      </c>
      <c r="B271" s="5" t="s">
        <v>160</v>
      </c>
      <c r="C271" s="5" t="s">
        <v>424</v>
      </c>
      <c r="D271" s="5" t="s">
        <v>425</v>
      </c>
      <c r="E271" s="6" t="s">
        <v>426</v>
      </c>
      <c r="F271" s="5">
        <v>30.811771889917502</v>
      </c>
      <c r="G271" s="5">
        <v>23.672938106744201</v>
      </c>
    </row>
    <row r="272" spans="1:7" s="5" customFormat="1">
      <c r="A272" s="5" t="s">
        <v>457</v>
      </c>
      <c r="B272" s="5" t="s">
        <v>266</v>
      </c>
      <c r="C272" s="5" t="s">
        <v>427</v>
      </c>
      <c r="D272" s="5" t="s">
        <v>428</v>
      </c>
      <c r="E272" s="6" t="s">
        <v>426</v>
      </c>
      <c r="F272" s="5">
        <v>37.734194435352997</v>
      </c>
      <c r="G272" s="5">
        <v>28.9861976518924</v>
      </c>
    </row>
    <row r="273" spans="1:7" s="5" customFormat="1">
      <c r="A273" s="5" t="s">
        <v>457</v>
      </c>
      <c r="B273" s="5" t="s">
        <v>267</v>
      </c>
      <c r="C273" s="5" t="s">
        <v>427</v>
      </c>
      <c r="D273" s="5" t="s">
        <v>428</v>
      </c>
      <c r="E273" s="6" t="s">
        <v>426</v>
      </c>
      <c r="F273" s="5">
        <v>36.831865985258503</v>
      </c>
      <c r="G273" s="5">
        <v>28.913337595444801</v>
      </c>
    </row>
    <row r="274" spans="1:7" s="5" customFormat="1">
      <c r="A274" s="5" t="s">
        <v>457</v>
      </c>
      <c r="B274" s="5" t="s">
        <v>268</v>
      </c>
      <c r="C274" s="5" t="s">
        <v>427</v>
      </c>
      <c r="D274" s="5" t="s">
        <v>428</v>
      </c>
      <c r="E274" s="6" t="s">
        <v>426</v>
      </c>
      <c r="F274" s="5">
        <v>37.014974015580798</v>
      </c>
      <c r="G274" s="5">
        <v>28.996063846429301</v>
      </c>
    </row>
    <row r="275" spans="1:7" s="5" customFormat="1">
      <c r="A275" s="5" t="s">
        <v>457</v>
      </c>
      <c r="B275" s="5" t="s">
        <v>338</v>
      </c>
      <c r="C275" s="5" t="s">
        <v>427</v>
      </c>
      <c r="D275" s="5" t="s">
        <v>428</v>
      </c>
      <c r="E275" s="6" t="s">
        <v>426</v>
      </c>
      <c r="F275" s="5">
        <v>32.286178990784698</v>
      </c>
      <c r="G275" s="5">
        <v>24.2246599068568</v>
      </c>
    </row>
    <row r="276" spans="1:7" s="5" customFormat="1">
      <c r="A276" s="5" t="s">
        <v>457</v>
      </c>
      <c r="B276" s="5" t="s">
        <v>339</v>
      </c>
      <c r="C276" s="5" t="s">
        <v>427</v>
      </c>
      <c r="D276" s="5" t="s">
        <v>428</v>
      </c>
      <c r="E276" s="6" t="s">
        <v>426</v>
      </c>
      <c r="F276" s="5">
        <v>32.3148818456906</v>
      </c>
      <c r="G276" s="5">
        <v>24.2521502400255</v>
      </c>
    </row>
    <row r="277" spans="1:7" s="5" customFormat="1">
      <c r="A277" s="5" t="s">
        <v>457</v>
      </c>
      <c r="B277" s="5" t="s">
        <v>340</v>
      </c>
      <c r="C277" s="5" t="s">
        <v>427</v>
      </c>
      <c r="D277" s="5" t="s">
        <v>428</v>
      </c>
      <c r="E277" s="6" t="s">
        <v>426</v>
      </c>
      <c r="F277" s="5">
        <v>32.257396774466201</v>
      </c>
      <c r="G277" s="5">
        <v>24.862298901739798</v>
      </c>
    </row>
    <row r="278" spans="1:7" s="5" customFormat="1">
      <c r="A278" s="5" t="s">
        <v>457</v>
      </c>
      <c r="B278" s="5" t="s">
        <v>74</v>
      </c>
      <c r="C278" s="5" t="s">
        <v>429</v>
      </c>
      <c r="D278" s="5" t="s">
        <v>430</v>
      </c>
      <c r="E278" s="6" t="s">
        <v>426</v>
      </c>
      <c r="F278" s="5">
        <v>29.906647938071799</v>
      </c>
      <c r="G278" s="5">
        <v>22.896622313655101</v>
      </c>
    </row>
    <row r="279" spans="1:7" s="5" customFormat="1">
      <c r="A279" s="5" t="s">
        <v>457</v>
      </c>
      <c r="B279" s="5" t="s">
        <v>75</v>
      </c>
      <c r="C279" s="5" t="s">
        <v>429</v>
      </c>
      <c r="D279" s="5" t="s">
        <v>430</v>
      </c>
      <c r="E279" s="6" t="s">
        <v>426</v>
      </c>
      <c r="F279" s="5">
        <v>29.810209590306499</v>
      </c>
      <c r="G279" s="5">
        <v>22.938988763101001</v>
      </c>
    </row>
    <row r="280" spans="1:7" s="5" customFormat="1">
      <c r="A280" s="5" t="s">
        <v>457</v>
      </c>
      <c r="B280" s="5" t="s">
        <v>76</v>
      </c>
      <c r="C280" s="5" t="s">
        <v>429</v>
      </c>
      <c r="D280" s="5" t="s">
        <v>430</v>
      </c>
      <c r="E280" s="6" t="s">
        <v>426</v>
      </c>
      <c r="F280" s="5">
        <v>29.874886970679299</v>
      </c>
      <c r="G280" s="5">
        <v>23.0868795446553</v>
      </c>
    </row>
    <row r="281" spans="1:7" s="5" customFormat="1">
      <c r="A281" s="5" t="s">
        <v>457</v>
      </c>
      <c r="B281" s="5" t="s">
        <v>146</v>
      </c>
      <c r="C281" s="5" t="s">
        <v>429</v>
      </c>
      <c r="D281" s="5" t="s">
        <v>430</v>
      </c>
      <c r="E281" s="6" t="s">
        <v>426</v>
      </c>
      <c r="F281" s="5">
        <v>30.2961005367623</v>
      </c>
      <c r="G281" s="5">
        <v>22.995105381776899</v>
      </c>
    </row>
    <row r="282" spans="1:7" s="5" customFormat="1">
      <c r="A282" s="5" t="s">
        <v>457</v>
      </c>
      <c r="B282" s="5" t="s">
        <v>147</v>
      </c>
      <c r="C282" s="5" t="s">
        <v>429</v>
      </c>
      <c r="D282" s="5" t="s">
        <v>430</v>
      </c>
      <c r="E282" s="6" t="s">
        <v>426</v>
      </c>
      <c r="F282" s="5">
        <v>30.0504906880706</v>
      </c>
      <c r="G282" s="5">
        <v>23.0908855190184</v>
      </c>
    </row>
    <row r="283" spans="1:7" s="5" customFormat="1">
      <c r="A283" s="5" t="s">
        <v>457</v>
      </c>
      <c r="B283" s="5" t="s">
        <v>148</v>
      </c>
      <c r="C283" s="5" t="s">
        <v>429</v>
      </c>
      <c r="D283" s="5" t="s">
        <v>430</v>
      </c>
      <c r="E283" s="6" t="s">
        <v>426</v>
      </c>
      <c r="F283" s="5">
        <v>30.132332543925099</v>
      </c>
      <c r="G283" s="5">
        <v>23.200774180320501</v>
      </c>
    </row>
    <row r="284" spans="1:7" s="5" customFormat="1">
      <c r="A284" s="5" t="s">
        <v>457</v>
      </c>
      <c r="B284" s="5" t="s">
        <v>254</v>
      </c>
      <c r="C284" s="5" t="s">
        <v>431</v>
      </c>
      <c r="D284" s="5" t="s">
        <v>432</v>
      </c>
      <c r="E284" s="6" t="s">
        <v>426</v>
      </c>
      <c r="F284" s="5">
        <v>34.482273190895299</v>
      </c>
      <c r="G284" s="5">
        <v>26.002819727191799</v>
      </c>
    </row>
    <row r="285" spans="1:7" s="5" customFormat="1">
      <c r="A285" s="5" t="s">
        <v>457</v>
      </c>
      <c r="B285" s="5" t="s">
        <v>255</v>
      </c>
      <c r="C285" s="5" t="s">
        <v>431</v>
      </c>
      <c r="D285" s="5" t="s">
        <v>432</v>
      </c>
      <c r="E285" s="6" t="s">
        <v>426</v>
      </c>
      <c r="F285" s="5">
        <v>34.279697542191002</v>
      </c>
      <c r="G285" s="5">
        <v>26.0308841846268</v>
      </c>
    </row>
    <row r="286" spans="1:7" s="5" customFormat="1">
      <c r="A286" s="5" t="s">
        <v>457</v>
      </c>
      <c r="B286" s="5" t="s">
        <v>256</v>
      </c>
      <c r="C286" s="5" t="s">
        <v>431</v>
      </c>
      <c r="D286" s="5" t="s">
        <v>432</v>
      </c>
      <c r="E286" s="6" t="s">
        <v>426</v>
      </c>
      <c r="F286" s="5">
        <v>33.959193230441301</v>
      </c>
      <c r="G286" s="5">
        <v>26.1608225329331</v>
      </c>
    </row>
    <row r="287" spans="1:7" s="5" customFormat="1">
      <c r="A287" s="5" t="s">
        <v>457</v>
      </c>
      <c r="B287" s="5" t="s">
        <v>326</v>
      </c>
      <c r="C287" s="5" t="s">
        <v>431</v>
      </c>
      <c r="D287" s="5" t="s">
        <v>432</v>
      </c>
      <c r="E287" s="6" t="s">
        <v>426</v>
      </c>
      <c r="F287" s="5">
        <v>31.822164128423601</v>
      </c>
      <c r="G287" s="5">
        <v>24.100469095914502</v>
      </c>
    </row>
    <row r="288" spans="1:7" s="5" customFormat="1">
      <c r="A288" s="5" t="s">
        <v>457</v>
      </c>
      <c r="B288" s="5" t="s">
        <v>327</v>
      </c>
      <c r="C288" s="5" t="s">
        <v>431</v>
      </c>
      <c r="D288" s="5" t="s">
        <v>432</v>
      </c>
      <c r="E288" s="6" t="s">
        <v>426</v>
      </c>
      <c r="F288" s="5">
        <v>31.814964240383301</v>
      </c>
      <c r="G288" s="5">
        <v>24.1680869437394</v>
      </c>
    </row>
    <row r="289" spans="1:7" s="5" customFormat="1">
      <c r="A289" s="5" t="s">
        <v>457</v>
      </c>
      <c r="B289" s="5" t="s">
        <v>328</v>
      </c>
      <c r="C289" s="5" t="s">
        <v>431</v>
      </c>
      <c r="D289" s="5" t="s">
        <v>432</v>
      </c>
      <c r="E289" s="6" t="s">
        <v>426</v>
      </c>
      <c r="F289" s="5">
        <v>31.935100459337701</v>
      </c>
      <c r="G289" s="5">
        <v>24.214661759252799</v>
      </c>
    </row>
    <row r="290" spans="1:7" s="5" customFormat="1">
      <c r="A290" s="5" t="s">
        <v>457</v>
      </c>
      <c r="B290" s="5" t="s">
        <v>89</v>
      </c>
      <c r="C290" s="5" t="s">
        <v>433</v>
      </c>
      <c r="D290" s="5" t="s">
        <v>434</v>
      </c>
      <c r="E290" s="6" t="s">
        <v>517</v>
      </c>
      <c r="F290" s="5">
        <v>30.816141523427099</v>
      </c>
      <c r="G290" s="5">
        <v>23.274107828605398</v>
      </c>
    </row>
    <row r="291" spans="1:7" s="5" customFormat="1">
      <c r="A291" s="5" t="s">
        <v>457</v>
      </c>
      <c r="B291" s="5" t="s">
        <v>90</v>
      </c>
      <c r="C291" s="5" t="s">
        <v>433</v>
      </c>
      <c r="D291" s="5" t="s">
        <v>434</v>
      </c>
      <c r="E291" s="6" t="s">
        <v>517</v>
      </c>
      <c r="F291" s="5">
        <v>30.601989943893901</v>
      </c>
      <c r="G291" s="5">
        <v>23.363672950851502</v>
      </c>
    </row>
    <row r="292" spans="1:7" s="5" customFormat="1">
      <c r="A292" s="5" t="s">
        <v>457</v>
      </c>
      <c r="B292" s="5" t="s">
        <v>91</v>
      </c>
      <c r="C292" s="5" t="s">
        <v>433</v>
      </c>
      <c r="D292" s="5" t="s">
        <v>434</v>
      </c>
      <c r="E292" s="6" t="s">
        <v>435</v>
      </c>
      <c r="F292" s="5">
        <v>30.645674156459201</v>
      </c>
      <c r="G292" s="5">
        <v>23.420513759072001</v>
      </c>
    </row>
    <row r="293" spans="1:7" s="5" customFormat="1">
      <c r="A293" s="5" t="s">
        <v>457</v>
      </c>
      <c r="B293" s="5" t="s">
        <v>161</v>
      </c>
      <c r="C293" s="5" t="s">
        <v>433</v>
      </c>
      <c r="D293" s="5" t="s">
        <v>434</v>
      </c>
      <c r="E293" s="6" t="s">
        <v>435</v>
      </c>
      <c r="F293" s="5">
        <v>31.960547789720302</v>
      </c>
      <c r="G293" s="5">
        <v>23.818414749071199</v>
      </c>
    </row>
    <row r="294" spans="1:7" s="5" customFormat="1">
      <c r="A294" s="5" t="s">
        <v>457</v>
      </c>
      <c r="B294" s="5" t="s">
        <v>162</v>
      </c>
      <c r="C294" s="5" t="s">
        <v>433</v>
      </c>
      <c r="D294" s="5" t="s">
        <v>434</v>
      </c>
      <c r="E294" s="6" t="s">
        <v>435</v>
      </c>
      <c r="F294" s="5">
        <v>31.794311819523401</v>
      </c>
      <c r="G294" s="5">
        <v>23.835596503715099</v>
      </c>
    </row>
    <row r="295" spans="1:7" s="5" customFormat="1">
      <c r="A295" s="5" t="s">
        <v>457</v>
      </c>
      <c r="B295" s="5" t="s">
        <v>163</v>
      </c>
      <c r="C295" s="5" t="s">
        <v>433</v>
      </c>
      <c r="D295" s="5" t="s">
        <v>434</v>
      </c>
      <c r="E295" s="6" t="s">
        <v>435</v>
      </c>
      <c r="F295" s="5">
        <v>31.5702567007251</v>
      </c>
      <c r="G295" s="5">
        <v>23.863928768658401</v>
      </c>
    </row>
    <row r="296" spans="1:7" s="5" customFormat="1">
      <c r="A296" s="5" t="s">
        <v>457</v>
      </c>
      <c r="B296" s="5" t="s">
        <v>269</v>
      </c>
      <c r="C296" s="5" t="s">
        <v>436</v>
      </c>
      <c r="D296" s="5" t="s">
        <v>437</v>
      </c>
      <c r="E296" s="6" t="s">
        <v>435</v>
      </c>
      <c r="F296" s="5">
        <v>37.817948435347198</v>
      </c>
      <c r="G296" s="5">
        <v>28.996362817829201</v>
      </c>
    </row>
    <row r="297" spans="1:7" s="5" customFormat="1">
      <c r="A297" s="5" t="s">
        <v>457</v>
      </c>
      <c r="B297" s="5" t="s">
        <v>270</v>
      </c>
      <c r="C297" s="5" t="s">
        <v>436</v>
      </c>
      <c r="D297" s="5" t="s">
        <v>437</v>
      </c>
      <c r="E297" s="6" t="s">
        <v>435</v>
      </c>
      <c r="F297" s="5">
        <v>37.924970399152102</v>
      </c>
      <c r="G297" s="5">
        <v>29.022405702595702</v>
      </c>
    </row>
    <row r="298" spans="1:7" s="5" customFormat="1">
      <c r="A298" s="5" t="s">
        <v>457</v>
      </c>
      <c r="B298" s="5" t="s">
        <v>271</v>
      </c>
      <c r="C298" s="5" t="s">
        <v>436</v>
      </c>
      <c r="D298" s="5" t="s">
        <v>437</v>
      </c>
      <c r="E298" s="6" t="s">
        <v>435</v>
      </c>
      <c r="F298" s="5">
        <v>37.477383183148497</v>
      </c>
      <c r="G298" s="5">
        <v>29.113564131974901</v>
      </c>
    </row>
    <row r="299" spans="1:7" s="5" customFormat="1">
      <c r="A299" s="5" t="s">
        <v>457</v>
      </c>
      <c r="B299" s="5" t="s">
        <v>341</v>
      </c>
      <c r="C299" s="5" t="s">
        <v>436</v>
      </c>
      <c r="D299" s="5" t="s">
        <v>437</v>
      </c>
      <c r="E299" s="6" t="s">
        <v>435</v>
      </c>
      <c r="F299" s="5">
        <v>39.328011866497903</v>
      </c>
      <c r="G299" s="5">
        <v>29.070642703037201</v>
      </c>
    </row>
    <row r="300" spans="1:7" s="5" customFormat="1">
      <c r="A300" s="5" t="s">
        <v>457</v>
      </c>
      <c r="B300" s="5" t="s">
        <v>342</v>
      </c>
      <c r="C300" s="5" t="s">
        <v>436</v>
      </c>
      <c r="D300" s="5" t="s">
        <v>437</v>
      </c>
      <c r="E300" s="6" t="s">
        <v>435</v>
      </c>
      <c r="F300" s="5">
        <v>37.245929579074001</v>
      </c>
      <c r="G300" s="5">
        <v>29.142709891670201</v>
      </c>
    </row>
    <row r="301" spans="1:7" s="5" customFormat="1">
      <c r="A301" s="5" t="s">
        <v>457</v>
      </c>
      <c r="B301" s="5" t="s">
        <v>343</v>
      </c>
      <c r="C301" s="5" t="s">
        <v>436</v>
      </c>
      <c r="D301" s="5" t="s">
        <v>437</v>
      </c>
      <c r="E301" s="6" t="s">
        <v>435</v>
      </c>
      <c r="F301" s="5" t="s">
        <v>377</v>
      </c>
      <c r="G301" s="5">
        <v>29.066166313098201</v>
      </c>
    </row>
    <row r="302" spans="1:7" s="5" customFormat="1">
      <c r="A302" s="5" t="s">
        <v>457</v>
      </c>
      <c r="B302" s="5" t="s">
        <v>77</v>
      </c>
      <c r="C302" s="5" t="s">
        <v>438</v>
      </c>
      <c r="D302" s="5" t="s">
        <v>439</v>
      </c>
      <c r="E302" s="6" t="s">
        <v>435</v>
      </c>
      <c r="F302" s="5">
        <v>29.776591881195099</v>
      </c>
      <c r="G302" s="5">
        <v>23.069449810127001</v>
      </c>
    </row>
    <row r="303" spans="1:7" s="5" customFormat="1">
      <c r="A303" s="5" t="s">
        <v>457</v>
      </c>
      <c r="B303" s="5" t="s">
        <v>78</v>
      </c>
      <c r="C303" s="5" t="s">
        <v>438</v>
      </c>
      <c r="D303" s="5" t="s">
        <v>439</v>
      </c>
      <c r="E303" s="6" t="s">
        <v>435</v>
      </c>
      <c r="F303" s="5">
        <v>29.867850525074999</v>
      </c>
      <c r="G303" s="5">
        <v>23.105075680795</v>
      </c>
    </row>
    <row r="304" spans="1:7" s="5" customFormat="1">
      <c r="A304" s="5" t="s">
        <v>457</v>
      </c>
      <c r="B304" s="5" t="s">
        <v>79</v>
      </c>
      <c r="C304" s="5" t="s">
        <v>438</v>
      </c>
      <c r="D304" s="5" t="s">
        <v>439</v>
      </c>
      <c r="E304" s="6" t="s">
        <v>435</v>
      </c>
      <c r="F304" s="5">
        <v>29.995010980866599</v>
      </c>
      <c r="G304" s="5">
        <v>23.146901800335701</v>
      </c>
    </row>
    <row r="305" spans="1:7" s="5" customFormat="1">
      <c r="A305" s="5" t="s">
        <v>457</v>
      </c>
      <c r="B305" s="5" t="s">
        <v>149</v>
      </c>
      <c r="C305" s="5" t="s">
        <v>438</v>
      </c>
      <c r="D305" s="5" t="s">
        <v>439</v>
      </c>
      <c r="E305" s="6" t="s">
        <v>435</v>
      </c>
      <c r="F305" s="5">
        <v>30.071200622192499</v>
      </c>
      <c r="G305" s="5">
        <v>22.905744176060001</v>
      </c>
    </row>
    <row r="306" spans="1:7" s="5" customFormat="1">
      <c r="A306" s="5" t="s">
        <v>457</v>
      </c>
      <c r="B306" s="5" t="s">
        <v>150</v>
      </c>
      <c r="C306" s="5" t="s">
        <v>438</v>
      </c>
      <c r="D306" s="5" t="s">
        <v>439</v>
      </c>
      <c r="E306" s="6" t="s">
        <v>435</v>
      </c>
      <c r="F306" s="5">
        <v>30.007795214719501</v>
      </c>
      <c r="G306" s="5">
        <v>22.960783980798499</v>
      </c>
    </row>
    <row r="307" spans="1:7" s="5" customFormat="1">
      <c r="A307" s="5" t="s">
        <v>457</v>
      </c>
      <c r="B307" s="5" t="s">
        <v>151</v>
      </c>
      <c r="C307" s="5" t="s">
        <v>438</v>
      </c>
      <c r="D307" s="5" t="s">
        <v>439</v>
      </c>
      <c r="E307" s="6" t="s">
        <v>435</v>
      </c>
      <c r="F307" s="5">
        <v>30.073327768593</v>
      </c>
      <c r="G307" s="5">
        <v>23.0455716179303</v>
      </c>
    </row>
    <row r="308" spans="1:7" s="5" customFormat="1">
      <c r="A308" s="5" t="s">
        <v>457</v>
      </c>
      <c r="B308" s="5" t="s">
        <v>257</v>
      </c>
      <c r="C308" s="5" t="s">
        <v>440</v>
      </c>
      <c r="D308" s="5" t="s">
        <v>441</v>
      </c>
      <c r="E308" s="6" t="s">
        <v>435</v>
      </c>
      <c r="F308" s="5">
        <v>32.786431252664798</v>
      </c>
      <c r="G308" s="5">
        <v>24.5306012716391</v>
      </c>
    </row>
    <row r="309" spans="1:7" s="5" customFormat="1">
      <c r="A309" s="5" t="s">
        <v>457</v>
      </c>
      <c r="B309" s="5" t="s">
        <v>258</v>
      </c>
      <c r="C309" s="5" t="s">
        <v>440</v>
      </c>
      <c r="D309" s="5" t="s">
        <v>441</v>
      </c>
      <c r="E309" s="6" t="s">
        <v>435</v>
      </c>
      <c r="F309" s="5">
        <v>32.205635883201403</v>
      </c>
      <c r="G309" s="5">
        <v>24.610074771286499</v>
      </c>
    </row>
    <row r="310" spans="1:7" s="5" customFormat="1">
      <c r="A310" s="5" t="s">
        <v>457</v>
      </c>
      <c r="B310" s="5" t="s">
        <v>259</v>
      </c>
      <c r="C310" s="5" t="s">
        <v>440</v>
      </c>
      <c r="D310" s="5" t="s">
        <v>441</v>
      </c>
      <c r="E310" s="6" t="s">
        <v>435</v>
      </c>
      <c r="F310" s="5">
        <v>32.700034802636402</v>
      </c>
      <c r="G310" s="5">
        <v>24.6697374752375</v>
      </c>
    </row>
    <row r="311" spans="1:7" s="5" customFormat="1">
      <c r="A311" s="5" t="s">
        <v>457</v>
      </c>
      <c r="B311" s="5" t="s">
        <v>329</v>
      </c>
      <c r="C311" s="5" t="s">
        <v>440</v>
      </c>
      <c r="D311" s="5" t="s">
        <v>441</v>
      </c>
      <c r="E311" s="6" t="s">
        <v>435</v>
      </c>
      <c r="F311" s="5">
        <v>33.732599434657097</v>
      </c>
      <c r="G311" s="5">
        <v>25.750072802936899</v>
      </c>
    </row>
    <row r="312" spans="1:7" s="5" customFormat="1">
      <c r="A312" s="5" t="s">
        <v>457</v>
      </c>
      <c r="B312" s="5" t="s">
        <v>330</v>
      </c>
      <c r="C312" s="5" t="s">
        <v>440</v>
      </c>
      <c r="D312" s="5" t="s">
        <v>441</v>
      </c>
      <c r="E312" s="6" t="s">
        <v>435</v>
      </c>
      <c r="F312" s="5">
        <v>34.966439217081998</v>
      </c>
      <c r="G312" s="5">
        <v>25.753773900989501</v>
      </c>
    </row>
    <row r="313" spans="1:7" s="5" customFormat="1">
      <c r="A313" s="5" t="s">
        <v>457</v>
      </c>
      <c r="B313" s="5" t="s">
        <v>331</v>
      </c>
      <c r="C313" s="5" t="s">
        <v>440</v>
      </c>
      <c r="D313" s="5" t="s">
        <v>441</v>
      </c>
      <c r="E313" s="6" t="s">
        <v>435</v>
      </c>
      <c r="F313" s="5">
        <v>34.976931983888001</v>
      </c>
      <c r="G313" s="5">
        <v>25.849192950645399</v>
      </c>
    </row>
    <row r="314" spans="1:7" s="5" customFormat="1">
      <c r="A314" s="5" t="s">
        <v>457</v>
      </c>
      <c r="B314" s="5" t="s">
        <v>47</v>
      </c>
      <c r="C314" s="5" t="s">
        <v>442</v>
      </c>
      <c r="D314" s="5" t="s">
        <v>443</v>
      </c>
      <c r="E314" s="8" t="s">
        <v>444</v>
      </c>
      <c r="F314" s="5">
        <v>29.072732935375001</v>
      </c>
      <c r="G314" s="5">
        <v>23.203624311116901</v>
      </c>
    </row>
    <row r="315" spans="1:7" s="5" customFormat="1">
      <c r="A315" s="5" t="s">
        <v>457</v>
      </c>
      <c r="B315" s="5" t="s">
        <v>48</v>
      </c>
      <c r="C315" s="5" t="s">
        <v>442</v>
      </c>
      <c r="D315" s="5" t="s">
        <v>443</v>
      </c>
      <c r="E315" s="8" t="s">
        <v>444</v>
      </c>
      <c r="F315" s="5">
        <v>29.0038423548223</v>
      </c>
      <c r="G315" s="5">
        <v>23.271041018686599</v>
      </c>
    </row>
    <row r="316" spans="1:7" s="5" customFormat="1">
      <c r="A316" s="5" t="s">
        <v>457</v>
      </c>
      <c r="B316" s="5" t="s">
        <v>49</v>
      </c>
      <c r="C316" s="5" t="s">
        <v>442</v>
      </c>
      <c r="D316" s="5" t="s">
        <v>443</v>
      </c>
      <c r="E316" s="8" t="s">
        <v>444</v>
      </c>
      <c r="F316" s="5">
        <v>28.9764812613546</v>
      </c>
      <c r="G316" s="5">
        <v>23.570681341081698</v>
      </c>
    </row>
    <row r="317" spans="1:7" s="5" customFormat="1">
      <c r="A317" s="5" t="s">
        <v>457</v>
      </c>
      <c r="B317" s="5" t="s">
        <v>119</v>
      </c>
      <c r="C317" s="5" t="s">
        <v>442</v>
      </c>
      <c r="D317" s="5" t="s">
        <v>443</v>
      </c>
      <c r="E317" s="8" t="s">
        <v>444</v>
      </c>
      <c r="F317" s="5">
        <v>28.8966359313523</v>
      </c>
      <c r="G317" s="5">
        <v>23.095590303200002</v>
      </c>
    </row>
    <row r="318" spans="1:7" s="5" customFormat="1">
      <c r="A318" s="5" t="s">
        <v>457</v>
      </c>
      <c r="B318" s="5" t="s">
        <v>120</v>
      </c>
      <c r="C318" s="5" t="s">
        <v>442</v>
      </c>
      <c r="D318" s="5" t="s">
        <v>443</v>
      </c>
      <c r="E318" s="8" t="s">
        <v>444</v>
      </c>
      <c r="F318" s="5">
        <v>29.020874080375599</v>
      </c>
      <c r="G318" s="5">
        <v>23.174897427007998</v>
      </c>
    </row>
    <row r="319" spans="1:7" s="5" customFormat="1">
      <c r="A319" s="5" t="s">
        <v>457</v>
      </c>
      <c r="B319" s="5" t="s">
        <v>121</v>
      </c>
      <c r="C319" s="5" t="s">
        <v>442</v>
      </c>
      <c r="D319" s="5" t="s">
        <v>443</v>
      </c>
      <c r="E319" s="8" t="s">
        <v>444</v>
      </c>
      <c r="F319" s="5">
        <v>29.058417021890101</v>
      </c>
      <c r="G319" s="5">
        <v>23.384328227825701</v>
      </c>
    </row>
    <row r="320" spans="1:7" s="5" customFormat="1">
      <c r="A320" s="5" t="s">
        <v>457</v>
      </c>
      <c r="B320" s="5" t="s">
        <v>227</v>
      </c>
      <c r="C320" s="5" t="s">
        <v>445</v>
      </c>
      <c r="D320" s="5" t="s">
        <v>446</v>
      </c>
      <c r="E320" s="8" t="s">
        <v>444</v>
      </c>
      <c r="F320" s="5">
        <v>30.157578532897301</v>
      </c>
      <c r="G320" s="5">
        <v>23.139341388033099</v>
      </c>
    </row>
    <row r="321" spans="1:7" s="5" customFormat="1">
      <c r="A321" s="5" t="s">
        <v>457</v>
      </c>
      <c r="B321" s="5" t="s">
        <v>228</v>
      </c>
      <c r="C321" s="5" t="s">
        <v>445</v>
      </c>
      <c r="D321" s="5" t="s">
        <v>446</v>
      </c>
      <c r="E321" s="8" t="s">
        <v>444</v>
      </c>
      <c r="F321" s="5">
        <v>30.262978278911099</v>
      </c>
      <c r="G321" s="5">
        <v>23.181847998175201</v>
      </c>
    </row>
    <row r="322" spans="1:7" s="5" customFormat="1">
      <c r="A322" s="5" t="s">
        <v>457</v>
      </c>
      <c r="B322" s="5" t="s">
        <v>229</v>
      </c>
      <c r="C322" s="5" t="s">
        <v>445</v>
      </c>
      <c r="D322" s="5" t="s">
        <v>446</v>
      </c>
      <c r="E322" s="8" t="s">
        <v>444</v>
      </c>
      <c r="F322" s="5">
        <v>30.1551984411959</v>
      </c>
      <c r="G322" s="5">
        <v>23.1664363481175</v>
      </c>
    </row>
    <row r="323" spans="1:7" s="5" customFormat="1">
      <c r="A323" s="5" t="s">
        <v>457</v>
      </c>
      <c r="B323" s="5" t="s">
        <v>299</v>
      </c>
      <c r="C323" s="5" t="s">
        <v>445</v>
      </c>
      <c r="D323" s="5" t="s">
        <v>446</v>
      </c>
      <c r="E323" s="8" t="s">
        <v>444</v>
      </c>
      <c r="F323" s="5">
        <v>30.196673755792801</v>
      </c>
      <c r="G323" s="5">
        <v>22.994425940958902</v>
      </c>
    </row>
    <row r="324" spans="1:7" s="5" customFormat="1">
      <c r="A324" s="5" t="s">
        <v>457</v>
      </c>
      <c r="B324" s="5" t="s">
        <v>300</v>
      </c>
      <c r="C324" s="5" t="s">
        <v>445</v>
      </c>
      <c r="D324" s="5" t="s">
        <v>446</v>
      </c>
      <c r="E324" s="8" t="s">
        <v>444</v>
      </c>
      <c r="F324" s="5">
        <v>30.139449473645801</v>
      </c>
      <c r="G324" s="5">
        <v>23.050554929454901</v>
      </c>
    </row>
    <row r="325" spans="1:7" s="5" customFormat="1">
      <c r="A325" s="5" t="s">
        <v>457</v>
      </c>
      <c r="B325" s="5" t="s">
        <v>301</v>
      </c>
      <c r="C325" s="5" t="s">
        <v>445</v>
      </c>
      <c r="D325" s="5" t="s">
        <v>446</v>
      </c>
      <c r="E325" s="8" t="s">
        <v>444</v>
      </c>
      <c r="F325" s="5">
        <v>30.1617672763436</v>
      </c>
      <c r="G325" s="5">
        <v>23.123884617542501</v>
      </c>
    </row>
    <row r="326" spans="1:7" s="5" customFormat="1">
      <c r="A326" s="5" t="s">
        <v>457</v>
      </c>
      <c r="B326" s="5" t="s">
        <v>8</v>
      </c>
      <c r="C326" s="5" t="s">
        <v>447</v>
      </c>
      <c r="D326" s="5" t="s">
        <v>447</v>
      </c>
      <c r="F326" s="5">
        <v>29.894743325415099</v>
      </c>
      <c r="G326" s="5">
        <v>23.6987942365535</v>
      </c>
    </row>
    <row r="327" spans="1:7" s="5" customFormat="1">
      <c r="A327" s="5" t="s">
        <v>457</v>
      </c>
      <c r="B327" s="5" t="s">
        <v>9</v>
      </c>
      <c r="C327" s="5" t="s">
        <v>447</v>
      </c>
      <c r="D327" s="5" t="s">
        <v>447</v>
      </c>
      <c r="F327" s="5">
        <v>29.875951802190599</v>
      </c>
      <c r="G327" s="5">
        <v>23.766998776175001</v>
      </c>
    </row>
    <row r="328" spans="1:7" s="5" customFormat="1">
      <c r="A328" s="5" t="s">
        <v>457</v>
      </c>
      <c r="B328" s="5" t="s">
        <v>10</v>
      </c>
      <c r="C328" s="5" t="s">
        <v>447</v>
      </c>
      <c r="D328" s="5" t="s">
        <v>447</v>
      </c>
      <c r="F328" s="5">
        <v>29.810407997848301</v>
      </c>
      <c r="G328" s="5">
        <v>23.7775349168075</v>
      </c>
    </row>
    <row r="329" spans="1:7" s="5" customFormat="1">
      <c r="A329" s="5" t="s">
        <v>457</v>
      </c>
      <c r="B329" s="5" t="s">
        <v>11</v>
      </c>
      <c r="C329" s="5" t="s">
        <v>447</v>
      </c>
      <c r="D329" s="5" t="s">
        <v>447</v>
      </c>
      <c r="F329" s="5">
        <v>29.908216317294201</v>
      </c>
      <c r="G329" s="5">
        <v>23.549707071433701</v>
      </c>
    </row>
    <row r="330" spans="1:7" s="5" customFormat="1">
      <c r="A330" s="5" t="s">
        <v>457</v>
      </c>
      <c r="B330" s="5" t="s">
        <v>12</v>
      </c>
      <c r="C330" s="5" t="s">
        <v>447</v>
      </c>
      <c r="D330" s="5" t="s">
        <v>447</v>
      </c>
      <c r="F330" s="5">
        <v>29.946406206334899</v>
      </c>
      <c r="G330" s="5">
        <v>23.577016171216702</v>
      </c>
    </row>
    <row r="331" spans="1:7" s="5" customFormat="1">
      <c r="A331" s="5" t="s">
        <v>457</v>
      </c>
      <c r="B331" s="5" t="s">
        <v>13</v>
      </c>
      <c r="C331" s="5" t="s">
        <v>447</v>
      </c>
      <c r="D331" s="5" t="s">
        <v>447</v>
      </c>
      <c r="F331" s="5">
        <v>30.045508658707099</v>
      </c>
      <c r="G331" s="5">
        <v>23.629479155168902</v>
      </c>
    </row>
    <row r="332" spans="1:7" s="5" customFormat="1">
      <c r="A332" s="5" t="s">
        <v>457</v>
      </c>
      <c r="B332" s="5" t="s">
        <v>17</v>
      </c>
      <c r="C332" s="5" t="s">
        <v>447</v>
      </c>
      <c r="D332" s="5" t="s">
        <v>447</v>
      </c>
      <c r="F332" s="5">
        <v>31.169620418614699</v>
      </c>
      <c r="G332" s="5">
        <v>24.870251670085199</v>
      </c>
    </row>
    <row r="333" spans="1:7" s="5" customFormat="1">
      <c r="A333" s="5" t="s">
        <v>457</v>
      </c>
      <c r="B333" s="5" t="s">
        <v>18</v>
      </c>
      <c r="C333" s="5" t="s">
        <v>447</v>
      </c>
      <c r="D333" s="5" t="s">
        <v>447</v>
      </c>
      <c r="F333" s="5">
        <v>31.479224653667998</v>
      </c>
      <c r="G333" s="5">
        <v>24.902359995956999</v>
      </c>
    </row>
    <row r="334" spans="1:7" s="5" customFormat="1">
      <c r="A334" s="5" t="s">
        <v>457</v>
      </c>
      <c r="B334" s="5" t="s">
        <v>19</v>
      </c>
      <c r="C334" s="5" t="s">
        <v>447</v>
      </c>
      <c r="D334" s="5" t="s">
        <v>447</v>
      </c>
      <c r="F334" s="5">
        <v>31.443930326545701</v>
      </c>
      <c r="G334" s="5">
        <v>24.906856996634598</v>
      </c>
    </row>
    <row r="335" spans="1:7" s="5" customFormat="1">
      <c r="A335" s="5" t="s">
        <v>457</v>
      </c>
      <c r="B335" s="5" t="s">
        <v>20</v>
      </c>
      <c r="C335" s="5" t="s">
        <v>447</v>
      </c>
      <c r="D335" s="5" t="s">
        <v>447</v>
      </c>
      <c r="F335" s="5">
        <v>30.114649385572299</v>
      </c>
      <c r="G335" s="5">
        <v>23.620245592258001</v>
      </c>
    </row>
    <row r="336" spans="1:7" s="5" customFormat="1">
      <c r="A336" s="5" t="s">
        <v>457</v>
      </c>
      <c r="B336" s="5" t="s">
        <v>21</v>
      </c>
      <c r="C336" s="5" t="s">
        <v>447</v>
      </c>
      <c r="D336" s="5" t="s">
        <v>447</v>
      </c>
      <c r="F336" s="5">
        <v>29.9876622167174</v>
      </c>
      <c r="G336" s="5">
        <v>23.835433892500799</v>
      </c>
    </row>
    <row r="337" spans="1:7" s="5" customFormat="1">
      <c r="A337" s="5" t="s">
        <v>457</v>
      </c>
      <c r="B337" s="5" t="s">
        <v>22</v>
      </c>
      <c r="C337" s="5" t="s">
        <v>447</v>
      </c>
      <c r="D337" s="5" t="s">
        <v>447</v>
      </c>
      <c r="F337" s="5">
        <v>30.182219603513101</v>
      </c>
      <c r="G337" s="5">
        <v>23.690778636397301</v>
      </c>
    </row>
    <row r="338" spans="1:7" s="5" customFormat="1">
      <c r="A338" s="5" t="s">
        <v>457</v>
      </c>
      <c r="B338" s="5" t="s">
        <v>188</v>
      </c>
      <c r="C338" s="5" t="s">
        <v>448</v>
      </c>
      <c r="D338" s="5" t="s">
        <v>448</v>
      </c>
      <c r="F338" s="5">
        <v>31.602925293632602</v>
      </c>
      <c r="G338" s="5">
        <v>24.150471794003401</v>
      </c>
    </row>
    <row r="339" spans="1:7" s="5" customFormat="1">
      <c r="A339" s="5" t="s">
        <v>457</v>
      </c>
      <c r="B339" s="5" t="s">
        <v>189</v>
      </c>
      <c r="C339" s="5" t="s">
        <v>448</v>
      </c>
      <c r="D339" s="5" t="s">
        <v>448</v>
      </c>
      <c r="F339" s="5">
        <v>31.6420571663818</v>
      </c>
      <c r="G339" s="5">
        <v>24.224244792534101</v>
      </c>
    </row>
    <row r="340" spans="1:7" s="5" customFormat="1">
      <c r="A340" s="5" t="s">
        <v>457</v>
      </c>
      <c r="B340" s="5" t="s">
        <v>190</v>
      </c>
      <c r="C340" s="5" t="s">
        <v>448</v>
      </c>
      <c r="D340" s="5" t="s">
        <v>448</v>
      </c>
      <c r="F340" s="5">
        <v>31.644041806578599</v>
      </c>
      <c r="G340" s="5">
        <v>24.2936662414102</v>
      </c>
    </row>
    <row r="341" spans="1:7" s="5" customFormat="1">
      <c r="A341" s="5" t="s">
        <v>457</v>
      </c>
      <c r="B341" s="5" t="s">
        <v>191</v>
      </c>
      <c r="C341" s="5" t="s">
        <v>448</v>
      </c>
      <c r="D341" s="5" t="s">
        <v>448</v>
      </c>
      <c r="F341" s="5">
        <v>35.148146182939001</v>
      </c>
      <c r="G341" s="5">
        <v>25.823105655592599</v>
      </c>
    </row>
    <row r="342" spans="1:7" s="5" customFormat="1">
      <c r="A342" s="5" t="s">
        <v>457</v>
      </c>
      <c r="B342" s="5" t="s">
        <v>192</v>
      </c>
      <c r="C342" s="5" t="s">
        <v>448</v>
      </c>
      <c r="D342" s="5" t="s">
        <v>448</v>
      </c>
      <c r="F342" s="5">
        <v>35.460230916277403</v>
      </c>
      <c r="G342" s="5">
        <v>25.841271929731501</v>
      </c>
    </row>
    <row r="343" spans="1:7" s="5" customFormat="1">
      <c r="A343" s="5" t="s">
        <v>457</v>
      </c>
      <c r="B343" s="5" t="s">
        <v>193</v>
      </c>
      <c r="C343" s="5" t="s">
        <v>448</v>
      </c>
      <c r="D343" s="5" t="s">
        <v>448</v>
      </c>
      <c r="F343" s="5">
        <v>34.546130546190199</v>
      </c>
      <c r="G343" s="5">
        <v>26.002445902328802</v>
      </c>
    </row>
    <row r="344" spans="1:7" s="5" customFormat="1">
      <c r="A344" s="5" t="s">
        <v>457</v>
      </c>
      <c r="B344" s="5" t="s">
        <v>197</v>
      </c>
      <c r="C344" s="5" t="s">
        <v>448</v>
      </c>
      <c r="D344" s="5" t="s">
        <v>448</v>
      </c>
      <c r="F344" s="5">
        <v>32.2714461198088</v>
      </c>
      <c r="G344" s="5">
        <v>24.708716067819601</v>
      </c>
    </row>
    <row r="345" spans="1:7" s="5" customFormat="1">
      <c r="A345" s="5" t="s">
        <v>457</v>
      </c>
      <c r="B345" s="5" t="s">
        <v>198</v>
      </c>
      <c r="C345" s="5" t="s">
        <v>448</v>
      </c>
      <c r="D345" s="5" t="s">
        <v>448</v>
      </c>
      <c r="F345" s="5">
        <v>31.9626677899798</v>
      </c>
      <c r="G345" s="5">
        <v>24.760142989536298</v>
      </c>
    </row>
    <row r="346" spans="1:7" s="5" customFormat="1">
      <c r="A346" s="5" t="s">
        <v>457</v>
      </c>
      <c r="B346" s="5" t="s">
        <v>199</v>
      </c>
      <c r="C346" s="5" t="s">
        <v>448</v>
      </c>
      <c r="D346" s="5" t="s">
        <v>448</v>
      </c>
      <c r="F346" s="5">
        <v>31.973413871241299</v>
      </c>
      <c r="G346" s="5">
        <v>24.770620865201799</v>
      </c>
    </row>
    <row r="347" spans="1:7" s="5" customFormat="1">
      <c r="A347" s="5" t="s">
        <v>457</v>
      </c>
      <c r="B347" s="5" t="s">
        <v>200</v>
      </c>
      <c r="C347" s="5" t="s">
        <v>448</v>
      </c>
      <c r="D347" s="5" t="s">
        <v>448</v>
      </c>
      <c r="F347" s="5">
        <v>32.493499167476898</v>
      </c>
      <c r="G347" s="5">
        <v>24.828186701343</v>
      </c>
    </row>
    <row r="348" spans="1:7" s="5" customFormat="1">
      <c r="A348" s="5" t="s">
        <v>457</v>
      </c>
      <c r="B348" s="5" t="s">
        <v>201</v>
      </c>
      <c r="C348" s="5" t="s">
        <v>448</v>
      </c>
      <c r="D348" s="5" t="s">
        <v>448</v>
      </c>
      <c r="F348" s="5">
        <v>32.2645086797909</v>
      </c>
      <c r="G348" s="5">
        <v>24.877099122775501</v>
      </c>
    </row>
    <row r="349" spans="1:7" s="5" customFormat="1">
      <c r="A349" s="5" t="s">
        <v>457</v>
      </c>
      <c r="B349" s="5" t="s">
        <v>202</v>
      </c>
      <c r="C349" s="5" t="s">
        <v>448</v>
      </c>
      <c r="D349" s="5" t="s">
        <v>448</v>
      </c>
      <c r="F349" s="5">
        <v>32.510318923109502</v>
      </c>
      <c r="G349" s="5">
        <v>24.9001857768721</v>
      </c>
    </row>
    <row r="350" spans="1:7" s="5" customFormat="1">
      <c r="A350" s="5" t="s">
        <v>457</v>
      </c>
      <c r="B350" s="5" t="s">
        <v>101</v>
      </c>
      <c r="C350" s="5" t="s">
        <v>449</v>
      </c>
      <c r="D350" s="5" t="s">
        <v>450</v>
      </c>
      <c r="F350" s="5">
        <v>31.378900999756599</v>
      </c>
      <c r="G350" s="5">
        <v>24.236175158286699</v>
      </c>
    </row>
    <row r="351" spans="1:7" s="5" customFormat="1">
      <c r="A351" s="5" t="s">
        <v>457</v>
      </c>
      <c r="B351" s="5" t="s">
        <v>102</v>
      </c>
      <c r="C351" s="5" t="s">
        <v>449</v>
      </c>
      <c r="D351" s="5" t="s">
        <v>450</v>
      </c>
      <c r="F351" s="5">
        <v>31.136777050852299</v>
      </c>
      <c r="G351" s="5">
        <v>24.304636603112499</v>
      </c>
    </row>
    <row r="352" spans="1:7" s="5" customFormat="1">
      <c r="A352" s="5" t="s">
        <v>457</v>
      </c>
      <c r="B352" s="5" t="s">
        <v>103</v>
      </c>
      <c r="C352" s="5" t="s">
        <v>449</v>
      </c>
      <c r="D352" s="5" t="s">
        <v>450</v>
      </c>
      <c r="F352" s="5">
        <v>31.304491524895798</v>
      </c>
      <c r="G352" s="5">
        <v>24.301194823502001</v>
      </c>
    </row>
    <row r="353" spans="1:7" s="5" customFormat="1">
      <c r="A353" s="5" t="s">
        <v>457</v>
      </c>
      <c r="B353" s="5" t="s">
        <v>173</v>
      </c>
      <c r="C353" s="5" t="s">
        <v>449</v>
      </c>
      <c r="D353" s="5" t="s">
        <v>450</v>
      </c>
      <c r="F353" s="5">
        <v>31.688534432990199</v>
      </c>
      <c r="G353" s="5">
        <v>24.129943088419601</v>
      </c>
    </row>
    <row r="354" spans="1:7" s="5" customFormat="1">
      <c r="A354" s="5" t="s">
        <v>457</v>
      </c>
      <c r="B354" s="5" t="s">
        <v>174</v>
      </c>
      <c r="C354" s="5" t="s">
        <v>449</v>
      </c>
      <c r="D354" s="5" t="s">
        <v>450</v>
      </c>
      <c r="F354" s="5">
        <v>31.5610053000775</v>
      </c>
      <c r="G354" s="5">
        <v>24.195608491854301</v>
      </c>
    </row>
    <row r="355" spans="1:7" s="5" customFormat="1">
      <c r="A355" s="5" t="s">
        <v>457</v>
      </c>
      <c r="B355" s="5" t="s">
        <v>175</v>
      </c>
      <c r="C355" s="5" t="s">
        <v>449</v>
      </c>
      <c r="D355" s="5" t="s">
        <v>450</v>
      </c>
      <c r="F355" s="5">
        <v>31.6908322345746</v>
      </c>
      <c r="G355" s="5">
        <v>24.238289005655002</v>
      </c>
    </row>
    <row r="356" spans="1:7" s="5" customFormat="1">
      <c r="A356" s="5" t="s">
        <v>457</v>
      </c>
      <c r="B356" s="5" t="s">
        <v>281</v>
      </c>
      <c r="C356" s="5" t="s">
        <v>451</v>
      </c>
      <c r="D356" s="5" t="s">
        <v>452</v>
      </c>
      <c r="F356" s="5">
        <v>36.909342086713501</v>
      </c>
      <c r="G356" s="5">
        <v>29.0926016664651</v>
      </c>
    </row>
    <row r="357" spans="1:7" s="5" customFormat="1">
      <c r="A357" s="5" t="s">
        <v>457</v>
      </c>
      <c r="B357" s="5" t="s">
        <v>282</v>
      </c>
      <c r="C357" s="5" t="s">
        <v>451</v>
      </c>
      <c r="D357" s="5" t="s">
        <v>452</v>
      </c>
      <c r="F357" s="5">
        <v>38.114735987728601</v>
      </c>
      <c r="G357" s="5">
        <v>29.027261797269201</v>
      </c>
    </row>
    <row r="358" spans="1:7" s="5" customFormat="1">
      <c r="A358" s="5" t="s">
        <v>457</v>
      </c>
      <c r="B358" s="5" t="s">
        <v>283</v>
      </c>
      <c r="C358" s="5" t="s">
        <v>451</v>
      </c>
      <c r="D358" s="5" t="s">
        <v>452</v>
      </c>
      <c r="F358" s="5">
        <v>36.063687209199799</v>
      </c>
      <c r="G358" s="5">
        <v>29.073186817091401</v>
      </c>
    </row>
    <row r="359" spans="1:7" s="5" customFormat="1">
      <c r="A359" s="5" t="s">
        <v>457</v>
      </c>
      <c r="B359" s="5" t="s">
        <v>353</v>
      </c>
      <c r="C359" s="5" t="s">
        <v>451</v>
      </c>
      <c r="D359" s="5" t="s">
        <v>452</v>
      </c>
      <c r="F359" s="5">
        <v>37.089392838786097</v>
      </c>
      <c r="G359" s="5">
        <v>28.369742743012701</v>
      </c>
    </row>
    <row r="360" spans="1:7" s="5" customFormat="1">
      <c r="A360" s="5" t="s">
        <v>457</v>
      </c>
      <c r="B360" s="5" t="s">
        <v>354</v>
      </c>
      <c r="C360" s="5" t="s">
        <v>451</v>
      </c>
      <c r="D360" s="5" t="s">
        <v>452</v>
      </c>
      <c r="F360" s="5">
        <v>36.780706004695702</v>
      </c>
      <c r="G360" s="5">
        <v>28.4244985756104</v>
      </c>
    </row>
    <row r="361" spans="1:7" s="5" customFormat="1">
      <c r="A361" s="5" t="s">
        <v>457</v>
      </c>
      <c r="B361" s="5" t="s">
        <v>355</v>
      </c>
      <c r="C361" s="5" t="s">
        <v>451</v>
      </c>
      <c r="D361" s="5" t="s">
        <v>452</v>
      </c>
      <c r="F361" s="5">
        <v>36.5666467466786</v>
      </c>
      <c r="G361" s="5">
        <v>28.602847440484101</v>
      </c>
    </row>
  </sheetData>
  <sortState xmlns:xlrd2="http://schemas.microsoft.com/office/spreadsheetml/2017/richdata2" ref="A2:E361">
    <sortCondition ref="C2:C361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6B1B-1293-4D06-9F83-04846A06143E}">
  <sheetPr codeName="Sheet12"/>
  <dimension ref="A1:W63"/>
  <sheetViews>
    <sheetView tabSelected="1" workbookViewId="0">
      <selection sqref="A1:XFD1048576"/>
    </sheetView>
  </sheetViews>
  <sheetFormatPr defaultRowHeight="14.5"/>
  <cols>
    <col min="1" max="1" width="28.81640625" style="5" bestFit="1" customWidth="1"/>
    <col min="2" max="2" width="8.7265625" style="9"/>
    <col min="3" max="6" width="8.7265625" style="5"/>
    <col min="7" max="7" width="8.54296875" style="5" customWidth="1"/>
    <col min="8" max="9" width="8.7265625" style="5"/>
    <col min="10" max="10" width="8.7265625" style="1"/>
    <col min="11" max="11" width="8.26953125" style="1" customWidth="1"/>
    <col min="12" max="15" width="8.7265625" style="1"/>
    <col min="16" max="17" width="8.7265625" style="5"/>
    <col min="18" max="23" width="8.7265625" style="1"/>
    <col min="24" max="16384" width="8.7265625" style="5"/>
  </cols>
  <sheetData>
    <row r="1" spans="1:23">
      <c r="A1" s="5" t="s">
        <v>454</v>
      </c>
    </row>
    <row r="2" spans="1:23">
      <c r="B2" s="1" t="s">
        <v>371</v>
      </c>
      <c r="C2" s="1"/>
      <c r="D2" s="1"/>
      <c r="E2" s="1"/>
      <c r="F2" s="1"/>
      <c r="G2" s="1"/>
      <c r="J2" s="1" t="s">
        <v>370</v>
      </c>
      <c r="R2" s="1" t="s">
        <v>369</v>
      </c>
    </row>
    <row r="3" spans="1:23">
      <c r="B3" s="14" t="s">
        <v>374</v>
      </c>
      <c r="C3" s="14"/>
      <c r="D3" s="1"/>
      <c r="E3" s="1"/>
      <c r="F3" s="14" t="s">
        <v>375</v>
      </c>
      <c r="G3" s="14"/>
      <c r="J3" s="14" t="s">
        <v>374</v>
      </c>
      <c r="K3" s="14"/>
      <c r="N3" s="14" t="s">
        <v>375</v>
      </c>
      <c r="R3" s="14" t="s">
        <v>374</v>
      </c>
      <c r="S3" s="14"/>
      <c r="V3" s="14" t="s">
        <v>375</v>
      </c>
      <c r="W3" s="14"/>
    </row>
    <row r="4" spans="1:23">
      <c r="A4" s="5" t="s">
        <v>368</v>
      </c>
      <c r="B4" s="1" t="s">
        <v>284</v>
      </c>
      <c r="C4" s="1" t="s">
        <v>285</v>
      </c>
      <c r="D4" s="1" t="s">
        <v>286</v>
      </c>
      <c r="E4" s="1" t="s">
        <v>287</v>
      </c>
      <c r="F4" s="1"/>
      <c r="G4" s="1"/>
      <c r="J4" s="1" t="s">
        <v>284</v>
      </c>
      <c r="K4" s="1" t="s">
        <v>285</v>
      </c>
      <c r="L4" s="1" t="s">
        <v>286</v>
      </c>
      <c r="M4" s="1" t="s">
        <v>287</v>
      </c>
      <c r="R4" s="1" t="s">
        <v>284</v>
      </c>
      <c r="S4" s="1" t="s">
        <v>285</v>
      </c>
      <c r="T4" s="1" t="s">
        <v>286</v>
      </c>
      <c r="U4" s="1" t="s">
        <v>287</v>
      </c>
    </row>
    <row r="5" spans="1:23">
      <c r="A5" s="5" t="s">
        <v>447</v>
      </c>
      <c r="B5" s="1">
        <v>1.1675615327827213</v>
      </c>
      <c r="C5" s="2">
        <v>0.96914250385629386</v>
      </c>
      <c r="D5" s="2">
        <v>0.91066230394496084</v>
      </c>
      <c r="E5" s="2">
        <v>0.97045459643696297</v>
      </c>
      <c r="J5" s="1">
        <v>1.2000282970937834</v>
      </c>
      <c r="K5" s="1">
        <v>0.94397755466700795</v>
      </c>
      <c r="L5" s="1">
        <v>0.97332722229251645</v>
      </c>
      <c r="M5" s="1">
        <v>0.90695966866463307</v>
      </c>
      <c r="R5" s="1">
        <v>1.2676487671381695</v>
      </c>
      <c r="S5" s="1">
        <v>0.95159939314525144</v>
      </c>
      <c r="T5" s="1">
        <v>0.92795910469579512</v>
      </c>
      <c r="U5" s="1">
        <v>0.89334264877869496</v>
      </c>
    </row>
    <row r="6" spans="1:23">
      <c r="A6" s="5" t="s">
        <v>450</v>
      </c>
      <c r="B6" s="2">
        <v>0.63435807013541756</v>
      </c>
      <c r="C6" s="2">
        <v>0.45921654382144839</v>
      </c>
      <c r="D6" s="2"/>
      <c r="E6" s="2"/>
      <c r="J6" s="1">
        <v>0.63947190620039529</v>
      </c>
      <c r="K6" s="1">
        <v>0.49525051997518071</v>
      </c>
      <c r="R6" s="1">
        <v>0.55233829711526228</v>
      </c>
      <c r="S6" s="1">
        <v>0.45964788450543226</v>
      </c>
    </row>
    <row r="7" spans="1:23">
      <c r="A7" s="5" t="s">
        <v>380</v>
      </c>
      <c r="B7" s="2">
        <v>0.13368313755588293</v>
      </c>
      <c r="C7" s="2">
        <v>0.10405268621877752</v>
      </c>
      <c r="F7" s="2">
        <v>0.26443552762310707</v>
      </c>
      <c r="G7" s="2">
        <v>0.16787422224587895</v>
      </c>
      <c r="J7" s="1">
        <v>0.10460491838054499</v>
      </c>
      <c r="K7" s="1">
        <v>9.1937632711546799E-2</v>
      </c>
      <c r="N7" s="1">
        <v>0.27158290596594054</v>
      </c>
      <c r="O7" s="1">
        <v>0.15075967606462515</v>
      </c>
      <c r="R7" s="1">
        <v>2.6524618308288568E-2</v>
      </c>
      <c r="S7" s="1">
        <v>0.10702998128046762</v>
      </c>
      <c r="V7" s="1">
        <v>0.20692283634488434</v>
      </c>
      <c r="W7" s="1">
        <v>7.3723036249018409E-2</v>
      </c>
    </row>
    <row r="8" spans="1:23">
      <c r="A8" s="5" t="s">
        <v>388</v>
      </c>
      <c r="B8" s="2">
        <v>0.54626070779635993</v>
      </c>
      <c r="C8" s="2">
        <v>0.61169300941424343</v>
      </c>
      <c r="F8" s="2">
        <v>0.63863524801976446</v>
      </c>
      <c r="G8" s="2">
        <v>0.53200442281629301</v>
      </c>
      <c r="J8" s="1">
        <v>0.5042579118237186</v>
      </c>
      <c r="K8" s="1">
        <v>0.52394830044272256</v>
      </c>
      <c r="N8" s="1">
        <v>0.70771387921283768</v>
      </c>
      <c r="O8" s="1">
        <v>0.50979560973120985</v>
      </c>
      <c r="R8" s="1">
        <v>0.4023216099902438</v>
      </c>
      <c r="S8" s="1">
        <v>0.64075091123793115</v>
      </c>
      <c r="V8" s="1">
        <v>0.61511452558601298</v>
      </c>
      <c r="W8" s="1">
        <v>0.70544288075378803</v>
      </c>
    </row>
    <row r="9" spans="1:23">
      <c r="A9" s="5" t="s">
        <v>396</v>
      </c>
      <c r="B9" s="2">
        <v>0.54765017337504407</v>
      </c>
      <c r="C9" s="2">
        <v>0.45606220804870512</v>
      </c>
      <c r="D9" s="2"/>
      <c r="E9" s="2"/>
      <c r="J9" s="1">
        <v>0.6088561627234097</v>
      </c>
      <c r="K9" s="1">
        <v>0.40810584288979634</v>
      </c>
      <c r="R9" s="1">
        <v>0.46296073593726561</v>
      </c>
      <c r="S9" s="1">
        <v>0.55696477236270914</v>
      </c>
    </row>
    <row r="10" spans="1:23">
      <c r="A10" s="5" t="s">
        <v>400</v>
      </c>
      <c r="B10" s="2">
        <v>0.4073057689219956</v>
      </c>
      <c r="C10" s="2">
        <v>0.36501087847440972</v>
      </c>
      <c r="D10" s="2"/>
      <c r="E10" s="2"/>
      <c r="J10" s="1">
        <v>0.50904630021726804</v>
      </c>
      <c r="K10" s="1">
        <v>0.32529326485748455</v>
      </c>
      <c r="R10" s="1">
        <v>0.36295278172687495</v>
      </c>
      <c r="S10" s="1">
        <v>0.54756086998600628</v>
      </c>
    </row>
    <row r="11" spans="1:23">
      <c r="A11" s="5" t="s">
        <v>434</v>
      </c>
      <c r="B11" s="2">
        <v>0.50031893378935821</v>
      </c>
      <c r="C11" s="2">
        <v>0.32996042092039257</v>
      </c>
      <c r="D11" s="2"/>
      <c r="E11" s="2"/>
      <c r="J11" s="1">
        <v>0.19192406849312169</v>
      </c>
      <c r="K11" s="1">
        <v>0.16540685218595738</v>
      </c>
      <c r="R11" s="1">
        <v>0.3246944594712195</v>
      </c>
      <c r="S11" s="1">
        <v>0.24813989070178508</v>
      </c>
    </row>
    <row r="12" spans="1:23">
      <c r="A12" s="5" t="s">
        <v>439</v>
      </c>
      <c r="B12" s="2">
        <v>0.73888152014170383</v>
      </c>
      <c r="C12" s="2">
        <v>0.59708809396265339</v>
      </c>
      <c r="D12" s="2"/>
      <c r="E12" s="2"/>
      <c r="J12" s="1">
        <v>0.44886180919207314</v>
      </c>
      <c r="K12" s="1">
        <v>0.37274016228795664</v>
      </c>
      <c r="R12" s="1">
        <v>0.68091352892188572</v>
      </c>
      <c r="S12" s="1">
        <v>0.55082015892675751</v>
      </c>
    </row>
    <row r="13" spans="1:23">
      <c r="A13" s="5" t="s">
        <v>473</v>
      </c>
      <c r="B13" s="2">
        <v>1.1619598260703277</v>
      </c>
      <c r="C13" s="2">
        <v>0.91617053473273369</v>
      </c>
      <c r="D13" s="2"/>
      <c r="E13" s="2"/>
      <c r="J13" s="1">
        <v>1.8227578519519108</v>
      </c>
      <c r="K13" s="1">
        <v>1.7699017365456591</v>
      </c>
      <c r="R13" s="1">
        <v>1.7178472259259412</v>
      </c>
      <c r="S13" s="1">
        <v>1.5450877847727558</v>
      </c>
    </row>
    <row r="14" spans="1:23">
      <c r="A14" s="5" t="s">
        <v>493</v>
      </c>
      <c r="B14" s="2">
        <v>0.76270746045825843</v>
      </c>
      <c r="C14" s="2">
        <v>0.56843572525322361</v>
      </c>
      <c r="D14" s="2"/>
      <c r="E14" s="2"/>
      <c r="J14" s="1">
        <v>0.72958650083332366</v>
      </c>
      <c r="K14" s="1">
        <v>0.52072969771791366</v>
      </c>
      <c r="R14" s="1">
        <v>0.65386042869086636</v>
      </c>
      <c r="S14" s="1">
        <v>0.40240177689930701</v>
      </c>
    </row>
    <row r="15" spans="1:23">
      <c r="A15" s="5" t="s">
        <v>497</v>
      </c>
      <c r="B15" s="2">
        <v>1.1609281101200264</v>
      </c>
      <c r="C15" s="2">
        <v>1.070667857557668</v>
      </c>
      <c r="D15" s="2"/>
      <c r="E15" s="2"/>
      <c r="J15" s="1">
        <v>2.0535030739177276</v>
      </c>
      <c r="K15" s="1">
        <v>1.7503193298676507</v>
      </c>
      <c r="R15" s="1">
        <v>1.7280834845307205</v>
      </c>
      <c r="S15" s="1">
        <v>1.6456643206547275</v>
      </c>
    </row>
    <row r="16" spans="1:23">
      <c r="A16" s="5" t="s">
        <v>460</v>
      </c>
      <c r="B16" s="2">
        <v>0.82206558220612169</v>
      </c>
      <c r="C16" s="2">
        <v>0.74382065843126166</v>
      </c>
      <c r="D16" s="2"/>
      <c r="E16" s="2"/>
      <c r="J16" s="1">
        <v>0.93464050138683674</v>
      </c>
      <c r="K16" s="1">
        <v>0.9139621660329974</v>
      </c>
      <c r="R16" s="1">
        <v>1.0152795392318636</v>
      </c>
      <c r="S16" s="1">
        <v>0.94891123484595252</v>
      </c>
    </row>
    <row r="17" spans="1:19">
      <c r="A17" s="5" t="s">
        <v>465</v>
      </c>
      <c r="B17" s="2">
        <v>1.711065913431006</v>
      </c>
      <c r="C17" s="2">
        <v>1.0270416095748744</v>
      </c>
      <c r="D17" s="2"/>
      <c r="E17" s="2"/>
      <c r="J17" s="1">
        <v>2.9905534806862559</v>
      </c>
      <c r="K17" s="1">
        <v>1.7804130295300085</v>
      </c>
      <c r="R17" s="1">
        <v>2.9288799407035047</v>
      </c>
      <c r="S17" s="1">
        <v>1.8508739073747242</v>
      </c>
    </row>
    <row r="18" spans="1:19">
      <c r="A18" s="5" t="s">
        <v>469</v>
      </c>
      <c r="B18" s="2">
        <v>0.57772104326529339</v>
      </c>
      <c r="C18" s="2">
        <v>0.39473113644319063</v>
      </c>
      <c r="D18" s="2"/>
      <c r="E18" s="2"/>
      <c r="J18" s="1">
        <v>0.55337497477482023</v>
      </c>
      <c r="K18" s="1">
        <v>0.31522391287612866</v>
      </c>
      <c r="R18" s="1">
        <v>0.41582747737107117</v>
      </c>
      <c r="S18" s="1">
        <v>0.1682737878379407</v>
      </c>
    </row>
    <row r="19" spans="1:19">
      <c r="A19" s="5" t="s">
        <v>489</v>
      </c>
      <c r="B19" s="2">
        <v>1.0961597264570182</v>
      </c>
      <c r="C19" s="2">
        <v>0.82880228905856279</v>
      </c>
      <c r="D19" s="2"/>
      <c r="E19" s="2"/>
      <c r="J19" s="1">
        <v>1.9963055443046305</v>
      </c>
      <c r="K19" s="1">
        <v>1.3957974479990889</v>
      </c>
      <c r="R19" s="1">
        <v>1.6521421535920147</v>
      </c>
      <c r="S19" s="1">
        <v>1.2058678601185706</v>
      </c>
    </row>
    <row r="20" spans="1:19">
      <c r="A20" s="5" t="s">
        <v>425</v>
      </c>
      <c r="B20" s="2">
        <v>0.51733950945764473</v>
      </c>
      <c r="C20" s="2">
        <v>0.52550775304268615</v>
      </c>
      <c r="D20" s="2"/>
      <c r="E20" s="2"/>
      <c r="J20" s="1">
        <v>0.42153487046159288</v>
      </c>
      <c r="K20" s="1">
        <v>0.49220768594016934</v>
      </c>
      <c r="R20" s="1">
        <v>0.53186297086529921</v>
      </c>
      <c r="S20" s="1">
        <v>0.48168566867236906</v>
      </c>
    </row>
    <row r="21" spans="1:19">
      <c r="A21" s="5" t="s">
        <v>430</v>
      </c>
      <c r="B21" s="2">
        <v>0.6812890971445692</v>
      </c>
      <c r="C21" s="2">
        <v>0.6037559558729203</v>
      </c>
      <c r="D21" s="2"/>
      <c r="E21" s="2"/>
      <c r="J21" s="1">
        <v>0.63011418730587188</v>
      </c>
      <c r="K21" s="1">
        <v>0.53837896473925584</v>
      </c>
      <c r="R21" s="1">
        <v>0.78307405174403644</v>
      </c>
      <c r="S21" s="1">
        <v>0.68301420152026959</v>
      </c>
    </row>
    <row r="22" spans="1:19">
      <c r="A22" s="5" t="s">
        <v>443</v>
      </c>
      <c r="B22" s="2">
        <v>1.5876068474286862</v>
      </c>
      <c r="C22" s="2">
        <v>1.4767100931933637</v>
      </c>
      <c r="D22" s="2"/>
      <c r="E22" s="2"/>
      <c r="J22" s="1">
        <v>3.1086818040265336</v>
      </c>
      <c r="K22" s="1">
        <v>2.4179807315050592</v>
      </c>
      <c r="R22" s="1">
        <v>2.6767162052580962</v>
      </c>
      <c r="S22" s="1">
        <v>2.3177314362276347</v>
      </c>
    </row>
    <row r="23" spans="1:19">
      <c r="A23" s="5" t="s">
        <v>421</v>
      </c>
      <c r="B23" s="2">
        <v>0.5427597739534229</v>
      </c>
      <c r="C23" s="2">
        <v>0.33234082989973129</v>
      </c>
      <c r="D23" s="2"/>
      <c r="E23" s="2"/>
      <c r="J23" s="1">
        <v>0.53615621666734459</v>
      </c>
      <c r="K23" s="1">
        <v>0.37040477336635785</v>
      </c>
      <c r="R23" s="1">
        <v>0.3470569427665951</v>
      </c>
      <c r="S23" s="1">
        <v>0.2050649700087416</v>
      </c>
    </row>
    <row r="24" spans="1:19">
      <c r="A24" s="5" t="s">
        <v>478</v>
      </c>
      <c r="B24" s="2">
        <v>0.66701274298497604</v>
      </c>
      <c r="C24" s="2">
        <v>0.40806063652796887</v>
      </c>
      <c r="D24" s="2"/>
      <c r="E24" s="2"/>
      <c r="J24" s="1">
        <v>0.6251337761572423</v>
      </c>
      <c r="K24" s="1">
        <v>0.29142555542227744</v>
      </c>
      <c r="R24" s="1">
        <v>0.69553331206685443</v>
      </c>
      <c r="S24" s="1">
        <v>0.28350453763872124</v>
      </c>
    </row>
    <row r="25" spans="1:19">
      <c r="A25" s="5" t="s">
        <v>483</v>
      </c>
      <c r="B25" s="2">
        <v>0.39299802449426108</v>
      </c>
      <c r="C25" s="2">
        <v>0.34982323474110816</v>
      </c>
      <c r="D25" s="2"/>
      <c r="E25" s="2"/>
      <c r="J25" s="1">
        <v>0.32902972728528601</v>
      </c>
      <c r="K25" s="1">
        <v>0.41106053690980926</v>
      </c>
      <c r="R25" s="1">
        <v>0.31298065093908495</v>
      </c>
      <c r="S25" s="1">
        <v>0.38438876541474332</v>
      </c>
    </row>
    <row r="26" spans="1:19">
      <c r="A26" s="5" t="s">
        <v>501</v>
      </c>
      <c r="B26" s="2">
        <v>1.4140344786521661</v>
      </c>
      <c r="C26" s="2">
        <v>1.3556860923309855</v>
      </c>
      <c r="D26" s="2"/>
      <c r="E26" s="2"/>
      <c r="J26" s="1">
        <v>2.0206320324881131</v>
      </c>
      <c r="K26" s="1">
        <v>2.1082881822594648</v>
      </c>
      <c r="R26" s="1">
        <v>2.2232444319049227</v>
      </c>
      <c r="S26" s="1">
        <v>2.1188982735109363</v>
      </c>
    </row>
    <row r="27" spans="1:19">
      <c r="A27" s="5" t="s">
        <v>505</v>
      </c>
      <c r="B27" s="2">
        <v>0.47549839866297661</v>
      </c>
      <c r="C27" s="2">
        <v>0.34613439595324341</v>
      </c>
      <c r="D27" s="2"/>
      <c r="E27" s="2"/>
      <c r="J27" s="1">
        <v>0.45524664947048782</v>
      </c>
      <c r="K27" s="1">
        <v>0.22541826639034096</v>
      </c>
      <c r="R27" s="1">
        <v>0.42380613110392834</v>
      </c>
      <c r="S27" s="1">
        <v>0.26247367096522373</v>
      </c>
    </row>
    <row r="28" spans="1:19">
      <c r="A28" s="5" t="s">
        <v>404</v>
      </c>
      <c r="B28" s="2">
        <v>0.66787714892689309</v>
      </c>
      <c r="C28" s="2">
        <v>0.80872289586840329</v>
      </c>
      <c r="D28" s="2"/>
      <c r="E28" s="2"/>
      <c r="J28" s="1">
        <v>0.33781370922841097</v>
      </c>
      <c r="K28" s="1">
        <v>0.3977705474337333</v>
      </c>
      <c r="R28" s="1">
        <v>0.54834650338568613</v>
      </c>
      <c r="S28" s="1">
        <v>0.45014811119391984</v>
      </c>
    </row>
    <row r="29" spans="1:19">
      <c r="A29" s="5" t="s">
        <v>409</v>
      </c>
      <c r="B29" s="2">
        <v>0.41360069875103522</v>
      </c>
      <c r="C29" s="2">
        <v>0.38904110128743158</v>
      </c>
      <c r="D29" s="2"/>
      <c r="E29" s="2"/>
      <c r="J29" s="1">
        <v>0.18919111666827915</v>
      </c>
      <c r="K29" s="1">
        <v>0.23041391763766578</v>
      </c>
      <c r="R29" s="1">
        <v>0.30926717678637144</v>
      </c>
      <c r="S29" s="1">
        <v>0.35911707427342715</v>
      </c>
    </row>
    <row r="30" spans="1:19">
      <c r="A30" s="5" t="s">
        <v>413</v>
      </c>
      <c r="B30" s="2">
        <v>0.66385819586142536</v>
      </c>
      <c r="C30" s="2">
        <v>0.73431662314154955</v>
      </c>
      <c r="D30" s="2"/>
      <c r="E30" s="2"/>
      <c r="J30" s="1">
        <v>0.45286106312391416</v>
      </c>
      <c r="K30" s="1">
        <v>0.56816514074903313</v>
      </c>
      <c r="R30" s="1">
        <v>0.67345930213651117</v>
      </c>
      <c r="S30" s="1">
        <v>0.46157600419026246</v>
      </c>
    </row>
    <row r="31" spans="1:19">
      <c r="A31" s="5" t="s">
        <v>417</v>
      </c>
      <c r="B31" s="2">
        <v>0.5043583749375925</v>
      </c>
      <c r="C31" s="2">
        <v>0.72270771802131839</v>
      </c>
      <c r="D31" s="2"/>
      <c r="E31" s="2"/>
      <c r="J31" s="1">
        <v>0.45361258374938906</v>
      </c>
      <c r="K31" s="1">
        <v>0.56679506366270271</v>
      </c>
      <c r="R31" s="1">
        <v>0.59304099128388599</v>
      </c>
      <c r="S31" s="1">
        <v>0.60204297302517318</v>
      </c>
    </row>
    <row r="33" spans="1:23">
      <c r="A33" s="5" t="s">
        <v>453</v>
      </c>
    </row>
    <row r="34" spans="1:23">
      <c r="B34" s="1" t="s">
        <v>371</v>
      </c>
      <c r="C34" s="1"/>
      <c r="D34" s="1"/>
      <c r="E34" s="1"/>
      <c r="F34" s="1"/>
      <c r="G34" s="1"/>
      <c r="J34" s="1" t="s">
        <v>370</v>
      </c>
      <c r="R34" s="1" t="s">
        <v>369</v>
      </c>
    </row>
    <row r="35" spans="1:23">
      <c r="B35" s="14" t="s">
        <v>374</v>
      </c>
      <c r="C35" s="14"/>
      <c r="D35" s="1"/>
      <c r="E35" s="1"/>
      <c r="F35" s="14" t="s">
        <v>375</v>
      </c>
      <c r="G35" s="14"/>
      <c r="J35" s="14" t="s">
        <v>374</v>
      </c>
      <c r="K35" s="14"/>
      <c r="N35" s="14" t="s">
        <v>375</v>
      </c>
      <c r="R35" s="14" t="s">
        <v>374</v>
      </c>
      <c r="S35" s="14"/>
      <c r="V35" s="14" t="s">
        <v>375</v>
      </c>
      <c r="W35" s="14"/>
    </row>
    <row r="36" spans="1:23">
      <c r="A36" s="5" t="s">
        <v>368</v>
      </c>
      <c r="B36" s="1" t="s">
        <v>284</v>
      </c>
      <c r="C36" s="1" t="s">
        <v>285</v>
      </c>
      <c r="D36" s="1" t="s">
        <v>286</v>
      </c>
      <c r="E36" s="1" t="s">
        <v>287</v>
      </c>
      <c r="F36" s="1"/>
      <c r="G36" s="1"/>
      <c r="J36" s="1" t="s">
        <v>284</v>
      </c>
      <c r="K36" s="1" t="s">
        <v>285</v>
      </c>
      <c r="L36" s="1" t="s">
        <v>286</v>
      </c>
      <c r="M36" s="1" t="s">
        <v>287</v>
      </c>
      <c r="R36" s="1" t="s">
        <v>284</v>
      </c>
      <c r="S36" s="1" t="s">
        <v>285</v>
      </c>
      <c r="T36" s="1" t="s">
        <v>286</v>
      </c>
      <c r="U36" s="1" t="s">
        <v>287</v>
      </c>
    </row>
    <row r="37" spans="1:23">
      <c r="A37" s="5" t="s">
        <v>448</v>
      </c>
      <c r="B37" s="1">
        <v>1.0147110097822101</v>
      </c>
      <c r="C37" s="2">
        <v>0.30048981542256314</v>
      </c>
      <c r="D37" s="2">
        <v>1.0756932762284752</v>
      </c>
      <c r="E37" s="2">
        <v>0.91615545834048751</v>
      </c>
      <c r="J37" s="1">
        <v>1.0228617907886708</v>
      </c>
      <c r="K37" s="1">
        <v>0.36835859923794106</v>
      </c>
      <c r="L37" s="1">
        <v>0.98032456930911238</v>
      </c>
      <c r="M37" s="1">
        <v>0.99727092372107673</v>
      </c>
      <c r="R37" s="1">
        <v>1.1021027005646786</v>
      </c>
      <c r="S37" s="1">
        <v>0.34967754887051405</v>
      </c>
      <c r="T37" s="1">
        <v>0.9860588016295484</v>
      </c>
      <c r="U37" s="1">
        <v>0.92018493625070019</v>
      </c>
    </row>
    <row r="38" spans="1:23">
      <c r="A38" s="5" t="s">
        <v>452</v>
      </c>
      <c r="B38" s="2">
        <v>0.68922377999531337</v>
      </c>
      <c r="C38" s="2">
        <v>0.52902107714649038</v>
      </c>
      <c r="D38" s="2"/>
      <c r="E38" s="2"/>
      <c r="F38" s="2"/>
      <c r="J38" s="1">
        <v>0.79939232002626348</v>
      </c>
      <c r="K38" s="1">
        <v>0.33976695477411678</v>
      </c>
      <c r="R38" s="1">
        <v>0.79432776297389085</v>
      </c>
      <c r="S38" s="1">
        <v>0.63422386320220392</v>
      </c>
    </row>
    <row r="39" spans="1:23">
      <c r="A39" s="5" t="s">
        <v>382</v>
      </c>
      <c r="B39" s="2">
        <v>0.11731608302580675</v>
      </c>
      <c r="C39" s="2">
        <v>0.36653283344504189</v>
      </c>
      <c r="F39" s="2">
        <v>0.3966894661345261</v>
      </c>
      <c r="G39" s="2">
        <v>0.30974044992651234</v>
      </c>
      <c r="J39" s="1">
        <v>0.16309745600221448</v>
      </c>
      <c r="K39" s="1">
        <v>0.2737814173819399</v>
      </c>
      <c r="N39" s="1">
        <v>0.29464574392697679</v>
      </c>
      <c r="O39" s="1">
        <v>0.38315039469048395</v>
      </c>
      <c r="R39" s="1">
        <v>0.18362533251208341</v>
      </c>
      <c r="S39" s="1" t="e">
        <v>#VALUE!</v>
      </c>
      <c r="V39" s="1">
        <v>0.30311020659955562</v>
      </c>
      <c r="W39" s="1">
        <v>0.28988377212897065</v>
      </c>
    </row>
    <row r="40" spans="1:23">
      <c r="A40" s="5" t="s">
        <v>390</v>
      </c>
      <c r="B40" s="2">
        <v>0.62089487372063523</v>
      </c>
      <c r="C40" s="2">
        <v>0.57157545810354249</v>
      </c>
      <c r="F40" s="2">
        <v>0.88585780417451621</v>
      </c>
      <c r="G40" s="2">
        <v>0.57501266648176397</v>
      </c>
      <c r="J40" s="1">
        <v>0.53708360147713696</v>
      </c>
      <c r="K40" s="1">
        <v>0.58768533719801486</v>
      </c>
      <c r="N40" s="1">
        <v>0.78398942567750707</v>
      </c>
      <c r="O40" s="1">
        <v>0.77322622626823811</v>
      </c>
      <c r="R40" s="1">
        <v>0.48576327491927651</v>
      </c>
      <c r="S40" s="1">
        <v>0.53194511205287087</v>
      </c>
      <c r="V40" s="1">
        <v>0.62241799218437122</v>
      </c>
      <c r="W40" s="1">
        <v>0.64993590741212004</v>
      </c>
    </row>
    <row r="41" spans="1:23">
      <c r="A41" s="5" t="s">
        <v>398</v>
      </c>
      <c r="B41" s="2">
        <v>0.59683199758169336</v>
      </c>
      <c r="C41" s="2">
        <v>0.33031720154519956</v>
      </c>
      <c r="D41" s="2"/>
      <c r="E41" s="2"/>
      <c r="F41" s="2"/>
      <c r="J41" s="1">
        <v>0.51529279026171881</v>
      </c>
      <c r="K41" s="1">
        <v>0.51907222669262598</v>
      </c>
      <c r="R41" s="1">
        <v>0.54039007764686975</v>
      </c>
      <c r="S41" s="1">
        <v>0.43724073307793548</v>
      </c>
    </row>
    <row r="42" spans="1:23">
      <c r="A42" s="5" t="s">
        <v>402</v>
      </c>
      <c r="B42" s="2">
        <v>0.1526373543665549</v>
      </c>
      <c r="C42" s="2">
        <v>0.33449809813596315</v>
      </c>
      <c r="D42" s="2"/>
      <c r="E42" s="2"/>
      <c r="F42" s="2"/>
      <c r="J42" s="1">
        <v>0.13042949348330554</v>
      </c>
      <c r="K42" s="1">
        <v>0.2024948980293082</v>
      </c>
      <c r="R42" s="1">
        <v>0.36406289289359434</v>
      </c>
      <c r="S42" s="1">
        <v>0.3492572824975938</v>
      </c>
    </row>
    <row r="43" spans="1:23">
      <c r="A43" s="5" t="s">
        <v>437</v>
      </c>
      <c r="B43" s="2">
        <v>0.41522338338648956</v>
      </c>
      <c r="C43" s="2">
        <v>0.2968189197215671</v>
      </c>
      <c r="D43" s="2"/>
      <c r="E43" s="2"/>
      <c r="F43" s="2"/>
      <c r="J43" s="1">
        <v>0.12443491501150594</v>
      </c>
      <c r="K43" s="1">
        <v>9.1849969740203E-2</v>
      </c>
      <c r="R43" s="1" t="e">
        <v>#VALUE!</v>
      </c>
      <c r="S43" s="1" t="e">
        <v>#VALUE!</v>
      </c>
    </row>
    <row r="44" spans="1:23">
      <c r="A44" s="5" t="s">
        <v>441</v>
      </c>
      <c r="B44" s="2">
        <v>0.69130131659018357</v>
      </c>
      <c r="C44" s="2">
        <v>0.39328281658084724</v>
      </c>
      <c r="D44" s="2"/>
      <c r="E44" s="2"/>
      <c r="F44" s="2"/>
      <c r="J44" s="1">
        <v>0.32211775214242738</v>
      </c>
      <c r="K44" s="1">
        <v>0.27992047822107985</v>
      </c>
      <c r="R44" s="1">
        <v>0.31064505620622007</v>
      </c>
      <c r="S44" s="1">
        <v>0.30067130277636733</v>
      </c>
    </row>
    <row r="45" spans="1:23">
      <c r="A45" s="5" t="s">
        <v>476</v>
      </c>
      <c r="B45" s="2">
        <v>0.74750295387638543</v>
      </c>
      <c r="C45" s="2">
        <v>1.019633651626175</v>
      </c>
      <c r="D45" s="2"/>
      <c r="E45" s="2"/>
      <c r="F45" s="2"/>
      <c r="J45" s="1">
        <v>0.66020016502525136</v>
      </c>
      <c r="K45" s="1">
        <v>0.89609895179282351</v>
      </c>
      <c r="R45" s="1">
        <v>0.42662194206592269</v>
      </c>
      <c r="S45" s="1">
        <v>0.79195866658982461</v>
      </c>
    </row>
    <row r="46" spans="1:23">
      <c r="A46" s="5" t="s">
        <v>495</v>
      </c>
      <c r="B46" s="2">
        <v>1.0709405827099623</v>
      </c>
      <c r="C46" s="2">
        <v>0.96738872971356893</v>
      </c>
      <c r="D46" s="2"/>
      <c r="E46" s="2"/>
      <c r="F46" s="2"/>
      <c r="J46" s="1">
        <v>0.53207225951509718</v>
      </c>
      <c r="K46" s="1">
        <v>0.91058297271233302</v>
      </c>
      <c r="R46" s="1">
        <v>0.53135779069242173</v>
      </c>
      <c r="S46" s="1">
        <v>0.62233892070642582</v>
      </c>
    </row>
    <row r="47" spans="1:23">
      <c r="A47" s="5" t="s">
        <v>499</v>
      </c>
      <c r="B47" s="2">
        <v>0.66963601319847543</v>
      </c>
      <c r="C47" s="2">
        <v>0.49224042078566849</v>
      </c>
      <c r="D47" s="2"/>
      <c r="E47" s="2"/>
      <c r="F47" s="2"/>
      <c r="J47" s="1">
        <v>0.59341063710950137</v>
      </c>
      <c r="K47" s="1">
        <v>1.0472485910508524</v>
      </c>
      <c r="R47" s="1">
        <v>0.40636937013392727</v>
      </c>
      <c r="S47" s="1">
        <v>1.0092192838005885</v>
      </c>
    </row>
    <row r="48" spans="1:23">
      <c r="A48" s="5" t="s">
        <v>463</v>
      </c>
      <c r="B48" s="2">
        <v>0.55939331678326787</v>
      </c>
      <c r="C48" s="2">
        <v>0.85461699904008104</v>
      </c>
      <c r="D48" s="2"/>
      <c r="E48" s="2"/>
      <c r="F48" s="2"/>
      <c r="J48" s="1">
        <v>0.64651435257114032</v>
      </c>
      <c r="K48" s="1">
        <v>0.9114352450474924</v>
      </c>
      <c r="R48" s="1">
        <v>0.30607324787238327</v>
      </c>
      <c r="S48" s="1">
        <v>0.56515431792612913</v>
      </c>
    </row>
    <row r="49" spans="1:19">
      <c r="A49" s="5" t="s">
        <v>467</v>
      </c>
      <c r="B49" s="2">
        <v>1.4899953518041229</v>
      </c>
      <c r="C49" s="2">
        <v>1.2193357380261614</v>
      </c>
      <c r="D49" s="2"/>
      <c r="E49" s="2"/>
      <c r="F49" s="2"/>
      <c r="J49" s="1">
        <v>1.5862211520321035</v>
      </c>
      <c r="K49" s="1">
        <v>1.425844370286367</v>
      </c>
      <c r="R49" s="1">
        <v>1.9287660254814341</v>
      </c>
      <c r="S49" s="1">
        <v>1.7796465975509308</v>
      </c>
    </row>
    <row r="50" spans="1:19">
      <c r="A50" s="5" t="s">
        <v>471</v>
      </c>
      <c r="B50" s="2">
        <v>0.74705417418232545</v>
      </c>
      <c r="C50" s="2">
        <v>0.77523832383750313</v>
      </c>
      <c r="D50" s="2"/>
      <c r="E50" s="2"/>
      <c r="F50" s="2"/>
      <c r="J50" s="1">
        <v>0.39538585187420605</v>
      </c>
      <c r="K50" s="1">
        <v>0.71503548320029209</v>
      </c>
      <c r="R50" s="1">
        <v>1.5098148542668393</v>
      </c>
      <c r="S50" s="1">
        <v>0.42468388898148679</v>
      </c>
    </row>
    <row r="51" spans="1:19">
      <c r="A51" s="5" t="s">
        <v>491</v>
      </c>
      <c r="B51" s="2">
        <v>0.83591259474607416</v>
      </c>
      <c r="C51" s="2">
        <v>0.70656387700945389</v>
      </c>
      <c r="D51" s="2"/>
      <c r="E51" s="2"/>
      <c r="F51" s="2"/>
      <c r="J51" s="1">
        <v>0.75483464354848095</v>
      </c>
      <c r="K51" s="1">
        <v>0.72181327936923723</v>
      </c>
      <c r="R51" s="1">
        <v>0.66358986796640129</v>
      </c>
      <c r="S51" s="1">
        <v>0.67582175224466345</v>
      </c>
    </row>
    <row r="52" spans="1:19">
      <c r="A52" s="5" t="s">
        <v>428</v>
      </c>
      <c r="B52" s="2">
        <v>0.57413859190485039</v>
      </c>
      <c r="C52" s="2">
        <v>0.75166749940701794</v>
      </c>
      <c r="D52" s="2"/>
      <c r="E52" s="2"/>
      <c r="F52" s="2"/>
      <c r="J52" s="1">
        <v>0.4055877847542928</v>
      </c>
      <c r="K52" s="1">
        <v>0.50890316856342421</v>
      </c>
      <c r="R52" s="1">
        <v>0.5753443603628996</v>
      </c>
      <c r="S52" s="1">
        <v>0.49139786309841066</v>
      </c>
    </row>
    <row r="53" spans="1:19">
      <c r="A53" s="5" t="s">
        <v>432</v>
      </c>
      <c r="B53" s="2">
        <v>0.59559499911985225</v>
      </c>
      <c r="C53" s="2">
        <v>0.83024692264362909</v>
      </c>
      <c r="D53" s="2"/>
      <c r="E53" s="2"/>
      <c r="F53" s="2"/>
      <c r="J53" s="1">
        <v>0.31186890059405148</v>
      </c>
      <c r="K53" s="1">
        <v>0.54883682396064604</v>
      </c>
      <c r="R53" s="1">
        <v>0.24514342818416388</v>
      </c>
      <c r="S53" s="1">
        <v>0.58427182313990034</v>
      </c>
    </row>
    <row r="54" spans="1:19">
      <c r="A54" s="5" t="s">
        <v>446</v>
      </c>
      <c r="B54" s="2">
        <v>1.3182032924051665</v>
      </c>
      <c r="C54" s="2">
        <v>1.2468383019019722</v>
      </c>
      <c r="D54" s="2"/>
      <c r="E54" s="2"/>
      <c r="F54" s="2"/>
      <c r="J54" s="1">
        <v>1.1844330632673634</v>
      </c>
      <c r="K54" s="1">
        <v>1.2597025382571838</v>
      </c>
      <c r="R54" s="1">
        <v>1.5167833328665348</v>
      </c>
      <c r="S54" s="1">
        <v>1.8625142106002459</v>
      </c>
    </row>
    <row r="55" spans="1:19">
      <c r="A55" s="5" t="s">
        <v>423</v>
      </c>
      <c r="B55" s="2" t="e">
        <v>#VALUE!</v>
      </c>
      <c r="C55" s="2">
        <v>0.49562839882419146</v>
      </c>
      <c r="D55" s="2"/>
      <c r="E55" s="2"/>
      <c r="F55" s="2"/>
      <c r="J55" s="1">
        <v>0.41352286561661183</v>
      </c>
      <c r="K55" s="1">
        <v>0.55966633894385276</v>
      </c>
      <c r="R55" s="1" t="e">
        <v>#VALUE!</v>
      </c>
      <c r="S55" s="1">
        <v>1.37</v>
      </c>
    </row>
    <row r="56" spans="1:19">
      <c r="A56" s="5" t="s">
        <v>481</v>
      </c>
      <c r="B56" s="2" t="e">
        <v>#VALUE!</v>
      </c>
      <c r="C56" s="2">
        <v>0.30424392864072436</v>
      </c>
      <c r="D56" s="2"/>
      <c r="E56" s="2"/>
      <c r="F56" s="2"/>
      <c r="J56" s="1" t="e">
        <v>#VALUE!</v>
      </c>
      <c r="K56" s="1">
        <v>0.13780189199408432</v>
      </c>
      <c r="R56" s="1" t="e">
        <v>#VALUE!</v>
      </c>
      <c r="S56" s="1" t="e">
        <v>#VALUE!</v>
      </c>
    </row>
    <row r="57" spans="1:19">
      <c r="A57" s="5" t="s">
        <v>486</v>
      </c>
      <c r="B57" s="2">
        <v>0.37255892769500937</v>
      </c>
      <c r="C57" s="2">
        <v>0.26939476125674178</v>
      </c>
      <c r="D57" s="2"/>
      <c r="E57" s="2"/>
      <c r="F57" s="2"/>
      <c r="J57" s="1" t="e">
        <v>#VALUE!</v>
      </c>
      <c r="K57" s="1">
        <v>0.2007175452846108</v>
      </c>
      <c r="R57" s="1" t="e">
        <v>#VALUE!</v>
      </c>
      <c r="S57" s="1">
        <v>0.21607162657352241</v>
      </c>
    </row>
    <row r="58" spans="1:19">
      <c r="A58" s="5" t="s">
        <v>503</v>
      </c>
      <c r="B58" s="2">
        <v>1.3773941226362154</v>
      </c>
      <c r="C58" s="2">
        <v>0.94123445678755902</v>
      </c>
      <c r="D58" s="2"/>
      <c r="E58" s="2"/>
      <c r="F58" s="2"/>
      <c r="J58" s="1">
        <v>1.3301584792203762</v>
      </c>
      <c r="K58" s="1">
        <v>0.86080492717643819</v>
      </c>
      <c r="R58" s="1">
        <v>1.6946324923347702</v>
      </c>
      <c r="S58" s="1">
        <v>1.2667757744425048</v>
      </c>
    </row>
    <row r="59" spans="1:19">
      <c r="A59" s="5" t="s">
        <v>507</v>
      </c>
      <c r="B59" s="2">
        <v>0.12823218188624638</v>
      </c>
      <c r="C59" s="2">
        <v>0.31088858409344933</v>
      </c>
      <c r="D59" s="2"/>
      <c r="E59" s="2"/>
      <c r="F59" s="2"/>
      <c r="J59" s="1">
        <v>0.20214358204492733</v>
      </c>
      <c r="K59" s="1">
        <v>0.1889079660220872</v>
      </c>
      <c r="R59" s="1" t="e">
        <v>#VALUE!</v>
      </c>
      <c r="S59" s="1">
        <v>0.17919580634922747</v>
      </c>
    </row>
    <row r="60" spans="1:19">
      <c r="A60" s="5" t="s">
        <v>407</v>
      </c>
      <c r="B60" s="2">
        <v>0.43544051200541939</v>
      </c>
      <c r="C60" s="2">
        <v>0.78662919561279199</v>
      </c>
      <c r="D60" s="2"/>
      <c r="E60" s="2"/>
      <c r="F60" s="2"/>
      <c r="J60" s="1">
        <v>0.21631514233790394</v>
      </c>
      <c r="K60" s="1">
        <v>0.35408011063726047</v>
      </c>
      <c r="R60" s="1">
        <v>0.20464699705499106</v>
      </c>
      <c r="S60" s="1">
        <v>0.50759809311573245</v>
      </c>
    </row>
    <row r="61" spans="1:19">
      <c r="A61" s="5" t="s">
        <v>411</v>
      </c>
      <c r="B61" s="2">
        <v>0.28822385155302943</v>
      </c>
      <c r="C61" s="2">
        <v>0.33508253727932563</v>
      </c>
      <c r="D61" s="2"/>
      <c r="E61" s="2"/>
      <c r="F61" s="2"/>
      <c r="J61" s="1" t="e">
        <v>#VALUE!</v>
      </c>
      <c r="K61" s="1">
        <v>0.158103761010188</v>
      </c>
      <c r="R61" s="1">
        <v>0.13788821046231656</v>
      </c>
      <c r="S61" s="1">
        <v>0.18175056795317207</v>
      </c>
    </row>
    <row r="62" spans="1:19">
      <c r="A62" s="5" t="s">
        <v>415</v>
      </c>
      <c r="B62" s="2">
        <v>0.38026148786784386</v>
      </c>
      <c r="C62" s="2">
        <v>0.60874889807131716</v>
      </c>
      <c r="D62" s="2"/>
      <c r="E62" s="2"/>
      <c r="F62" s="2"/>
      <c r="J62" s="1">
        <v>0.19518149079575836</v>
      </c>
      <c r="K62" s="1">
        <v>0.24193518111427526</v>
      </c>
      <c r="R62" s="1">
        <v>0.33631843006899731</v>
      </c>
      <c r="S62" s="1">
        <v>0.42072870468451862</v>
      </c>
    </row>
    <row r="63" spans="1:19">
      <c r="A63" s="5" t="s">
        <v>419</v>
      </c>
      <c r="B63" s="2">
        <v>0.44321885773762959</v>
      </c>
      <c r="C63" s="2">
        <v>0.43260693690663171</v>
      </c>
      <c r="D63" s="2"/>
      <c r="E63" s="2"/>
      <c r="F63" s="2"/>
      <c r="J63" s="1">
        <v>0.23987229724479114</v>
      </c>
      <c r="K63" s="1">
        <v>0.25502896373735756</v>
      </c>
      <c r="R63" s="1">
        <v>0.43157446084234652</v>
      </c>
      <c r="S63" s="1">
        <v>0.53428391587198243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2EA8-6237-4426-B5E5-7936D8DF735A}">
  <dimension ref="A1:P361"/>
  <sheetViews>
    <sheetView topLeftCell="A130" workbookViewId="0">
      <selection activeCell="A130" sqref="A1:XFD1048576"/>
    </sheetView>
  </sheetViews>
  <sheetFormatPr defaultRowHeight="14.5"/>
  <cols>
    <col min="1" max="1" width="23.6328125" style="5" bestFit="1" customWidth="1"/>
    <col min="2" max="2" width="8.7265625" style="5"/>
    <col min="3" max="3" width="21.26953125" style="5" bestFit="1" customWidth="1"/>
    <col min="4" max="4" width="28.6328125" style="5" bestFit="1" customWidth="1"/>
    <col min="5" max="6" width="11.81640625" style="5" bestFit="1" customWidth="1"/>
    <col min="7" max="16384" width="8.7265625" style="5"/>
  </cols>
  <sheetData>
    <row r="1" spans="1:14">
      <c r="A1" s="5" t="s">
        <v>0</v>
      </c>
      <c r="B1" s="2" t="s">
        <v>1</v>
      </c>
      <c r="C1" s="2" t="s">
        <v>2</v>
      </c>
      <c r="D1" s="2" t="s">
        <v>376</v>
      </c>
      <c r="E1" s="5" t="s">
        <v>378</v>
      </c>
      <c r="F1" s="5" t="s">
        <v>372</v>
      </c>
      <c r="G1" s="5" t="s">
        <v>372</v>
      </c>
      <c r="H1" s="5" t="s">
        <v>3</v>
      </c>
      <c r="J1" s="5" t="s">
        <v>4</v>
      </c>
      <c r="K1" s="5" t="s">
        <v>5</v>
      </c>
      <c r="L1" s="5" t="s">
        <v>6</v>
      </c>
      <c r="M1" s="5" t="s">
        <v>373</v>
      </c>
      <c r="N1" s="5" t="s">
        <v>7</v>
      </c>
    </row>
    <row r="2" spans="1:14">
      <c r="A2" s="5" t="s">
        <v>457</v>
      </c>
      <c r="B2" s="5" t="s">
        <v>8</v>
      </c>
      <c r="C2" s="5" t="s">
        <v>447</v>
      </c>
      <c r="D2" s="5" t="s">
        <v>447</v>
      </c>
      <c r="F2" s="5">
        <v>29.894743325415099</v>
      </c>
      <c r="G2" s="5">
        <v>23.6987942365535</v>
      </c>
      <c r="H2" s="2">
        <f t="shared" ref="H2:H20" si="0">F2-G2</f>
        <v>6.1959490888615996</v>
      </c>
      <c r="I2" s="1">
        <f>AVERAGE(H2:H4)</f>
        <v>6.1125917319726666</v>
      </c>
      <c r="J2" s="1">
        <f>AVERAGE(I2,I5,I8,I11)</f>
        <v>6.3360903167694334</v>
      </c>
      <c r="K2" s="1">
        <f>STDEVA(I2,I5,I8,I11)</f>
        <v>0.15502331802262534</v>
      </c>
      <c r="L2" s="2">
        <f>H2-J$2</f>
        <v>-0.14014122790783379</v>
      </c>
      <c r="M2" s="2">
        <f>AVERAGE(L2:L4)</f>
        <v>-0.22349858479676707</v>
      </c>
      <c r="N2" s="2">
        <f>POWER(2, -M2)</f>
        <v>1.1675615327827213</v>
      </c>
    </row>
    <row r="3" spans="1:14">
      <c r="A3" s="5" t="s">
        <v>457</v>
      </c>
      <c r="B3" s="5" t="s">
        <v>9</v>
      </c>
      <c r="C3" s="5" t="s">
        <v>447</v>
      </c>
      <c r="D3" s="5" t="s">
        <v>447</v>
      </c>
      <c r="F3" s="5">
        <v>29.875951802190599</v>
      </c>
      <c r="G3" s="5">
        <v>23.766998776175001</v>
      </c>
      <c r="H3" s="2">
        <f t="shared" si="0"/>
        <v>6.1089530260155982</v>
      </c>
      <c r="I3" s="1"/>
      <c r="J3" s="9"/>
      <c r="K3" s="9"/>
      <c r="L3" s="2">
        <f t="shared" ref="L3:L66" si="1">H3-J$2</f>
        <v>-0.22713729075383515</v>
      </c>
      <c r="N3" s="2"/>
    </row>
    <row r="4" spans="1:14">
      <c r="A4" s="5" t="s">
        <v>457</v>
      </c>
      <c r="B4" s="5" t="s">
        <v>10</v>
      </c>
      <c r="C4" s="5" t="s">
        <v>447</v>
      </c>
      <c r="D4" s="5" t="s">
        <v>447</v>
      </c>
      <c r="F4" s="5">
        <v>29.810407997848301</v>
      </c>
      <c r="G4" s="5">
        <v>23.7775349168075</v>
      </c>
      <c r="H4" s="2">
        <f t="shared" si="0"/>
        <v>6.0328730810408011</v>
      </c>
      <c r="I4" s="1"/>
      <c r="J4" s="9"/>
      <c r="K4" s="9"/>
      <c r="L4" s="2">
        <f t="shared" si="1"/>
        <v>-0.30321723572863224</v>
      </c>
      <c r="N4" s="2"/>
    </row>
    <row r="5" spans="1:14">
      <c r="A5" s="5" t="s">
        <v>457</v>
      </c>
      <c r="B5" s="5" t="s">
        <v>11</v>
      </c>
      <c r="C5" s="5" t="s">
        <v>447</v>
      </c>
      <c r="D5" s="5" t="s">
        <v>447</v>
      </c>
      <c r="F5" s="5">
        <v>29.908216317294201</v>
      </c>
      <c r="G5" s="5">
        <v>23.549707071433701</v>
      </c>
      <c r="H5" s="2">
        <f t="shared" si="0"/>
        <v>6.3585092458604997</v>
      </c>
      <c r="I5" s="1">
        <f>AVERAGE(H5:H7)</f>
        <v>6.3813095948389646</v>
      </c>
      <c r="J5" s="9"/>
      <c r="K5" s="9"/>
      <c r="L5" s="2">
        <f t="shared" si="1"/>
        <v>2.2418929091066353E-2</v>
      </c>
      <c r="M5" s="2">
        <f>AVERAGE(L5:L7)</f>
        <v>4.5219278069531597E-2</v>
      </c>
      <c r="N5" s="2">
        <f>POWER(2, -M5)</f>
        <v>0.96914250385629386</v>
      </c>
    </row>
    <row r="6" spans="1:14">
      <c r="A6" s="5" t="s">
        <v>457</v>
      </c>
      <c r="B6" s="5" t="s">
        <v>12</v>
      </c>
      <c r="C6" s="5" t="s">
        <v>447</v>
      </c>
      <c r="D6" s="5" t="s">
        <v>447</v>
      </c>
      <c r="F6" s="5">
        <v>29.946406206334899</v>
      </c>
      <c r="G6" s="5">
        <v>23.577016171216702</v>
      </c>
      <c r="H6" s="2">
        <f t="shared" si="0"/>
        <v>6.3693900351181973</v>
      </c>
      <c r="I6" s="1"/>
      <c r="J6" s="9"/>
      <c r="K6" s="9"/>
      <c r="L6" s="2">
        <f t="shared" si="1"/>
        <v>3.3299718348763996E-2</v>
      </c>
      <c r="N6" s="2"/>
    </row>
    <row r="7" spans="1:14">
      <c r="A7" s="5" t="s">
        <v>457</v>
      </c>
      <c r="B7" s="5" t="s">
        <v>13</v>
      </c>
      <c r="C7" s="5" t="s">
        <v>447</v>
      </c>
      <c r="D7" s="5" t="s">
        <v>447</v>
      </c>
      <c r="F7" s="5">
        <v>30.045508658707099</v>
      </c>
      <c r="G7" s="5">
        <v>23.629479155168902</v>
      </c>
      <c r="H7" s="2">
        <f t="shared" si="0"/>
        <v>6.4160295035381978</v>
      </c>
      <c r="I7" s="1"/>
      <c r="J7" s="9"/>
      <c r="K7" s="9"/>
      <c r="L7" s="2">
        <f t="shared" si="1"/>
        <v>7.9939186768764436E-2</v>
      </c>
      <c r="N7" s="2"/>
    </row>
    <row r="8" spans="1:14">
      <c r="A8" s="5" t="s">
        <v>457</v>
      </c>
      <c r="B8" s="5" t="s">
        <v>17</v>
      </c>
      <c r="C8" s="5" t="s">
        <v>447</v>
      </c>
      <c r="D8" s="5" t="s">
        <v>447</v>
      </c>
      <c r="F8" s="5">
        <v>31.169620418614699</v>
      </c>
      <c r="G8" s="5">
        <v>24.870251670085199</v>
      </c>
      <c r="H8" s="2">
        <f t="shared" si="0"/>
        <v>6.2993687485294991</v>
      </c>
      <c r="I8" s="1">
        <f>AVERAGE(H8:H10)</f>
        <v>6.4711022453838671</v>
      </c>
      <c r="J8" s="1"/>
      <c r="K8" s="9"/>
      <c r="L8" s="2">
        <f t="shared" si="1"/>
        <v>-3.6721568239934221E-2</v>
      </c>
      <c r="M8" s="2">
        <f t="shared" ref="M8" si="2">AVERAGE(L8:L10)</f>
        <v>0.13501192861443348</v>
      </c>
      <c r="N8" s="2">
        <f>POWER(2, -M8)</f>
        <v>0.91066230394496084</v>
      </c>
    </row>
    <row r="9" spans="1:14">
      <c r="A9" s="5" t="s">
        <v>457</v>
      </c>
      <c r="B9" s="5" t="s">
        <v>18</v>
      </c>
      <c r="C9" s="5" t="s">
        <v>447</v>
      </c>
      <c r="D9" s="5" t="s">
        <v>447</v>
      </c>
      <c r="F9" s="5">
        <v>31.479224653667998</v>
      </c>
      <c r="G9" s="5">
        <v>24.902359995956999</v>
      </c>
      <c r="H9" s="2">
        <f t="shared" si="0"/>
        <v>6.576864657710999</v>
      </c>
      <c r="I9" s="1"/>
      <c r="J9" s="9"/>
      <c r="K9" s="9"/>
      <c r="L9" s="2">
        <f t="shared" si="1"/>
        <v>0.24077434094156569</v>
      </c>
      <c r="N9" s="2"/>
    </row>
    <row r="10" spans="1:14">
      <c r="A10" s="5" t="s">
        <v>457</v>
      </c>
      <c r="B10" s="5" t="s">
        <v>19</v>
      </c>
      <c r="C10" s="5" t="s">
        <v>447</v>
      </c>
      <c r="D10" s="5" t="s">
        <v>447</v>
      </c>
      <c r="F10" s="5">
        <v>31.443930326545701</v>
      </c>
      <c r="G10" s="5">
        <v>24.906856996634598</v>
      </c>
      <c r="H10" s="2">
        <f t="shared" si="0"/>
        <v>6.5370733299111023</v>
      </c>
      <c r="I10" s="1"/>
      <c r="J10" s="9"/>
      <c r="K10" s="9"/>
      <c r="L10" s="2">
        <f t="shared" si="1"/>
        <v>0.200983013141669</v>
      </c>
      <c r="N10" s="2"/>
    </row>
    <row r="11" spans="1:14">
      <c r="A11" s="5" t="s">
        <v>457</v>
      </c>
      <c r="B11" s="5" t="s">
        <v>20</v>
      </c>
      <c r="C11" s="5" t="s">
        <v>447</v>
      </c>
      <c r="D11" s="5" t="s">
        <v>447</v>
      </c>
      <c r="F11" s="5">
        <v>30.114649385572299</v>
      </c>
      <c r="G11" s="5">
        <v>23.620245592258001</v>
      </c>
      <c r="H11" s="2">
        <f t="shared" si="0"/>
        <v>6.494403793314298</v>
      </c>
      <c r="I11" s="1">
        <f>AVERAGE(H11:H13)</f>
        <v>6.3793576948822333</v>
      </c>
      <c r="J11" s="9"/>
      <c r="K11" s="9"/>
      <c r="L11" s="2">
        <f t="shared" si="1"/>
        <v>0.15831347654486461</v>
      </c>
      <c r="M11" s="2">
        <f t="shared" ref="M11" si="3">AVERAGE(L11:L13)</f>
        <v>4.3267378112799605E-2</v>
      </c>
      <c r="N11" s="2">
        <f t="shared" ref="N11" si="4">POWER(2, -M11)</f>
        <v>0.97045459643696297</v>
      </c>
    </row>
    <row r="12" spans="1:14">
      <c r="A12" s="5" t="s">
        <v>457</v>
      </c>
      <c r="B12" s="5" t="s">
        <v>21</v>
      </c>
      <c r="C12" s="5" t="s">
        <v>447</v>
      </c>
      <c r="D12" s="5" t="s">
        <v>447</v>
      </c>
      <c r="F12" s="5">
        <v>29.9876622167174</v>
      </c>
      <c r="G12" s="5">
        <v>23.835433892500799</v>
      </c>
      <c r="H12" s="2">
        <f t="shared" si="0"/>
        <v>6.1522283242166012</v>
      </c>
      <c r="I12" s="1"/>
      <c r="J12" s="9"/>
      <c r="K12" s="9"/>
      <c r="L12" s="2">
        <f t="shared" si="1"/>
        <v>-0.1838619925528322</v>
      </c>
      <c r="N12" s="2"/>
    </row>
    <row r="13" spans="1:14">
      <c r="A13" s="5" t="s">
        <v>457</v>
      </c>
      <c r="B13" s="5" t="s">
        <v>22</v>
      </c>
      <c r="C13" s="5" t="s">
        <v>447</v>
      </c>
      <c r="D13" s="5" t="s">
        <v>447</v>
      </c>
      <c r="F13" s="5">
        <v>30.182219603513101</v>
      </c>
      <c r="G13" s="5">
        <v>23.690778636397301</v>
      </c>
      <c r="H13" s="2">
        <f t="shared" si="0"/>
        <v>6.4914409671157998</v>
      </c>
      <c r="I13" s="1"/>
      <c r="J13" s="9"/>
      <c r="K13" s="9"/>
      <c r="L13" s="2">
        <f t="shared" si="1"/>
        <v>0.15535065034636641</v>
      </c>
      <c r="N13" s="2"/>
    </row>
    <row r="14" spans="1:14">
      <c r="A14" s="5" t="s">
        <v>457</v>
      </c>
      <c r="B14" s="5" t="s">
        <v>101</v>
      </c>
      <c r="C14" s="5" t="s">
        <v>449</v>
      </c>
      <c r="D14" s="5" t="s">
        <v>450</v>
      </c>
      <c r="F14" s="5">
        <v>31.378900999756599</v>
      </c>
      <c r="G14" s="5">
        <v>24.236175158286699</v>
      </c>
      <c r="H14" s="2">
        <f t="shared" si="0"/>
        <v>7.1427258414699004</v>
      </c>
      <c r="I14" s="2"/>
      <c r="L14" s="2">
        <f t="shared" si="1"/>
        <v>0.80663552470046707</v>
      </c>
      <c r="M14" s="2">
        <f t="shared" ref="M14" si="5">AVERAGE(L14:L16)</f>
        <v>0.65663068009839909</v>
      </c>
      <c r="N14" s="2">
        <f t="shared" ref="N14" si="6">POWER(2, -M14)</f>
        <v>0.63435807013541756</v>
      </c>
    </row>
    <row r="15" spans="1:14">
      <c r="A15" s="5" t="s">
        <v>457</v>
      </c>
      <c r="B15" s="5" t="s">
        <v>102</v>
      </c>
      <c r="C15" s="5" t="s">
        <v>449</v>
      </c>
      <c r="D15" s="5" t="s">
        <v>450</v>
      </c>
      <c r="F15" s="5">
        <v>31.136777050852299</v>
      </c>
      <c r="G15" s="5">
        <v>24.304636603112499</v>
      </c>
      <c r="H15" s="2">
        <f t="shared" si="0"/>
        <v>6.8321404477397998</v>
      </c>
      <c r="I15" s="2"/>
      <c r="L15" s="2">
        <f t="shared" si="1"/>
        <v>0.49605013097036643</v>
      </c>
      <c r="N15" s="2"/>
    </row>
    <row r="16" spans="1:14">
      <c r="A16" s="5" t="s">
        <v>457</v>
      </c>
      <c r="B16" s="5" t="s">
        <v>103</v>
      </c>
      <c r="C16" s="5" t="s">
        <v>449</v>
      </c>
      <c r="D16" s="5" t="s">
        <v>450</v>
      </c>
      <c r="F16" s="5">
        <v>31.304491524895798</v>
      </c>
      <c r="G16" s="5">
        <v>24.301194823502001</v>
      </c>
      <c r="H16" s="2">
        <f t="shared" si="0"/>
        <v>7.003296701393797</v>
      </c>
      <c r="I16" s="2"/>
      <c r="L16" s="2">
        <f t="shared" si="1"/>
        <v>0.66720638462436366</v>
      </c>
      <c r="N16" s="2"/>
    </row>
    <row r="17" spans="1:14">
      <c r="A17" s="5" t="s">
        <v>457</v>
      </c>
      <c r="B17" s="5" t="s">
        <v>173</v>
      </c>
      <c r="C17" s="5" t="s">
        <v>449</v>
      </c>
      <c r="D17" s="5" t="s">
        <v>450</v>
      </c>
      <c r="F17" s="5">
        <v>31.688534432990199</v>
      </c>
      <c r="G17" s="5">
        <v>24.129943088419601</v>
      </c>
      <c r="H17" s="2">
        <f t="shared" si="0"/>
        <v>7.5585913445705977</v>
      </c>
      <c r="I17" s="2"/>
      <c r="L17" s="2">
        <f t="shared" si="1"/>
        <v>1.2225010278011643</v>
      </c>
      <c r="M17" s="2">
        <f t="shared" ref="M17" si="7">AVERAGE(L17:L19)</f>
        <v>1.1227534771350316</v>
      </c>
      <c r="N17" s="2">
        <f t="shared" ref="N17" si="8">POWER(2, -M17)</f>
        <v>0.45921654382144839</v>
      </c>
    </row>
    <row r="18" spans="1:14">
      <c r="A18" s="5" t="s">
        <v>457</v>
      </c>
      <c r="B18" s="5" t="s">
        <v>174</v>
      </c>
      <c r="C18" s="5" t="s">
        <v>449</v>
      </c>
      <c r="D18" s="5" t="s">
        <v>450</v>
      </c>
      <c r="F18" s="5">
        <v>31.5610053000775</v>
      </c>
      <c r="G18" s="5">
        <v>24.195608491854301</v>
      </c>
      <c r="H18" s="2">
        <f t="shared" si="0"/>
        <v>7.3653968082231991</v>
      </c>
      <c r="I18" s="2"/>
      <c r="L18" s="2">
        <f t="shared" si="1"/>
        <v>1.0293064914537657</v>
      </c>
      <c r="N18" s="2"/>
    </row>
    <row r="19" spans="1:14">
      <c r="A19" s="5" t="s">
        <v>457</v>
      </c>
      <c r="B19" s="5" t="s">
        <v>175</v>
      </c>
      <c r="C19" s="5" t="s">
        <v>449</v>
      </c>
      <c r="D19" s="5" t="s">
        <v>450</v>
      </c>
      <c r="F19" s="5">
        <v>31.6908322345746</v>
      </c>
      <c r="G19" s="5">
        <v>24.238289005655002</v>
      </c>
      <c r="H19" s="2">
        <f t="shared" si="0"/>
        <v>7.4525432289195983</v>
      </c>
      <c r="I19" s="2"/>
      <c r="L19" s="2">
        <f t="shared" si="1"/>
        <v>1.116452912150165</v>
      </c>
      <c r="N19" s="2"/>
    </row>
    <row r="20" spans="1:14">
      <c r="A20" s="5" t="s">
        <v>457</v>
      </c>
      <c r="B20" s="5" t="s">
        <v>14</v>
      </c>
      <c r="C20" s="5" t="s">
        <v>379</v>
      </c>
      <c r="D20" s="5" t="s">
        <v>380</v>
      </c>
      <c r="F20" s="5">
        <v>34.800366979572701</v>
      </c>
      <c r="G20" s="5">
        <v>25.771907333348</v>
      </c>
      <c r="H20" s="2">
        <f t="shared" si="0"/>
        <v>9.0284596462247002</v>
      </c>
      <c r="I20" s="2"/>
      <c r="J20" s="2"/>
      <c r="K20" s="2"/>
      <c r="L20" s="2">
        <f t="shared" si="1"/>
        <v>2.6923693294552669</v>
      </c>
      <c r="M20" s="2">
        <f t="shared" ref="M20" si="9">AVERAGE(L20:L22)</f>
        <v>2.9031105957891987</v>
      </c>
      <c r="N20" s="2">
        <f t="shared" ref="N20" si="10">POWER(2, -M20)</f>
        <v>0.13368313755588293</v>
      </c>
    </row>
    <row r="21" spans="1:14">
      <c r="A21" s="5" t="s">
        <v>457</v>
      </c>
      <c r="B21" s="5" t="s">
        <v>15</v>
      </c>
      <c r="C21" s="5" t="s">
        <v>379</v>
      </c>
      <c r="D21" s="5" t="s">
        <v>380</v>
      </c>
      <c r="F21" s="5">
        <v>35.112516168744598</v>
      </c>
      <c r="G21" s="5">
        <v>25.815968991601299</v>
      </c>
      <c r="H21" s="2">
        <f t="shared" ref="H21:H84" si="11">F21-G21</f>
        <v>9.2965471771432995</v>
      </c>
      <c r="I21" s="2"/>
      <c r="L21" s="2">
        <f t="shared" si="1"/>
        <v>2.9604568603738661</v>
      </c>
      <c r="N21" s="2"/>
    </row>
    <row r="22" spans="1:14">
      <c r="A22" s="5" t="s">
        <v>457</v>
      </c>
      <c r="B22" s="5" t="s">
        <v>16</v>
      </c>
      <c r="C22" s="5" t="s">
        <v>379</v>
      </c>
      <c r="D22" s="5" t="s">
        <v>380</v>
      </c>
      <c r="F22" s="5">
        <v>35.255249785492197</v>
      </c>
      <c r="G22" s="5">
        <v>25.8626538711843</v>
      </c>
      <c r="H22" s="2">
        <f t="shared" si="11"/>
        <v>9.392595914307897</v>
      </c>
      <c r="I22" s="2"/>
      <c r="L22" s="2">
        <f t="shared" si="1"/>
        <v>3.0565055975384636</v>
      </c>
      <c r="N22" s="2"/>
    </row>
    <row r="23" spans="1:14">
      <c r="A23" s="5" t="s">
        <v>457</v>
      </c>
      <c r="B23" s="5" t="s">
        <v>23</v>
      </c>
      <c r="C23" s="5" t="s">
        <v>379</v>
      </c>
      <c r="D23" s="5" t="s">
        <v>380</v>
      </c>
      <c r="F23" s="5">
        <v>39.4047673202653</v>
      </c>
      <c r="G23" s="5">
        <v>28.3503944274856</v>
      </c>
      <c r="H23" s="2">
        <f t="shared" si="11"/>
        <v>11.0543728927797</v>
      </c>
      <c r="I23" s="2"/>
      <c r="L23" s="2">
        <f t="shared" si="1"/>
        <v>4.7182825760102665</v>
      </c>
      <c r="M23" s="2">
        <f t="shared" ref="M23" si="12">AVERAGE(L23:L25)</f>
        <v>3.2646138847926331</v>
      </c>
      <c r="N23" s="2">
        <f t="shared" ref="N23" si="13">POWER(2, -M23)</f>
        <v>0.10405268621877752</v>
      </c>
    </row>
    <row r="24" spans="1:14">
      <c r="A24" s="5" t="s">
        <v>457</v>
      </c>
      <c r="B24" s="5" t="s">
        <v>24</v>
      </c>
      <c r="C24" s="5" t="s">
        <v>379</v>
      </c>
      <c r="D24" s="5" t="s">
        <v>380</v>
      </c>
      <c r="F24" s="5">
        <v>37.264257799005499</v>
      </c>
      <c r="G24" s="5">
        <v>28.296441780399199</v>
      </c>
      <c r="H24" s="2">
        <f t="shared" si="11"/>
        <v>8.9678160186062996</v>
      </c>
      <c r="I24" s="2"/>
      <c r="L24" s="2">
        <f t="shared" si="1"/>
        <v>2.6317257018368663</v>
      </c>
      <c r="N24" s="2"/>
    </row>
    <row r="25" spans="1:14">
      <c r="A25" s="5" t="s">
        <v>457</v>
      </c>
      <c r="B25" s="5" t="s">
        <v>25</v>
      </c>
      <c r="C25" s="5" t="s">
        <v>379</v>
      </c>
      <c r="D25" s="5" t="s">
        <v>380</v>
      </c>
      <c r="F25" s="5">
        <v>37.188857554446301</v>
      </c>
      <c r="G25" s="5">
        <v>28.4089338611461</v>
      </c>
      <c r="H25" s="2">
        <f t="shared" si="11"/>
        <v>8.7799236933002014</v>
      </c>
      <c r="I25" s="2"/>
      <c r="L25" s="2">
        <f t="shared" si="1"/>
        <v>2.443833376530768</v>
      </c>
      <c r="N25" s="2"/>
    </row>
    <row r="26" spans="1:14">
      <c r="A26" s="5" t="s">
        <v>457</v>
      </c>
      <c r="B26" s="5" t="s">
        <v>26</v>
      </c>
      <c r="C26" s="5" t="s">
        <v>383</v>
      </c>
      <c r="D26" s="5" t="s">
        <v>384</v>
      </c>
      <c r="F26" s="5">
        <v>32.141431296474401</v>
      </c>
      <c r="G26" s="5">
        <v>23.7348033899924</v>
      </c>
      <c r="H26" s="2">
        <f t="shared" si="11"/>
        <v>8.4066279064820009</v>
      </c>
      <c r="I26" s="2"/>
      <c r="L26" s="2">
        <f t="shared" si="1"/>
        <v>2.0705375897125675</v>
      </c>
      <c r="M26" s="2">
        <f t="shared" ref="M26" si="14">AVERAGE(L26:L28)</f>
        <v>1.9190120750676345</v>
      </c>
      <c r="N26" s="2">
        <f t="shared" ref="N26" si="15">POWER(2, -M26)</f>
        <v>0.26443552762310707</v>
      </c>
    </row>
    <row r="27" spans="1:14">
      <c r="A27" s="5" t="s">
        <v>457</v>
      </c>
      <c r="B27" s="5" t="s">
        <v>27</v>
      </c>
      <c r="C27" s="5" t="s">
        <v>383</v>
      </c>
      <c r="D27" s="5" t="s">
        <v>384</v>
      </c>
      <c r="F27" s="5">
        <v>31.959168697589</v>
      </c>
      <c r="G27" s="5">
        <v>23.781472996739801</v>
      </c>
      <c r="H27" s="2">
        <f t="shared" si="11"/>
        <v>8.1776957008491991</v>
      </c>
      <c r="I27" s="2"/>
      <c r="L27" s="2">
        <f t="shared" si="1"/>
        <v>1.8416053840797657</v>
      </c>
      <c r="N27" s="2"/>
    </row>
    <row r="28" spans="1:14">
      <c r="A28" s="5" t="s">
        <v>457</v>
      </c>
      <c r="B28" s="5" t="s">
        <v>28</v>
      </c>
      <c r="C28" s="5" t="s">
        <v>383</v>
      </c>
      <c r="D28" s="5" t="s">
        <v>384</v>
      </c>
      <c r="F28" s="5">
        <v>32.016200986702202</v>
      </c>
      <c r="G28" s="5">
        <v>23.835217418522198</v>
      </c>
      <c r="H28" s="2">
        <f t="shared" si="11"/>
        <v>8.1809835681800038</v>
      </c>
      <c r="I28" s="2"/>
      <c r="L28" s="2">
        <f t="shared" si="1"/>
        <v>1.8448932514105705</v>
      </c>
      <c r="N28" s="2"/>
    </row>
    <row r="29" spans="1:14">
      <c r="A29" s="5" t="s">
        <v>457</v>
      </c>
      <c r="B29" s="5" t="s">
        <v>29</v>
      </c>
      <c r="C29" s="5" t="s">
        <v>383</v>
      </c>
      <c r="D29" s="5" t="s">
        <v>384</v>
      </c>
      <c r="F29" s="5">
        <v>34.725481855635202</v>
      </c>
      <c r="G29" s="5">
        <v>25.752298354445202</v>
      </c>
      <c r="H29" s="2">
        <f t="shared" si="11"/>
        <v>8.9731835011900003</v>
      </c>
      <c r="I29" s="2"/>
      <c r="L29" s="2">
        <f t="shared" si="1"/>
        <v>2.6370931844205669</v>
      </c>
      <c r="M29" s="2">
        <f t="shared" ref="M29" si="16">AVERAGE(L29:L31)</f>
        <v>2.5745473791638345</v>
      </c>
      <c r="N29" s="2">
        <f t="shared" ref="N29" si="17">POWER(2, -M29)</f>
        <v>0.16787422224587895</v>
      </c>
    </row>
    <row r="30" spans="1:14">
      <c r="A30" s="5" t="s">
        <v>457</v>
      </c>
      <c r="B30" s="5" t="s">
        <v>30</v>
      </c>
      <c r="C30" s="5" t="s">
        <v>383</v>
      </c>
      <c r="D30" s="5" t="s">
        <v>384</v>
      </c>
      <c r="F30" s="5">
        <v>34.557355571740402</v>
      </c>
      <c r="G30" s="5">
        <v>25.795258550998501</v>
      </c>
      <c r="H30" s="2">
        <f t="shared" si="11"/>
        <v>8.7620970207419013</v>
      </c>
      <c r="I30" s="2"/>
      <c r="L30" s="2">
        <f t="shared" si="1"/>
        <v>2.426006703972468</v>
      </c>
      <c r="N30" s="2"/>
    </row>
    <row r="31" spans="1:14">
      <c r="A31" s="5" t="s">
        <v>457</v>
      </c>
      <c r="B31" s="5" t="s">
        <v>31</v>
      </c>
      <c r="C31" s="5" t="s">
        <v>383</v>
      </c>
      <c r="D31" s="5" t="s">
        <v>384</v>
      </c>
      <c r="F31" s="5">
        <v>34.858301127822202</v>
      </c>
      <c r="G31" s="5">
        <v>25.8616685619543</v>
      </c>
      <c r="H31" s="2">
        <f t="shared" si="11"/>
        <v>8.9966325658679018</v>
      </c>
      <c r="I31" s="2"/>
      <c r="L31" s="2">
        <f t="shared" si="1"/>
        <v>2.6605422490984685</v>
      </c>
      <c r="N31" s="2"/>
    </row>
    <row r="32" spans="1:14">
      <c r="A32" s="5" t="s">
        <v>457</v>
      </c>
      <c r="B32" s="5" t="s">
        <v>32</v>
      </c>
      <c r="C32" s="5" t="s">
        <v>387</v>
      </c>
      <c r="D32" s="5" t="s">
        <v>388</v>
      </c>
      <c r="F32" s="5">
        <v>31.7641150118443</v>
      </c>
      <c r="G32" s="5">
        <v>25.090371966087801</v>
      </c>
      <c r="H32" s="2">
        <f t="shared" si="11"/>
        <v>6.673743045756499</v>
      </c>
      <c r="I32" s="2"/>
      <c r="L32" s="2">
        <f t="shared" si="1"/>
        <v>0.33765272898706566</v>
      </c>
      <c r="M32" s="2">
        <f t="shared" ref="M32" si="18">AVERAGE(L32:L34)</f>
        <v>0.87233844030469887</v>
      </c>
      <c r="N32" s="2">
        <f t="shared" ref="N32" si="19">POWER(2, -M32)</f>
        <v>0.54626070779635993</v>
      </c>
    </row>
    <row r="33" spans="1:16">
      <c r="A33" s="5" t="s">
        <v>457</v>
      </c>
      <c r="B33" s="5" t="s">
        <v>33</v>
      </c>
      <c r="C33" s="5" t="s">
        <v>387</v>
      </c>
      <c r="D33" s="5" t="s">
        <v>388</v>
      </c>
      <c r="F33" s="5">
        <v>32.548705305504697</v>
      </c>
      <c r="G33" s="5">
        <v>25.1618950208765</v>
      </c>
      <c r="H33" s="2">
        <f t="shared" si="11"/>
        <v>7.3868102846281971</v>
      </c>
      <c r="I33" s="2"/>
      <c r="L33" s="2">
        <f t="shared" si="1"/>
        <v>1.0507199678587638</v>
      </c>
      <c r="N33" s="2"/>
    </row>
    <row r="34" spans="1:16">
      <c r="A34" s="5" t="s">
        <v>457</v>
      </c>
      <c r="B34" s="5" t="s">
        <v>34</v>
      </c>
      <c r="C34" s="5" t="s">
        <v>387</v>
      </c>
      <c r="D34" s="5" t="s">
        <v>388</v>
      </c>
      <c r="F34" s="5">
        <v>32.764274232468601</v>
      </c>
      <c r="G34" s="5">
        <v>25.199541291630901</v>
      </c>
      <c r="H34" s="2">
        <f t="shared" si="11"/>
        <v>7.5647329408377004</v>
      </c>
      <c r="I34" s="2"/>
      <c r="L34" s="2">
        <f t="shared" si="1"/>
        <v>1.2286426240682671</v>
      </c>
      <c r="N34" s="2"/>
    </row>
    <row r="35" spans="1:16">
      <c r="A35" s="5" t="s">
        <v>457</v>
      </c>
      <c r="B35" s="5" t="s">
        <v>35</v>
      </c>
      <c r="C35" s="5" t="s">
        <v>387</v>
      </c>
      <c r="D35" s="5" t="s">
        <v>388</v>
      </c>
      <c r="F35" s="5">
        <v>37.914127251412403</v>
      </c>
      <c r="G35" s="5">
        <v>30.552458006318101</v>
      </c>
      <c r="H35" s="1">
        <f t="shared" si="11"/>
        <v>7.3616692450943013</v>
      </c>
      <c r="I35" s="1"/>
      <c r="J35" s="9"/>
      <c r="K35" s="9"/>
      <c r="L35" s="1">
        <f t="shared" si="1"/>
        <v>1.025578928324868</v>
      </c>
      <c r="M35" s="1">
        <f t="shared" ref="M35" si="20">AVERAGE(L35:L37)</f>
        <v>0.70912030620916655</v>
      </c>
      <c r="N35" s="1">
        <f t="shared" ref="N35" si="21">POWER(2, -M35)</f>
        <v>0.61169300941424343</v>
      </c>
      <c r="O35" s="9"/>
      <c r="P35" s="9"/>
    </row>
    <row r="36" spans="1:16">
      <c r="A36" s="5" t="s">
        <v>457</v>
      </c>
      <c r="B36" s="5" t="s">
        <v>36</v>
      </c>
      <c r="C36" s="5" t="s">
        <v>387</v>
      </c>
      <c r="D36" s="5" t="s">
        <v>388</v>
      </c>
      <c r="F36" s="5">
        <v>38.2141272514124</v>
      </c>
      <c r="G36" s="5">
        <v>30.922728568593001</v>
      </c>
      <c r="H36" s="1">
        <f t="shared" si="11"/>
        <v>7.2913986828193984</v>
      </c>
      <c r="I36" s="1"/>
      <c r="J36" s="9"/>
      <c r="K36" s="9"/>
      <c r="L36" s="1">
        <f t="shared" si="1"/>
        <v>0.95530836604996505</v>
      </c>
      <c r="M36" s="9"/>
      <c r="N36" s="1"/>
      <c r="O36" s="9"/>
      <c r="P36" s="9"/>
    </row>
    <row r="37" spans="1:16">
      <c r="A37" s="5" t="s">
        <v>457</v>
      </c>
      <c r="B37" s="5" t="s">
        <v>37</v>
      </c>
      <c r="C37" s="5" t="s">
        <v>387</v>
      </c>
      <c r="D37" s="5" t="s">
        <v>388</v>
      </c>
      <c r="F37" s="5">
        <v>37.2141272514124</v>
      </c>
      <c r="G37" s="5">
        <v>30.7315633103903</v>
      </c>
      <c r="H37" s="1">
        <f t="shared" si="11"/>
        <v>6.4825639410221001</v>
      </c>
      <c r="I37" s="1"/>
      <c r="J37" s="9"/>
      <c r="K37" s="9"/>
      <c r="L37" s="1">
        <f t="shared" si="1"/>
        <v>0.14647362425266675</v>
      </c>
      <c r="M37" s="9"/>
      <c r="N37" s="1"/>
      <c r="O37" s="9"/>
      <c r="P37" s="9"/>
    </row>
    <row r="38" spans="1:16">
      <c r="A38" s="5" t="s">
        <v>457</v>
      </c>
      <c r="B38" s="5" t="s">
        <v>38</v>
      </c>
      <c r="C38" s="5" t="s">
        <v>391</v>
      </c>
      <c r="D38" s="5" t="s">
        <v>392</v>
      </c>
      <c r="F38" s="5">
        <v>30.261368715175202</v>
      </c>
      <c r="G38" s="5">
        <v>23.221602065921999</v>
      </c>
      <c r="H38" s="2">
        <f t="shared" si="11"/>
        <v>7.0397666492532025</v>
      </c>
      <c r="I38" s="2"/>
      <c r="L38" s="2">
        <f t="shared" si="1"/>
        <v>0.70367633248376915</v>
      </c>
      <c r="M38" s="2">
        <f t="shared" ref="M38" si="22">AVERAGE(L38:L40)</f>
        <v>0.64693591351090074</v>
      </c>
      <c r="N38" s="2">
        <f t="shared" ref="N38" si="23">POWER(2, -M38)</f>
        <v>0.63863524801976446</v>
      </c>
    </row>
    <row r="39" spans="1:16">
      <c r="A39" s="5" t="s">
        <v>457</v>
      </c>
      <c r="B39" s="5" t="s">
        <v>39</v>
      </c>
      <c r="C39" s="5" t="s">
        <v>391</v>
      </c>
      <c r="D39" s="5" t="s">
        <v>392</v>
      </c>
      <c r="F39" s="5">
        <v>30.193972154580202</v>
      </c>
      <c r="G39" s="5">
        <v>23.244121032807499</v>
      </c>
      <c r="H39" s="2">
        <f t="shared" si="11"/>
        <v>6.9498511217727028</v>
      </c>
      <c r="I39" s="2"/>
      <c r="L39" s="2">
        <f t="shared" si="1"/>
        <v>0.61376080500326946</v>
      </c>
      <c r="N39" s="2"/>
    </row>
    <row r="40" spans="1:16">
      <c r="A40" s="5" t="s">
        <v>457</v>
      </c>
      <c r="B40" s="5" t="s">
        <v>40</v>
      </c>
      <c r="C40" s="5" t="s">
        <v>391</v>
      </c>
      <c r="D40" s="5" t="s">
        <v>392</v>
      </c>
      <c r="F40" s="5">
        <v>30.268049913772899</v>
      </c>
      <c r="G40" s="5">
        <v>23.308588993957802</v>
      </c>
      <c r="H40" s="2">
        <f t="shared" si="11"/>
        <v>6.959460919815097</v>
      </c>
      <c r="I40" s="2"/>
      <c r="L40" s="2">
        <f t="shared" si="1"/>
        <v>0.62337060304566361</v>
      </c>
      <c r="N40" s="2"/>
    </row>
    <row r="41" spans="1:16">
      <c r="A41" s="5" t="s">
        <v>457</v>
      </c>
      <c r="B41" s="5" t="s">
        <v>41</v>
      </c>
      <c r="C41" s="5" t="s">
        <v>391</v>
      </c>
      <c r="D41" s="5" t="s">
        <v>392</v>
      </c>
      <c r="F41" s="5">
        <v>33.613412083719702</v>
      </c>
      <c r="G41" s="5">
        <v>26.417839275712101</v>
      </c>
      <c r="H41" s="2">
        <f t="shared" si="11"/>
        <v>7.1955728080076007</v>
      </c>
      <c r="I41" s="2"/>
      <c r="L41" s="2">
        <f t="shared" si="1"/>
        <v>0.85948249123816733</v>
      </c>
      <c r="M41" s="2">
        <f t="shared" ref="M41" si="24">AVERAGE(L41:L43)</f>
        <v>0.91048985527253412</v>
      </c>
      <c r="N41" s="2">
        <f t="shared" ref="N41" si="25">POWER(2, -M41)</f>
        <v>0.53200442281629301</v>
      </c>
    </row>
    <row r="42" spans="1:16">
      <c r="A42" s="5" t="s">
        <v>457</v>
      </c>
      <c r="B42" s="5" t="s">
        <v>42</v>
      </c>
      <c r="C42" s="5" t="s">
        <v>391</v>
      </c>
      <c r="D42" s="5" t="s">
        <v>392</v>
      </c>
      <c r="F42" s="5">
        <v>33.9019730700442</v>
      </c>
      <c r="G42" s="5">
        <v>26.505400472955401</v>
      </c>
      <c r="H42" s="2">
        <f t="shared" si="11"/>
        <v>7.3965725970887988</v>
      </c>
      <c r="I42" s="2"/>
      <c r="L42" s="2">
        <f t="shared" si="1"/>
        <v>1.0604822803193654</v>
      </c>
      <c r="N42" s="2"/>
    </row>
    <row r="43" spans="1:16">
      <c r="A43" s="5" t="s">
        <v>457</v>
      </c>
      <c r="B43" s="5" t="s">
        <v>43</v>
      </c>
      <c r="C43" s="5" t="s">
        <v>391</v>
      </c>
      <c r="D43" s="5" t="s">
        <v>392</v>
      </c>
      <c r="F43" s="5">
        <v>33.725346577127603</v>
      </c>
      <c r="G43" s="5">
        <v>26.5777514660981</v>
      </c>
      <c r="H43" s="2">
        <f t="shared" si="11"/>
        <v>7.1475951110295028</v>
      </c>
      <c r="I43" s="2"/>
      <c r="L43" s="2">
        <f t="shared" si="1"/>
        <v>0.8115047942600695</v>
      </c>
      <c r="N43" s="2"/>
    </row>
    <row r="44" spans="1:16">
      <c r="A44" s="5" t="s">
        <v>457</v>
      </c>
      <c r="B44" s="5" t="s">
        <v>113</v>
      </c>
      <c r="C44" s="5" t="s">
        <v>395</v>
      </c>
      <c r="D44" s="5" t="s">
        <v>396</v>
      </c>
      <c r="F44" s="5">
        <v>32.362842311629798</v>
      </c>
      <c r="G44" s="5">
        <v>25.016602360632401</v>
      </c>
      <c r="H44" s="2">
        <f t="shared" si="11"/>
        <v>7.346239950997397</v>
      </c>
      <c r="I44" s="1"/>
      <c r="J44" s="1"/>
      <c r="K44" s="1"/>
      <c r="L44" s="2">
        <f t="shared" si="1"/>
        <v>1.0101496342279637</v>
      </c>
      <c r="M44" s="2">
        <f t="shared" ref="M44" si="26">AVERAGE(L44:L46)</f>
        <v>0.86867346866506612</v>
      </c>
      <c r="N44" s="2">
        <f t="shared" ref="N44" si="27">POWER(2, -M44)</f>
        <v>0.54765017337504407</v>
      </c>
    </row>
    <row r="45" spans="1:16">
      <c r="A45" s="5" t="s">
        <v>457</v>
      </c>
      <c r="B45" s="5" t="s">
        <v>114</v>
      </c>
      <c r="C45" s="5" t="s">
        <v>395</v>
      </c>
      <c r="D45" s="5" t="s">
        <v>396</v>
      </c>
      <c r="F45" s="5">
        <v>32.157693658993601</v>
      </c>
      <c r="G45" s="5">
        <v>25.094406039121999</v>
      </c>
      <c r="H45" s="2">
        <f t="shared" si="11"/>
        <v>7.0632876198716019</v>
      </c>
      <c r="I45" s="1"/>
      <c r="J45" s="9"/>
      <c r="K45" s="9"/>
      <c r="L45" s="2">
        <f t="shared" si="1"/>
        <v>0.72719730310216857</v>
      </c>
      <c r="N45" s="2"/>
    </row>
    <row r="46" spans="1:16">
      <c r="A46" s="5" t="s">
        <v>457</v>
      </c>
      <c r="B46" s="5" t="s">
        <v>115</v>
      </c>
      <c r="C46" s="5" t="s">
        <v>395</v>
      </c>
      <c r="D46" s="5" t="s">
        <v>396</v>
      </c>
      <c r="F46" s="5">
        <v>32.321540024576798</v>
      </c>
      <c r="G46" s="5">
        <v>25.174984363060801</v>
      </c>
      <c r="H46" s="2">
        <f t="shared" si="11"/>
        <v>7.1465556615159969</v>
      </c>
      <c r="I46" s="1"/>
      <c r="J46" s="9"/>
      <c r="K46" s="9"/>
      <c r="L46" s="2"/>
      <c r="N46" s="2"/>
    </row>
    <row r="47" spans="1:16">
      <c r="A47" s="5" t="s">
        <v>457</v>
      </c>
      <c r="B47" s="5" t="s">
        <v>185</v>
      </c>
      <c r="C47" s="5" t="s">
        <v>395</v>
      </c>
      <c r="D47" s="5" t="s">
        <v>396</v>
      </c>
      <c r="F47" s="5">
        <v>32.904615350194497</v>
      </c>
      <c r="G47" s="5">
        <v>25.319253159728</v>
      </c>
      <c r="H47" s="2">
        <f t="shared" si="11"/>
        <v>7.5853621904664976</v>
      </c>
      <c r="I47" s="1"/>
      <c r="J47" s="9"/>
      <c r="K47" s="9"/>
      <c r="L47" s="2">
        <f t="shared" si="1"/>
        <v>1.2492718736970643</v>
      </c>
      <c r="M47" s="2">
        <f t="shared" ref="M47" si="28">AVERAGE(L47:L49)</f>
        <v>1.1326974697907326</v>
      </c>
      <c r="N47" s="2">
        <f t="shared" ref="N47" si="29">POWER(2, -M47)</f>
        <v>0.45606220804870512</v>
      </c>
    </row>
    <row r="48" spans="1:16">
      <c r="A48" s="5" t="s">
        <v>457</v>
      </c>
      <c r="B48" s="5" t="s">
        <v>186</v>
      </c>
      <c r="C48" s="5" t="s">
        <v>395</v>
      </c>
      <c r="D48" s="5" t="s">
        <v>396</v>
      </c>
      <c r="F48" s="5">
        <v>32.831252413901197</v>
      </c>
      <c r="G48" s="5">
        <v>25.301021873167599</v>
      </c>
      <c r="H48" s="2">
        <f t="shared" si="11"/>
        <v>7.5302305407335979</v>
      </c>
      <c r="I48" s="1"/>
      <c r="J48" s="9"/>
      <c r="K48" s="9"/>
      <c r="L48" s="2">
        <f t="shared" si="1"/>
        <v>1.1941402239641645</v>
      </c>
      <c r="N48" s="2"/>
    </row>
    <row r="49" spans="1:14">
      <c r="A49" s="5" t="s">
        <v>457</v>
      </c>
      <c r="B49" s="5" t="s">
        <v>187</v>
      </c>
      <c r="C49" s="5" t="s">
        <v>395</v>
      </c>
      <c r="D49" s="5" t="s">
        <v>396</v>
      </c>
      <c r="F49" s="5">
        <v>32.712584151869102</v>
      </c>
      <c r="G49" s="5">
        <v>25.4218135233887</v>
      </c>
      <c r="H49" s="2">
        <f t="shared" si="11"/>
        <v>7.2907706284804021</v>
      </c>
      <c r="I49" s="1"/>
      <c r="J49" s="9"/>
      <c r="K49" s="9"/>
      <c r="L49" s="2">
        <f t="shared" si="1"/>
        <v>0.95468031171096879</v>
      </c>
      <c r="N49" s="2"/>
    </row>
    <row r="50" spans="1:14">
      <c r="A50" s="5" t="s">
        <v>457</v>
      </c>
      <c r="B50" s="5" t="s">
        <v>83</v>
      </c>
      <c r="C50" s="5" t="s">
        <v>399</v>
      </c>
      <c r="D50" s="5" t="s">
        <v>400</v>
      </c>
      <c r="E50" s="10" t="s">
        <v>458</v>
      </c>
      <c r="F50" s="5">
        <v>31.111161926879401</v>
      </c>
      <c r="G50" s="5">
        <v>23.3518977187838</v>
      </c>
      <c r="H50" s="2">
        <f t="shared" si="11"/>
        <v>7.7592642080956011</v>
      </c>
      <c r="I50" s="1"/>
      <c r="J50" s="1"/>
      <c r="K50" s="9"/>
      <c r="L50" s="2">
        <f t="shared" si="1"/>
        <v>1.4231738913261678</v>
      </c>
      <c r="M50" s="2">
        <f t="shared" ref="M50" si="30">AVERAGE(L50:L52)</f>
        <v>1.2958158466245673</v>
      </c>
      <c r="N50" s="2">
        <f t="shared" ref="N50" si="31">POWER(2, -M50)</f>
        <v>0.4073057689219956</v>
      </c>
    </row>
    <row r="51" spans="1:14">
      <c r="A51" s="5" t="s">
        <v>457</v>
      </c>
      <c r="B51" s="5" t="s">
        <v>84</v>
      </c>
      <c r="C51" s="5" t="s">
        <v>399</v>
      </c>
      <c r="D51" s="5" t="s">
        <v>400</v>
      </c>
      <c r="E51" s="10" t="s">
        <v>458</v>
      </c>
      <c r="F51" s="5">
        <v>31.108200245489201</v>
      </c>
      <c r="G51" s="5">
        <v>23.4165355237709</v>
      </c>
      <c r="H51" s="2">
        <f t="shared" si="11"/>
        <v>7.6916647217183005</v>
      </c>
      <c r="I51" s="1"/>
      <c r="J51" s="9"/>
      <c r="K51" s="9"/>
      <c r="L51" s="2">
        <f t="shared" si="1"/>
        <v>1.3555744049488672</v>
      </c>
      <c r="N51" s="2"/>
    </row>
    <row r="52" spans="1:14">
      <c r="A52" s="5" t="s">
        <v>457</v>
      </c>
      <c r="B52" s="5" t="s">
        <v>85</v>
      </c>
      <c r="C52" s="5" t="s">
        <v>399</v>
      </c>
      <c r="D52" s="5" t="s">
        <v>400</v>
      </c>
      <c r="E52" s="10" t="s">
        <v>458</v>
      </c>
      <c r="F52" s="5">
        <v>30.956942046326802</v>
      </c>
      <c r="G52" s="5">
        <v>23.512152485958701</v>
      </c>
      <c r="H52" s="2">
        <f t="shared" si="11"/>
        <v>7.4447895603681005</v>
      </c>
      <c r="I52" s="1"/>
      <c r="J52" s="9"/>
      <c r="K52" s="9"/>
      <c r="L52" s="2">
        <f t="shared" si="1"/>
        <v>1.1086992435986671</v>
      </c>
      <c r="N52" s="2"/>
    </row>
    <row r="53" spans="1:14">
      <c r="A53" s="5" t="s">
        <v>457</v>
      </c>
      <c r="B53" s="5" t="s">
        <v>155</v>
      </c>
      <c r="C53" s="5" t="s">
        <v>399</v>
      </c>
      <c r="D53" s="5" t="s">
        <v>400</v>
      </c>
      <c r="E53" s="10" t="s">
        <v>458</v>
      </c>
      <c r="F53" s="5">
        <v>30.7474338443369</v>
      </c>
      <c r="G53" s="5">
        <v>22.935349056171599</v>
      </c>
      <c r="H53" s="2">
        <f t="shared" si="11"/>
        <v>7.8120847881653006</v>
      </c>
      <c r="I53" s="1"/>
      <c r="J53" s="9"/>
      <c r="K53" s="9"/>
      <c r="L53" s="2">
        <f t="shared" si="1"/>
        <v>1.4759944713958673</v>
      </c>
      <c r="M53" s="2">
        <f t="shared" ref="M53" si="32">AVERAGE(L53:L55)</f>
        <v>1.4539886333954994</v>
      </c>
      <c r="N53" s="2">
        <f t="shared" ref="N53" si="33">POWER(2, -M53)</f>
        <v>0.36501087847440972</v>
      </c>
    </row>
    <row r="54" spans="1:14">
      <c r="A54" s="5" t="s">
        <v>457</v>
      </c>
      <c r="B54" s="5" t="s">
        <v>156</v>
      </c>
      <c r="C54" s="5" t="s">
        <v>399</v>
      </c>
      <c r="D54" s="5" t="s">
        <v>400</v>
      </c>
      <c r="E54" s="10" t="s">
        <v>458</v>
      </c>
      <c r="F54" s="5">
        <v>30.783885605235199</v>
      </c>
      <c r="G54" s="5">
        <v>22.981971898528201</v>
      </c>
      <c r="H54" s="2">
        <f t="shared" si="11"/>
        <v>7.8019137067069977</v>
      </c>
      <c r="I54" s="1"/>
      <c r="J54" s="9"/>
      <c r="K54" s="9"/>
      <c r="L54" s="2">
        <f t="shared" si="1"/>
        <v>1.4658233899375643</v>
      </c>
      <c r="N54" s="2"/>
    </row>
    <row r="55" spans="1:14">
      <c r="A55" s="5" t="s">
        <v>457</v>
      </c>
      <c r="B55" s="5" t="s">
        <v>157</v>
      </c>
      <c r="C55" s="5" t="s">
        <v>399</v>
      </c>
      <c r="D55" s="5" t="s">
        <v>400</v>
      </c>
      <c r="E55" s="10" t="s">
        <v>458</v>
      </c>
      <c r="F55" s="5">
        <v>30.785709676788201</v>
      </c>
      <c r="G55" s="5">
        <v>23.029471321165701</v>
      </c>
      <c r="H55" s="2">
        <f t="shared" si="11"/>
        <v>7.7562383556225001</v>
      </c>
      <c r="I55" s="1"/>
      <c r="J55" s="9"/>
      <c r="K55" s="9"/>
      <c r="L55" s="2">
        <f t="shared" si="1"/>
        <v>1.4201480388530667</v>
      </c>
      <c r="N55" s="2"/>
    </row>
    <row r="56" spans="1:14">
      <c r="A56" s="5" t="s">
        <v>457</v>
      </c>
      <c r="B56" s="5" t="s">
        <v>89</v>
      </c>
      <c r="C56" s="5" t="s">
        <v>433</v>
      </c>
      <c r="D56" s="5" t="s">
        <v>434</v>
      </c>
      <c r="E56" s="10" t="s">
        <v>510</v>
      </c>
      <c r="F56" s="5">
        <v>30.816141523427099</v>
      </c>
      <c r="G56" s="5">
        <v>23.274107828605398</v>
      </c>
      <c r="H56" s="2">
        <f t="shared" si="11"/>
        <v>7.5420336948217006</v>
      </c>
      <c r="I56" s="1"/>
      <c r="J56" s="1"/>
      <c r="K56" s="1"/>
      <c r="L56" s="2">
        <f t="shared" si="1"/>
        <v>1.2059433780522673</v>
      </c>
      <c r="M56" s="2">
        <f t="shared" ref="M56" si="34">AVERAGE(L56:L58)</f>
        <v>0.99908004498099989</v>
      </c>
      <c r="N56" s="2">
        <f t="shared" ref="N56" si="35">POWER(2, -M56)</f>
        <v>0.50031893378935821</v>
      </c>
    </row>
    <row r="57" spans="1:14">
      <c r="A57" s="5" t="s">
        <v>457</v>
      </c>
      <c r="B57" s="5" t="s">
        <v>90</v>
      </c>
      <c r="C57" s="5" t="s">
        <v>433</v>
      </c>
      <c r="D57" s="5" t="s">
        <v>434</v>
      </c>
      <c r="E57" s="10" t="s">
        <v>510</v>
      </c>
      <c r="F57" s="5">
        <v>30.601989943893901</v>
      </c>
      <c r="G57" s="5">
        <v>23.363672950851502</v>
      </c>
      <c r="H57" s="2">
        <f t="shared" si="11"/>
        <v>7.2383169930423996</v>
      </c>
      <c r="I57" s="1"/>
      <c r="L57" s="2">
        <f t="shared" si="1"/>
        <v>0.90222667627296627</v>
      </c>
      <c r="N57" s="2"/>
    </row>
    <row r="58" spans="1:14">
      <c r="A58" s="5" t="s">
        <v>457</v>
      </c>
      <c r="B58" s="5" t="s">
        <v>91</v>
      </c>
      <c r="C58" s="5" t="s">
        <v>433</v>
      </c>
      <c r="D58" s="5" t="s">
        <v>434</v>
      </c>
      <c r="E58" s="10" t="s">
        <v>435</v>
      </c>
      <c r="F58" s="5">
        <v>30.645674156459201</v>
      </c>
      <c r="G58" s="5">
        <v>23.420513759072001</v>
      </c>
      <c r="H58" s="2">
        <f t="shared" si="11"/>
        <v>7.2251603973871994</v>
      </c>
      <c r="I58" s="1"/>
      <c r="L58" s="2">
        <f t="shared" si="1"/>
        <v>0.88907008061776605</v>
      </c>
      <c r="N58" s="2"/>
    </row>
    <row r="59" spans="1:14">
      <c r="A59" s="5" t="s">
        <v>457</v>
      </c>
      <c r="B59" s="5" t="s">
        <v>161</v>
      </c>
      <c r="C59" s="5" t="s">
        <v>433</v>
      </c>
      <c r="D59" s="5" t="s">
        <v>434</v>
      </c>
      <c r="E59" s="10" t="s">
        <v>435</v>
      </c>
      <c r="F59" s="5">
        <v>31.960547789720302</v>
      </c>
      <c r="G59" s="5">
        <v>23.818414749071199</v>
      </c>
      <c r="H59" s="2">
        <f t="shared" si="11"/>
        <v>8.142133040649103</v>
      </c>
      <c r="I59" s="1"/>
      <c r="L59" s="2">
        <f t="shared" si="1"/>
        <v>1.8060427238796697</v>
      </c>
      <c r="M59" s="2">
        <f t="shared" ref="M59" si="36">AVERAGE(L59:L61)</f>
        <v>1.5996351127386015</v>
      </c>
      <c r="N59" s="2">
        <f t="shared" ref="N59" si="37">POWER(2, -M59)</f>
        <v>0.32996042092039257</v>
      </c>
    </row>
    <row r="60" spans="1:14">
      <c r="A60" s="5" t="s">
        <v>457</v>
      </c>
      <c r="B60" s="5" t="s">
        <v>162</v>
      </c>
      <c r="C60" s="5" t="s">
        <v>433</v>
      </c>
      <c r="D60" s="5" t="s">
        <v>434</v>
      </c>
      <c r="E60" s="10" t="s">
        <v>435</v>
      </c>
      <c r="F60" s="5">
        <v>31.794311819523401</v>
      </c>
      <c r="G60" s="5">
        <v>23.835596503715099</v>
      </c>
      <c r="H60" s="2">
        <f t="shared" si="11"/>
        <v>7.9587153158083019</v>
      </c>
      <c r="I60" s="1"/>
      <c r="L60" s="2">
        <f t="shared" si="1"/>
        <v>1.6226249990388686</v>
      </c>
      <c r="N60" s="2"/>
    </row>
    <row r="61" spans="1:14">
      <c r="A61" s="5" t="s">
        <v>457</v>
      </c>
      <c r="B61" s="5" t="s">
        <v>163</v>
      </c>
      <c r="C61" s="5" t="s">
        <v>433</v>
      </c>
      <c r="D61" s="5" t="s">
        <v>434</v>
      </c>
      <c r="E61" s="10" t="s">
        <v>435</v>
      </c>
      <c r="F61" s="5">
        <v>31.5702567007251</v>
      </c>
      <c r="G61" s="5">
        <v>23.863928768658401</v>
      </c>
      <c r="H61" s="2">
        <f t="shared" si="11"/>
        <v>7.7063279320666993</v>
      </c>
      <c r="I61" s="1"/>
      <c r="L61" s="2">
        <f t="shared" si="1"/>
        <v>1.370237615297266</v>
      </c>
      <c r="N61" s="2"/>
    </row>
    <row r="62" spans="1:14">
      <c r="A62" s="5" t="s">
        <v>457</v>
      </c>
      <c r="B62" s="5" t="s">
        <v>77</v>
      </c>
      <c r="C62" s="5" t="s">
        <v>438</v>
      </c>
      <c r="D62" s="5" t="s">
        <v>439</v>
      </c>
      <c r="E62" s="10" t="s">
        <v>435</v>
      </c>
      <c r="F62" s="5">
        <v>29.776591881195099</v>
      </c>
      <c r="G62" s="5">
        <v>23.069449810127001</v>
      </c>
      <c r="H62" s="2">
        <f t="shared" si="11"/>
        <v>6.7071420710680982</v>
      </c>
      <c r="I62" s="1"/>
      <c r="L62" s="2">
        <f t="shared" si="1"/>
        <v>0.37105175429866488</v>
      </c>
      <c r="M62" s="2">
        <f t="shared" ref="M62" si="38">AVERAGE(L62:L64)</f>
        <v>0.436585048523565</v>
      </c>
      <c r="N62" s="2">
        <f t="shared" ref="N62" si="39">POWER(2, -M62)</f>
        <v>0.73888152014170383</v>
      </c>
    </row>
    <row r="63" spans="1:14">
      <c r="A63" s="5" t="s">
        <v>457</v>
      </c>
      <c r="B63" s="5" t="s">
        <v>78</v>
      </c>
      <c r="C63" s="5" t="s">
        <v>438</v>
      </c>
      <c r="D63" s="5" t="s">
        <v>439</v>
      </c>
      <c r="E63" s="10" t="s">
        <v>435</v>
      </c>
      <c r="F63" s="5">
        <v>29.867850525074999</v>
      </c>
      <c r="G63" s="5">
        <v>23.105075680795</v>
      </c>
      <c r="H63" s="2">
        <f t="shared" si="11"/>
        <v>6.7627748442799991</v>
      </c>
      <c r="I63" s="1"/>
      <c r="L63" s="2">
        <f t="shared" si="1"/>
        <v>0.42668452751056574</v>
      </c>
      <c r="N63" s="2"/>
    </row>
    <row r="64" spans="1:14">
      <c r="A64" s="5" t="s">
        <v>457</v>
      </c>
      <c r="B64" s="5" t="s">
        <v>79</v>
      </c>
      <c r="C64" s="5" t="s">
        <v>438</v>
      </c>
      <c r="D64" s="5" t="s">
        <v>439</v>
      </c>
      <c r="E64" s="10" t="s">
        <v>435</v>
      </c>
      <c r="F64" s="5">
        <v>29.995010980866599</v>
      </c>
      <c r="G64" s="5">
        <v>23.146901800335701</v>
      </c>
      <c r="H64" s="2">
        <f t="shared" si="11"/>
        <v>6.8481091805308978</v>
      </c>
      <c r="I64" s="1"/>
      <c r="L64" s="2">
        <f t="shared" si="1"/>
        <v>0.51201886376146444</v>
      </c>
      <c r="N64" s="2"/>
    </row>
    <row r="65" spans="1:14">
      <c r="A65" s="5" t="s">
        <v>457</v>
      </c>
      <c r="B65" s="5" t="s">
        <v>149</v>
      </c>
      <c r="C65" s="5" t="s">
        <v>438</v>
      </c>
      <c r="D65" s="5" t="s">
        <v>439</v>
      </c>
      <c r="E65" s="10" t="s">
        <v>435</v>
      </c>
      <c r="F65" s="5">
        <v>30.071200622192499</v>
      </c>
      <c r="G65" s="5">
        <v>22.905744176060001</v>
      </c>
      <c r="H65" s="2">
        <f t="shared" si="11"/>
        <v>7.1654564461324988</v>
      </c>
      <c r="I65" s="1"/>
      <c r="L65" s="2">
        <f t="shared" si="1"/>
        <v>0.82936612936306542</v>
      </c>
      <c r="M65" s="2">
        <f t="shared" ref="M65" si="40">AVERAGE(L65:L67)</f>
        <v>0.74398429346930006</v>
      </c>
      <c r="N65" s="2">
        <f t="shared" ref="N65" si="41">POWER(2, -M65)</f>
        <v>0.59708809396265339</v>
      </c>
    </row>
    <row r="66" spans="1:14">
      <c r="A66" s="5" t="s">
        <v>457</v>
      </c>
      <c r="B66" s="5" t="s">
        <v>150</v>
      </c>
      <c r="C66" s="5" t="s">
        <v>438</v>
      </c>
      <c r="D66" s="5" t="s">
        <v>439</v>
      </c>
      <c r="E66" s="10" t="s">
        <v>435</v>
      </c>
      <c r="F66" s="5">
        <v>30.007795214719501</v>
      </c>
      <c r="G66" s="5">
        <v>22.960783980798499</v>
      </c>
      <c r="H66" s="2">
        <f t="shared" si="11"/>
        <v>7.0470112339210011</v>
      </c>
      <c r="I66" s="1"/>
      <c r="L66" s="2">
        <f t="shared" si="1"/>
        <v>0.7109209171515678</v>
      </c>
      <c r="N66" s="2"/>
    </row>
    <row r="67" spans="1:14">
      <c r="A67" s="5" t="s">
        <v>457</v>
      </c>
      <c r="B67" s="5" t="s">
        <v>151</v>
      </c>
      <c r="C67" s="5" t="s">
        <v>438</v>
      </c>
      <c r="D67" s="5" t="s">
        <v>439</v>
      </c>
      <c r="E67" s="10" t="s">
        <v>435</v>
      </c>
      <c r="F67" s="5">
        <v>30.073327768593</v>
      </c>
      <c r="G67" s="5">
        <v>23.0455716179303</v>
      </c>
      <c r="H67" s="2">
        <f t="shared" si="11"/>
        <v>7.0277561506627002</v>
      </c>
      <c r="I67" s="1"/>
      <c r="L67" s="2">
        <f t="shared" ref="L67:L130" si="42">H67-J$2</f>
        <v>0.69166583389326686</v>
      </c>
      <c r="N67" s="2"/>
    </row>
    <row r="68" spans="1:14">
      <c r="A68" s="5" t="s">
        <v>457</v>
      </c>
      <c r="B68" s="5" t="s">
        <v>62</v>
      </c>
      <c r="C68" s="5" t="s">
        <v>472</v>
      </c>
      <c r="D68" s="5" t="s">
        <v>473</v>
      </c>
      <c r="E68" s="11" t="s">
        <v>474</v>
      </c>
      <c r="F68" s="5">
        <v>28.815756804057202</v>
      </c>
      <c r="G68" s="5">
        <v>22.626197302078399</v>
      </c>
      <c r="H68" s="2">
        <f t="shared" si="11"/>
        <v>6.1895595019788026</v>
      </c>
      <c r="I68" s="2"/>
      <c r="L68" s="2">
        <f t="shared" si="42"/>
        <v>-0.14653081479063079</v>
      </c>
      <c r="M68" s="2">
        <f t="shared" ref="M68" si="43">AVERAGE(L68:L70)</f>
        <v>-0.21656018945583208</v>
      </c>
      <c r="N68" s="2">
        <f t="shared" ref="N68" si="44">POWER(2, -M68)</f>
        <v>1.1619598260703277</v>
      </c>
    </row>
    <row r="69" spans="1:14">
      <c r="A69" s="5" t="s">
        <v>457</v>
      </c>
      <c r="B69" s="5" t="s">
        <v>63</v>
      </c>
      <c r="C69" s="5" t="s">
        <v>472</v>
      </c>
      <c r="D69" s="5" t="s">
        <v>473</v>
      </c>
      <c r="E69" s="11" t="s">
        <v>474</v>
      </c>
      <c r="F69" s="5">
        <v>28.864383149593198</v>
      </c>
      <c r="G69" s="5">
        <v>22.723647642534299</v>
      </c>
      <c r="H69" s="2">
        <f t="shared" si="11"/>
        <v>6.1407355070588991</v>
      </c>
      <c r="I69" s="2"/>
      <c r="L69" s="2">
        <f t="shared" si="42"/>
        <v>-0.19535480971053421</v>
      </c>
      <c r="N69" s="2"/>
    </row>
    <row r="70" spans="1:14">
      <c r="A70" s="5" t="s">
        <v>457</v>
      </c>
      <c r="B70" s="5" t="s">
        <v>64</v>
      </c>
      <c r="C70" s="5" t="s">
        <v>472</v>
      </c>
      <c r="D70" s="5" t="s">
        <v>473</v>
      </c>
      <c r="E70" s="11" t="s">
        <v>474</v>
      </c>
      <c r="F70" s="5">
        <v>28.9394062069364</v>
      </c>
      <c r="G70" s="5">
        <v>22.911110834033298</v>
      </c>
      <c r="H70" s="2">
        <f t="shared" si="11"/>
        <v>6.0282953729031021</v>
      </c>
      <c r="I70" s="2"/>
      <c r="L70" s="2">
        <f t="shared" si="42"/>
        <v>-0.30779494386633122</v>
      </c>
      <c r="N70" s="2"/>
    </row>
    <row r="71" spans="1:14">
      <c r="A71" s="5" t="s">
        <v>457</v>
      </c>
      <c r="B71" s="5" t="s">
        <v>134</v>
      </c>
      <c r="C71" s="5" t="s">
        <v>472</v>
      </c>
      <c r="D71" s="5" t="s">
        <v>473</v>
      </c>
      <c r="E71" s="11" t="s">
        <v>474</v>
      </c>
      <c r="F71" s="5">
        <v>29.7792922169434</v>
      </c>
      <c r="G71" s="5">
        <v>23.140869295233301</v>
      </c>
      <c r="H71" s="2">
        <f t="shared" si="11"/>
        <v>6.6384229217100987</v>
      </c>
      <c r="I71" s="2"/>
      <c r="L71" s="2">
        <f t="shared" si="42"/>
        <v>0.30233260494066538</v>
      </c>
      <c r="M71" s="2">
        <f t="shared" ref="M71" si="45">AVERAGE(L71:L73)</f>
        <v>0.12631193028349971</v>
      </c>
      <c r="N71" s="2">
        <f t="shared" ref="N71" si="46">POWER(2, -M71)</f>
        <v>0.91617053473273369</v>
      </c>
    </row>
    <row r="72" spans="1:14">
      <c r="A72" s="5" t="s">
        <v>457</v>
      </c>
      <c r="B72" s="5" t="s">
        <v>135</v>
      </c>
      <c r="C72" s="5" t="s">
        <v>472</v>
      </c>
      <c r="D72" s="5" t="s">
        <v>473</v>
      </c>
      <c r="E72" s="11" t="s">
        <v>474</v>
      </c>
      <c r="F72" s="5">
        <v>29.6753274055758</v>
      </c>
      <c r="G72" s="5">
        <v>23.214623085575401</v>
      </c>
      <c r="H72" s="2">
        <f t="shared" si="11"/>
        <v>6.4607043200003993</v>
      </c>
      <c r="I72" s="2"/>
      <c r="L72" s="2">
        <f t="shared" si="42"/>
        <v>0.12461400323096594</v>
      </c>
      <c r="N72" s="2"/>
    </row>
    <row r="73" spans="1:14">
      <c r="A73" s="5" t="s">
        <v>457</v>
      </c>
      <c r="B73" s="5" t="s">
        <v>136</v>
      </c>
      <c r="C73" s="5" t="s">
        <v>472</v>
      </c>
      <c r="D73" s="5" t="s">
        <v>473</v>
      </c>
      <c r="E73" s="11" t="s">
        <v>474</v>
      </c>
      <c r="F73" s="5">
        <v>29.711366210719401</v>
      </c>
      <c r="G73" s="5">
        <v>23.4232867112711</v>
      </c>
      <c r="H73" s="2">
        <f t="shared" si="11"/>
        <v>6.2880794994483011</v>
      </c>
      <c r="I73" s="2"/>
      <c r="L73" s="2">
        <f t="shared" si="42"/>
        <v>-4.8010817321132215E-2</v>
      </c>
      <c r="N73" s="2"/>
    </row>
    <row r="74" spans="1:14">
      <c r="A74" s="5" t="s">
        <v>457</v>
      </c>
      <c r="B74" s="5" t="s">
        <v>98</v>
      </c>
      <c r="C74" s="5" t="s">
        <v>492</v>
      </c>
      <c r="D74" s="5" t="s">
        <v>493</v>
      </c>
      <c r="E74" s="11" t="s">
        <v>474</v>
      </c>
      <c r="F74" s="5">
        <v>30.306013037897401</v>
      </c>
      <c r="G74" s="5">
        <v>23.502536934074399</v>
      </c>
      <c r="H74" s="2">
        <f t="shared" si="11"/>
        <v>6.8034761038230016</v>
      </c>
      <c r="I74" s="2"/>
      <c r="L74" s="2">
        <f t="shared" si="42"/>
        <v>0.46738578705356826</v>
      </c>
      <c r="M74" s="2">
        <f t="shared" ref="M74" si="47">AVERAGE(L74:L76)</f>
        <v>0.39079828327236782</v>
      </c>
      <c r="N74" s="2">
        <f t="shared" ref="N74" si="48">POWER(2, -M74)</f>
        <v>0.76270746045825843</v>
      </c>
    </row>
    <row r="75" spans="1:14">
      <c r="A75" s="5" t="s">
        <v>457</v>
      </c>
      <c r="B75" s="5" t="s">
        <v>99</v>
      </c>
      <c r="C75" s="5" t="s">
        <v>492</v>
      </c>
      <c r="D75" s="5" t="s">
        <v>493</v>
      </c>
      <c r="E75" s="11" t="s">
        <v>474</v>
      </c>
      <c r="F75" s="5">
        <v>30.132027962314702</v>
      </c>
      <c r="G75" s="5">
        <v>23.5197681392874</v>
      </c>
      <c r="H75" s="2">
        <f t="shared" si="11"/>
        <v>6.6122598230273013</v>
      </c>
      <c r="I75" s="2"/>
      <c r="L75" s="2">
        <f t="shared" si="42"/>
        <v>0.27616950625786796</v>
      </c>
      <c r="N75" s="2"/>
    </row>
    <row r="76" spans="1:14">
      <c r="A76" s="5" t="s">
        <v>457</v>
      </c>
      <c r="B76" s="5" t="s">
        <v>100</v>
      </c>
      <c r="C76" s="5" t="s">
        <v>492</v>
      </c>
      <c r="D76" s="5" t="s">
        <v>493</v>
      </c>
      <c r="E76" s="11" t="s">
        <v>474</v>
      </c>
      <c r="F76" s="5">
        <v>30.3355779658452</v>
      </c>
      <c r="G76" s="5">
        <v>23.570648092570099</v>
      </c>
      <c r="H76" s="2">
        <f t="shared" si="11"/>
        <v>6.7649298732751006</v>
      </c>
      <c r="I76" s="2"/>
      <c r="L76" s="2">
        <f t="shared" si="42"/>
        <v>0.4288395565056673</v>
      </c>
      <c r="N76" s="2"/>
    </row>
    <row r="77" spans="1:14">
      <c r="A77" s="5" t="s">
        <v>457</v>
      </c>
      <c r="B77" s="5" t="s">
        <v>170</v>
      </c>
      <c r="C77" s="5" t="s">
        <v>492</v>
      </c>
      <c r="D77" s="5" t="s">
        <v>493</v>
      </c>
      <c r="E77" s="11" t="s">
        <v>474</v>
      </c>
      <c r="F77" s="5">
        <v>31.435616739942901</v>
      </c>
      <c r="G77" s="5">
        <v>24.0880605820531</v>
      </c>
      <c r="H77" s="2">
        <f t="shared" si="11"/>
        <v>7.3475561578898017</v>
      </c>
      <c r="I77" s="2"/>
      <c r="L77" s="2">
        <f t="shared" si="42"/>
        <v>1.0114658411203683</v>
      </c>
      <c r="M77" s="2">
        <f t="shared" ref="M77" si="49">AVERAGE(L77:L79)</f>
        <v>0.81493086643966739</v>
      </c>
      <c r="N77" s="2">
        <f t="shared" ref="N77" si="50">POWER(2, -M77)</f>
        <v>0.56843572525322361</v>
      </c>
    </row>
    <row r="78" spans="1:14">
      <c r="A78" s="5" t="s">
        <v>457</v>
      </c>
      <c r="B78" s="5" t="s">
        <v>171</v>
      </c>
      <c r="C78" s="5" t="s">
        <v>492</v>
      </c>
      <c r="D78" s="5" t="s">
        <v>493</v>
      </c>
      <c r="E78" s="11" t="s">
        <v>474</v>
      </c>
      <c r="F78" s="5">
        <v>31.315258766856701</v>
      </c>
      <c r="G78" s="5">
        <v>24.161421122586098</v>
      </c>
      <c r="H78" s="2">
        <f t="shared" si="11"/>
        <v>7.1538376442706024</v>
      </c>
      <c r="I78" s="2"/>
      <c r="L78" s="2">
        <f t="shared" si="42"/>
        <v>0.81774732750116907</v>
      </c>
      <c r="N78" s="2"/>
    </row>
    <row r="79" spans="1:14">
      <c r="A79" s="5" t="s">
        <v>457</v>
      </c>
      <c r="B79" s="5" t="s">
        <v>172</v>
      </c>
      <c r="C79" s="5" t="s">
        <v>492</v>
      </c>
      <c r="D79" s="5" t="s">
        <v>493</v>
      </c>
      <c r="E79" s="11" t="s">
        <v>474</v>
      </c>
      <c r="F79" s="5">
        <v>31.196027056743699</v>
      </c>
      <c r="G79" s="5">
        <v>24.244357309276801</v>
      </c>
      <c r="H79" s="2">
        <f t="shared" si="11"/>
        <v>6.951669747466898</v>
      </c>
      <c r="I79" s="2"/>
      <c r="L79" s="2">
        <f t="shared" si="42"/>
        <v>0.61557943069746468</v>
      </c>
      <c r="N79" s="2"/>
    </row>
    <row r="80" spans="1:14">
      <c r="A80" s="5" t="s">
        <v>457</v>
      </c>
      <c r="B80" s="5" t="s">
        <v>59</v>
      </c>
      <c r="C80" s="5" t="s">
        <v>496</v>
      </c>
      <c r="D80" s="5" t="s">
        <v>497</v>
      </c>
      <c r="E80" s="11" t="s">
        <v>474</v>
      </c>
      <c r="F80" s="5">
        <v>28.827814461082902</v>
      </c>
      <c r="G80" s="5">
        <v>22.6103878456389</v>
      </c>
      <c r="H80" s="2">
        <f t="shared" si="11"/>
        <v>6.2174266154440012</v>
      </c>
      <c r="I80" s="2"/>
      <c r="L80" s="2">
        <f t="shared" si="42"/>
        <v>-0.11866370132543214</v>
      </c>
      <c r="M80" s="2">
        <f t="shared" ref="M80" si="51">AVERAGE(L80:L82)</f>
        <v>-0.21527863681629919</v>
      </c>
      <c r="N80" s="2">
        <f t="shared" ref="N80" si="52">POWER(2, -M80)</f>
        <v>1.1609281101200264</v>
      </c>
    </row>
    <row r="81" spans="1:14">
      <c r="A81" s="5" t="s">
        <v>457</v>
      </c>
      <c r="B81" s="5" t="s">
        <v>60</v>
      </c>
      <c r="C81" s="5" t="s">
        <v>496</v>
      </c>
      <c r="D81" s="5" t="s">
        <v>497</v>
      </c>
      <c r="E81" s="11" t="s">
        <v>474</v>
      </c>
      <c r="F81" s="5">
        <v>28.828914691247501</v>
      </c>
      <c r="G81" s="5">
        <v>22.701651370310401</v>
      </c>
      <c r="H81" s="2">
        <f t="shared" si="11"/>
        <v>6.1272633209371001</v>
      </c>
      <c r="I81" s="2"/>
      <c r="L81" s="2">
        <f t="shared" si="42"/>
        <v>-0.20882699583233322</v>
      </c>
      <c r="N81" s="2"/>
    </row>
    <row r="82" spans="1:14">
      <c r="A82" s="5" t="s">
        <v>457</v>
      </c>
      <c r="B82" s="5" t="s">
        <v>61</v>
      </c>
      <c r="C82" s="5" t="s">
        <v>496</v>
      </c>
      <c r="D82" s="5" t="s">
        <v>497</v>
      </c>
      <c r="E82" s="11" t="s">
        <v>474</v>
      </c>
      <c r="F82" s="5">
        <v>28.925900698246501</v>
      </c>
      <c r="G82" s="5">
        <v>22.9081555947682</v>
      </c>
      <c r="H82" s="2">
        <f t="shared" si="11"/>
        <v>6.0177451034783012</v>
      </c>
      <c r="I82" s="2"/>
      <c r="L82" s="2">
        <f t="shared" si="42"/>
        <v>-0.31834521329113219</v>
      </c>
      <c r="N82" s="2"/>
    </row>
    <row r="83" spans="1:14">
      <c r="A83" s="5" t="s">
        <v>457</v>
      </c>
      <c r="B83" s="5" t="s">
        <v>131</v>
      </c>
      <c r="C83" s="5" t="s">
        <v>496</v>
      </c>
      <c r="D83" s="5" t="s">
        <v>497</v>
      </c>
      <c r="E83" s="11" t="s">
        <v>474</v>
      </c>
      <c r="F83" s="5">
        <v>28.877500577231501</v>
      </c>
      <c r="G83" s="5">
        <v>22.540297398644</v>
      </c>
      <c r="H83" s="2">
        <f t="shared" si="11"/>
        <v>6.3372031785875009</v>
      </c>
      <c r="I83" s="2"/>
      <c r="L83" s="2">
        <f t="shared" si="42"/>
        <v>1.1128618180675787E-3</v>
      </c>
      <c r="M83" s="2">
        <f t="shared" ref="M83" si="53">AVERAGE(L83:L85)</f>
        <v>-9.8510996827333663E-2</v>
      </c>
      <c r="N83" s="2">
        <f t="shared" ref="N83" si="54">POWER(2, -M83)</f>
        <v>1.070667857557668</v>
      </c>
    </row>
    <row r="84" spans="1:14">
      <c r="A84" s="5" t="s">
        <v>457</v>
      </c>
      <c r="B84" s="5" t="s">
        <v>132</v>
      </c>
      <c r="C84" s="5" t="s">
        <v>496</v>
      </c>
      <c r="D84" s="5" t="s">
        <v>497</v>
      </c>
      <c r="E84" s="11" t="s">
        <v>474</v>
      </c>
      <c r="F84" s="5">
        <v>28.9262750494151</v>
      </c>
      <c r="G84" s="5">
        <v>22.699656661644401</v>
      </c>
      <c r="H84" s="2">
        <f t="shared" si="11"/>
        <v>6.2266183877706993</v>
      </c>
      <c r="I84" s="2"/>
      <c r="L84" s="2">
        <f t="shared" si="42"/>
        <v>-0.10947192899873404</v>
      </c>
      <c r="N84" s="2"/>
    </row>
    <row r="85" spans="1:14">
      <c r="A85" s="5" t="s">
        <v>457</v>
      </c>
      <c r="B85" s="5" t="s">
        <v>133</v>
      </c>
      <c r="C85" s="5" t="s">
        <v>496</v>
      </c>
      <c r="D85" s="5" t="s">
        <v>497</v>
      </c>
      <c r="E85" s="11" t="s">
        <v>474</v>
      </c>
      <c r="F85" s="5">
        <v>29.048126754938</v>
      </c>
      <c r="G85" s="5">
        <v>22.899210361469901</v>
      </c>
      <c r="H85" s="2">
        <f t="shared" ref="H85:H148" si="55">F85-G85</f>
        <v>6.1489163934680988</v>
      </c>
      <c r="I85" s="2"/>
      <c r="L85" s="2">
        <f t="shared" si="42"/>
        <v>-0.18717392330133453</v>
      </c>
      <c r="N85" s="2"/>
    </row>
    <row r="86" spans="1:14">
      <c r="A86" s="5" t="s">
        <v>457</v>
      </c>
      <c r="B86" s="5" t="s">
        <v>71</v>
      </c>
      <c r="C86" s="5" t="s">
        <v>459</v>
      </c>
      <c r="D86" s="5" t="s">
        <v>460</v>
      </c>
      <c r="E86" s="11" t="s">
        <v>461</v>
      </c>
      <c r="F86" s="5">
        <v>28.982296065819099</v>
      </c>
      <c r="G86" s="5">
        <v>22.380065359555399</v>
      </c>
      <c r="H86" s="2">
        <f t="shared" si="55"/>
        <v>6.6022307062637005</v>
      </c>
      <c r="I86" s="2"/>
      <c r="L86" s="2">
        <f t="shared" si="42"/>
        <v>0.2661403894942671</v>
      </c>
      <c r="M86" s="2">
        <f t="shared" ref="M86" si="56">AVERAGE(L86:L88)</f>
        <v>0.28267460201523331</v>
      </c>
      <c r="N86" s="2">
        <f t="shared" ref="N86" si="57">POWER(2, -M86)</f>
        <v>0.82206558220612169</v>
      </c>
    </row>
    <row r="87" spans="1:14">
      <c r="A87" s="5" t="s">
        <v>457</v>
      </c>
      <c r="B87" s="5" t="s">
        <v>72</v>
      </c>
      <c r="C87" s="5" t="s">
        <v>459</v>
      </c>
      <c r="D87" s="5" t="s">
        <v>460</v>
      </c>
      <c r="E87" s="11" t="s">
        <v>461</v>
      </c>
      <c r="F87" s="5">
        <v>29.0176571466288</v>
      </c>
      <c r="G87" s="5">
        <v>22.420146228165699</v>
      </c>
      <c r="H87" s="2">
        <f t="shared" si="55"/>
        <v>6.5975109184631009</v>
      </c>
      <c r="I87" s="2"/>
      <c r="L87" s="2">
        <f t="shared" si="42"/>
        <v>0.26142060169366754</v>
      </c>
      <c r="N87" s="2"/>
    </row>
    <row r="88" spans="1:14">
      <c r="A88" s="5" t="s">
        <v>457</v>
      </c>
      <c r="B88" s="5" t="s">
        <v>73</v>
      </c>
      <c r="C88" s="5" t="s">
        <v>459</v>
      </c>
      <c r="D88" s="5" t="s">
        <v>460</v>
      </c>
      <c r="E88" s="11" t="s">
        <v>461</v>
      </c>
      <c r="F88" s="5">
        <v>29.170026421149299</v>
      </c>
      <c r="G88" s="5">
        <v>22.5134732895221</v>
      </c>
      <c r="H88" s="2">
        <f t="shared" si="55"/>
        <v>6.6565531316271986</v>
      </c>
      <c r="I88" s="2"/>
      <c r="L88" s="2">
        <f t="shared" si="42"/>
        <v>0.32046281485776529</v>
      </c>
      <c r="N88" s="2"/>
    </row>
    <row r="89" spans="1:14">
      <c r="A89" s="5" t="s">
        <v>457</v>
      </c>
      <c r="B89" s="5" t="s">
        <v>143</v>
      </c>
      <c r="C89" s="5" t="s">
        <v>459</v>
      </c>
      <c r="D89" s="5" t="s">
        <v>460</v>
      </c>
      <c r="E89" s="11" t="s">
        <v>461</v>
      </c>
      <c r="F89" s="5">
        <v>29.2229265907742</v>
      </c>
      <c r="G89" s="5">
        <v>22.435496706171701</v>
      </c>
      <c r="H89" s="2">
        <f t="shared" si="55"/>
        <v>6.7874298846024992</v>
      </c>
      <c r="I89" s="2"/>
      <c r="L89" s="2">
        <f t="shared" si="42"/>
        <v>0.45133956783306584</v>
      </c>
      <c r="M89" s="2">
        <f t="shared" ref="M89" si="58">AVERAGE(L89:L91)</f>
        <v>0.42697327782956557</v>
      </c>
      <c r="N89" s="2">
        <f t="shared" ref="N89" si="59">POWER(2, -M89)</f>
        <v>0.74382065843126166</v>
      </c>
    </row>
    <row r="90" spans="1:14">
      <c r="A90" s="5" t="s">
        <v>457</v>
      </c>
      <c r="B90" s="5" t="s">
        <v>144</v>
      </c>
      <c r="C90" s="5" t="s">
        <v>459</v>
      </c>
      <c r="D90" s="5" t="s">
        <v>460</v>
      </c>
      <c r="E90" s="11" t="s">
        <v>461</v>
      </c>
      <c r="F90" s="5">
        <v>29.3552801619634</v>
      </c>
      <c r="G90" s="5">
        <v>22.594163630688701</v>
      </c>
      <c r="H90" s="2">
        <f t="shared" si="55"/>
        <v>6.7611165312746984</v>
      </c>
      <c r="I90" s="2"/>
      <c r="L90" s="2">
        <f t="shared" si="42"/>
        <v>0.42502621450526501</v>
      </c>
      <c r="N90" s="2"/>
    </row>
    <row r="91" spans="1:14">
      <c r="A91" s="5" t="s">
        <v>457</v>
      </c>
      <c r="B91" s="5" t="s">
        <v>145</v>
      </c>
      <c r="C91" s="5" t="s">
        <v>459</v>
      </c>
      <c r="D91" s="5" t="s">
        <v>460</v>
      </c>
      <c r="E91" s="11" t="s">
        <v>461</v>
      </c>
      <c r="F91" s="5">
        <v>29.459799425475499</v>
      </c>
      <c r="G91" s="5">
        <v>22.7191550575557</v>
      </c>
      <c r="H91" s="2">
        <f t="shared" si="55"/>
        <v>6.7406443679197992</v>
      </c>
      <c r="I91" s="2"/>
      <c r="L91" s="2">
        <f t="shared" si="42"/>
        <v>0.4045540511503658</v>
      </c>
      <c r="N91" s="2"/>
    </row>
    <row r="92" spans="1:14">
      <c r="A92" s="5" t="s">
        <v>457</v>
      </c>
      <c r="B92" s="5" t="s">
        <v>53</v>
      </c>
      <c r="C92" s="5" t="s">
        <v>464</v>
      </c>
      <c r="D92" s="5" t="s">
        <v>465</v>
      </c>
      <c r="E92" s="11" t="s">
        <v>461</v>
      </c>
      <c r="F92" s="5">
        <v>28.8398476466324</v>
      </c>
      <c r="G92" s="5">
        <v>23.174744174328701</v>
      </c>
      <c r="H92" s="2">
        <f t="shared" si="55"/>
        <v>5.6651034723036986</v>
      </c>
      <c r="I92" s="2"/>
      <c r="L92" s="2">
        <f t="shared" si="42"/>
        <v>-0.67098684446573476</v>
      </c>
      <c r="M92" s="2">
        <f t="shared" ref="M92" si="60">AVERAGE(L92:L94)</f>
        <v>-0.77489533618526796</v>
      </c>
      <c r="N92" s="2">
        <f t="shared" ref="N92" si="61">POWER(2, -M92)</f>
        <v>1.711065913431006</v>
      </c>
    </row>
    <row r="93" spans="1:14">
      <c r="A93" s="5" t="s">
        <v>457</v>
      </c>
      <c r="B93" s="5" t="s">
        <v>54</v>
      </c>
      <c r="C93" s="5" t="s">
        <v>464</v>
      </c>
      <c r="D93" s="5" t="s">
        <v>465</v>
      </c>
      <c r="E93" s="11" t="s">
        <v>461</v>
      </c>
      <c r="F93" s="5">
        <v>28.851734022489701</v>
      </c>
      <c r="G93" s="5">
        <v>23.280557542064201</v>
      </c>
      <c r="H93" s="2">
        <f t="shared" si="55"/>
        <v>5.5711764804254997</v>
      </c>
      <c r="I93" s="2"/>
      <c r="L93" s="2">
        <f t="shared" si="42"/>
        <v>-0.76491383634393362</v>
      </c>
      <c r="N93" s="2"/>
    </row>
    <row r="94" spans="1:14">
      <c r="A94" s="5" t="s">
        <v>457</v>
      </c>
      <c r="B94" s="5" t="s">
        <v>55</v>
      </c>
      <c r="C94" s="5" t="s">
        <v>464</v>
      </c>
      <c r="D94" s="5" t="s">
        <v>465</v>
      </c>
      <c r="E94" s="11" t="s">
        <v>461</v>
      </c>
      <c r="F94" s="5">
        <v>28.935052566305298</v>
      </c>
      <c r="G94" s="5">
        <v>23.487747577282001</v>
      </c>
      <c r="H94" s="2">
        <f t="shared" si="55"/>
        <v>5.4473049890232978</v>
      </c>
      <c r="I94" s="2"/>
      <c r="L94" s="2">
        <f t="shared" si="42"/>
        <v>-0.8887853277461355</v>
      </c>
      <c r="N94" s="2"/>
    </row>
    <row r="95" spans="1:14">
      <c r="A95" s="5" t="s">
        <v>457</v>
      </c>
      <c r="B95" s="5" t="s">
        <v>125</v>
      </c>
      <c r="C95" s="5" t="s">
        <v>464</v>
      </c>
      <c r="D95" s="5" t="s">
        <v>465</v>
      </c>
      <c r="E95" s="11" t="s">
        <v>461</v>
      </c>
      <c r="F95" s="5">
        <v>29.628891194350999</v>
      </c>
      <c r="G95" s="5">
        <v>23.1772539281157</v>
      </c>
      <c r="H95" s="2">
        <f t="shared" si="55"/>
        <v>6.4516372662352985</v>
      </c>
      <c r="I95" s="2"/>
      <c r="L95" s="2">
        <f t="shared" si="42"/>
        <v>0.11554694946586519</v>
      </c>
      <c r="M95" s="2">
        <f t="shared" ref="M95" si="62">AVERAGE(L95:L97)</f>
        <v>-3.8494632202633682E-2</v>
      </c>
      <c r="N95" s="2">
        <f t="shared" ref="N95" si="63">POWER(2, -M95)</f>
        <v>1.0270416095748744</v>
      </c>
    </row>
    <row r="96" spans="1:14">
      <c r="A96" s="5" t="s">
        <v>457</v>
      </c>
      <c r="B96" s="5" t="s">
        <v>126</v>
      </c>
      <c r="C96" s="5" t="s">
        <v>464</v>
      </c>
      <c r="D96" s="5" t="s">
        <v>465</v>
      </c>
      <c r="E96" s="11" t="s">
        <v>461</v>
      </c>
      <c r="F96" s="5">
        <v>29.518865127108398</v>
      </c>
      <c r="G96" s="5">
        <v>23.253629917043501</v>
      </c>
      <c r="H96" s="2">
        <f t="shared" si="55"/>
        <v>6.2652352100648976</v>
      </c>
      <c r="I96" s="2"/>
      <c r="L96" s="2">
        <f t="shared" si="42"/>
        <v>-7.0855106704535764E-2</v>
      </c>
      <c r="N96" s="2"/>
    </row>
    <row r="97" spans="1:14">
      <c r="A97" s="5" t="s">
        <v>457</v>
      </c>
      <c r="B97" s="5" t="s">
        <v>127</v>
      </c>
      <c r="C97" s="5" t="s">
        <v>464</v>
      </c>
      <c r="D97" s="5" t="s">
        <v>465</v>
      </c>
      <c r="E97" s="11" t="s">
        <v>461</v>
      </c>
      <c r="F97" s="5">
        <v>29.653702084867302</v>
      </c>
      <c r="G97" s="5">
        <v>23.477787507467099</v>
      </c>
      <c r="H97" s="2">
        <f t="shared" si="55"/>
        <v>6.1759145774002029</v>
      </c>
      <c r="I97" s="2"/>
      <c r="L97" s="2">
        <f t="shared" si="42"/>
        <v>-0.16017573936923046</v>
      </c>
      <c r="N97" s="2"/>
    </row>
    <row r="98" spans="1:14">
      <c r="A98" s="5" t="s">
        <v>457</v>
      </c>
      <c r="B98" s="5" t="s">
        <v>110</v>
      </c>
      <c r="C98" s="5" t="s">
        <v>468</v>
      </c>
      <c r="D98" s="5" t="s">
        <v>469</v>
      </c>
      <c r="E98" s="11" t="s">
        <v>461</v>
      </c>
      <c r="F98" s="5">
        <v>31.956282419492599</v>
      </c>
      <c r="G98" s="5">
        <v>24.8585468717942</v>
      </c>
      <c r="H98" s="2">
        <f t="shared" si="55"/>
        <v>7.0977355476983988</v>
      </c>
      <c r="I98" s="2"/>
      <c r="L98" s="2">
        <f t="shared" si="42"/>
        <v>0.76164523092896541</v>
      </c>
      <c r="M98" s="2">
        <f t="shared" ref="M98" si="64">AVERAGE(L98:L100)</f>
        <v>0.79155504964403323</v>
      </c>
      <c r="N98" s="2">
        <f t="shared" ref="N98" si="65">POWER(2, -M98)</f>
        <v>0.57772104326529339</v>
      </c>
    </row>
    <row r="99" spans="1:14">
      <c r="A99" s="5" t="s">
        <v>457</v>
      </c>
      <c r="B99" s="5" t="s">
        <v>111</v>
      </c>
      <c r="C99" s="5" t="s">
        <v>468</v>
      </c>
      <c r="D99" s="5" t="s">
        <v>469</v>
      </c>
      <c r="E99" s="11" t="s">
        <v>461</v>
      </c>
      <c r="F99" s="5">
        <v>31.910839634073302</v>
      </c>
      <c r="G99" s="5">
        <v>24.870240977537598</v>
      </c>
      <c r="H99" s="2">
        <f t="shared" si="55"/>
        <v>7.0405986565357033</v>
      </c>
      <c r="I99" s="2"/>
      <c r="L99" s="2">
        <f t="shared" si="42"/>
        <v>0.70450833976626992</v>
      </c>
      <c r="N99" s="2"/>
    </row>
    <row r="100" spans="1:14">
      <c r="A100" s="5" t="s">
        <v>457</v>
      </c>
      <c r="B100" s="5" t="s">
        <v>112</v>
      </c>
      <c r="C100" s="5" t="s">
        <v>468</v>
      </c>
      <c r="D100" s="5" t="s">
        <v>469</v>
      </c>
      <c r="E100" s="11" t="s">
        <v>461</v>
      </c>
      <c r="F100" s="5">
        <v>32.197471167161098</v>
      </c>
      <c r="G100" s="5">
        <v>24.9528692721548</v>
      </c>
      <c r="H100" s="2">
        <f t="shared" si="55"/>
        <v>7.2446018950062978</v>
      </c>
      <c r="I100" s="2"/>
      <c r="L100" s="2">
        <f t="shared" si="42"/>
        <v>0.90851157823686446</v>
      </c>
      <c r="N100" s="2"/>
    </row>
    <row r="101" spans="1:14">
      <c r="A101" s="5" t="s">
        <v>457</v>
      </c>
      <c r="B101" s="5" t="s">
        <v>182</v>
      </c>
      <c r="C101" s="5" t="s">
        <v>468</v>
      </c>
      <c r="D101" s="5" t="s">
        <v>469</v>
      </c>
      <c r="E101" s="11" t="s">
        <v>461</v>
      </c>
      <c r="F101" s="5">
        <v>33.357729131808597</v>
      </c>
      <c r="G101" s="5">
        <v>25.4313064360014</v>
      </c>
      <c r="H101" s="2">
        <f t="shared" si="55"/>
        <v>7.9264226958071973</v>
      </c>
      <c r="I101" s="2"/>
      <c r="L101" s="2">
        <f t="shared" si="42"/>
        <v>1.5903323790377639</v>
      </c>
      <c r="M101" s="2">
        <f t="shared" ref="M101" si="66">AVERAGE(L101:L103)</f>
        <v>1.3410577711960665</v>
      </c>
      <c r="N101" s="2">
        <f t="shared" ref="N101" si="67">POWER(2, -M101)</f>
        <v>0.39473113644319063</v>
      </c>
    </row>
    <row r="102" spans="1:14">
      <c r="A102" s="5" t="s">
        <v>457</v>
      </c>
      <c r="B102" s="5" t="s">
        <v>183</v>
      </c>
      <c r="C102" s="5" t="s">
        <v>468</v>
      </c>
      <c r="D102" s="5" t="s">
        <v>469</v>
      </c>
      <c r="E102" s="11" t="s">
        <v>461</v>
      </c>
      <c r="F102" s="5">
        <v>33.031268066507401</v>
      </c>
      <c r="G102" s="5">
        <v>25.508425329506402</v>
      </c>
      <c r="H102" s="2">
        <f t="shared" si="55"/>
        <v>7.5228427370009996</v>
      </c>
      <c r="I102" s="2"/>
      <c r="L102" s="2">
        <f t="shared" si="42"/>
        <v>1.1867524202315662</v>
      </c>
      <c r="N102" s="2"/>
    </row>
    <row r="103" spans="1:14">
      <c r="A103" s="5" t="s">
        <v>457</v>
      </c>
      <c r="B103" s="5" t="s">
        <v>184</v>
      </c>
      <c r="C103" s="5" t="s">
        <v>468</v>
      </c>
      <c r="D103" s="5" t="s">
        <v>469</v>
      </c>
      <c r="E103" s="11" t="s">
        <v>461</v>
      </c>
      <c r="F103" s="5">
        <v>33.161321983769902</v>
      </c>
      <c r="G103" s="5">
        <v>25.579143152681599</v>
      </c>
      <c r="H103" s="2">
        <f t="shared" si="55"/>
        <v>7.5821788310883029</v>
      </c>
      <c r="I103" s="2"/>
      <c r="L103" s="2">
        <f t="shared" si="42"/>
        <v>1.2460885143188696</v>
      </c>
      <c r="N103" s="2"/>
    </row>
    <row r="104" spans="1:14">
      <c r="A104" s="5" t="s">
        <v>457</v>
      </c>
      <c r="B104" s="5" t="s">
        <v>65</v>
      </c>
      <c r="C104" s="5" t="s">
        <v>488</v>
      </c>
      <c r="D104" s="5" t="s">
        <v>489</v>
      </c>
      <c r="E104" s="11" t="s">
        <v>461</v>
      </c>
      <c r="F104" s="5">
        <v>29.082318232989099</v>
      </c>
      <c r="G104" s="5">
        <v>22.835017177445799</v>
      </c>
      <c r="H104" s="2">
        <f t="shared" si="55"/>
        <v>6.2473010555433</v>
      </c>
      <c r="I104" s="2"/>
      <c r="L104" s="2">
        <f t="shared" si="42"/>
        <v>-8.8789261226133398E-2</v>
      </c>
      <c r="M104" s="2">
        <f t="shared" ref="M104" si="68">AVERAGE(L104:L106)</f>
        <v>-0.1324580353218332</v>
      </c>
      <c r="N104" s="2">
        <f t="shared" ref="N104" si="69">POWER(2, -M104)</f>
        <v>1.0961597264570182</v>
      </c>
    </row>
    <row r="105" spans="1:14">
      <c r="A105" s="5" t="s">
        <v>457</v>
      </c>
      <c r="B105" s="5" t="s">
        <v>66</v>
      </c>
      <c r="C105" s="5" t="s">
        <v>488</v>
      </c>
      <c r="D105" s="5" t="s">
        <v>489</v>
      </c>
      <c r="E105" s="11" t="s">
        <v>461</v>
      </c>
      <c r="F105" s="5">
        <v>29.131468164781701</v>
      </c>
      <c r="G105" s="5">
        <v>22.9349982830676</v>
      </c>
      <c r="H105" s="2">
        <f t="shared" si="55"/>
        <v>6.1964698817141013</v>
      </c>
      <c r="I105" s="2"/>
      <c r="L105" s="2">
        <f t="shared" si="42"/>
        <v>-0.13962043505533206</v>
      </c>
      <c r="N105" s="2"/>
    </row>
    <row r="106" spans="1:14">
      <c r="A106" s="5" t="s">
        <v>457</v>
      </c>
      <c r="B106" s="5" t="s">
        <v>67</v>
      </c>
      <c r="C106" s="5" t="s">
        <v>488</v>
      </c>
      <c r="D106" s="5" t="s">
        <v>489</v>
      </c>
      <c r="E106" s="11" t="s">
        <v>461</v>
      </c>
      <c r="F106" s="5">
        <v>29.305960996268301</v>
      </c>
      <c r="G106" s="5">
        <v>23.138835089182901</v>
      </c>
      <c r="H106" s="2">
        <f t="shared" si="55"/>
        <v>6.1671259070853992</v>
      </c>
      <c r="I106" s="2"/>
      <c r="L106" s="2">
        <f t="shared" si="42"/>
        <v>-0.16896440968403414</v>
      </c>
      <c r="N106" s="2"/>
    </row>
    <row r="107" spans="1:14">
      <c r="A107" s="5" t="s">
        <v>457</v>
      </c>
      <c r="B107" s="5" t="s">
        <v>137</v>
      </c>
      <c r="C107" s="5" t="s">
        <v>488</v>
      </c>
      <c r="D107" s="5" t="s">
        <v>489</v>
      </c>
      <c r="E107" s="11" t="s">
        <v>461</v>
      </c>
      <c r="F107" s="5">
        <v>29.718444595342401</v>
      </c>
      <c r="G107" s="5">
        <v>22.906595103601099</v>
      </c>
      <c r="H107" s="2">
        <f t="shared" si="55"/>
        <v>6.8118494917413024</v>
      </c>
      <c r="I107" s="2"/>
      <c r="L107" s="2">
        <f t="shared" si="42"/>
        <v>0.47575917497186904</v>
      </c>
      <c r="M107" s="2">
        <f t="shared" ref="M107" si="70">AVERAGE(L107:L109)</f>
        <v>0.27090010729620112</v>
      </c>
      <c r="N107" s="2">
        <f t="shared" ref="N107" si="71">POWER(2, -M107)</f>
        <v>0.82880228905856279</v>
      </c>
    </row>
    <row r="108" spans="1:14">
      <c r="A108" s="5" t="s">
        <v>457</v>
      </c>
      <c r="B108" s="5" t="s">
        <v>138</v>
      </c>
      <c r="C108" s="5" t="s">
        <v>488</v>
      </c>
      <c r="D108" s="5" t="s">
        <v>489</v>
      </c>
      <c r="E108" s="11" t="s">
        <v>461</v>
      </c>
      <c r="F108" s="5">
        <v>29.5760202197567</v>
      </c>
      <c r="G108" s="5">
        <v>23.026330382617001</v>
      </c>
      <c r="H108" s="2">
        <f t="shared" si="55"/>
        <v>6.5496898371396988</v>
      </c>
      <c r="I108" s="2"/>
      <c r="L108" s="2">
        <f t="shared" si="42"/>
        <v>0.21359952037026542</v>
      </c>
      <c r="N108" s="2"/>
    </row>
    <row r="109" spans="1:14">
      <c r="A109" s="5" t="s">
        <v>457</v>
      </c>
      <c r="B109" s="5" t="s">
        <v>139</v>
      </c>
      <c r="C109" s="5" t="s">
        <v>488</v>
      </c>
      <c r="D109" s="5" t="s">
        <v>489</v>
      </c>
      <c r="E109" s="11" t="s">
        <v>461</v>
      </c>
      <c r="F109" s="5">
        <v>29.556262758617301</v>
      </c>
      <c r="G109" s="5">
        <v>23.096830815301399</v>
      </c>
      <c r="H109" s="2">
        <f t="shared" si="55"/>
        <v>6.4594319433159022</v>
      </c>
      <c r="I109" s="2"/>
      <c r="L109" s="2">
        <f t="shared" si="42"/>
        <v>0.12334162654646885</v>
      </c>
      <c r="N109" s="2"/>
    </row>
    <row r="110" spans="1:14">
      <c r="A110" s="5" t="s">
        <v>457</v>
      </c>
      <c r="B110" s="5" t="s">
        <v>86</v>
      </c>
      <c r="C110" s="5" t="s">
        <v>424</v>
      </c>
      <c r="D110" s="5" t="s">
        <v>425</v>
      </c>
      <c r="E110" s="10" t="s">
        <v>509</v>
      </c>
      <c r="F110" s="5">
        <v>30.6693713041542</v>
      </c>
      <c r="G110" s="5">
        <v>23.233961098484901</v>
      </c>
      <c r="H110" s="2">
        <f t="shared" si="55"/>
        <v>7.4354102056692994</v>
      </c>
      <c r="I110" s="2"/>
      <c r="L110" s="2">
        <f t="shared" si="42"/>
        <v>1.0993198888998661</v>
      </c>
      <c r="M110" s="2">
        <f t="shared" ref="M110" si="72">AVERAGE(L110:L112)</f>
        <v>0.95081671985063354</v>
      </c>
      <c r="N110" s="2">
        <f t="shared" ref="N110" si="73">POWER(2, -M110)</f>
        <v>0.51733950945764473</v>
      </c>
    </row>
    <row r="111" spans="1:14">
      <c r="A111" s="5" t="s">
        <v>457</v>
      </c>
      <c r="B111" s="5" t="s">
        <v>87</v>
      </c>
      <c r="C111" s="5" t="s">
        <v>424</v>
      </c>
      <c r="D111" s="5" t="s">
        <v>425</v>
      </c>
      <c r="E111" s="10" t="s">
        <v>509</v>
      </c>
      <c r="F111" s="5">
        <v>30.6294765094413</v>
      </c>
      <c r="G111" s="5">
        <v>23.328752616249499</v>
      </c>
      <c r="H111" s="2">
        <f t="shared" si="55"/>
        <v>7.300723893191801</v>
      </c>
      <c r="I111" s="2"/>
      <c r="L111" s="2">
        <f t="shared" si="42"/>
        <v>0.96463357642236769</v>
      </c>
      <c r="N111" s="2"/>
    </row>
    <row r="112" spans="1:14">
      <c r="A112" s="5" t="s">
        <v>457</v>
      </c>
      <c r="B112" s="5" t="s">
        <v>88</v>
      </c>
      <c r="C112" s="5" t="s">
        <v>424</v>
      </c>
      <c r="D112" s="5" t="s">
        <v>425</v>
      </c>
      <c r="E112" s="10" t="s">
        <v>426</v>
      </c>
      <c r="F112" s="5">
        <v>30.4678507039892</v>
      </c>
      <c r="G112" s="5">
        <v>23.343263692990099</v>
      </c>
      <c r="H112" s="2">
        <f t="shared" si="55"/>
        <v>7.1245870109991003</v>
      </c>
      <c r="I112" s="2"/>
      <c r="L112" s="2">
        <f t="shared" si="42"/>
        <v>0.78849669422966695</v>
      </c>
      <c r="N112" s="2"/>
    </row>
    <row r="113" spans="1:14">
      <c r="A113" s="5" t="s">
        <v>457</v>
      </c>
      <c r="B113" s="5" t="s">
        <v>158</v>
      </c>
      <c r="C113" s="5" t="s">
        <v>424</v>
      </c>
      <c r="D113" s="5" t="s">
        <v>425</v>
      </c>
      <c r="E113" s="10" t="s">
        <v>426</v>
      </c>
      <c r="F113" s="5">
        <v>30.983073839804501</v>
      </c>
      <c r="G113" s="5">
        <v>23.579772883443599</v>
      </c>
      <c r="H113" s="2">
        <f t="shared" si="55"/>
        <v>7.4033009563609014</v>
      </c>
      <c r="I113" s="2"/>
      <c r="L113" s="2">
        <f t="shared" si="42"/>
        <v>1.067210639591468</v>
      </c>
      <c r="M113" s="2">
        <f t="shared" ref="M113" si="74">AVERAGE(L113:L115)</f>
        <v>0.92821604584030037</v>
      </c>
      <c r="N113" s="2">
        <f t="shared" ref="N113" si="75">POWER(2, -M113)</f>
        <v>0.52550775304268615</v>
      </c>
    </row>
    <row r="114" spans="1:14">
      <c r="A114" s="5" t="s">
        <v>457</v>
      </c>
      <c r="B114" s="5" t="s">
        <v>159</v>
      </c>
      <c r="C114" s="5" t="s">
        <v>424</v>
      </c>
      <c r="D114" s="5" t="s">
        <v>425</v>
      </c>
      <c r="E114" s="10" t="s">
        <v>426</v>
      </c>
      <c r="F114" s="5">
        <v>30.8652696272006</v>
      </c>
      <c r="G114" s="5">
        <v>23.614485278905601</v>
      </c>
      <c r="H114" s="2">
        <f t="shared" si="55"/>
        <v>7.2507843482949994</v>
      </c>
      <c r="I114" s="2"/>
      <c r="L114" s="2">
        <f t="shared" si="42"/>
        <v>0.91469403152556605</v>
      </c>
      <c r="N114" s="2"/>
    </row>
    <row r="115" spans="1:14">
      <c r="A115" s="5" t="s">
        <v>457</v>
      </c>
      <c r="B115" s="5" t="s">
        <v>160</v>
      </c>
      <c r="C115" s="5" t="s">
        <v>424</v>
      </c>
      <c r="D115" s="5" t="s">
        <v>425</v>
      </c>
      <c r="E115" s="10" t="s">
        <v>426</v>
      </c>
      <c r="F115" s="5">
        <v>30.811771889917502</v>
      </c>
      <c r="G115" s="5">
        <v>23.672938106744201</v>
      </c>
      <c r="H115" s="2">
        <f t="shared" si="55"/>
        <v>7.1388337831733004</v>
      </c>
      <c r="I115" s="2"/>
      <c r="L115" s="2">
        <f t="shared" si="42"/>
        <v>0.80274346640386707</v>
      </c>
      <c r="N115" s="2"/>
    </row>
    <row r="116" spans="1:14">
      <c r="A116" s="5" t="s">
        <v>457</v>
      </c>
      <c r="B116" s="5" t="s">
        <v>74</v>
      </c>
      <c r="C116" s="5" t="s">
        <v>429</v>
      </c>
      <c r="D116" s="5" t="s">
        <v>430</v>
      </c>
      <c r="E116" s="10" t="s">
        <v>426</v>
      </c>
      <c r="F116" s="5">
        <v>29.906647938071799</v>
      </c>
      <c r="G116" s="5">
        <v>22.896622313655101</v>
      </c>
      <c r="H116" s="2">
        <f t="shared" si="55"/>
        <v>7.0100256244166985</v>
      </c>
      <c r="I116" s="2"/>
      <c r="L116" s="2">
        <f t="shared" si="42"/>
        <v>0.67393530764726517</v>
      </c>
      <c r="M116" s="2">
        <f t="shared" ref="M116" si="76">AVERAGE(L116:L118)</f>
        <v>0.5536609757792984</v>
      </c>
      <c r="N116" s="2">
        <f t="shared" ref="N116" si="77">POWER(2, -M116)</f>
        <v>0.6812890971445692</v>
      </c>
    </row>
    <row r="117" spans="1:14">
      <c r="A117" s="5" t="s">
        <v>457</v>
      </c>
      <c r="B117" s="5" t="s">
        <v>75</v>
      </c>
      <c r="C117" s="5" t="s">
        <v>429</v>
      </c>
      <c r="D117" s="5" t="s">
        <v>430</v>
      </c>
      <c r="E117" s="10" t="s">
        <v>426</v>
      </c>
      <c r="F117" s="5">
        <v>29.810209590306499</v>
      </c>
      <c r="G117" s="5">
        <v>22.938988763101001</v>
      </c>
      <c r="H117" s="2">
        <f t="shared" si="55"/>
        <v>6.871220827205498</v>
      </c>
      <c r="I117" s="2"/>
      <c r="L117" s="2">
        <f t="shared" si="42"/>
        <v>0.53513051043606463</v>
      </c>
      <c r="N117" s="2"/>
    </row>
    <row r="118" spans="1:14">
      <c r="A118" s="5" t="s">
        <v>457</v>
      </c>
      <c r="B118" s="5" t="s">
        <v>76</v>
      </c>
      <c r="C118" s="5" t="s">
        <v>429</v>
      </c>
      <c r="D118" s="5" t="s">
        <v>430</v>
      </c>
      <c r="E118" s="10" t="s">
        <v>426</v>
      </c>
      <c r="F118" s="5">
        <v>29.874886970679299</v>
      </c>
      <c r="G118" s="5">
        <v>23.0868795446553</v>
      </c>
      <c r="H118" s="2">
        <f t="shared" si="55"/>
        <v>6.7880074260239986</v>
      </c>
      <c r="I118" s="2"/>
      <c r="L118" s="2">
        <f t="shared" si="42"/>
        <v>0.4519171092545653</v>
      </c>
      <c r="N118" s="2"/>
    </row>
    <row r="119" spans="1:14">
      <c r="A119" s="5" t="s">
        <v>457</v>
      </c>
      <c r="B119" s="5" t="s">
        <v>146</v>
      </c>
      <c r="C119" s="5" t="s">
        <v>429</v>
      </c>
      <c r="D119" s="5" t="s">
        <v>430</v>
      </c>
      <c r="E119" s="10" t="s">
        <v>426</v>
      </c>
      <c r="F119" s="5">
        <v>30.2961005367623</v>
      </c>
      <c r="G119" s="5">
        <v>22.995105381776899</v>
      </c>
      <c r="H119" s="2">
        <f t="shared" si="55"/>
        <v>7.3009951549854009</v>
      </c>
      <c r="I119" s="2"/>
      <c r="L119" s="2">
        <f t="shared" si="42"/>
        <v>0.96490483821596751</v>
      </c>
      <c r="M119" s="2">
        <f t="shared" ref="M119" si="78">AVERAGE(L119:L121)</f>
        <v>0.72796257911129947</v>
      </c>
      <c r="N119" s="2">
        <f t="shared" ref="N119" si="79">POWER(2, -M119)</f>
        <v>0.6037559558729203</v>
      </c>
    </row>
    <row r="120" spans="1:14">
      <c r="A120" s="5" t="s">
        <v>457</v>
      </c>
      <c r="B120" s="5" t="s">
        <v>147</v>
      </c>
      <c r="C120" s="5" t="s">
        <v>429</v>
      </c>
      <c r="D120" s="5" t="s">
        <v>430</v>
      </c>
      <c r="E120" s="10" t="s">
        <v>426</v>
      </c>
      <c r="F120" s="5">
        <v>30.0504906880706</v>
      </c>
      <c r="G120" s="5">
        <v>23.0908855190184</v>
      </c>
      <c r="H120" s="2">
        <f t="shared" si="55"/>
        <v>6.9596051690521996</v>
      </c>
      <c r="I120" s="2"/>
      <c r="L120" s="2">
        <f t="shared" si="42"/>
        <v>0.62351485228276626</v>
      </c>
      <c r="N120" s="2"/>
    </row>
    <row r="121" spans="1:14">
      <c r="A121" s="5" t="s">
        <v>457</v>
      </c>
      <c r="B121" s="5" t="s">
        <v>148</v>
      </c>
      <c r="C121" s="5" t="s">
        <v>429</v>
      </c>
      <c r="D121" s="5" t="s">
        <v>430</v>
      </c>
      <c r="E121" s="10" t="s">
        <v>426</v>
      </c>
      <c r="F121" s="5">
        <v>30.132332543925099</v>
      </c>
      <c r="G121" s="5">
        <v>23.200774180320501</v>
      </c>
      <c r="H121" s="2">
        <f t="shared" si="55"/>
        <v>6.9315583636045979</v>
      </c>
      <c r="I121" s="2"/>
      <c r="L121" s="2">
        <f t="shared" si="42"/>
        <v>0.59546804683516452</v>
      </c>
      <c r="N121" s="2"/>
    </row>
    <row r="122" spans="1:14">
      <c r="A122" s="5" t="s">
        <v>457</v>
      </c>
      <c r="B122" s="5" t="s">
        <v>47</v>
      </c>
      <c r="C122" s="5" t="s">
        <v>442</v>
      </c>
      <c r="D122" s="5" t="s">
        <v>443</v>
      </c>
      <c r="E122" s="12" t="s">
        <v>444</v>
      </c>
      <c r="F122" s="5">
        <v>29.072732935375001</v>
      </c>
      <c r="G122" s="5">
        <v>23.203624311116901</v>
      </c>
      <c r="H122" s="2">
        <f t="shared" si="55"/>
        <v>5.8691086242581001</v>
      </c>
      <c r="I122" s="2"/>
      <c r="L122" s="2">
        <f t="shared" si="42"/>
        <v>-0.46698169251133326</v>
      </c>
      <c r="M122" s="2">
        <f t="shared" ref="M122" si="80">AVERAGE(L122:L124)</f>
        <v>-0.66685368988053251</v>
      </c>
      <c r="N122" s="2">
        <f t="shared" ref="N122" si="81">POWER(2, -M122)</f>
        <v>1.5876068474286862</v>
      </c>
    </row>
    <row r="123" spans="1:14">
      <c r="A123" s="5" t="s">
        <v>457</v>
      </c>
      <c r="B123" s="5" t="s">
        <v>48</v>
      </c>
      <c r="C123" s="5" t="s">
        <v>442</v>
      </c>
      <c r="D123" s="5" t="s">
        <v>443</v>
      </c>
      <c r="E123" s="12" t="s">
        <v>444</v>
      </c>
      <c r="F123" s="5">
        <v>29.0038423548223</v>
      </c>
      <c r="G123" s="5">
        <v>23.271041018686599</v>
      </c>
      <c r="H123" s="2">
        <f t="shared" si="55"/>
        <v>5.7328013361357009</v>
      </c>
      <c r="I123" s="2"/>
      <c r="L123" s="2">
        <f t="shared" si="42"/>
        <v>-0.60328898063373249</v>
      </c>
      <c r="N123" s="2"/>
    </row>
    <row r="124" spans="1:14">
      <c r="A124" s="5" t="s">
        <v>457</v>
      </c>
      <c r="B124" s="5" t="s">
        <v>49</v>
      </c>
      <c r="C124" s="5" t="s">
        <v>442</v>
      </c>
      <c r="D124" s="5" t="s">
        <v>443</v>
      </c>
      <c r="E124" s="12" t="s">
        <v>444</v>
      </c>
      <c r="F124" s="5">
        <v>28.9764812613546</v>
      </c>
      <c r="G124" s="5">
        <v>23.570681341081698</v>
      </c>
      <c r="H124" s="2">
        <f t="shared" si="55"/>
        <v>5.4057999202729015</v>
      </c>
      <c r="I124" s="2"/>
      <c r="L124" s="2">
        <f t="shared" si="42"/>
        <v>-0.93029039649653189</v>
      </c>
      <c r="N124" s="2"/>
    </row>
    <row r="125" spans="1:14">
      <c r="A125" s="5" t="s">
        <v>457</v>
      </c>
      <c r="B125" s="5" t="s">
        <v>119</v>
      </c>
      <c r="C125" s="5" t="s">
        <v>442</v>
      </c>
      <c r="D125" s="5" t="s">
        <v>443</v>
      </c>
      <c r="E125" s="12" t="s">
        <v>444</v>
      </c>
      <c r="F125" s="5">
        <v>28.8966359313523</v>
      </c>
      <c r="G125" s="5">
        <v>23.095590303200002</v>
      </c>
      <c r="H125" s="2">
        <f t="shared" si="55"/>
        <v>5.8010456281522984</v>
      </c>
      <c r="I125" s="2"/>
      <c r="L125" s="2">
        <f t="shared" si="42"/>
        <v>-0.53504468861713494</v>
      </c>
      <c r="M125" s="2">
        <f t="shared" ref="M125" si="82">AVERAGE(L125:L127)</f>
        <v>-0.56238662490800062</v>
      </c>
      <c r="N125" s="2">
        <f t="shared" ref="N125" si="83">POWER(2, -M125)</f>
        <v>1.4767100931933637</v>
      </c>
    </row>
    <row r="126" spans="1:14">
      <c r="A126" s="5" t="s">
        <v>457</v>
      </c>
      <c r="B126" s="5" t="s">
        <v>120</v>
      </c>
      <c r="C126" s="5" t="s">
        <v>442</v>
      </c>
      <c r="D126" s="5" t="s">
        <v>443</v>
      </c>
      <c r="E126" s="12" t="s">
        <v>444</v>
      </c>
      <c r="F126" s="5">
        <v>29.020874080375599</v>
      </c>
      <c r="G126" s="5">
        <v>23.174897427007998</v>
      </c>
      <c r="H126" s="2">
        <f t="shared" si="55"/>
        <v>5.8459766533676003</v>
      </c>
      <c r="I126" s="2"/>
      <c r="L126" s="2">
        <f t="shared" si="42"/>
        <v>-0.49011366340183304</v>
      </c>
      <c r="N126" s="2"/>
    </row>
    <row r="127" spans="1:14">
      <c r="A127" s="5" t="s">
        <v>457</v>
      </c>
      <c r="B127" s="5" t="s">
        <v>121</v>
      </c>
      <c r="C127" s="5" t="s">
        <v>442</v>
      </c>
      <c r="D127" s="5" t="s">
        <v>443</v>
      </c>
      <c r="E127" s="12" t="s">
        <v>444</v>
      </c>
      <c r="F127" s="5">
        <v>29.058417021890101</v>
      </c>
      <c r="G127" s="5">
        <v>23.384328227825701</v>
      </c>
      <c r="H127" s="2">
        <f t="shared" si="55"/>
        <v>5.6740887940643994</v>
      </c>
      <c r="I127" s="2"/>
      <c r="L127" s="2">
        <f t="shared" si="42"/>
        <v>-0.66200152270503398</v>
      </c>
      <c r="N127" s="2"/>
    </row>
    <row r="128" spans="1:14">
      <c r="A128" s="5" t="s">
        <v>457</v>
      </c>
      <c r="B128" s="5" t="s">
        <v>107</v>
      </c>
      <c r="C128" s="5" t="s">
        <v>420</v>
      </c>
      <c r="D128" s="5" t="s">
        <v>421</v>
      </c>
      <c r="E128" s="10" t="s">
        <v>508</v>
      </c>
      <c r="F128" s="5">
        <v>32.506917399505497</v>
      </c>
      <c r="G128" s="5">
        <v>24.9864670045941</v>
      </c>
      <c r="H128" s="2">
        <f t="shared" si="55"/>
        <v>7.5204503949113963</v>
      </c>
      <c r="I128" s="2"/>
      <c r="L128" s="2">
        <f t="shared" si="42"/>
        <v>1.184360078141963</v>
      </c>
      <c r="M128" s="2">
        <f t="shared" ref="M128" si="84">AVERAGE(L128:L130)</f>
        <v>0.88161429393239776</v>
      </c>
      <c r="N128" s="2">
        <f t="shared" ref="N128" si="85">POWER(2, -M128)</f>
        <v>0.5427597739534229</v>
      </c>
    </row>
    <row r="129" spans="1:14">
      <c r="A129" s="5" t="s">
        <v>457</v>
      </c>
      <c r="B129" s="5" t="s">
        <v>108</v>
      </c>
      <c r="C129" s="5" t="s">
        <v>420</v>
      </c>
      <c r="D129" s="5" t="s">
        <v>421</v>
      </c>
      <c r="E129" s="10" t="s">
        <v>508</v>
      </c>
      <c r="F129" s="5">
        <v>31.987067785492201</v>
      </c>
      <c r="G129" s="5">
        <v>25.063345328389701</v>
      </c>
      <c r="H129" s="2">
        <f t="shared" si="55"/>
        <v>6.9237224571024996</v>
      </c>
      <c r="I129" s="2"/>
      <c r="L129" s="2">
        <f t="shared" si="42"/>
        <v>0.58763214033306621</v>
      </c>
      <c r="N129" s="2"/>
    </row>
    <row r="130" spans="1:14">
      <c r="A130" s="5" t="s">
        <v>457</v>
      </c>
      <c r="B130" s="5" t="s">
        <v>109</v>
      </c>
      <c r="C130" s="5" t="s">
        <v>420</v>
      </c>
      <c r="D130" s="5" t="s">
        <v>421</v>
      </c>
      <c r="E130" s="10" t="s">
        <v>508</v>
      </c>
      <c r="F130" s="5">
        <v>32.254488405754898</v>
      </c>
      <c r="G130" s="5">
        <v>25.045547425663301</v>
      </c>
      <c r="H130" s="2">
        <f t="shared" si="55"/>
        <v>7.2089409800915973</v>
      </c>
      <c r="I130" s="2"/>
      <c r="L130" s="2">
        <f t="shared" si="42"/>
        <v>0.87285066332216399</v>
      </c>
      <c r="N130" s="2"/>
    </row>
    <row r="131" spans="1:14">
      <c r="A131" s="5" t="s">
        <v>457</v>
      </c>
      <c r="B131" s="5" t="s">
        <v>179</v>
      </c>
      <c r="C131" s="5" t="s">
        <v>420</v>
      </c>
      <c r="D131" s="5" t="s">
        <v>421</v>
      </c>
      <c r="E131" s="10" t="s">
        <v>508</v>
      </c>
      <c r="F131" s="5">
        <v>34.7454437477423</v>
      </c>
      <c r="G131" s="5">
        <v>26.736951435875898</v>
      </c>
      <c r="H131" s="2">
        <f t="shared" si="55"/>
        <v>8.0084923118664015</v>
      </c>
      <c r="I131" s="2"/>
      <c r="L131" s="2">
        <f t="shared" ref="L131:L181" si="86">H131-J$2</f>
        <v>1.6724019950969682</v>
      </c>
      <c r="M131" s="2">
        <f t="shared" ref="M131" si="87">AVERAGE(L131:L133)</f>
        <v>1.5892645479443674</v>
      </c>
      <c r="N131" s="2">
        <f t="shared" ref="N131" si="88">POWER(2, -M131)</f>
        <v>0.33234082989973129</v>
      </c>
    </row>
    <row r="132" spans="1:14">
      <c r="A132" s="5" t="s">
        <v>457</v>
      </c>
      <c r="B132" s="5" t="s">
        <v>180</v>
      </c>
      <c r="C132" s="5" t="s">
        <v>420</v>
      </c>
      <c r="D132" s="5" t="s">
        <v>421</v>
      </c>
      <c r="E132" s="10" t="s">
        <v>508</v>
      </c>
      <c r="F132" s="5">
        <v>34.673394725679003</v>
      </c>
      <c r="G132" s="5">
        <v>26.7441593376812</v>
      </c>
      <c r="H132" s="2">
        <f t="shared" si="55"/>
        <v>7.929235387997803</v>
      </c>
      <c r="I132" s="2"/>
      <c r="L132" s="2">
        <f t="shared" si="86"/>
        <v>1.5931450712283697</v>
      </c>
      <c r="N132" s="2"/>
    </row>
    <row r="133" spans="1:14">
      <c r="A133" s="5" t="s">
        <v>457</v>
      </c>
      <c r="B133" s="5" t="s">
        <v>181</v>
      </c>
      <c r="C133" s="5" t="s">
        <v>420</v>
      </c>
      <c r="D133" s="5" t="s">
        <v>421</v>
      </c>
      <c r="E133" s="10" t="s">
        <v>508</v>
      </c>
      <c r="F133" s="5">
        <v>34.660114388867498</v>
      </c>
      <c r="G133" s="5">
        <v>26.8217774945903</v>
      </c>
      <c r="H133" s="2">
        <f t="shared" si="55"/>
        <v>7.838336894277198</v>
      </c>
      <c r="I133" s="2"/>
      <c r="L133" s="2">
        <f t="shared" si="86"/>
        <v>1.5022465775077647</v>
      </c>
      <c r="N133" s="2"/>
    </row>
    <row r="134" spans="1:14">
      <c r="A134" s="5" t="s">
        <v>457</v>
      </c>
      <c r="B134" s="5" t="s">
        <v>95</v>
      </c>
      <c r="C134" s="5" t="s">
        <v>477</v>
      </c>
      <c r="D134" s="5" t="s">
        <v>478</v>
      </c>
      <c r="E134" s="11" t="s">
        <v>479</v>
      </c>
      <c r="F134" s="5">
        <v>30.895689792584701</v>
      </c>
      <c r="G134" s="5">
        <v>24.0611027065735</v>
      </c>
      <c r="H134" s="2">
        <f t="shared" si="55"/>
        <v>6.8345870860112008</v>
      </c>
      <c r="I134" s="2"/>
      <c r="L134" s="2">
        <f t="shared" si="86"/>
        <v>0.49849676924176745</v>
      </c>
      <c r="M134" s="2">
        <f t="shared" ref="M134" si="89">AVERAGE(L134:L136)</f>
        <v>0.58421377116023299</v>
      </c>
      <c r="N134" s="2">
        <f t="shared" ref="N134" si="90">POWER(2, -M134)</f>
        <v>0.66701274298497604</v>
      </c>
    </row>
    <row r="135" spans="1:14">
      <c r="A135" s="5" t="s">
        <v>457</v>
      </c>
      <c r="B135" s="5" t="s">
        <v>96</v>
      </c>
      <c r="C135" s="5" t="s">
        <v>477</v>
      </c>
      <c r="D135" s="5" t="s">
        <v>478</v>
      </c>
      <c r="E135" s="11" t="s">
        <v>479</v>
      </c>
      <c r="F135" s="5">
        <v>31.023976437555799</v>
      </c>
      <c r="G135" s="5">
        <v>24.081034545013601</v>
      </c>
      <c r="H135" s="2">
        <f t="shared" si="55"/>
        <v>6.9429418925421977</v>
      </c>
      <c r="I135" s="2"/>
      <c r="L135" s="2">
        <f t="shared" si="86"/>
        <v>0.60685157577276438</v>
      </c>
      <c r="N135" s="2"/>
    </row>
    <row r="136" spans="1:14">
      <c r="A136" s="5" t="s">
        <v>457</v>
      </c>
      <c r="B136" s="5" t="s">
        <v>97</v>
      </c>
      <c r="C136" s="5" t="s">
        <v>477</v>
      </c>
      <c r="D136" s="5" t="s">
        <v>478</v>
      </c>
      <c r="E136" s="11" t="s">
        <v>479</v>
      </c>
      <c r="F136" s="5">
        <v>31.117479467591799</v>
      </c>
      <c r="G136" s="5">
        <v>24.134096182356199</v>
      </c>
      <c r="H136" s="2">
        <f t="shared" si="55"/>
        <v>6.9833832852356004</v>
      </c>
      <c r="I136" s="2"/>
      <c r="L136" s="2">
        <f t="shared" si="86"/>
        <v>0.64729296846616702</v>
      </c>
      <c r="N136" s="2"/>
    </row>
    <row r="137" spans="1:14">
      <c r="A137" s="5" t="s">
        <v>457</v>
      </c>
      <c r="B137" s="5" t="s">
        <v>167</v>
      </c>
      <c r="C137" s="5" t="s">
        <v>477</v>
      </c>
      <c r="D137" s="5" t="s">
        <v>478</v>
      </c>
      <c r="E137" s="11" t="s">
        <v>479</v>
      </c>
      <c r="F137" s="5">
        <v>31.684739235056501</v>
      </c>
      <c r="G137" s="5">
        <v>24.048626581905499</v>
      </c>
      <c r="H137" s="2">
        <f t="shared" si="55"/>
        <v>7.6361126531510024</v>
      </c>
      <c r="I137" s="2"/>
      <c r="L137" s="2">
        <f t="shared" si="86"/>
        <v>1.3000223363815691</v>
      </c>
      <c r="M137" s="2">
        <f t="shared" ref="M137" si="91">AVERAGE(L137:L139)</f>
        <v>1.2931445468125338</v>
      </c>
      <c r="N137" s="2">
        <f t="shared" ref="N137" si="92">POWER(2, -M137)</f>
        <v>0.40806063652796887</v>
      </c>
    </row>
    <row r="138" spans="1:14">
      <c r="A138" s="5" t="s">
        <v>457</v>
      </c>
      <c r="B138" s="5" t="s">
        <v>168</v>
      </c>
      <c r="C138" s="5" t="s">
        <v>477</v>
      </c>
      <c r="D138" s="5" t="s">
        <v>478</v>
      </c>
      <c r="E138" s="11" t="s">
        <v>479</v>
      </c>
      <c r="F138" s="5">
        <v>31.756112775989799</v>
      </c>
      <c r="G138" s="5">
        <v>24.070068925773501</v>
      </c>
      <c r="H138" s="2">
        <f t="shared" si="55"/>
        <v>7.6860438502162971</v>
      </c>
      <c r="I138" s="2"/>
      <c r="L138" s="2">
        <f t="shared" si="86"/>
        <v>1.3499535334468638</v>
      </c>
      <c r="N138" s="2"/>
    </row>
    <row r="139" spans="1:14">
      <c r="A139" s="5" t="s">
        <v>457</v>
      </c>
      <c r="B139" s="5" t="s">
        <v>169</v>
      </c>
      <c r="C139" s="5" t="s">
        <v>477</v>
      </c>
      <c r="D139" s="5" t="s">
        <v>478</v>
      </c>
      <c r="E139" s="11" t="s">
        <v>479</v>
      </c>
      <c r="F139" s="5">
        <v>31.693070796243902</v>
      </c>
      <c r="G139" s="5">
        <v>24.1275227088653</v>
      </c>
      <c r="H139" s="2">
        <f t="shared" si="55"/>
        <v>7.5655480873786018</v>
      </c>
      <c r="I139" s="2"/>
      <c r="L139" s="2">
        <f t="shared" si="86"/>
        <v>1.2294577706091685</v>
      </c>
      <c r="N139" s="2"/>
    </row>
    <row r="140" spans="1:14">
      <c r="A140" s="5" t="s">
        <v>457</v>
      </c>
      <c r="B140" s="5" t="s">
        <v>92</v>
      </c>
      <c r="C140" s="5" t="s">
        <v>482</v>
      </c>
      <c r="D140" s="5" t="s">
        <v>483</v>
      </c>
      <c r="E140" s="11" t="s">
        <v>479</v>
      </c>
      <c r="F140" s="5">
        <v>31.4455096969638</v>
      </c>
      <c r="G140" s="5">
        <v>23.5064015557918</v>
      </c>
      <c r="H140" s="2">
        <f t="shared" si="55"/>
        <v>7.9391081411719995</v>
      </c>
      <c r="I140" s="2"/>
      <c r="L140" s="2">
        <f t="shared" si="86"/>
        <v>1.6030178244025661</v>
      </c>
      <c r="M140" s="2">
        <f t="shared" ref="M140" si="93">AVERAGE(L140:L142)</f>
        <v>1.347406034463267</v>
      </c>
      <c r="N140" s="2">
        <f t="shared" ref="N140" si="94">POWER(2, -M140)</f>
        <v>0.39299802449426108</v>
      </c>
    </row>
    <row r="141" spans="1:14">
      <c r="A141" s="5" t="s">
        <v>457</v>
      </c>
      <c r="B141" s="5" t="s">
        <v>93</v>
      </c>
      <c r="C141" s="5" t="s">
        <v>482</v>
      </c>
      <c r="D141" s="5" t="s">
        <v>483</v>
      </c>
      <c r="E141" s="11" t="s">
        <v>479</v>
      </c>
      <c r="F141" s="5">
        <v>31.013287868211801</v>
      </c>
      <c r="G141" s="5">
        <v>23.5624147524139</v>
      </c>
      <c r="H141" s="2">
        <f t="shared" si="55"/>
        <v>7.4508731157979007</v>
      </c>
      <c r="I141" s="2"/>
      <c r="L141" s="2">
        <f t="shared" si="86"/>
        <v>1.1147827990284673</v>
      </c>
      <c r="N141" s="2"/>
    </row>
    <row r="142" spans="1:14">
      <c r="A142" s="5" t="s">
        <v>457</v>
      </c>
      <c r="B142" s="5" t="s">
        <v>94</v>
      </c>
      <c r="C142" s="5" t="s">
        <v>482</v>
      </c>
      <c r="D142" s="5" t="s">
        <v>483</v>
      </c>
      <c r="E142" s="11" t="s">
        <v>484</v>
      </c>
      <c r="F142" s="5">
        <v>31.250148274645401</v>
      </c>
      <c r="G142" s="5">
        <v>23.5896404779172</v>
      </c>
      <c r="H142" s="2">
        <f t="shared" si="55"/>
        <v>7.6605077967282007</v>
      </c>
      <c r="I142" s="2"/>
      <c r="L142" s="2">
        <f t="shared" si="86"/>
        <v>1.3244174799587674</v>
      </c>
      <c r="N142" s="2"/>
    </row>
    <row r="143" spans="1:14">
      <c r="A143" s="5" t="s">
        <v>457</v>
      </c>
      <c r="B143" s="5" t="s">
        <v>164</v>
      </c>
      <c r="C143" s="5" t="s">
        <v>482</v>
      </c>
      <c r="D143" s="5" t="s">
        <v>483</v>
      </c>
      <c r="E143" s="11" t="s">
        <v>484</v>
      </c>
      <c r="F143" s="5">
        <v>31.953707898176901</v>
      </c>
      <c r="G143" s="5">
        <v>23.965516991802101</v>
      </c>
      <c r="H143" s="2">
        <f t="shared" si="55"/>
        <v>7.9881909063748004</v>
      </c>
      <c r="I143" s="2"/>
      <c r="L143" s="2">
        <f t="shared" si="86"/>
        <v>1.6521005896053671</v>
      </c>
      <c r="M143" s="2">
        <f t="shared" ref="M143" si="95">AVERAGE(L143:L145)</f>
        <v>1.5153019807777321</v>
      </c>
      <c r="N143" s="2">
        <f t="shared" ref="N143" si="96">POWER(2, -M143)</f>
        <v>0.34982323474110816</v>
      </c>
    </row>
    <row r="144" spans="1:14">
      <c r="A144" s="5" t="s">
        <v>457</v>
      </c>
      <c r="B144" s="5" t="s">
        <v>165</v>
      </c>
      <c r="C144" s="5" t="s">
        <v>482</v>
      </c>
      <c r="D144" s="5" t="s">
        <v>483</v>
      </c>
      <c r="E144" s="11" t="s">
        <v>484</v>
      </c>
      <c r="F144" s="5">
        <v>31.915856449025998</v>
      </c>
      <c r="G144" s="5">
        <v>24.038936330140402</v>
      </c>
      <c r="H144" s="2">
        <f t="shared" si="55"/>
        <v>7.8769201188855966</v>
      </c>
      <c r="I144" s="2"/>
      <c r="L144" s="2">
        <f t="shared" si="86"/>
        <v>1.5408298021161633</v>
      </c>
      <c r="N144" s="2"/>
    </row>
    <row r="145" spans="1:14">
      <c r="A145" s="5" t="s">
        <v>457</v>
      </c>
      <c r="B145" s="5" t="s">
        <v>166</v>
      </c>
      <c r="C145" s="5" t="s">
        <v>482</v>
      </c>
      <c r="D145" s="5" t="s">
        <v>483</v>
      </c>
      <c r="E145" s="11" t="s">
        <v>484</v>
      </c>
      <c r="F145" s="5">
        <v>31.802174478020198</v>
      </c>
      <c r="G145" s="5">
        <v>24.113108610639099</v>
      </c>
      <c r="H145" s="2">
        <f t="shared" si="55"/>
        <v>7.6890658673810997</v>
      </c>
      <c r="I145" s="2"/>
      <c r="L145" s="2">
        <f t="shared" si="86"/>
        <v>1.3529755506116663</v>
      </c>
      <c r="N145" s="2"/>
    </row>
    <row r="146" spans="1:14">
      <c r="A146" s="5" t="s">
        <v>457</v>
      </c>
      <c r="B146" s="5" t="s">
        <v>50</v>
      </c>
      <c r="C146" s="5" t="s">
        <v>500</v>
      </c>
      <c r="D146" s="5" t="s">
        <v>501</v>
      </c>
      <c r="E146" s="11" t="s">
        <v>479</v>
      </c>
      <c r="F146" s="5">
        <v>29.5678389471164</v>
      </c>
      <c r="G146" s="5">
        <v>23.564260093299001</v>
      </c>
      <c r="H146" s="2">
        <f t="shared" si="55"/>
        <v>6.0035788538173982</v>
      </c>
      <c r="I146" s="2"/>
      <c r="L146" s="2">
        <f t="shared" si="86"/>
        <v>-0.33251146295203515</v>
      </c>
      <c r="M146" s="2">
        <f t="shared" ref="M146" si="97">AVERAGE(L146:L148)</f>
        <v>-0.49981729806389996</v>
      </c>
      <c r="N146" s="2">
        <f t="shared" ref="N146" si="98">POWER(2, -M146)</f>
        <v>1.4140344786521661</v>
      </c>
    </row>
    <row r="147" spans="1:14">
      <c r="A147" s="5" t="s">
        <v>457</v>
      </c>
      <c r="B147" s="5" t="s">
        <v>51</v>
      </c>
      <c r="C147" s="5" t="s">
        <v>500</v>
      </c>
      <c r="D147" s="5" t="s">
        <v>501</v>
      </c>
      <c r="E147" s="11" t="s">
        <v>479</v>
      </c>
      <c r="F147" s="5">
        <v>29.523386655615401</v>
      </c>
      <c r="G147" s="5">
        <v>23.64461774438</v>
      </c>
      <c r="H147" s="2">
        <f t="shared" si="55"/>
        <v>5.8787689112354009</v>
      </c>
      <c r="I147" s="2"/>
      <c r="L147" s="2">
        <f t="shared" si="86"/>
        <v>-0.45732140553403244</v>
      </c>
      <c r="N147" s="2"/>
    </row>
    <row r="148" spans="1:14">
      <c r="A148" s="5" t="s">
        <v>457</v>
      </c>
      <c r="B148" s="5" t="s">
        <v>52</v>
      </c>
      <c r="C148" s="5" t="s">
        <v>500</v>
      </c>
      <c r="D148" s="5" t="s">
        <v>501</v>
      </c>
      <c r="E148" s="11" t="s">
        <v>479</v>
      </c>
      <c r="F148" s="5">
        <v>29.475221052512602</v>
      </c>
      <c r="G148" s="5">
        <v>23.848749761448801</v>
      </c>
      <c r="H148" s="2">
        <f t="shared" si="55"/>
        <v>5.6264712910638011</v>
      </c>
      <c r="I148" s="2"/>
      <c r="L148" s="2">
        <f t="shared" si="86"/>
        <v>-0.70961902570563229</v>
      </c>
      <c r="N148" s="2"/>
    </row>
    <row r="149" spans="1:14">
      <c r="A149" s="5" t="s">
        <v>457</v>
      </c>
      <c r="B149" s="5" t="s">
        <v>122</v>
      </c>
      <c r="C149" s="5" t="s">
        <v>500</v>
      </c>
      <c r="D149" s="5" t="s">
        <v>501</v>
      </c>
      <c r="E149" s="11" t="s">
        <v>479</v>
      </c>
      <c r="F149" s="5">
        <v>29.777358347122401</v>
      </c>
      <c r="G149" s="5">
        <v>23.7767556906301</v>
      </c>
      <c r="H149" s="2">
        <f t="shared" ref="H149:H181" si="99">F149-G149</f>
        <v>6.0006026564923012</v>
      </c>
      <c r="I149" s="2"/>
      <c r="L149" s="2">
        <f t="shared" si="86"/>
        <v>-0.33548766027713217</v>
      </c>
      <c r="M149" s="2">
        <f t="shared" ref="M149" si="100">AVERAGE(L149:L151)</f>
        <v>-0.43902316264500002</v>
      </c>
      <c r="N149" s="2">
        <f t="shared" ref="N149" si="101">POWER(2, -M149)</f>
        <v>1.3556860923309855</v>
      </c>
    </row>
    <row r="150" spans="1:14">
      <c r="A150" s="5" t="s">
        <v>457</v>
      </c>
      <c r="B150" s="5" t="s">
        <v>123</v>
      </c>
      <c r="C150" s="5" t="s">
        <v>500</v>
      </c>
      <c r="D150" s="5" t="s">
        <v>501</v>
      </c>
      <c r="E150" s="11" t="s">
        <v>479</v>
      </c>
      <c r="F150" s="5">
        <v>29.853596084883399</v>
      </c>
      <c r="G150" s="5">
        <v>23.908411118759101</v>
      </c>
      <c r="H150" s="2">
        <f t="shared" si="99"/>
        <v>5.9451849661242981</v>
      </c>
      <c r="I150" s="2"/>
      <c r="L150" s="2">
        <f t="shared" si="86"/>
        <v>-0.39090535064513521</v>
      </c>
      <c r="N150" s="2"/>
    </row>
    <row r="151" spans="1:14">
      <c r="A151" s="5" t="s">
        <v>457</v>
      </c>
      <c r="B151" s="5" t="s">
        <v>124</v>
      </c>
      <c r="C151" s="5" t="s">
        <v>500</v>
      </c>
      <c r="D151" s="5" t="s">
        <v>501</v>
      </c>
      <c r="E151" s="11" t="s">
        <v>479</v>
      </c>
      <c r="F151" s="5">
        <v>29.8244048537086</v>
      </c>
      <c r="G151" s="5">
        <v>24.078991013951899</v>
      </c>
      <c r="H151" s="2">
        <f t="shared" si="99"/>
        <v>5.7454138397567007</v>
      </c>
      <c r="I151" s="2"/>
      <c r="L151" s="2">
        <f t="shared" si="86"/>
        <v>-0.59067647701273263</v>
      </c>
      <c r="N151" s="2"/>
    </row>
    <row r="152" spans="1:14">
      <c r="A152" s="5" t="s">
        <v>457</v>
      </c>
      <c r="B152" s="5" t="s">
        <v>104</v>
      </c>
      <c r="C152" s="5" t="s">
        <v>504</v>
      </c>
      <c r="D152" s="5" t="s">
        <v>505</v>
      </c>
      <c r="E152" s="11" t="s">
        <v>479</v>
      </c>
      <c r="F152" s="5">
        <v>32.380535147617401</v>
      </c>
      <c r="G152" s="5">
        <v>25.055203812472001</v>
      </c>
      <c r="H152" s="2">
        <f t="shared" si="99"/>
        <v>7.3253313351453997</v>
      </c>
      <c r="I152" s="2"/>
      <c r="L152" s="2">
        <f t="shared" si="86"/>
        <v>0.98924101837596634</v>
      </c>
      <c r="M152" s="2">
        <f t="shared" ref="M152" si="102">AVERAGE(L152:L154)</f>
        <v>1.0724876123606668</v>
      </c>
      <c r="N152" s="2">
        <f t="shared" ref="N152" si="103">POWER(2, -M152)</f>
        <v>0.47549839866297661</v>
      </c>
    </row>
    <row r="153" spans="1:14">
      <c r="A153" s="5" t="s">
        <v>457</v>
      </c>
      <c r="B153" s="5" t="s">
        <v>105</v>
      </c>
      <c r="C153" s="5" t="s">
        <v>504</v>
      </c>
      <c r="D153" s="5" t="s">
        <v>505</v>
      </c>
      <c r="E153" s="11" t="s">
        <v>479</v>
      </c>
      <c r="F153" s="5">
        <v>32.368798495901203</v>
      </c>
      <c r="G153" s="5">
        <v>24.979129707515298</v>
      </c>
      <c r="H153" s="2">
        <f t="shared" si="99"/>
        <v>7.3896687883859045</v>
      </c>
      <c r="I153" s="2"/>
      <c r="L153" s="2">
        <f t="shared" si="86"/>
        <v>1.0535784716164711</v>
      </c>
      <c r="N153" s="2"/>
    </row>
    <row r="154" spans="1:14">
      <c r="A154" s="5" t="s">
        <v>457</v>
      </c>
      <c r="B154" s="5" t="s">
        <v>106</v>
      </c>
      <c r="C154" s="5" t="s">
        <v>504</v>
      </c>
      <c r="D154" s="5" t="s">
        <v>505</v>
      </c>
      <c r="E154" s="11" t="s">
        <v>484</v>
      </c>
      <c r="F154" s="5">
        <v>32.534317877808498</v>
      </c>
      <c r="G154" s="5">
        <v>25.023584213949501</v>
      </c>
      <c r="H154" s="2">
        <f t="shared" si="99"/>
        <v>7.5107336638589963</v>
      </c>
      <c r="I154" s="2"/>
      <c r="L154" s="2">
        <f t="shared" si="86"/>
        <v>1.174643347089563</v>
      </c>
      <c r="N154" s="2"/>
    </row>
    <row r="155" spans="1:14">
      <c r="A155" s="5" t="s">
        <v>457</v>
      </c>
      <c r="B155" s="5" t="s">
        <v>176</v>
      </c>
      <c r="C155" s="5" t="s">
        <v>504</v>
      </c>
      <c r="D155" s="5" t="s">
        <v>505</v>
      </c>
      <c r="E155" s="11" t="s">
        <v>484</v>
      </c>
      <c r="F155" s="5">
        <v>32.224044073735001</v>
      </c>
      <c r="G155" s="5">
        <v>24.327926629073399</v>
      </c>
      <c r="H155" s="2">
        <f t="shared" si="99"/>
        <v>7.896117444661602</v>
      </c>
      <c r="I155" s="2"/>
      <c r="L155" s="2">
        <f t="shared" si="86"/>
        <v>1.5600271278921687</v>
      </c>
      <c r="M155" s="2">
        <f t="shared" ref="M155" si="104">AVERAGE(L155:L157)</f>
        <v>1.5305957832437664</v>
      </c>
      <c r="N155" s="2">
        <f t="shared" ref="N155" si="105">POWER(2, -M155)</f>
        <v>0.34613439595324341</v>
      </c>
    </row>
    <row r="156" spans="1:14">
      <c r="A156" s="5" t="s">
        <v>457</v>
      </c>
      <c r="B156" s="5" t="s">
        <v>177</v>
      </c>
      <c r="C156" s="5" t="s">
        <v>504</v>
      </c>
      <c r="D156" s="5" t="s">
        <v>505</v>
      </c>
      <c r="E156" s="11" t="s">
        <v>484</v>
      </c>
      <c r="F156" s="5">
        <v>32.256898015829996</v>
      </c>
      <c r="G156" s="5">
        <v>24.3829380388282</v>
      </c>
      <c r="H156" s="2">
        <f t="shared" si="99"/>
        <v>7.8739599770017961</v>
      </c>
      <c r="I156" s="2"/>
      <c r="L156" s="2">
        <f t="shared" si="86"/>
        <v>1.5378696602323627</v>
      </c>
      <c r="N156" s="2"/>
    </row>
    <row r="157" spans="1:14">
      <c r="A157" s="5" t="s">
        <v>457</v>
      </c>
      <c r="B157" s="5" t="s">
        <v>178</v>
      </c>
      <c r="C157" s="5" t="s">
        <v>504</v>
      </c>
      <c r="D157" s="5" t="s">
        <v>505</v>
      </c>
      <c r="E157" s="11" t="s">
        <v>484</v>
      </c>
      <c r="F157" s="5">
        <v>32.324048780599099</v>
      </c>
      <c r="G157" s="5">
        <v>24.494067902222898</v>
      </c>
      <c r="H157" s="2">
        <f t="shared" si="99"/>
        <v>7.829980878376201</v>
      </c>
      <c r="I157" s="2"/>
      <c r="L157" s="2">
        <f t="shared" si="86"/>
        <v>1.4938905616067677</v>
      </c>
      <c r="N157" s="2"/>
    </row>
    <row r="158" spans="1:14">
      <c r="A158" s="5" t="s">
        <v>457</v>
      </c>
      <c r="B158" s="5" t="s">
        <v>68</v>
      </c>
      <c r="C158" s="5" t="s">
        <v>403</v>
      </c>
      <c r="D158" s="5" t="s">
        <v>404</v>
      </c>
      <c r="E158" s="10" t="s">
        <v>487</v>
      </c>
      <c r="F158" s="5">
        <v>29.890785149143699</v>
      </c>
      <c r="G158" s="5">
        <v>22.967369361444799</v>
      </c>
      <c r="H158" s="2">
        <f t="shared" si="99"/>
        <v>6.9234157876989002</v>
      </c>
      <c r="I158" s="2"/>
      <c r="L158" s="2">
        <f t="shared" si="86"/>
        <v>0.58732547092946685</v>
      </c>
      <c r="M158" s="2">
        <f t="shared" ref="M158" si="106">AVERAGE(L158:L160)</f>
        <v>0.58234534089106693</v>
      </c>
      <c r="N158" s="2">
        <f t="shared" ref="N158" si="107">POWER(2, -M158)</f>
        <v>0.66787714892689309</v>
      </c>
    </row>
    <row r="159" spans="1:14">
      <c r="A159" s="5" t="s">
        <v>457</v>
      </c>
      <c r="B159" s="5" t="s">
        <v>69</v>
      </c>
      <c r="C159" s="5" t="s">
        <v>403</v>
      </c>
      <c r="D159" s="5" t="s">
        <v>404</v>
      </c>
      <c r="E159" s="10" t="s">
        <v>487</v>
      </c>
      <c r="F159" s="5">
        <v>29.9271275094274</v>
      </c>
      <c r="G159" s="5">
        <v>22.988081772554299</v>
      </c>
      <c r="H159" s="2">
        <f t="shared" si="99"/>
        <v>6.9390457368731013</v>
      </c>
      <c r="I159" s="2"/>
      <c r="L159" s="2">
        <f t="shared" si="86"/>
        <v>0.60295542010366798</v>
      </c>
      <c r="N159" s="2"/>
    </row>
    <row r="160" spans="1:14">
      <c r="A160" s="5" t="s">
        <v>457</v>
      </c>
      <c r="B160" s="5" t="s">
        <v>70</v>
      </c>
      <c r="C160" s="5" t="s">
        <v>403</v>
      </c>
      <c r="D160" s="5" t="s">
        <v>404</v>
      </c>
      <c r="E160" s="11" t="s">
        <v>487</v>
      </c>
      <c r="F160" s="5">
        <v>29.9210678103791</v>
      </c>
      <c r="G160" s="5">
        <v>23.0282223619696</v>
      </c>
      <c r="H160" s="2">
        <f t="shared" si="99"/>
        <v>6.8928454484094992</v>
      </c>
      <c r="I160" s="2"/>
      <c r="L160" s="2">
        <f t="shared" si="86"/>
        <v>0.55675513164006585</v>
      </c>
      <c r="N160" s="2"/>
    </row>
    <row r="161" spans="1:14">
      <c r="A161" s="5" t="s">
        <v>457</v>
      </c>
      <c r="B161" s="5" t="s">
        <v>140</v>
      </c>
      <c r="C161" s="5" t="s">
        <v>403</v>
      </c>
      <c r="D161" s="5" t="s">
        <v>404</v>
      </c>
      <c r="E161" s="10" t="s">
        <v>487</v>
      </c>
      <c r="F161" s="5">
        <v>29.770831505573099</v>
      </c>
      <c r="G161" s="5">
        <v>22.994985104282701</v>
      </c>
      <c r="H161" s="2">
        <f t="shared" si="99"/>
        <v>6.7758464012903978</v>
      </c>
      <c r="I161" s="2"/>
      <c r="L161" s="2">
        <f t="shared" si="86"/>
        <v>0.43975608452096449</v>
      </c>
      <c r="M161" s="2">
        <f t="shared" ref="M161" si="108">AVERAGE(L161:L163)</f>
        <v>0.30628263851049936</v>
      </c>
      <c r="N161" s="2">
        <f t="shared" ref="N161" si="109">POWER(2, -M161)</f>
        <v>0.80872289586840329</v>
      </c>
    </row>
    <row r="162" spans="1:14">
      <c r="A162" s="5" t="s">
        <v>457</v>
      </c>
      <c r="B162" s="5" t="s">
        <v>141</v>
      </c>
      <c r="C162" s="5" t="s">
        <v>403</v>
      </c>
      <c r="D162" s="5" t="s">
        <v>404</v>
      </c>
      <c r="E162" s="10" t="s">
        <v>405</v>
      </c>
      <c r="F162" s="5">
        <v>29.702232081219002</v>
      </c>
      <c r="G162" s="5">
        <v>23.128391382285699</v>
      </c>
      <c r="H162" s="2">
        <f t="shared" si="99"/>
        <v>6.5738406989333029</v>
      </c>
      <c r="I162" s="2"/>
      <c r="L162" s="2">
        <f t="shared" si="86"/>
        <v>0.23775038216386957</v>
      </c>
      <c r="N162" s="2"/>
    </row>
    <row r="163" spans="1:14">
      <c r="A163" s="5" t="s">
        <v>457</v>
      </c>
      <c r="B163" s="5" t="s">
        <v>142</v>
      </c>
      <c r="C163" s="5" t="s">
        <v>403</v>
      </c>
      <c r="D163" s="5" t="s">
        <v>404</v>
      </c>
      <c r="E163" s="10" t="s">
        <v>405</v>
      </c>
      <c r="F163" s="5">
        <v>29.816156883861598</v>
      </c>
      <c r="G163" s="5">
        <v>23.238725118245501</v>
      </c>
      <c r="H163" s="2">
        <f t="shared" si="99"/>
        <v>6.5774317656160974</v>
      </c>
      <c r="I163" s="2"/>
      <c r="L163" s="2">
        <f t="shared" si="86"/>
        <v>0.24134144884666409</v>
      </c>
      <c r="N163" s="2"/>
    </row>
    <row r="164" spans="1:14">
      <c r="A164" s="5" t="s">
        <v>457</v>
      </c>
      <c r="B164" s="5" t="s">
        <v>80</v>
      </c>
      <c r="C164" s="5" t="s">
        <v>408</v>
      </c>
      <c r="D164" s="5" t="s">
        <v>409</v>
      </c>
      <c r="E164" s="10" t="s">
        <v>487</v>
      </c>
      <c r="F164" s="5">
        <v>31.529328117553401</v>
      </c>
      <c r="G164" s="5">
        <v>24.0788491722512</v>
      </c>
      <c r="H164" s="2">
        <f t="shared" si="99"/>
        <v>7.4504789453022013</v>
      </c>
      <c r="I164" s="2"/>
      <c r="L164" s="2">
        <f t="shared" si="86"/>
        <v>1.114388628532768</v>
      </c>
      <c r="M164" s="2">
        <f t="shared" ref="M164" si="110">AVERAGE(L164:L166)</f>
        <v>1.2736894718945686</v>
      </c>
      <c r="N164" s="2">
        <f t="shared" ref="N164" si="111">POWER(2, -M164)</f>
        <v>0.41360069875103522</v>
      </c>
    </row>
    <row r="165" spans="1:14">
      <c r="A165" s="5" t="s">
        <v>457</v>
      </c>
      <c r="B165" s="5" t="s">
        <v>81</v>
      </c>
      <c r="C165" s="5" t="s">
        <v>408</v>
      </c>
      <c r="D165" s="5" t="s">
        <v>409</v>
      </c>
      <c r="E165" s="10" t="s">
        <v>487</v>
      </c>
      <c r="F165" s="5">
        <v>31.4958096820524</v>
      </c>
      <c r="G165" s="5">
        <v>23.683731757761699</v>
      </c>
      <c r="H165" s="2">
        <f t="shared" si="99"/>
        <v>7.8120779242907012</v>
      </c>
      <c r="I165" s="2"/>
      <c r="L165" s="2">
        <f t="shared" si="86"/>
        <v>1.4759876075212679</v>
      </c>
      <c r="N165" s="2"/>
    </row>
    <row r="166" spans="1:14">
      <c r="A166" s="5" t="s">
        <v>457</v>
      </c>
      <c r="B166" s="5" t="s">
        <v>82</v>
      </c>
      <c r="C166" s="5" t="s">
        <v>408</v>
      </c>
      <c r="D166" s="5" t="s">
        <v>409</v>
      </c>
      <c r="E166" s="11" t="s">
        <v>487</v>
      </c>
      <c r="F166" s="5">
        <v>31.262891125163002</v>
      </c>
      <c r="G166" s="5">
        <v>23.696108628763898</v>
      </c>
      <c r="H166" s="2">
        <f t="shared" si="99"/>
        <v>7.5667824963991031</v>
      </c>
      <c r="I166" s="2"/>
      <c r="L166" s="2">
        <f t="shared" si="86"/>
        <v>1.2306921796296697</v>
      </c>
      <c r="N166" s="2"/>
    </row>
    <row r="167" spans="1:14">
      <c r="A167" s="5" t="s">
        <v>457</v>
      </c>
      <c r="B167" s="5" t="s">
        <v>152</v>
      </c>
      <c r="C167" s="5" t="s">
        <v>408</v>
      </c>
      <c r="D167" s="5" t="s">
        <v>409</v>
      </c>
      <c r="E167" s="10" t="s">
        <v>487</v>
      </c>
      <c r="F167" s="5">
        <v>30.737257955327198</v>
      </c>
      <c r="G167" s="5">
        <v>23.1703448130487</v>
      </c>
      <c r="H167" s="2">
        <f t="shared" si="99"/>
        <v>7.5669131422784979</v>
      </c>
      <c r="I167" s="2"/>
      <c r="L167" s="2">
        <f t="shared" si="86"/>
        <v>1.2308228255090645</v>
      </c>
      <c r="M167" s="2">
        <f t="shared" ref="M167" si="112">AVERAGE(L167:L169)</f>
        <v>1.3620055142487326</v>
      </c>
      <c r="N167" s="2">
        <f t="shared" ref="N167" si="113">POWER(2, -M167)</f>
        <v>0.38904110128743158</v>
      </c>
    </row>
    <row r="168" spans="1:14">
      <c r="A168" s="5" t="s">
        <v>457</v>
      </c>
      <c r="B168" s="5" t="s">
        <v>153</v>
      </c>
      <c r="C168" s="5" t="s">
        <v>408</v>
      </c>
      <c r="D168" s="5" t="s">
        <v>409</v>
      </c>
      <c r="E168" s="10" t="s">
        <v>405</v>
      </c>
      <c r="F168" s="5">
        <v>31.0911957398264</v>
      </c>
      <c r="G168" s="5">
        <v>23.2192846934751</v>
      </c>
      <c r="H168" s="2">
        <f t="shared" si="99"/>
        <v>7.8719110463513005</v>
      </c>
      <c r="I168" s="2"/>
      <c r="L168" s="2">
        <f t="shared" si="86"/>
        <v>1.5358207295818671</v>
      </c>
      <c r="N168" s="2"/>
    </row>
    <row r="169" spans="1:14">
      <c r="A169" s="5" t="s">
        <v>457</v>
      </c>
      <c r="B169" s="5" t="s">
        <v>154</v>
      </c>
      <c r="C169" s="5" t="s">
        <v>408</v>
      </c>
      <c r="D169" s="5" t="s">
        <v>409</v>
      </c>
      <c r="E169" s="10" t="s">
        <v>405</v>
      </c>
      <c r="F169" s="5">
        <v>30.939715232916601</v>
      </c>
      <c r="G169" s="5">
        <v>23.284251928491901</v>
      </c>
      <c r="H169" s="2">
        <f t="shared" si="99"/>
        <v>7.6554633044246998</v>
      </c>
      <c r="I169" s="2"/>
      <c r="L169" s="2">
        <f t="shared" si="86"/>
        <v>1.3193729876552664</v>
      </c>
      <c r="N169" s="2"/>
    </row>
    <row r="170" spans="1:14">
      <c r="A170" s="5" t="s">
        <v>457</v>
      </c>
      <c r="B170" s="5" t="s">
        <v>56</v>
      </c>
      <c r="C170" s="5" t="s">
        <v>412</v>
      </c>
      <c r="D170" s="5" t="s">
        <v>413</v>
      </c>
      <c r="E170" s="10" t="s">
        <v>405</v>
      </c>
      <c r="F170" s="5">
        <v>29.697996879225801</v>
      </c>
      <c r="G170" s="5">
        <v>22.6849775312829</v>
      </c>
      <c r="H170" s="2">
        <f t="shared" si="99"/>
        <v>7.013019347942901</v>
      </c>
      <c r="I170" s="2"/>
      <c r="L170" s="2">
        <f t="shared" si="86"/>
        <v>0.6769290311734677</v>
      </c>
      <c r="M170" s="2">
        <f t="shared" ref="M170" si="114">AVERAGE(L170:L172)</f>
        <v>0.59105298882076729</v>
      </c>
      <c r="N170" s="2">
        <f t="shared" ref="N170" si="115">POWER(2, -M170)</f>
        <v>0.66385819586142536</v>
      </c>
    </row>
    <row r="171" spans="1:14">
      <c r="A171" s="5" t="s">
        <v>457</v>
      </c>
      <c r="B171" s="5" t="s">
        <v>57</v>
      </c>
      <c r="C171" s="5" t="s">
        <v>412</v>
      </c>
      <c r="D171" s="5" t="s">
        <v>413</v>
      </c>
      <c r="E171" s="10" t="s">
        <v>405</v>
      </c>
      <c r="F171" s="5">
        <v>29.7241960525118</v>
      </c>
      <c r="G171" s="5">
        <v>22.802619368884301</v>
      </c>
      <c r="H171" s="2">
        <f t="shared" si="99"/>
        <v>6.9215766836274994</v>
      </c>
      <c r="I171" s="2"/>
      <c r="L171" s="2">
        <f t="shared" si="86"/>
        <v>0.5854863668580661</v>
      </c>
      <c r="N171" s="2"/>
    </row>
    <row r="172" spans="1:14">
      <c r="A172" s="5" t="s">
        <v>457</v>
      </c>
      <c r="B172" s="5" t="s">
        <v>58</v>
      </c>
      <c r="C172" s="5" t="s">
        <v>412</v>
      </c>
      <c r="D172" s="5" t="s">
        <v>413</v>
      </c>
      <c r="E172" s="11" t="s">
        <v>405</v>
      </c>
      <c r="F172" s="5">
        <v>29.761313534803801</v>
      </c>
      <c r="G172" s="5">
        <v>22.914479649603599</v>
      </c>
      <c r="H172" s="2">
        <f t="shared" si="99"/>
        <v>6.8468338852002013</v>
      </c>
      <c r="I172" s="2"/>
      <c r="L172" s="2">
        <f t="shared" si="86"/>
        <v>0.51074356843076796</v>
      </c>
      <c r="N172" s="2"/>
    </row>
    <row r="173" spans="1:14">
      <c r="A173" s="5" t="s">
        <v>457</v>
      </c>
      <c r="B173" s="5" t="s">
        <v>128</v>
      </c>
      <c r="C173" s="5" t="s">
        <v>412</v>
      </c>
      <c r="D173" s="5" t="s">
        <v>413</v>
      </c>
      <c r="E173" s="10" t="s">
        <v>405</v>
      </c>
      <c r="F173" s="5">
        <v>29.455154029065898</v>
      </c>
      <c r="G173" s="5">
        <v>22.606330192224299</v>
      </c>
      <c r="H173" s="2">
        <f t="shared" si="99"/>
        <v>6.8488238368415999</v>
      </c>
      <c r="I173" s="2"/>
      <c r="L173" s="2">
        <f t="shared" si="86"/>
        <v>0.51273352007216655</v>
      </c>
      <c r="M173" s="2">
        <f t="shared" ref="M173" si="116">AVERAGE(L173:L175)</f>
        <v>0.44552583543966673</v>
      </c>
      <c r="N173" s="2">
        <f t="shared" ref="N173" si="117">POWER(2, -M173)</f>
        <v>0.73431662314154955</v>
      </c>
    </row>
    <row r="174" spans="1:14">
      <c r="A174" s="5" t="s">
        <v>457</v>
      </c>
      <c r="B174" s="5" t="s">
        <v>129</v>
      </c>
      <c r="C174" s="5" t="s">
        <v>412</v>
      </c>
      <c r="D174" s="5" t="s">
        <v>413</v>
      </c>
      <c r="E174" s="10" t="s">
        <v>405</v>
      </c>
      <c r="F174" s="5">
        <v>29.504875837358799</v>
      </c>
      <c r="G174" s="5">
        <v>22.710640439621798</v>
      </c>
      <c r="H174" s="2">
        <f t="shared" si="99"/>
        <v>6.7942353977370011</v>
      </c>
      <c r="I174" s="2"/>
      <c r="L174" s="2">
        <f t="shared" si="86"/>
        <v>0.45814508096756779</v>
      </c>
      <c r="N174" s="2"/>
    </row>
    <row r="175" spans="1:14">
      <c r="A175" s="5" t="s">
        <v>457</v>
      </c>
      <c r="B175" s="5" t="s">
        <v>130</v>
      </c>
      <c r="C175" s="5" t="s">
        <v>412</v>
      </c>
      <c r="D175" s="5" t="s">
        <v>413</v>
      </c>
      <c r="E175" s="10" t="s">
        <v>405</v>
      </c>
      <c r="F175" s="5">
        <v>29.6238503040776</v>
      </c>
      <c r="G175" s="5">
        <v>22.9220610820289</v>
      </c>
      <c r="H175" s="2">
        <f t="shared" si="99"/>
        <v>6.7017892220486992</v>
      </c>
      <c r="I175" s="2"/>
      <c r="L175" s="2">
        <f t="shared" si="86"/>
        <v>0.36569890527926585</v>
      </c>
      <c r="N175" s="2"/>
    </row>
    <row r="176" spans="1:14">
      <c r="A176" s="5" t="s">
        <v>457</v>
      </c>
      <c r="B176" s="5" t="s">
        <v>44</v>
      </c>
      <c r="C176" s="5" t="s">
        <v>416</v>
      </c>
      <c r="D176" s="5" t="s">
        <v>417</v>
      </c>
      <c r="E176" s="10" t="s">
        <v>405</v>
      </c>
      <c r="F176" s="5">
        <v>30.367230956488399</v>
      </c>
      <c r="G176" s="5">
        <v>22.915122060955898</v>
      </c>
      <c r="H176" s="2">
        <f t="shared" si="99"/>
        <v>7.4521088955325006</v>
      </c>
      <c r="I176" s="2"/>
      <c r="L176" s="2">
        <f t="shared" si="86"/>
        <v>1.1160185787630672</v>
      </c>
      <c r="M176" s="2">
        <f t="shared" ref="M176" si="118">AVERAGE(L176:L178)</f>
        <v>0.98747888097603254</v>
      </c>
      <c r="N176" s="2">
        <f t="shared" ref="N176" si="119">POWER(2, -M176)</f>
        <v>0.5043583749375925</v>
      </c>
    </row>
    <row r="177" spans="1:14">
      <c r="A177" s="5" t="s">
        <v>457</v>
      </c>
      <c r="B177" s="5" t="s">
        <v>45</v>
      </c>
      <c r="C177" s="5" t="s">
        <v>416</v>
      </c>
      <c r="D177" s="5" t="s">
        <v>417</v>
      </c>
      <c r="E177" s="10" t="s">
        <v>405</v>
      </c>
      <c r="F177" s="5">
        <v>30.463490789089299</v>
      </c>
      <c r="G177" s="5">
        <v>23.0531833065859</v>
      </c>
      <c r="H177" s="2">
        <f t="shared" si="99"/>
        <v>7.4103074825033985</v>
      </c>
      <c r="I177" s="2"/>
      <c r="L177" s="2">
        <f t="shared" si="86"/>
        <v>1.0742171657339652</v>
      </c>
      <c r="N177" s="2"/>
    </row>
    <row r="178" spans="1:14">
      <c r="A178" s="5" t="s">
        <v>457</v>
      </c>
      <c r="B178" s="5" t="s">
        <v>46</v>
      </c>
      <c r="C178" s="5" t="s">
        <v>416</v>
      </c>
      <c r="D178" s="5" t="s">
        <v>417</v>
      </c>
      <c r="E178" s="11" t="s">
        <v>405</v>
      </c>
      <c r="F178" s="5">
        <v>30.4615124180986</v>
      </c>
      <c r="G178" s="5">
        <v>23.353221202898101</v>
      </c>
      <c r="H178" s="2">
        <f t="shared" si="99"/>
        <v>7.1082912152004987</v>
      </c>
      <c r="I178" s="2"/>
      <c r="L178" s="2">
        <f t="shared" si="86"/>
        <v>0.77220089843106532</v>
      </c>
      <c r="N178" s="2"/>
    </row>
    <row r="179" spans="1:14">
      <c r="A179" s="5" t="s">
        <v>457</v>
      </c>
      <c r="B179" s="5" t="s">
        <v>116</v>
      </c>
      <c r="C179" s="5" t="s">
        <v>416</v>
      </c>
      <c r="D179" s="5" t="s">
        <v>417</v>
      </c>
      <c r="E179" s="10" t="s">
        <v>405</v>
      </c>
      <c r="F179" s="5">
        <v>30.108913524507301</v>
      </c>
      <c r="G179" s="5">
        <v>23.2017652591901</v>
      </c>
      <c r="H179" s="2">
        <f t="shared" si="99"/>
        <v>6.9071482653172005</v>
      </c>
      <c r="I179" s="2"/>
      <c r="L179" s="2">
        <f t="shared" si="86"/>
        <v>0.57105794854776715</v>
      </c>
      <c r="M179" s="2">
        <f t="shared" ref="M179" si="120">AVERAGE(L179:L181)</f>
        <v>0.46851579351686617</v>
      </c>
      <c r="N179" s="2">
        <f t="shared" ref="N179" si="121">POWER(2, -M179)</f>
        <v>0.72270771802131839</v>
      </c>
    </row>
    <row r="180" spans="1:14">
      <c r="A180" s="5" t="s">
        <v>457</v>
      </c>
      <c r="B180" s="5" t="s">
        <v>117</v>
      </c>
      <c r="C180" s="5" t="s">
        <v>416</v>
      </c>
      <c r="D180" s="5" t="s">
        <v>417</v>
      </c>
      <c r="E180" s="10" t="s">
        <v>405</v>
      </c>
      <c r="F180" s="5">
        <v>30.261019646280999</v>
      </c>
      <c r="G180" s="5">
        <v>23.288634640687999</v>
      </c>
      <c r="H180" s="2">
        <f t="shared" si="99"/>
        <v>6.9723850055930008</v>
      </c>
      <c r="I180" s="2"/>
      <c r="L180" s="2">
        <f t="shared" si="86"/>
        <v>0.63629468882356743</v>
      </c>
      <c r="N180" s="2"/>
    </row>
    <row r="181" spans="1:14">
      <c r="A181" s="5" t="s">
        <v>457</v>
      </c>
      <c r="B181" s="5" t="s">
        <v>118</v>
      </c>
      <c r="C181" s="5" t="s">
        <v>416</v>
      </c>
      <c r="D181" s="5" t="s">
        <v>417</v>
      </c>
      <c r="E181" s="10" t="s">
        <v>405</v>
      </c>
      <c r="F181" s="5">
        <v>30.161591817636499</v>
      </c>
      <c r="G181" s="5">
        <v>23.627306757687801</v>
      </c>
      <c r="H181" s="2">
        <f t="shared" si="99"/>
        <v>6.5342850599486972</v>
      </c>
      <c r="I181" s="2"/>
      <c r="L181" s="2">
        <f t="shared" si="86"/>
        <v>0.19819474317926389</v>
      </c>
      <c r="N181" s="2"/>
    </row>
    <row r="182" spans="1:14">
      <c r="L182" s="2"/>
      <c r="M182" s="2"/>
      <c r="N182" s="2"/>
    </row>
    <row r="183" spans="1:14">
      <c r="L183" s="2"/>
      <c r="N183" s="2"/>
    </row>
    <row r="184" spans="1:14">
      <c r="L184" s="2"/>
      <c r="N184" s="2"/>
    </row>
    <row r="185" spans="1:14">
      <c r="L185" s="2"/>
      <c r="M185" s="2"/>
      <c r="N185" s="2"/>
    </row>
    <row r="186" spans="1:14">
      <c r="L186" s="2"/>
      <c r="N186" s="2"/>
    </row>
    <row r="187" spans="1:14">
      <c r="L187" s="2"/>
      <c r="N187" s="2"/>
    </row>
    <row r="188" spans="1:14">
      <c r="L188" s="2"/>
      <c r="M188" s="2"/>
      <c r="N188" s="2"/>
    </row>
    <row r="189" spans="1:14">
      <c r="L189" s="2"/>
      <c r="N189" s="2"/>
    </row>
    <row r="190" spans="1:14">
      <c r="L190" s="2"/>
      <c r="N190" s="2"/>
    </row>
    <row r="191" spans="1:14">
      <c r="L191" s="2"/>
      <c r="M191" s="2"/>
      <c r="N191" s="2"/>
    </row>
    <row r="192" spans="1:14">
      <c r="L192" s="2"/>
      <c r="N192" s="2"/>
    </row>
    <row r="193" spans="12:14">
      <c r="L193" s="2"/>
      <c r="N193" s="2"/>
    </row>
    <row r="194" spans="12:14">
      <c r="L194" s="2"/>
      <c r="M194" s="2"/>
      <c r="N194" s="2"/>
    </row>
    <row r="195" spans="12:14">
      <c r="L195" s="2"/>
      <c r="N195" s="2"/>
    </row>
    <row r="196" spans="12:14">
      <c r="L196" s="2"/>
      <c r="N196" s="2"/>
    </row>
    <row r="197" spans="12:14">
      <c r="L197" s="2"/>
      <c r="M197" s="2"/>
      <c r="N197" s="2"/>
    </row>
    <row r="198" spans="12:14">
      <c r="L198" s="2"/>
      <c r="N198" s="2"/>
    </row>
    <row r="199" spans="12:14">
      <c r="L199" s="2"/>
      <c r="N199" s="2"/>
    </row>
    <row r="200" spans="12:14">
      <c r="L200" s="2"/>
      <c r="M200" s="2"/>
      <c r="N200" s="2"/>
    </row>
    <row r="201" spans="12:14">
      <c r="L201" s="2"/>
      <c r="N201" s="2"/>
    </row>
    <row r="202" spans="12:14">
      <c r="L202" s="2"/>
      <c r="N202" s="2"/>
    </row>
    <row r="203" spans="12:14">
      <c r="L203" s="2"/>
      <c r="M203" s="2"/>
      <c r="N203" s="2"/>
    </row>
    <row r="204" spans="12:14">
      <c r="L204" s="2"/>
      <c r="N204" s="2"/>
    </row>
    <row r="205" spans="12:14">
      <c r="L205" s="2"/>
      <c r="N205" s="2"/>
    </row>
    <row r="206" spans="12:14">
      <c r="L206" s="2"/>
      <c r="M206" s="2"/>
      <c r="N206" s="2"/>
    </row>
    <row r="207" spans="12:14">
      <c r="L207" s="2"/>
      <c r="N207" s="2"/>
    </row>
    <row r="208" spans="12:14">
      <c r="L208" s="2"/>
      <c r="N208" s="2"/>
    </row>
    <row r="209" spans="12:14">
      <c r="L209" s="2"/>
      <c r="M209" s="2"/>
      <c r="N209" s="2"/>
    </row>
    <row r="210" spans="12:14">
      <c r="L210" s="2"/>
      <c r="N210" s="2"/>
    </row>
    <row r="211" spans="12:14">
      <c r="L211" s="2"/>
      <c r="N211" s="2"/>
    </row>
    <row r="212" spans="12:14">
      <c r="L212" s="2"/>
      <c r="M212" s="2"/>
      <c r="N212" s="2"/>
    </row>
    <row r="213" spans="12:14">
      <c r="L213" s="2"/>
      <c r="N213" s="2"/>
    </row>
    <row r="214" spans="12:14">
      <c r="L214" s="2"/>
      <c r="N214" s="2"/>
    </row>
    <row r="215" spans="12:14">
      <c r="L215" s="2"/>
      <c r="M215" s="2"/>
      <c r="N215" s="2"/>
    </row>
    <row r="216" spans="12:14">
      <c r="L216" s="2"/>
      <c r="N216" s="2"/>
    </row>
    <row r="217" spans="12:14">
      <c r="L217" s="2"/>
      <c r="N217" s="2"/>
    </row>
    <row r="218" spans="12:14">
      <c r="L218" s="2"/>
      <c r="M218" s="2"/>
      <c r="N218" s="2"/>
    </row>
    <row r="219" spans="12:14">
      <c r="L219" s="2"/>
      <c r="N219" s="2"/>
    </row>
    <row r="220" spans="12:14">
      <c r="L220" s="2"/>
      <c r="N220" s="2"/>
    </row>
    <row r="221" spans="12:14">
      <c r="L221" s="2"/>
      <c r="M221" s="2"/>
      <c r="N221" s="2"/>
    </row>
    <row r="222" spans="12:14">
      <c r="L222" s="2"/>
      <c r="N222" s="2"/>
    </row>
    <row r="223" spans="12:14">
      <c r="L223" s="2"/>
      <c r="N223" s="2"/>
    </row>
    <row r="224" spans="12:14">
      <c r="L224" s="2"/>
      <c r="M224" s="2"/>
      <c r="N224" s="2"/>
    </row>
    <row r="225" spans="12:14">
      <c r="L225" s="2"/>
      <c r="N225" s="2"/>
    </row>
    <row r="226" spans="12:14">
      <c r="L226" s="2"/>
      <c r="N226" s="2"/>
    </row>
    <row r="227" spans="12:14">
      <c r="L227" s="2"/>
      <c r="M227" s="2"/>
      <c r="N227" s="2"/>
    </row>
    <row r="228" spans="12:14">
      <c r="L228" s="2"/>
      <c r="N228" s="2"/>
    </row>
    <row r="229" spans="12:14">
      <c r="L229" s="2"/>
      <c r="N229" s="2"/>
    </row>
    <row r="230" spans="12:14">
      <c r="L230" s="2"/>
      <c r="M230" s="2"/>
      <c r="N230" s="2"/>
    </row>
    <row r="231" spans="12:14">
      <c r="L231" s="2"/>
      <c r="N231" s="2"/>
    </row>
    <row r="232" spans="12:14">
      <c r="L232" s="2"/>
      <c r="N232" s="2"/>
    </row>
    <row r="233" spans="12:14">
      <c r="L233" s="2"/>
      <c r="M233" s="2"/>
      <c r="N233" s="2"/>
    </row>
    <row r="234" spans="12:14">
      <c r="L234" s="2"/>
      <c r="N234" s="2"/>
    </row>
    <row r="235" spans="12:14">
      <c r="L235" s="2"/>
      <c r="N235" s="2"/>
    </row>
    <row r="236" spans="12:14">
      <c r="L236" s="2"/>
      <c r="M236" s="2"/>
      <c r="N236" s="2"/>
    </row>
    <row r="237" spans="12:14">
      <c r="L237" s="2"/>
      <c r="N237" s="2"/>
    </row>
    <row r="238" spans="12:14">
      <c r="L238" s="2"/>
      <c r="N238" s="2"/>
    </row>
    <row r="239" spans="12:14">
      <c r="L239" s="2"/>
      <c r="M239" s="2"/>
      <c r="N239" s="2"/>
    </row>
    <row r="240" spans="12:14">
      <c r="L240" s="2"/>
      <c r="N240" s="2"/>
    </row>
    <row r="241" spans="12:14">
      <c r="L241" s="2"/>
      <c r="N241" s="2"/>
    </row>
    <row r="242" spans="12:14">
      <c r="L242" s="2"/>
      <c r="M242" s="2"/>
      <c r="N242" s="2"/>
    </row>
    <row r="243" spans="12:14">
      <c r="L243" s="2"/>
      <c r="N243" s="2"/>
    </row>
    <row r="244" spans="12:14">
      <c r="L244" s="2"/>
      <c r="N244" s="2"/>
    </row>
    <row r="245" spans="12:14">
      <c r="L245" s="2"/>
      <c r="M245" s="2"/>
      <c r="N245" s="2"/>
    </row>
    <row r="246" spans="12:14">
      <c r="L246" s="2"/>
      <c r="N246" s="2"/>
    </row>
    <row r="247" spans="12:14">
      <c r="L247" s="2"/>
      <c r="N247" s="2"/>
    </row>
    <row r="248" spans="12:14">
      <c r="L248" s="2"/>
      <c r="M248" s="2"/>
      <c r="N248" s="2"/>
    </row>
    <row r="249" spans="12:14">
      <c r="L249" s="2"/>
      <c r="N249" s="2"/>
    </row>
    <row r="250" spans="12:14">
      <c r="L250" s="2"/>
      <c r="N250" s="2"/>
    </row>
    <row r="251" spans="12:14">
      <c r="L251" s="2"/>
      <c r="M251" s="2"/>
      <c r="N251" s="2"/>
    </row>
    <row r="252" spans="12:14">
      <c r="L252" s="2"/>
      <c r="N252" s="2"/>
    </row>
    <row r="253" spans="12:14">
      <c r="L253" s="2"/>
      <c r="N253" s="2"/>
    </row>
    <row r="254" spans="12:14">
      <c r="L254" s="2"/>
      <c r="M254" s="2"/>
      <c r="N254" s="2"/>
    </row>
    <row r="255" spans="12:14">
      <c r="L255" s="2"/>
      <c r="N255" s="2"/>
    </row>
    <row r="256" spans="12:14">
      <c r="L256" s="2"/>
      <c r="N256" s="2"/>
    </row>
    <row r="257" spans="12:14">
      <c r="L257" s="2"/>
      <c r="M257" s="2"/>
      <c r="N257" s="2"/>
    </row>
    <row r="258" spans="12:14">
      <c r="L258" s="2"/>
      <c r="N258" s="2"/>
    </row>
    <row r="259" spans="12:14">
      <c r="L259" s="2"/>
      <c r="N259" s="2"/>
    </row>
    <row r="260" spans="12:14">
      <c r="L260" s="2"/>
      <c r="M260" s="2"/>
      <c r="N260" s="2"/>
    </row>
    <row r="261" spans="12:14">
      <c r="L261" s="2"/>
      <c r="N261" s="2"/>
    </row>
    <row r="262" spans="12:14">
      <c r="L262" s="2"/>
      <c r="N262" s="2"/>
    </row>
    <row r="263" spans="12:14">
      <c r="L263" s="2"/>
      <c r="M263" s="2"/>
      <c r="N263" s="2"/>
    </row>
    <row r="264" spans="12:14">
      <c r="L264" s="2"/>
      <c r="N264" s="2"/>
    </row>
    <row r="265" spans="12:14">
      <c r="L265" s="2"/>
      <c r="N265" s="2"/>
    </row>
    <row r="266" spans="12:14">
      <c r="L266" s="2"/>
      <c r="M266" s="2"/>
      <c r="N266" s="2"/>
    </row>
    <row r="267" spans="12:14">
      <c r="L267" s="2"/>
      <c r="N267" s="2"/>
    </row>
    <row r="268" spans="12:14">
      <c r="L268" s="2"/>
      <c r="N268" s="2"/>
    </row>
    <row r="269" spans="12:14">
      <c r="L269" s="2"/>
      <c r="M269" s="2"/>
      <c r="N269" s="2"/>
    </row>
    <row r="270" spans="12:14">
      <c r="L270" s="2"/>
      <c r="N270" s="2"/>
    </row>
    <row r="271" spans="12:14">
      <c r="L271" s="2"/>
      <c r="N271" s="2"/>
    </row>
    <row r="272" spans="12:14">
      <c r="L272" s="2"/>
      <c r="M272" s="2"/>
      <c r="N272" s="2"/>
    </row>
    <row r="273" spans="12:14">
      <c r="L273" s="2"/>
      <c r="N273" s="2"/>
    </row>
    <row r="274" spans="12:14">
      <c r="L274" s="2"/>
      <c r="N274" s="2"/>
    </row>
    <row r="275" spans="12:14">
      <c r="L275" s="2"/>
      <c r="M275" s="2"/>
      <c r="N275" s="2"/>
    </row>
    <row r="276" spans="12:14">
      <c r="L276" s="2"/>
      <c r="N276" s="2"/>
    </row>
    <row r="277" spans="12:14">
      <c r="L277" s="2"/>
      <c r="N277" s="2"/>
    </row>
    <row r="278" spans="12:14">
      <c r="L278" s="2"/>
      <c r="M278" s="2"/>
      <c r="N278" s="2"/>
    </row>
    <row r="279" spans="12:14">
      <c r="L279" s="2"/>
      <c r="N279" s="2"/>
    </row>
    <row r="280" spans="12:14">
      <c r="L280" s="2"/>
      <c r="N280" s="2"/>
    </row>
    <row r="281" spans="12:14">
      <c r="L281" s="2"/>
      <c r="M281" s="2"/>
      <c r="N281" s="2"/>
    </row>
    <row r="282" spans="12:14">
      <c r="L282" s="2"/>
      <c r="N282" s="2"/>
    </row>
    <row r="283" spans="12:14">
      <c r="L283" s="2"/>
      <c r="N283" s="2"/>
    </row>
    <row r="284" spans="12:14">
      <c r="L284" s="2"/>
      <c r="M284" s="2"/>
      <c r="N284" s="2"/>
    </row>
    <row r="285" spans="12:14">
      <c r="L285" s="2"/>
      <c r="N285" s="2"/>
    </row>
    <row r="286" spans="12:14">
      <c r="L286" s="2"/>
      <c r="N286" s="2"/>
    </row>
    <row r="287" spans="12:14">
      <c r="L287" s="2"/>
      <c r="M287" s="2"/>
      <c r="N287" s="2"/>
    </row>
    <row r="288" spans="12:14">
      <c r="L288" s="2"/>
      <c r="N288" s="2"/>
    </row>
    <row r="289" spans="12:14">
      <c r="L289" s="2"/>
      <c r="N289" s="2"/>
    </row>
    <row r="290" spans="12:14">
      <c r="L290" s="2"/>
      <c r="M290" s="2"/>
      <c r="N290" s="2"/>
    </row>
    <row r="291" spans="12:14">
      <c r="L291" s="2"/>
      <c r="N291" s="2"/>
    </row>
    <row r="292" spans="12:14">
      <c r="L292" s="2"/>
      <c r="N292" s="2"/>
    </row>
    <row r="293" spans="12:14">
      <c r="L293" s="2"/>
      <c r="M293" s="2"/>
      <c r="N293" s="2"/>
    </row>
    <row r="294" spans="12:14">
      <c r="L294" s="2"/>
      <c r="N294" s="2"/>
    </row>
    <row r="295" spans="12:14">
      <c r="L295" s="2"/>
      <c r="N295" s="2"/>
    </row>
    <row r="296" spans="12:14">
      <c r="L296" s="2"/>
      <c r="M296" s="2"/>
      <c r="N296" s="2"/>
    </row>
    <row r="297" spans="12:14">
      <c r="L297" s="2"/>
      <c r="N297" s="2"/>
    </row>
    <row r="298" spans="12:14">
      <c r="L298" s="2"/>
      <c r="N298" s="2"/>
    </row>
    <row r="299" spans="12:14">
      <c r="L299" s="2"/>
      <c r="M299" s="2"/>
      <c r="N299" s="2"/>
    </row>
    <row r="300" spans="12:14">
      <c r="L300" s="2"/>
      <c r="N300" s="2"/>
    </row>
    <row r="301" spans="12:14">
      <c r="L301" s="2"/>
      <c r="N301" s="2"/>
    </row>
    <row r="302" spans="12:14">
      <c r="L302" s="2"/>
      <c r="M302" s="2"/>
      <c r="N302" s="2"/>
    </row>
    <row r="303" spans="12:14">
      <c r="L303" s="2"/>
      <c r="N303" s="2"/>
    </row>
    <row r="304" spans="12:14">
      <c r="L304" s="2"/>
      <c r="N304" s="2"/>
    </row>
    <row r="305" spans="12:14">
      <c r="L305" s="2"/>
      <c r="M305" s="2"/>
      <c r="N305" s="2"/>
    </row>
    <row r="306" spans="12:14">
      <c r="L306" s="2"/>
      <c r="N306" s="2"/>
    </row>
    <row r="307" spans="12:14">
      <c r="L307" s="2"/>
      <c r="N307" s="2"/>
    </row>
    <row r="308" spans="12:14">
      <c r="L308" s="2"/>
      <c r="M308" s="2"/>
      <c r="N308" s="2"/>
    </row>
    <row r="309" spans="12:14">
      <c r="L309" s="2"/>
      <c r="N309" s="2"/>
    </row>
    <row r="310" spans="12:14">
      <c r="L310" s="2"/>
      <c r="N310" s="2"/>
    </row>
    <row r="311" spans="12:14">
      <c r="L311" s="2"/>
      <c r="M311" s="2"/>
      <c r="N311" s="2"/>
    </row>
    <row r="312" spans="12:14">
      <c r="L312" s="2"/>
      <c r="N312" s="2"/>
    </row>
    <row r="313" spans="12:14">
      <c r="L313" s="2"/>
      <c r="N313" s="2"/>
    </row>
    <row r="314" spans="12:14">
      <c r="L314" s="2"/>
      <c r="M314" s="2"/>
      <c r="N314" s="2"/>
    </row>
    <row r="315" spans="12:14">
      <c r="L315" s="2"/>
      <c r="N315" s="2"/>
    </row>
    <row r="316" spans="12:14">
      <c r="L316" s="2"/>
      <c r="N316" s="2"/>
    </row>
    <row r="317" spans="12:14">
      <c r="L317" s="2"/>
      <c r="M317" s="2"/>
      <c r="N317" s="2"/>
    </row>
    <row r="318" spans="12:14">
      <c r="L318" s="2"/>
      <c r="N318" s="2"/>
    </row>
    <row r="319" spans="12:14">
      <c r="L319" s="2"/>
      <c r="N319" s="2"/>
    </row>
    <row r="320" spans="12:14">
      <c r="L320" s="2"/>
      <c r="M320" s="2"/>
      <c r="N320" s="2"/>
    </row>
    <row r="321" spans="12:14">
      <c r="L321" s="2"/>
      <c r="N321" s="2"/>
    </row>
    <row r="322" spans="12:14">
      <c r="L322" s="2"/>
      <c r="N322" s="2"/>
    </row>
    <row r="323" spans="12:14">
      <c r="L323" s="2"/>
      <c r="M323" s="2"/>
      <c r="N323" s="2"/>
    </row>
    <row r="324" spans="12:14">
      <c r="L324" s="2"/>
      <c r="N324" s="2"/>
    </row>
    <row r="325" spans="12:14">
      <c r="L325" s="2"/>
      <c r="N325" s="2"/>
    </row>
    <row r="326" spans="12:14">
      <c r="L326" s="2"/>
      <c r="M326" s="2"/>
      <c r="N326" s="2"/>
    </row>
    <row r="327" spans="12:14">
      <c r="L327" s="2"/>
      <c r="N327" s="2"/>
    </row>
    <row r="328" spans="12:14">
      <c r="L328" s="2"/>
      <c r="N328" s="2"/>
    </row>
    <row r="329" spans="12:14">
      <c r="L329" s="2"/>
      <c r="M329" s="2"/>
      <c r="N329" s="2"/>
    </row>
    <row r="330" spans="12:14">
      <c r="L330" s="2"/>
      <c r="N330" s="2"/>
    </row>
    <row r="331" spans="12:14">
      <c r="L331" s="2"/>
      <c r="N331" s="2"/>
    </row>
    <row r="332" spans="12:14">
      <c r="L332" s="2"/>
      <c r="M332" s="2"/>
      <c r="N332" s="2"/>
    </row>
    <row r="333" spans="12:14">
      <c r="L333" s="2"/>
      <c r="N333" s="2"/>
    </row>
    <row r="334" spans="12:14">
      <c r="L334" s="2"/>
      <c r="N334" s="2"/>
    </row>
    <row r="335" spans="12:14">
      <c r="L335" s="2"/>
      <c r="M335" s="2"/>
      <c r="N335" s="2"/>
    </row>
    <row r="336" spans="12:14">
      <c r="L336" s="2"/>
      <c r="N336" s="2"/>
    </row>
    <row r="337" spans="12:14">
      <c r="L337" s="2"/>
      <c r="N337" s="2"/>
    </row>
    <row r="338" spans="12:14">
      <c r="L338" s="2"/>
      <c r="M338" s="2"/>
      <c r="N338" s="2"/>
    </row>
    <row r="339" spans="12:14">
      <c r="L339" s="2"/>
      <c r="N339" s="2"/>
    </row>
    <row r="340" spans="12:14">
      <c r="L340" s="2"/>
      <c r="N340" s="2"/>
    </row>
    <row r="341" spans="12:14">
      <c r="L341" s="2"/>
      <c r="M341" s="2"/>
      <c r="N341" s="2"/>
    </row>
    <row r="342" spans="12:14">
      <c r="L342" s="2"/>
      <c r="N342" s="2"/>
    </row>
    <row r="343" spans="12:14">
      <c r="L343" s="2"/>
      <c r="N343" s="2"/>
    </row>
    <row r="344" spans="12:14">
      <c r="L344" s="2"/>
      <c r="M344" s="2"/>
      <c r="N344" s="2"/>
    </row>
    <row r="345" spans="12:14">
      <c r="L345" s="2"/>
      <c r="N345" s="2"/>
    </row>
    <row r="346" spans="12:14">
      <c r="L346" s="2"/>
      <c r="N346" s="2"/>
    </row>
    <row r="347" spans="12:14">
      <c r="L347" s="2"/>
      <c r="M347" s="2"/>
      <c r="N347" s="2"/>
    </row>
    <row r="348" spans="12:14">
      <c r="L348" s="2"/>
      <c r="N348" s="2"/>
    </row>
    <row r="349" spans="12:14">
      <c r="L349" s="2"/>
      <c r="N349" s="2"/>
    </row>
    <row r="350" spans="12:14">
      <c r="L350" s="2"/>
      <c r="M350" s="2"/>
      <c r="N350" s="2"/>
    </row>
    <row r="351" spans="12:14">
      <c r="L351" s="2"/>
      <c r="N351" s="2"/>
    </row>
    <row r="352" spans="12:14">
      <c r="L352" s="2"/>
      <c r="N352" s="2"/>
    </row>
    <row r="353" spans="12:14">
      <c r="L353" s="2"/>
      <c r="M353" s="2"/>
      <c r="N353" s="2"/>
    </row>
    <row r="354" spans="12:14">
      <c r="L354" s="2"/>
      <c r="N354" s="2"/>
    </row>
    <row r="355" spans="12:14">
      <c r="L355" s="2"/>
      <c r="N355" s="2"/>
    </row>
    <row r="356" spans="12:14">
      <c r="L356" s="2"/>
      <c r="M356" s="2"/>
      <c r="N356" s="2"/>
    </row>
    <row r="357" spans="12:14">
      <c r="L357" s="2"/>
      <c r="N357" s="2"/>
    </row>
    <row r="358" spans="12:14">
      <c r="L358" s="2"/>
      <c r="N358" s="2"/>
    </row>
    <row r="359" spans="12:14">
      <c r="L359" s="2"/>
      <c r="M359" s="2"/>
      <c r="N359" s="2"/>
    </row>
    <row r="360" spans="12:14">
      <c r="L360" s="2"/>
      <c r="N360" s="2"/>
    </row>
    <row r="361" spans="12:14">
      <c r="L361" s="2"/>
      <c r="N36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DB55-6437-4A5C-8D7E-E4548FB05B87}">
  <dimension ref="A1:N361"/>
  <sheetViews>
    <sheetView topLeftCell="A148" workbookViewId="0">
      <selection activeCell="A148" sqref="A1:XFD1048576"/>
    </sheetView>
  </sheetViews>
  <sheetFormatPr defaultRowHeight="14.5"/>
  <cols>
    <col min="1" max="1" width="23.6328125" style="5" bestFit="1" customWidth="1"/>
    <col min="2" max="2" width="8.7265625" style="5"/>
    <col min="3" max="3" width="21.26953125" style="5" bestFit="1" customWidth="1"/>
    <col min="4" max="4" width="28.6328125" style="5" bestFit="1" customWidth="1"/>
    <col min="5" max="5" width="11.81640625" style="5" bestFit="1" customWidth="1"/>
    <col min="6" max="16384" width="8.7265625" style="5"/>
  </cols>
  <sheetData>
    <row r="1" spans="1:14">
      <c r="A1" s="5" t="s">
        <v>0</v>
      </c>
      <c r="B1" s="2" t="s">
        <v>1</v>
      </c>
      <c r="C1" s="2" t="s">
        <v>2</v>
      </c>
      <c r="D1" s="2" t="s">
        <v>376</v>
      </c>
      <c r="E1" s="5" t="s">
        <v>378</v>
      </c>
      <c r="F1" s="5" t="s">
        <v>372</v>
      </c>
      <c r="G1" s="5" t="s">
        <v>372</v>
      </c>
      <c r="H1" s="5" t="s">
        <v>3</v>
      </c>
      <c r="J1" s="5" t="s">
        <v>4</v>
      </c>
      <c r="K1" s="5" t="s">
        <v>5</v>
      </c>
      <c r="L1" s="5" t="s">
        <v>6</v>
      </c>
      <c r="M1" s="5" t="s">
        <v>373</v>
      </c>
      <c r="N1" s="5" t="s">
        <v>7</v>
      </c>
    </row>
    <row r="2" spans="1:14">
      <c r="A2" s="5" t="s">
        <v>457</v>
      </c>
      <c r="B2" s="5" t="s">
        <v>188</v>
      </c>
      <c r="C2" s="5" t="s">
        <v>448</v>
      </c>
      <c r="D2" s="5" t="s">
        <v>448</v>
      </c>
      <c r="F2" s="5">
        <v>31.602925293632602</v>
      </c>
      <c r="G2" s="5">
        <v>24.150471794003401</v>
      </c>
      <c r="H2" s="2">
        <f t="shared" ref="H2:H20" si="0">F2-G2</f>
        <v>7.4524534996292005</v>
      </c>
      <c r="I2" s="1">
        <f>AVERAGE(H2:H4)</f>
        <v>7.4068804795484331</v>
      </c>
      <c r="J2" s="1">
        <f>AVERAGE(I2,I8,I11)</f>
        <v>7.4279493851671328</v>
      </c>
      <c r="K2" s="1">
        <f>STDEVA(I2,I8,I11)</f>
        <v>0.11722988650835428</v>
      </c>
      <c r="L2" s="2">
        <f>H2-J$2</f>
        <v>2.4504114462067683E-2</v>
      </c>
      <c r="M2" s="2">
        <f>AVERAGE(L2:L4)</f>
        <v>-2.1068905618699969E-2</v>
      </c>
      <c r="N2" s="2">
        <f>POWER(2, -M2)</f>
        <v>1.0147110097822101</v>
      </c>
    </row>
    <row r="3" spans="1:14">
      <c r="A3" s="5" t="s">
        <v>457</v>
      </c>
      <c r="B3" s="5" t="s">
        <v>189</v>
      </c>
      <c r="C3" s="5" t="s">
        <v>448</v>
      </c>
      <c r="D3" s="5" t="s">
        <v>448</v>
      </c>
      <c r="F3" s="5">
        <v>31.6420571663818</v>
      </c>
      <c r="G3" s="5">
        <v>24.224244792534101</v>
      </c>
      <c r="H3" s="2">
        <f t="shared" si="0"/>
        <v>7.4178123738476991</v>
      </c>
      <c r="I3" s="1"/>
      <c r="J3" s="9"/>
      <c r="K3" s="9"/>
      <c r="L3" s="2">
        <f t="shared" ref="L3:L66" si="1">H3-J$2</f>
        <v>-1.0137011319433675E-2</v>
      </c>
      <c r="N3" s="2"/>
    </row>
    <row r="4" spans="1:14">
      <c r="A4" s="5" t="s">
        <v>457</v>
      </c>
      <c r="B4" s="5" t="s">
        <v>190</v>
      </c>
      <c r="C4" s="5" t="s">
        <v>448</v>
      </c>
      <c r="D4" s="5" t="s">
        <v>448</v>
      </c>
      <c r="F4" s="5">
        <v>31.644041806578599</v>
      </c>
      <c r="G4" s="5">
        <v>24.2936662414102</v>
      </c>
      <c r="H4" s="2">
        <f t="shared" si="0"/>
        <v>7.3503755651683989</v>
      </c>
      <c r="I4" s="1"/>
      <c r="J4" s="9"/>
      <c r="K4" s="9"/>
      <c r="L4" s="2">
        <f t="shared" si="1"/>
        <v>-7.7573819998733917E-2</v>
      </c>
      <c r="N4" s="2"/>
    </row>
    <row r="5" spans="1:14">
      <c r="A5" s="5" t="s">
        <v>457</v>
      </c>
      <c r="B5" s="5" t="s">
        <v>191</v>
      </c>
      <c r="C5" s="5" t="s">
        <v>448</v>
      </c>
      <c r="D5" s="5" t="s">
        <v>448</v>
      </c>
      <c r="F5" s="5">
        <v>35.148146182939001</v>
      </c>
      <c r="G5" s="5">
        <v>25.823105655592599</v>
      </c>
      <c r="H5" s="2">
        <f t="shared" si="0"/>
        <v>9.3250405273464025</v>
      </c>
      <c r="I5" s="1">
        <f>AVERAGE(H5:H7)</f>
        <v>9.1625613859179005</v>
      </c>
      <c r="J5" s="9"/>
      <c r="K5" s="9"/>
      <c r="L5" s="2">
        <f t="shared" si="1"/>
        <v>1.8970911421792698</v>
      </c>
      <c r="M5" s="2">
        <f>AVERAGE(L5:L7)</f>
        <v>1.7346120007507677</v>
      </c>
      <c r="N5" s="2">
        <f>POWER(2, -M5)</f>
        <v>0.30048981542256314</v>
      </c>
    </row>
    <row r="6" spans="1:14">
      <c r="A6" s="5" t="s">
        <v>457</v>
      </c>
      <c r="B6" s="5" t="s">
        <v>192</v>
      </c>
      <c r="C6" s="5" t="s">
        <v>448</v>
      </c>
      <c r="D6" s="5" t="s">
        <v>448</v>
      </c>
      <c r="F6" s="5">
        <v>35.460230916277403</v>
      </c>
      <c r="G6" s="5">
        <v>25.841271929731501</v>
      </c>
      <c r="H6" s="2">
        <f t="shared" si="0"/>
        <v>9.618958986545902</v>
      </c>
      <c r="I6" s="1"/>
      <c r="J6" s="9"/>
      <c r="K6" s="9"/>
      <c r="L6" s="2">
        <f t="shared" si="1"/>
        <v>2.1910096013787692</v>
      </c>
      <c r="N6" s="2"/>
    </row>
    <row r="7" spans="1:14">
      <c r="A7" s="5" t="s">
        <v>457</v>
      </c>
      <c r="B7" s="5" t="s">
        <v>193</v>
      </c>
      <c r="C7" s="5" t="s">
        <v>448</v>
      </c>
      <c r="D7" s="5" t="s">
        <v>448</v>
      </c>
      <c r="F7" s="5">
        <v>34.546130546190199</v>
      </c>
      <c r="G7" s="5">
        <v>26.002445902328802</v>
      </c>
      <c r="H7" s="2">
        <f t="shared" si="0"/>
        <v>8.5436846438613969</v>
      </c>
      <c r="I7" s="1"/>
      <c r="J7" s="9"/>
      <c r="K7" s="9"/>
      <c r="L7" s="2">
        <f t="shared" si="1"/>
        <v>1.1157352586942642</v>
      </c>
      <c r="N7" s="2"/>
    </row>
    <row r="8" spans="1:14">
      <c r="A8" s="5" t="s">
        <v>457</v>
      </c>
      <c r="B8" s="5" t="s">
        <v>197</v>
      </c>
      <c r="C8" s="5" t="s">
        <v>448</v>
      </c>
      <c r="D8" s="5" t="s">
        <v>448</v>
      </c>
      <c r="F8" s="5">
        <v>32.2714461198088</v>
      </c>
      <c r="G8" s="5">
        <v>24.708716067819601</v>
      </c>
      <c r="H8" s="2">
        <f t="shared" si="0"/>
        <v>7.5627300519891989</v>
      </c>
      <c r="I8" s="1">
        <f>AVERAGE(H8:H10)</f>
        <v>7.3226826194907337</v>
      </c>
      <c r="J8" s="1"/>
      <c r="K8" s="9"/>
      <c r="L8" s="2">
        <f t="shared" si="1"/>
        <v>0.13478066682206613</v>
      </c>
      <c r="M8" s="2">
        <f t="shared" ref="M8" si="2">AVERAGE(L8:L10)</f>
        <v>-0.10526676567639932</v>
      </c>
      <c r="N8" s="2">
        <f>POWER(2, -M8)</f>
        <v>1.0756932762284752</v>
      </c>
    </row>
    <row r="9" spans="1:14">
      <c r="A9" s="5" t="s">
        <v>457</v>
      </c>
      <c r="B9" s="5" t="s">
        <v>198</v>
      </c>
      <c r="C9" s="5" t="s">
        <v>448</v>
      </c>
      <c r="D9" s="5" t="s">
        <v>448</v>
      </c>
      <c r="F9" s="5">
        <v>31.9626677899798</v>
      </c>
      <c r="G9" s="5">
        <v>24.760142989536298</v>
      </c>
      <c r="H9" s="2">
        <f t="shared" si="0"/>
        <v>7.2025248004435021</v>
      </c>
      <c r="I9" s="1"/>
      <c r="J9" s="9"/>
      <c r="K9" s="9"/>
      <c r="L9" s="2">
        <f t="shared" si="1"/>
        <v>-0.22542458472363069</v>
      </c>
      <c r="N9" s="2"/>
    </row>
    <row r="10" spans="1:14">
      <c r="A10" s="5" t="s">
        <v>457</v>
      </c>
      <c r="B10" s="5" t="s">
        <v>199</v>
      </c>
      <c r="C10" s="5" t="s">
        <v>448</v>
      </c>
      <c r="D10" s="5" t="s">
        <v>448</v>
      </c>
      <c r="F10" s="5">
        <v>31.973413871241299</v>
      </c>
      <c r="G10" s="5">
        <v>24.770620865201799</v>
      </c>
      <c r="H10" s="2">
        <f t="shared" si="0"/>
        <v>7.2027930060394993</v>
      </c>
      <c r="I10" s="1"/>
      <c r="J10" s="9"/>
      <c r="K10" s="9"/>
      <c r="L10" s="2">
        <f t="shared" si="1"/>
        <v>-0.22515637912763342</v>
      </c>
      <c r="N10" s="2"/>
    </row>
    <row r="11" spans="1:14">
      <c r="A11" s="5" t="s">
        <v>457</v>
      </c>
      <c r="B11" s="5" t="s">
        <v>200</v>
      </c>
      <c r="C11" s="5" t="s">
        <v>448</v>
      </c>
      <c r="D11" s="5" t="s">
        <v>448</v>
      </c>
      <c r="F11" s="5">
        <v>32.493499167476898</v>
      </c>
      <c r="G11" s="5">
        <v>24.828186701343</v>
      </c>
      <c r="H11" s="2">
        <f t="shared" si="0"/>
        <v>7.6653124661338978</v>
      </c>
      <c r="I11" s="1">
        <f>AVERAGE(H11:H13)</f>
        <v>7.5542850564622332</v>
      </c>
      <c r="J11" s="9"/>
      <c r="K11" s="9"/>
      <c r="L11" s="2">
        <f t="shared" si="1"/>
        <v>0.23736308096676506</v>
      </c>
      <c r="M11" s="2">
        <f t="shared" ref="M11" si="3">AVERAGE(L11:L13)</f>
        <v>0.12633567129510018</v>
      </c>
      <c r="N11" s="2">
        <f t="shared" ref="N11" si="4">POWER(2, -M11)</f>
        <v>0.91615545834048751</v>
      </c>
    </row>
    <row r="12" spans="1:14">
      <c r="A12" s="5" t="s">
        <v>457</v>
      </c>
      <c r="B12" s="5" t="s">
        <v>201</v>
      </c>
      <c r="C12" s="5" t="s">
        <v>448</v>
      </c>
      <c r="D12" s="5" t="s">
        <v>448</v>
      </c>
      <c r="F12" s="5">
        <v>32.2645086797909</v>
      </c>
      <c r="G12" s="5">
        <v>24.877099122775501</v>
      </c>
      <c r="H12" s="2">
        <f t="shared" si="0"/>
        <v>7.387409557015399</v>
      </c>
      <c r="I12" s="1"/>
      <c r="J12" s="9"/>
      <c r="K12" s="9"/>
      <c r="L12" s="2">
        <f t="shared" si="1"/>
        <v>-4.0539828151733737E-2</v>
      </c>
      <c r="N12" s="2"/>
    </row>
    <row r="13" spans="1:14">
      <c r="A13" s="5" t="s">
        <v>457</v>
      </c>
      <c r="B13" s="5" t="s">
        <v>202</v>
      </c>
      <c r="C13" s="5" t="s">
        <v>448</v>
      </c>
      <c r="D13" s="5" t="s">
        <v>448</v>
      </c>
      <c r="F13" s="5">
        <v>32.510318923109502</v>
      </c>
      <c r="G13" s="5">
        <v>24.9001857768721</v>
      </c>
      <c r="H13" s="2">
        <f t="shared" si="0"/>
        <v>7.610133146237402</v>
      </c>
      <c r="I13" s="1"/>
      <c r="J13" s="9"/>
      <c r="K13" s="9"/>
      <c r="L13" s="2">
        <f t="shared" si="1"/>
        <v>0.18218376107026923</v>
      </c>
      <c r="N13" s="2"/>
    </row>
    <row r="14" spans="1:14">
      <c r="A14" s="5" t="s">
        <v>457</v>
      </c>
      <c r="B14" s="5" t="s">
        <v>281</v>
      </c>
      <c r="C14" s="5" t="s">
        <v>451</v>
      </c>
      <c r="D14" s="5" t="s">
        <v>452</v>
      </c>
      <c r="F14" s="5">
        <v>36.909342086713501</v>
      </c>
      <c r="G14" s="5">
        <v>29.0926016664651</v>
      </c>
      <c r="H14" s="2">
        <f t="shared" si="0"/>
        <v>7.8167404202484008</v>
      </c>
      <c r="I14" s="2"/>
      <c r="L14" s="2">
        <f t="shared" si="1"/>
        <v>0.388791035081268</v>
      </c>
      <c r="M14" s="2">
        <f t="shared" ref="M14" si="5">AVERAGE(L14:L16)</f>
        <v>0.53695561577160011</v>
      </c>
      <c r="N14" s="2">
        <f t="shared" ref="N14" si="6">POWER(2, -M14)</f>
        <v>0.68922377999531337</v>
      </c>
    </row>
    <row r="15" spans="1:14">
      <c r="A15" s="5" t="s">
        <v>457</v>
      </c>
      <c r="B15" s="5" t="s">
        <v>282</v>
      </c>
      <c r="C15" s="5" t="s">
        <v>451</v>
      </c>
      <c r="D15" s="5" t="s">
        <v>452</v>
      </c>
      <c r="F15" s="5">
        <v>38.114735987728601</v>
      </c>
      <c r="G15" s="5">
        <v>29.027261797269201</v>
      </c>
      <c r="H15" s="2">
        <f t="shared" si="0"/>
        <v>9.0874741904593996</v>
      </c>
      <c r="I15" s="2"/>
      <c r="L15" s="2">
        <f t="shared" si="1"/>
        <v>1.6595248052922669</v>
      </c>
      <c r="N15" s="2"/>
    </row>
    <row r="16" spans="1:14">
      <c r="A16" s="5" t="s">
        <v>457</v>
      </c>
      <c r="B16" s="5" t="s">
        <v>283</v>
      </c>
      <c r="C16" s="5" t="s">
        <v>451</v>
      </c>
      <c r="D16" s="5" t="s">
        <v>452</v>
      </c>
      <c r="F16" s="5">
        <v>36.063687209199799</v>
      </c>
      <c r="G16" s="5">
        <v>29.073186817091401</v>
      </c>
      <c r="H16" s="2">
        <f t="shared" si="0"/>
        <v>6.9905003921083981</v>
      </c>
      <c r="I16" s="2"/>
      <c r="L16" s="2">
        <f t="shared" si="1"/>
        <v>-0.43744899305873464</v>
      </c>
      <c r="N16" s="2"/>
    </row>
    <row r="17" spans="1:14">
      <c r="A17" s="5" t="s">
        <v>457</v>
      </c>
      <c r="B17" s="5" t="s">
        <v>353</v>
      </c>
      <c r="C17" s="5" t="s">
        <v>451</v>
      </c>
      <c r="D17" s="5" t="s">
        <v>452</v>
      </c>
      <c r="F17" s="5">
        <v>37.089392838786097</v>
      </c>
      <c r="G17" s="5">
        <v>28.369742743012701</v>
      </c>
      <c r="H17" s="2">
        <f t="shared" si="0"/>
        <v>8.719650095773396</v>
      </c>
      <c r="I17" s="2"/>
      <c r="L17" s="2">
        <f t="shared" si="1"/>
        <v>1.2917007106062632</v>
      </c>
      <c r="M17" s="2">
        <f t="shared" ref="M17" si="7">AVERAGE(L17:L19)</f>
        <v>0.91860289185059951</v>
      </c>
      <c r="N17" s="2">
        <f t="shared" ref="N17" si="8">POWER(2, -M17)</f>
        <v>0.52902107714649038</v>
      </c>
    </row>
    <row r="18" spans="1:14">
      <c r="A18" s="5" t="s">
        <v>457</v>
      </c>
      <c r="B18" s="5" t="s">
        <v>354</v>
      </c>
      <c r="C18" s="5" t="s">
        <v>451</v>
      </c>
      <c r="D18" s="5" t="s">
        <v>452</v>
      </c>
      <c r="F18" s="5">
        <v>36.780706004695702</v>
      </c>
      <c r="G18" s="5">
        <v>28.4244985756104</v>
      </c>
      <c r="H18" s="2">
        <f t="shared" si="0"/>
        <v>8.3562074290853019</v>
      </c>
      <c r="I18" s="2"/>
      <c r="L18" s="2">
        <f t="shared" si="1"/>
        <v>0.92825804391816913</v>
      </c>
      <c r="N18" s="2"/>
    </row>
    <row r="19" spans="1:14">
      <c r="A19" s="5" t="s">
        <v>457</v>
      </c>
      <c r="B19" s="5" t="s">
        <v>355</v>
      </c>
      <c r="C19" s="5" t="s">
        <v>451</v>
      </c>
      <c r="D19" s="5" t="s">
        <v>452</v>
      </c>
      <c r="F19" s="5">
        <v>36.5666467466786</v>
      </c>
      <c r="G19" s="5">
        <v>28.602847440484101</v>
      </c>
      <c r="H19" s="2">
        <f t="shared" si="0"/>
        <v>7.9637993061944989</v>
      </c>
      <c r="I19" s="2"/>
      <c r="L19" s="2">
        <f t="shared" si="1"/>
        <v>0.53584992102736617</v>
      </c>
      <c r="N19" s="2"/>
    </row>
    <row r="20" spans="1:14">
      <c r="A20" s="5" t="s">
        <v>457</v>
      </c>
      <c r="B20" s="5" t="s">
        <v>194</v>
      </c>
      <c r="C20" s="5" t="s">
        <v>381</v>
      </c>
      <c r="D20" s="5" t="s">
        <v>382</v>
      </c>
      <c r="F20" s="5">
        <v>40</v>
      </c>
      <c r="G20" s="5">
        <v>26.929852239723999</v>
      </c>
      <c r="H20" s="2">
        <f t="shared" si="0"/>
        <v>13.070147760276001</v>
      </c>
      <c r="I20" s="2"/>
      <c r="J20" s="2"/>
      <c r="K20" s="2"/>
      <c r="L20" s="2">
        <f t="shared" si="1"/>
        <v>5.642198375108868</v>
      </c>
      <c r="M20" s="2">
        <f t="shared" ref="M20" si="9">AVERAGE(L20:L22)</f>
        <v>3.0915272868829007</v>
      </c>
      <c r="N20" s="2">
        <f t="shared" ref="N20" si="10">POWER(2, -M20)</f>
        <v>0.11731608302580675</v>
      </c>
    </row>
    <row r="21" spans="1:14">
      <c r="A21" s="5" t="s">
        <v>457</v>
      </c>
      <c r="B21" s="5" t="s">
        <v>195</v>
      </c>
      <c r="C21" s="5" t="s">
        <v>381</v>
      </c>
      <c r="D21" s="5" t="s">
        <v>382</v>
      </c>
      <c r="F21" s="5">
        <v>36.645695035921797</v>
      </c>
      <c r="G21" s="5">
        <v>26.9670127443088</v>
      </c>
      <c r="H21" s="2">
        <f t="shared" ref="H21:H84" si="11">F21-G21</f>
        <v>9.6786822916129971</v>
      </c>
      <c r="I21" s="2"/>
      <c r="L21" s="2">
        <f t="shared" si="1"/>
        <v>2.2507329064458643</v>
      </c>
      <c r="N21" s="2"/>
    </row>
    <row r="22" spans="1:14">
      <c r="A22" s="5" t="s">
        <v>457</v>
      </c>
      <c r="B22" s="5" t="s">
        <v>196</v>
      </c>
      <c r="C22" s="5" t="s">
        <v>381</v>
      </c>
      <c r="D22" s="5" t="s">
        <v>382</v>
      </c>
      <c r="F22" s="5">
        <v>35.874742456897003</v>
      </c>
      <c r="G22" s="5">
        <v>27.0651424926359</v>
      </c>
      <c r="H22" s="2">
        <f t="shared" si="11"/>
        <v>8.8095999642611034</v>
      </c>
      <c r="I22" s="2"/>
      <c r="L22" s="2">
        <f t="shared" si="1"/>
        <v>1.3816505790939706</v>
      </c>
      <c r="N22" s="2"/>
    </row>
    <row r="23" spans="1:14">
      <c r="A23" s="5" t="s">
        <v>457</v>
      </c>
      <c r="B23" s="5" t="s">
        <v>203</v>
      </c>
      <c r="C23" s="5" t="s">
        <v>381</v>
      </c>
      <c r="D23" s="5" t="s">
        <v>382</v>
      </c>
      <c r="F23" s="5">
        <v>38</v>
      </c>
      <c r="G23" s="5">
        <v>29.303489006945</v>
      </c>
      <c r="H23" s="2">
        <f t="shared" si="11"/>
        <v>8.696510993055</v>
      </c>
      <c r="I23" s="2"/>
      <c r="L23" s="2">
        <f t="shared" si="1"/>
        <v>1.2685616078878672</v>
      </c>
      <c r="M23" s="2">
        <f t="shared" ref="M23" si="12">AVERAGE(L23:L25)</f>
        <v>1.4479856563463687</v>
      </c>
      <c r="N23" s="2">
        <f t="shared" ref="N23" si="13">POWER(2, -M23)</f>
        <v>0.36653283344504189</v>
      </c>
    </row>
    <row r="24" spans="1:14">
      <c r="A24" s="5" t="s">
        <v>457</v>
      </c>
      <c r="B24" s="5" t="s">
        <v>204</v>
      </c>
      <c r="C24" s="5" t="s">
        <v>381</v>
      </c>
      <c r="D24" s="5" t="s">
        <v>382</v>
      </c>
      <c r="F24" s="5">
        <v>38.045695035921803</v>
      </c>
      <c r="G24" s="5">
        <v>29.382785161306</v>
      </c>
      <c r="H24" s="2">
        <f t="shared" si="11"/>
        <v>8.6629098746158029</v>
      </c>
      <c r="I24" s="2"/>
      <c r="L24" s="2">
        <f t="shared" si="1"/>
        <v>1.2349604894486701</v>
      </c>
      <c r="N24" s="2"/>
    </row>
    <row r="25" spans="1:14">
      <c r="A25" s="5" t="s">
        <v>457</v>
      </c>
      <c r="B25" s="5" t="s">
        <v>205</v>
      </c>
      <c r="C25" s="5" t="s">
        <v>381</v>
      </c>
      <c r="D25" s="5" t="s">
        <v>382</v>
      </c>
      <c r="F25" s="5">
        <v>37.304742456897003</v>
      </c>
      <c r="G25" s="5">
        <v>28.036358200027301</v>
      </c>
      <c r="H25" s="2">
        <f t="shared" si="11"/>
        <v>9.2683842568697017</v>
      </c>
      <c r="I25" s="2"/>
      <c r="L25" s="2">
        <f t="shared" si="1"/>
        <v>1.8404348717025689</v>
      </c>
      <c r="N25" s="2"/>
    </row>
    <row r="26" spans="1:14">
      <c r="A26" s="5" t="s">
        <v>457</v>
      </c>
      <c r="B26" s="5" t="s">
        <v>206</v>
      </c>
      <c r="C26" s="5" t="s">
        <v>385</v>
      </c>
      <c r="D26" s="5" t="s">
        <v>386</v>
      </c>
      <c r="F26" s="5">
        <v>33.638224996354701</v>
      </c>
      <c r="G26" s="5">
        <v>24.714114316340101</v>
      </c>
      <c r="H26" s="2">
        <f t="shared" si="11"/>
        <v>8.9241106800146</v>
      </c>
      <c r="I26" s="2"/>
      <c r="L26" s="2">
        <f t="shared" si="1"/>
        <v>1.4961612948474672</v>
      </c>
      <c r="M26" s="2">
        <f t="shared" ref="M26" si="14">AVERAGE(L26:L28)</f>
        <v>1.3339180068502356</v>
      </c>
      <c r="N26" s="2">
        <f t="shared" ref="N26" si="15">POWER(2, -M26)</f>
        <v>0.3966894661345261</v>
      </c>
    </row>
    <row r="27" spans="1:14">
      <c r="A27" s="5" t="s">
        <v>457</v>
      </c>
      <c r="B27" s="5" t="s">
        <v>207</v>
      </c>
      <c r="C27" s="5" t="s">
        <v>385</v>
      </c>
      <c r="D27" s="5" t="s">
        <v>386</v>
      </c>
      <c r="F27" s="5">
        <v>33.144447617906103</v>
      </c>
      <c r="G27" s="5">
        <v>24.8315450659967</v>
      </c>
      <c r="H27" s="2">
        <f t="shared" si="11"/>
        <v>8.3129025519094029</v>
      </c>
      <c r="I27" s="2"/>
      <c r="L27" s="2">
        <f t="shared" si="1"/>
        <v>0.88495316674227009</v>
      </c>
      <c r="N27" s="2"/>
    </row>
    <row r="28" spans="1:14">
      <c r="A28" s="5" t="s">
        <v>457</v>
      </c>
      <c r="B28" s="5" t="s">
        <v>208</v>
      </c>
      <c r="C28" s="5" t="s">
        <v>385</v>
      </c>
      <c r="D28" s="5" t="s">
        <v>386</v>
      </c>
      <c r="F28" s="5">
        <v>33.813237339871101</v>
      </c>
      <c r="G28" s="5">
        <v>24.764648395742999</v>
      </c>
      <c r="H28" s="2">
        <f t="shared" si="11"/>
        <v>9.0485889441281024</v>
      </c>
      <c r="I28" s="2"/>
      <c r="L28" s="2">
        <f t="shared" si="1"/>
        <v>1.6206395589609697</v>
      </c>
      <c r="N28" s="2"/>
    </row>
    <row r="29" spans="1:14">
      <c r="A29" s="5" t="s">
        <v>457</v>
      </c>
      <c r="B29" s="5" t="s">
        <v>209</v>
      </c>
      <c r="C29" s="5" t="s">
        <v>385</v>
      </c>
      <c r="D29" s="5" t="s">
        <v>386</v>
      </c>
      <c r="F29" s="5">
        <v>35.059707740027498</v>
      </c>
      <c r="G29" s="5">
        <v>25.914040788369501</v>
      </c>
      <c r="H29" s="2">
        <f t="shared" si="11"/>
        <v>9.1456669516579971</v>
      </c>
      <c r="I29" s="2"/>
      <c r="L29" s="2">
        <f t="shared" si="1"/>
        <v>1.7177175664908644</v>
      </c>
      <c r="M29" s="2">
        <f t="shared" ref="M29" si="16">AVERAGE(L29:L31)</f>
        <v>1.6908682937355659</v>
      </c>
      <c r="N29" s="2">
        <f t="shared" ref="N29" si="17">POWER(2, -M29)</f>
        <v>0.30974044992651234</v>
      </c>
    </row>
    <row r="30" spans="1:14">
      <c r="A30" s="5" t="s">
        <v>457</v>
      </c>
      <c r="B30" s="5" t="s">
        <v>210</v>
      </c>
      <c r="C30" s="5" t="s">
        <v>385</v>
      </c>
      <c r="D30" s="5" t="s">
        <v>386</v>
      </c>
      <c r="F30" s="5">
        <v>35.250512533698299</v>
      </c>
      <c r="G30" s="5">
        <v>25.9746202301666</v>
      </c>
      <c r="H30" s="2">
        <f t="shared" si="11"/>
        <v>9.2758923035316982</v>
      </c>
      <c r="I30" s="2"/>
      <c r="L30" s="2">
        <f t="shared" si="1"/>
        <v>1.8479429183645655</v>
      </c>
      <c r="N30" s="2"/>
    </row>
    <row r="31" spans="1:14">
      <c r="A31" s="5" t="s">
        <v>457</v>
      </c>
      <c r="B31" s="5" t="s">
        <v>211</v>
      </c>
      <c r="C31" s="5" t="s">
        <v>385</v>
      </c>
      <c r="D31" s="5" t="s">
        <v>386</v>
      </c>
      <c r="F31" s="5">
        <v>34.987825438180202</v>
      </c>
      <c r="G31" s="5">
        <v>26.052931656661801</v>
      </c>
      <c r="H31" s="2">
        <f t="shared" si="11"/>
        <v>8.9348937815184009</v>
      </c>
      <c r="I31" s="2"/>
      <c r="L31" s="2">
        <f t="shared" si="1"/>
        <v>1.5069443963512681</v>
      </c>
      <c r="N31" s="2"/>
    </row>
    <row r="32" spans="1:14">
      <c r="A32" s="5" t="s">
        <v>457</v>
      </c>
      <c r="B32" s="5" t="s">
        <v>212</v>
      </c>
      <c r="C32" s="5" t="s">
        <v>389</v>
      </c>
      <c r="D32" s="5" t="s">
        <v>390</v>
      </c>
      <c r="F32" s="5">
        <v>35.820029525116198</v>
      </c>
      <c r="G32" s="5">
        <v>27.654041120614</v>
      </c>
      <c r="H32" s="2">
        <f t="shared" si="11"/>
        <v>8.1659884045021975</v>
      </c>
      <c r="I32" s="2"/>
      <c r="L32" s="2">
        <f t="shared" si="1"/>
        <v>0.73803901933506477</v>
      </c>
      <c r="M32" s="2">
        <f t="shared" ref="M32" si="18">AVERAGE(L32:L34)</f>
        <v>0.68757907442986654</v>
      </c>
      <c r="N32" s="2">
        <f t="shared" ref="N32" si="19">POWER(2, -M32)</f>
        <v>0.62089487372063523</v>
      </c>
    </row>
    <row r="33" spans="1:14">
      <c r="A33" s="5" t="s">
        <v>457</v>
      </c>
      <c r="B33" s="5" t="s">
        <v>213</v>
      </c>
      <c r="C33" s="5" t="s">
        <v>389</v>
      </c>
      <c r="D33" s="5" t="s">
        <v>390</v>
      </c>
      <c r="F33" s="5">
        <v>36.029890552687903</v>
      </c>
      <c r="G33" s="5">
        <v>27.7121478207068</v>
      </c>
      <c r="H33" s="2">
        <f t="shared" si="11"/>
        <v>8.3177427319811024</v>
      </c>
      <c r="I33" s="2"/>
      <c r="L33" s="2">
        <f t="shared" si="1"/>
        <v>0.8897933468139696</v>
      </c>
      <c r="N33" s="2"/>
    </row>
    <row r="34" spans="1:14">
      <c r="A34" s="5" t="s">
        <v>457</v>
      </c>
      <c r="B34" s="5" t="s">
        <v>214</v>
      </c>
      <c r="C34" s="5" t="s">
        <v>389</v>
      </c>
      <c r="D34" s="5" t="s">
        <v>390</v>
      </c>
      <c r="F34" s="5">
        <v>35.581979870875699</v>
      </c>
      <c r="G34" s="5">
        <v>27.719125628568001</v>
      </c>
      <c r="H34" s="2">
        <f t="shared" si="11"/>
        <v>7.8628542423076979</v>
      </c>
      <c r="I34" s="2"/>
      <c r="L34" s="2">
        <f t="shared" si="1"/>
        <v>0.43490485714056515</v>
      </c>
      <c r="N34" s="2"/>
    </row>
    <row r="35" spans="1:14">
      <c r="A35" s="5" t="s">
        <v>457</v>
      </c>
      <c r="B35" s="5" t="s">
        <v>215</v>
      </c>
      <c r="C35" s="5" t="s">
        <v>389</v>
      </c>
      <c r="D35" s="5" t="s">
        <v>390</v>
      </c>
      <c r="F35" s="5">
        <v>38.422961530233898</v>
      </c>
      <c r="G35" s="5">
        <v>30.745857045300699</v>
      </c>
      <c r="H35" s="2">
        <f t="shared" si="11"/>
        <v>7.6771044849331993</v>
      </c>
      <c r="I35" s="2"/>
      <c r="L35" s="2">
        <f t="shared" si="1"/>
        <v>0.24915509976606653</v>
      </c>
      <c r="M35" s="2">
        <f t="shared" ref="M35" si="20">AVERAGE(L35:L37)</f>
        <v>0.80698412252716556</v>
      </c>
      <c r="N35" s="2">
        <f t="shared" ref="N35" si="21">POWER(2, -M35)</f>
        <v>0.57157545810354249</v>
      </c>
    </row>
    <row r="36" spans="1:14">
      <c r="A36" s="5" t="s">
        <v>457</v>
      </c>
      <c r="B36" s="5" t="s">
        <v>216</v>
      </c>
      <c r="C36" s="5" t="s">
        <v>389</v>
      </c>
      <c r="D36" s="5" t="s">
        <v>390</v>
      </c>
      <c r="F36" s="5">
        <v>39.529931688367299</v>
      </c>
      <c r="G36" s="5">
        <v>30.809756476753101</v>
      </c>
      <c r="H36" s="2">
        <f t="shared" si="11"/>
        <v>8.7201752116141975</v>
      </c>
      <c r="I36" s="2"/>
      <c r="L36" s="2">
        <f t="shared" si="1"/>
        <v>1.2922258264470647</v>
      </c>
      <c r="N36" s="2"/>
    </row>
    <row r="37" spans="1:14">
      <c r="A37" s="5" t="s">
        <v>457</v>
      </c>
      <c r="B37" s="5" t="s">
        <v>217</v>
      </c>
      <c r="C37" s="5" t="s">
        <v>389</v>
      </c>
      <c r="D37" s="5" t="s">
        <v>390</v>
      </c>
      <c r="F37" s="5">
        <v>39.312804288082098</v>
      </c>
      <c r="G37" s="5">
        <v>31.0052834615466</v>
      </c>
      <c r="H37" s="2">
        <f t="shared" si="11"/>
        <v>8.3075208265354981</v>
      </c>
      <c r="I37" s="2"/>
      <c r="L37" s="2">
        <f t="shared" si="1"/>
        <v>0.87957144136836529</v>
      </c>
      <c r="N37" s="2"/>
    </row>
    <row r="38" spans="1:14">
      <c r="A38" s="5" t="s">
        <v>457</v>
      </c>
      <c r="B38" s="5" t="s">
        <v>218</v>
      </c>
      <c r="C38" s="5" t="s">
        <v>393</v>
      </c>
      <c r="D38" s="5" t="s">
        <v>394</v>
      </c>
      <c r="F38" s="5">
        <v>32.098497243002299</v>
      </c>
      <c r="G38" s="5">
        <v>24.334250239125701</v>
      </c>
      <c r="H38" s="2">
        <f t="shared" si="11"/>
        <v>7.7642470038765978</v>
      </c>
      <c r="I38" s="2"/>
      <c r="L38" s="2">
        <f t="shared" si="1"/>
        <v>0.33629761870946506</v>
      </c>
      <c r="M38" s="2">
        <f t="shared" ref="M38" si="22">AVERAGE(L38:L40)</f>
        <v>0.17485295556090019</v>
      </c>
      <c r="N38" s="2">
        <f t="shared" ref="N38" si="23">POWER(2, -M38)</f>
        <v>0.88585780417451621</v>
      </c>
    </row>
    <row r="39" spans="1:14">
      <c r="A39" s="5" t="s">
        <v>457</v>
      </c>
      <c r="B39" s="5" t="s">
        <v>219</v>
      </c>
      <c r="C39" s="5" t="s">
        <v>393</v>
      </c>
      <c r="D39" s="5" t="s">
        <v>394</v>
      </c>
      <c r="F39" s="5">
        <v>31.904333363558099</v>
      </c>
      <c r="G39" s="5">
        <v>24.360916161448898</v>
      </c>
      <c r="H39" s="2">
        <f t="shared" si="11"/>
        <v>7.5434172021092003</v>
      </c>
      <c r="I39" s="2"/>
      <c r="L39" s="2">
        <f t="shared" si="1"/>
        <v>0.11546781694206754</v>
      </c>
      <c r="N39" s="2"/>
    </row>
    <row r="40" spans="1:14">
      <c r="A40" s="5" t="s">
        <v>457</v>
      </c>
      <c r="B40" s="5" t="s">
        <v>220</v>
      </c>
      <c r="C40" s="5" t="s">
        <v>393</v>
      </c>
      <c r="D40" s="5" t="s">
        <v>394</v>
      </c>
      <c r="F40" s="5">
        <v>31.927488157905401</v>
      </c>
      <c r="G40" s="5">
        <v>24.4267453417071</v>
      </c>
      <c r="H40" s="2">
        <f t="shared" si="11"/>
        <v>7.5007428161983007</v>
      </c>
      <c r="I40" s="2"/>
      <c r="L40" s="2">
        <f t="shared" si="1"/>
        <v>7.2793431031167977E-2</v>
      </c>
      <c r="N40" s="2"/>
    </row>
    <row r="41" spans="1:14">
      <c r="A41" s="5" t="s">
        <v>457</v>
      </c>
      <c r="B41" s="5" t="s">
        <v>221</v>
      </c>
      <c r="C41" s="5" t="s">
        <v>393</v>
      </c>
      <c r="D41" s="5" t="s">
        <v>394</v>
      </c>
      <c r="F41" s="5">
        <v>33.068921611082501</v>
      </c>
      <c r="G41" s="5">
        <v>24.852164508739801</v>
      </c>
      <c r="H41" s="2">
        <f t="shared" si="11"/>
        <v>8.2167571023427008</v>
      </c>
      <c r="I41" s="2"/>
      <c r="L41" s="2">
        <f t="shared" si="1"/>
        <v>0.78880771717556808</v>
      </c>
      <c r="M41" s="2">
        <f t="shared" ref="M41" si="24">AVERAGE(L41:L43)</f>
        <v>0.79833435853616697</v>
      </c>
      <c r="N41" s="2">
        <f t="shared" ref="N41" si="25">POWER(2, -M41)</f>
        <v>0.57501266648176397</v>
      </c>
    </row>
    <row r="42" spans="1:14">
      <c r="A42" s="5" t="s">
        <v>457</v>
      </c>
      <c r="B42" s="5" t="s">
        <v>222</v>
      </c>
      <c r="C42" s="5" t="s">
        <v>393</v>
      </c>
      <c r="D42" s="5" t="s">
        <v>394</v>
      </c>
      <c r="F42" s="5">
        <v>33.061344037219399</v>
      </c>
      <c r="G42" s="5">
        <v>24.904481533429198</v>
      </c>
      <c r="H42" s="2">
        <f t="shared" si="11"/>
        <v>8.1568625037902009</v>
      </c>
      <c r="I42" s="2"/>
      <c r="L42" s="2">
        <f t="shared" si="1"/>
        <v>0.72891311862306818</v>
      </c>
      <c r="N42" s="2"/>
    </row>
    <row r="43" spans="1:14">
      <c r="A43" s="5" t="s">
        <v>457</v>
      </c>
      <c r="B43" s="5" t="s">
        <v>223</v>
      </c>
      <c r="C43" s="5" t="s">
        <v>393</v>
      </c>
      <c r="D43" s="5" t="s">
        <v>394</v>
      </c>
      <c r="F43" s="5">
        <v>33.276154119022799</v>
      </c>
      <c r="G43" s="5">
        <v>24.970922494045801</v>
      </c>
      <c r="H43" s="2">
        <f t="shared" si="11"/>
        <v>8.3052316249769973</v>
      </c>
      <c r="I43" s="2"/>
      <c r="L43" s="2">
        <f t="shared" si="1"/>
        <v>0.87728223980986453</v>
      </c>
      <c r="N43" s="2"/>
    </row>
    <row r="44" spans="1:14">
      <c r="A44" s="5" t="s">
        <v>457</v>
      </c>
      <c r="B44" s="5" t="s">
        <v>293</v>
      </c>
      <c r="C44" s="5" t="s">
        <v>397</v>
      </c>
      <c r="D44" s="5" t="s">
        <v>398</v>
      </c>
      <c r="F44" s="5">
        <v>36.009199151502102</v>
      </c>
      <c r="G44" s="5">
        <v>27.897567223235701</v>
      </c>
      <c r="H44" s="2">
        <f t="shared" si="11"/>
        <v>8.1116319282664016</v>
      </c>
      <c r="I44" s="1"/>
      <c r="J44" s="1"/>
      <c r="K44" s="1"/>
      <c r="L44" s="2">
        <f t="shared" si="1"/>
        <v>0.68368254309926879</v>
      </c>
      <c r="M44" s="2">
        <f t="shared" ref="M44" si="26">AVERAGE(L44:L46)</f>
        <v>0.74460321091123571</v>
      </c>
      <c r="N44" s="2">
        <f t="shared" ref="N44" si="27">POWER(2, -M44)</f>
        <v>0.59683199758169336</v>
      </c>
    </row>
    <row r="45" spans="1:14">
      <c r="A45" s="5" t="s">
        <v>457</v>
      </c>
      <c r="B45" s="5" t="s">
        <v>294</v>
      </c>
      <c r="C45" s="5" t="s">
        <v>397</v>
      </c>
      <c r="D45" s="5" t="s">
        <v>398</v>
      </c>
      <c r="F45" s="5">
        <v>35.733613709035403</v>
      </c>
      <c r="G45" s="5">
        <v>27.950441723275599</v>
      </c>
      <c r="H45" s="2">
        <f t="shared" si="11"/>
        <v>7.7831719857598038</v>
      </c>
      <c r="I45" s="1"/>
      <c r="J45" s="9"/>
      <c r="K45" s="9"/>
      <c r="L45" s="2">
        <f t="shared" si="1"/>
        <v>0.35522260059267108</v>
      </c>
      <c r="N45" s="2"/>
    </row>
    <row r="46" spans="1:14">
      <c r="A46" s="5" t="s">
        <v>457</v>
      </c>
      <c r="B46" s="5" t="s">
        <v>295</v>
      </c>
      <c r="C46" s="5" t="s">
        <v>397</v>
      </c>
      <c r="D46" s="5" t="s">
        <v>398</v>
      </c>
      <c r="F46" s="5">
        <v>36.596912187512601</v>
      </c>
      <c r="G46" s="5">
        <v>27.974058313303701</v>
      </c>
      <c r="H46" s="2">
        <f t="shared" si="11"/>
        <v>8.6228538742089</v>
      </c>
      <c r="I46" s="1"/>
      <c r="J46" s="9"/>
      <c r="K46" s="9"/>
      <c r="L46" s="2">
        <f t="shared" si="1"/>
        <v>1.1949044890417673</v>
      </c>
      <c r="N46" s="2"/>
    </row>
    <row r="47" spans="1:14">
      <c r="A47" s="5" t="s">
        <v>457</v>
      </c>
      <c r="B47" s="5" t="s">
        <v>365</v>
      </c>
      <c r="C47" s="5" t="s">
        <v>397</v>
      </c>
      <c r="D47" s="5" t="s">
        <v>398</v>
      </c>
      <c r="F47" s="5">
        <v>37.250431661768602</v>
      </c>
      <c r="G47" s="5">
        <v>27.160838367684502</v>
      </c>
      <c r="H47" s="2">
        <f t="shared" si="11"/>
        <v>10.0895932940841</v>
      </c>
      <c r="I47" s="1"/>
      <c r="J47" s="9"/>
      <c r="K47" s="9"/>
      <c r="L47" s="2">
        <f t="shared" si="1"/>
        <v>2.6616439089169672</v>
      </c>
      <c r="M47" s="2">
        <f t="shared" ref="M47" si="28">AVERAGE(L47:L49)</f>
        <v>1.598075993753868</v>
      </c>
      <c r="N47" s="2">
        <f t="shared" ref="N47" si="29">POWER(2, -M47)</f>
        <v>0.33031720154519956</v>
      </c>
    </row>
    <row r="48" spans="1:14">
      <c r="A48" s="5" t="s">
        <v>457</v>
      </c>
      <c r="B48" s="5" t="s">
        <v>366</v>
      </c>
      <c r="C48" s="5" t="s">
        <v>397</v>
      </c>
      <c r="D48" s="5" t="s">
        <v>398</v>
      </c>
      <c r="F48" s="5">
        <v>35.314216619796603</v>
      </c>
      <c r="G48" s="5">
        <v>27.165882064553301</v>
      </c>
      <c r="H48" s="2">
        <f t="shared" si="11"/>
        <v>8.1483345552433022</v>
      </c>
      <c r="I48" s="1"/>
      <c r="J48" s="9"/>
      <c r="K48" s="9"/>
      <c r="L48" s="2">
        <f t="shared" si="1"/>
        <v>0.72038517007616942</v>
      </c>
      <c r="N48" s="2"/>
    </row>
    <row r="49" spans="1:14">
      <c r="A49" s="5" t="s">
        <v>457</v>
      </c>
      <c r="B49" s="5" t="s">
        <v>367</v>
      </c>
      <c r="C49" s="5" t="s">
        <v>397</v>
      </c>
      <c r="D49" s="5" t="s">
        <v>398</v>
      </c>
      <c r="F49" s="5">
        <v>36.058321642755899</v>
      </c>
      <c r="G49" s="5">
        <v>27.2181733553203</v>
      </c>
      <c r="H49" s="2">
        <f t="shared" si="11"/>
        <v>8.8401482874355999</v>
      </c>
      <c r="I49" s="1"/>
      <c r="J49" s="9"/>
      <c r="K49" s="9"/>
      <c r="L49" s="2">
        <f t="shared" si="1"/>
        <v>1.4121989022684671</v>
      </c>
      <c r="N49" s="2"/>
    </row>
    <row r="50" spans="1:14">
      <c r="A50" s="5" t="s">
        <v>457</v>
      </c>
      <c r="B50" s="5" t="s">
        <v>263</v>
      </c>
      <c r="C50" s="5" t="s">
        <v>401</v>
      </c>
      <c r="D50" s="5" t="s">
        <v>402</v>
      </c>
      <c r="E50" s="10" t="s">
        <v>458</v>
      </c>
      <c r="F50" s="5">
        <v>37.092824816738499</v>
      </c>
      <c r="G50" s="5">
        <v>26.198226490392599</v>
      </c>
      <c r="H50" s="2">
        <f t="shared" si="11"/>
        <v>10.8945983263459</v>
      </c>
      <c r="I50" s="1"/>
      <c r="J50" s="1"/>
      <c r="K50" s="9"/>
      <c r="L50" s="2">
        <f t="shared" si="1"/>
        <v>3.4666489411787671</v>
      </c>
      <c r="M50" s="2">
        <f t="shared" ref="M50" si="30">AVERAGE(L50:L52)</f>
        <v>2.7118200241659003</v>
      </c>
      <c r="N50" s="2">
        <f t="shared" ref="N50" si="31">POWER(2, -M50)</f>
        <v>0.1526373543665549</v>
      </c>
    </row>
    <row r="51" spans="1:14">
      <c r="A51" s="5" t="s">
        <v>457</v>
      </c>
      <c r="B51" s="5" t="s">
        <v>264</v>
      </c>
      <c r="C51" s="5" t="s">
        <v>401</v>
      </c>
      <c r="D51" s="5" t="s">
        <v>402</v>
      </c>
      <c r="E51" s="10" t="s">
        <v>458</v>
      </c>
      <c r="F51" s="5">
        <v>35.943778306090501</v>
      </c>
      <c r="G51" s="5">
        <v>26.198953271649899</v>
      </c>
      <c r="H51" s="2">
        <f t="shared" si="11"/>
        <v>9.744825034440602</v>
      </c>
      <c r="I51" s="1"/>
      <c r="J51" s="9"/>
      <c r="K51" s="9"/>
      <c r="L51" s="2">
        <f t="shared" si="1"/>
        <v>2.3168756492734692</v>
      </c>
      <c r="N51" s="2"/>
    </row>
    <row r="52" spans="1:14">
      <c r="A52" s="5" t="s">
        <v>457</v>
      </c>
      <c r="B52" s="5" t="s">
        <v>265</v>
      </c>
      <c r="C52" s="5" t="s">
        <v>401</v>
      </c>
      <c r="D52" s="5" t="s">
        <v>402</v>
      </c>
      <c r="E52" s="10" t="s">
        <v>458</v>
      </c>
      <c r="F52" s="5">
        <v>35.996671094605297</v>
      </c>
      <c r="G52" s="5">
        <v>26.216786227392699</v>
      </c>
      <c r="H52" s="2">
        <f t="shared" si="11"/>
        <v>9.7798848672125978</v>
      </c>
      <c r="I52" s="1"/>
      <c r="J52" s="9"/>
      <c r="K52" s="9"/>
      <c r="L52" s="2">
        <f t="shared" si="1"/>
        <v>2.351935482045465</v>
      </c>
      <c r="N52" s="2"/>
    </row>
    <row r="53" spans="1:14">
      <c r="A53" s="5" t="s">
        <v>457</v>
      </c>
      <c r="B53" s="5" t="s">
        <v>335</v>
      </c>
      <c r="C53" s="5" t="s">
        <v>401</v>
      </c>
      <c r="D53" s="5" t="s">
        <v>402</v>
      </c>
      <c r="E53" s="10" t="s">
        <v>458</v>
      </c>
      <c r="F53" s="5">
        <v>35.005208894489101</v>
      </c>
      <c r="G53" s="5">
        <v>26.016537365159198</v>
      </c>
      <c r="H53" s="2">
        <f t="shared" si="11"/>
        <v>8.9886715293299027</v>
      </c>
      <c r="I53" s="1"/>
      <c r="J53" s="9"/>
      <c r="K53" s="9"/>
      <c r="L53" s="2">
        <f t="shared" si="1"/>
        <v>1.5607221441627699</v>
      </c>
      <c r="M53" s="2">
        <f t="shared" ref="M53" si="32">AVERAGE(L53:L55)</f>
        <v>1.579930086763869</v>
      </c>
      <c r="N53" s="2">
        <f t="shared" ref="N53" si="33">POWER(2, -M53)</f>
        <v>0.33449809813596315</v>
      </c>
    </row>
    <row r="54" spans="1:14">
      <c r="A54" s="5" t="s">
        <v>457</v>
      </c>
      <c r="B54" s="5" t="s">
        <v>336</v>
      </c>
      <c r="C54" s="5" t="s">
        <v>401</v>
      </c>
      <c r="D54" s="5" t="s">
        <v>402</v>
      </c>
      <c r="E54" s="10" t="s">
        <v>458</v>
      </c>
      <c r="F54" s="5">
        <v>35.441868183151797</v>
      </c>
      <c r="G54" s="5">
        <v>26.110790308900199</v>
      </c>
      <c r="H54" s="2">
        <f t="shared" si="11"/>
        <v>9.3310778742515978</v>
      </c>
      <c r="I54" s="1"/>
      <c r="J54" s="9"/>
      <c r="K54" s="9"/>
      <c r="L54" s="2">
        <f t="shared" si="1"/>
        <v>1.9031284890844651</v>
      </c>
      <c r="N54" s="2"/>
    </row>
    <row r="55" spans="1:14">
      <c r="A55" s="5" t="s">
        <v>457</v>
      </c>
      <c r="B55" s="5" t="s">
        <v>337</v>
      </c>
      <c r="C55" s="5" t="s">
        <v>401</v>
      </c>
      <c r="D55" s="5" t="s">
        <v>402</v>
      </c>
      <c r="E55" s="10" t="s">
        <v>458</v>
      </c>
      <c r="F55" s="5">
        <v>34.837053283439303</v>
      </c>
      <c r="G55" s="5">
        <v>26.133164271227798</v>
      </c>
      <c r="H55" s="2">
        <f t="shared" si="11"/>
        <v>8.7038890122115049</v>
      </c>
      <c r="I55" s="1"/>
      <c r="J55" s="9"/>
      <c r="K55" s="9"/>
      <c r="L55" s="2">
        <f t="shared" si="1"/>
        <v>1.2759396270443721</v>
      </c>
      <c r="N55" s="2"/>
    </row>
    <row r="56" spans="1:14">
      <c r="A56" s="5" t="s">
        <v>457</v>
      </c>
      <c r="B56" s="5" t="s">
        <v>269</v>
      </c>
      <c r="C56" s="5" t="s">
        <v>436</v>
      </c>
      <c r="D56" s="5" t="s">
        <v>437</v>
      </c>
      <c r="E56" s="10" t="s">
        <v>435</v>
      </c>
      <c r="F56" s="5">
        <v>37.817948435347198</v>
      </c>
      <c r="G56" s="5">
        <v>28.996362817829201</v>
      </c>
      <c r="H56" s="2">
        <f t="shared" si="11"/>
        <v>8.8215856175179965</v>
      </c>
      <c r="I56" s="1"/>
      <c r="J56" s="1"/>
      <c r="K56" s="1"/>
      <c r="L56" s="2">
        <f t="shared" si="1"/>
        <v>1.3936362323508638</v>
      </c>
      <c r="M56" s="2">
        <f t="shared" ref="M56" si="34">AVERAGE(L56:L58)</f>
        <v>1.2680404032488648</v>
      </c>
      <c r="N56" s="2">
        <f t="shared" ref="N56" si="35">POWER(2, -M56)</f>
        <v>0.41522338338648956</v>
      </c>
    </row>
    <row r="57" spans="1:14">
      <c r="A57" s="5" t="s">
        <v>457</v>
      </c>
      <c r="B57" s="5" t="s">
        <v>270</v>
      </c>
      <c r="C57" s="5" t="s">
        <v>436</v>
      </c>
      <c r="D57" s="5" t="s">
        <v>437</v>
      </c>
      <c r="E57" s="10" t="s">
        <v>435</v>
      </c>
      <c r="F57" s="5">
        <v>37.924970399152102</v>
      </c>
      <c r="G57" s="5">
        <v>29.022405702595702</v>
      </c>
      <c r="H57" s="2">
        <f t="shared" si="11"/>
        <v>8.9025646965564</v>
      </c>
      <c r="I57" s="1"/>
      <c r="L57" s="2">
        <f t="shared" si="1"/>
        <v>1.4746153113892673</v>
      </c>
      <c r="N57" s="2"/>
    </row>
    <row r="58" spans="1:14">
      <c r="A58" s="5" t="s">
        <v>457</v>
      </c>
      <c r="B58" s="5" t="s">
        <v>271</v>
      </c>
      <c r="C58" s="5" t="s">
        <v>436</v>
      </c>
      <c r="D58" s="5" t="s">
        <v>437</v>
      </c>
      <c r="E58" s="10" t="s">
        <v>435</v>
      </c>
      <c r="F58" s="5">
        <v>37.477383183148497</v>
      </c>
      <c r="G58" s="5">
        <v>29.113564131974901</v>
      </c>
      <c r="H58" s="2">
        <f t="shared" si="11"/>
        <v>8.3638190511735964</v>
      </c>
      <c r="I58" s="1"/>
      <c r="L58" s="2">
        <f t="shared" si="1"/>
        <v>0.9358696660064636</v>
      </c>
      <c r="N58" s="2"/>
    </row>
    <row r="59" spans="1:14">
      <c r="A59" s="5" t="s">
        <v>457</v>
      </c>
      <c r="B59" s="5" t="s">
        <v>341</v>
      </c>
      <c r="C59" s="5" t="s">
        <v>436</v>
      </c>
      <c r="D59" s="5" t="s">
        <v>437</v>
      </c>
      <c r="E59" s="10" t="s">
        <v>435</v>
      </c>
      <c r="F59" s="5">
        <v>39.328011866497903</v>
      </c>
      <c r="G59" s="5">
        <v>29.070642703037201</v>
      </c>
      <c r="H59" s="2">
        <f t="shared" si="11"/>
        <v>10.257369163460702</v>
      </c>
      <c r="I59" s="1"/>
      <c r="L59" s="2">
        <f t="shared" si="1"/>
        <v>2.8294197782935688</v>
      </c>
      <c r="M59" s="2">
        <f t="shared" ref="M59" si="36">AVERAGE(L59:L61)</f>
        <v>1.7523450402651184</v>
      </c>
      <c r="N59" s="2">
        <f t="shared" ref="N59" si="37">POWER(2, -M59)</f>
        <v>0.2968189197215671</v>
      </c>
    </row>
    <row r="60" spans="1:14">
      <c r="A60" s="5" t="s">
        <v>457</v>
      </c>
      <c r="B60" s="5" t="s">
        <v>342</v>
      </c>
      <c r="C60" s="5" t="s">
        <v>436</v>
      </c>
      <c r="D60" s="5" t="s">
        <v>437</v>
      </c>
      <c r="E60" s="10" t="s">
        <v>435</v>
      </c>
      <c r="F60" s="5">
        <v>37.245929579074001</v>
      </c>
      <c r="G60" s="5">
        <v>29.142709891670201</v>
      </c>
      <c r="H60" s="2">
        <f t="shared" si="11"/>
        <v>8.1032196874038007</v>
      </c>
      <c r="I60" s="1"/>
      <c r="L60" s="2">
        <f t="shared" si="1"/>
        <v>0.67527030223666795</v>
      </c>
      <c r="N60" s="2"/>
    </row>
    <row r="61" spans="1:14">
      <c r="A61" s="5" t="s">
        <v>457</v>
      </c>
      <c r="B61" s="5" t="s">
        <v>343</v>
      </c>
      <c r="C61" s="5" t="s">
        <v>436</v>
      </c>
      <c r="D61" s="5" t="s">
        <v>437</v>
      </c>
      <c r="E61" s="10" t="s">
        <v>435</v>
      </c>
      <c r="F61" s="5" t="s">
        <v>377</v>
      </c>
      <c r="G61" s="5">
        <v>29.066166313098201</v>
      </c>
      <c r="H61" s="2" t="e">
        <f t="shared" si="11"/>
        <v>#VALUE!</v>
      </c>
      <c r="I61" s="1"/>
      <c r="L61" s="2"/>
      <c r="N61" s="2"/>
    </row>
    <row r="62" spans="1:14">
      <c r="A62" s="5" t="s">
        <v>457</v>
      </c>
      <c r="B62" s="5" t="s">
        <v>257</v>
      </c>
      <c r="C62" s="5" t="s">
        <v>440</v>
      </c>
      <c r="D62" s="5" t="s">
        <v>441</v>
      </c>
      <c r="E62" s="10" t="s">
        <v>435</v>
      </c>
      <c r="F62" s="5">
        <v>32.786431252664798</v>
      </c>
      <c r="G62" s="5">
        <v>24.5306012716391</v>
      </c>
      <c r="H62" s="2">
        <f t="shared" si="11"/>
        <v>8.2558299810256983</v>
      </c>
      <c r="I62" s="1"/>
      <c r="L62" s="2">
        <f t="shared" si="1"/>
        <v>0.82788059585856555</v>
      </c>
      <c r="M62" s="2">
        <f t="shared" ref="M62" si="38">AVERAGE(L62:L64)</f>
        <v>0.53261342161270198</v>
      </c>
      <c r="N62" s="2">
        <f t="shared" ref="N62" si="39">POWER(2, -M62)</f>
        <v>0.69130131659018357</v>
      </c>
    </row>
    <row r="63" spans="1:14">
      <c r="A63" s="5" t="s">
        <v>457</v>
      </c>
      <c r="B63" s="5" t="s">
        <v>258</v>
      </c>
      <c r="C63" s="5" t="s">
        <v>440</v>
      </c>
      <c r="D63" s="5" t="s">
        <v>441</v>
      </c>
      <c r="E63" s="10" t="s">
        <v>435</v>
      </c>
      <c r="F63" s="5">
        <v>32.205635883201403</v>
      </c>
      <c r="G63" s="5">
        <v>24.610074771286499</v>
      </c>
      <c r="H63" s="2">
        <f t="shared" si="11"/>
        <v>7.595561111914904</v>
      </c>
      <c r="I63" s="1"/>
      <c r="L63" s="2">
        <f t="shared" si="1"/>
        <v>0.16761172674777125</v>
      </c>
      <c r="N63" s="2"/>
    </row>
    <row r="64" spans="1:14">
      <c r="A64" s="5" t="s">
        <v>457</v>
      </c>
      <c r="B64" s="5" t="s">
        <v>259</v>
      </c>
      <c r="C64" s="5" t="s">
        <v>440</v>
      </c>
      <c r="D64" s="5" t="s">
        <v>441</v>
      </c>
      <c r="E64" s="10" t="s">
        <v>435</v>
      </c>
      <c r="F64" s="5">
        <v>32.700034802636402</v>
      </c>
      <c r="G64" s="5">
        <v>24.6697374752375</v>
      </c>
      <c r="H64" s="2">
        <f t="shared" si="11"/>
        <v>8.0302973273989018</v>
      </c>
      <c r="I64" s="1"/>
      <c r="L64" s="2">
        <f t="shared" si="1"/>
        <v>0.60234794223176902</v>
      </c>
      <c r="N64" s="2"/>
    </row>
    <row r="65" spans="1:14">
      <c r="A65" s="5" t="s">
        <v>457</v>
      </c>
      <c r="B65" s="5" t="s">
        <v>329</v>
      </c>
      <c r="C65" s="5" t="s">
        <v>440</v>
      </c>
      <c r="D65" s="5" t="s">
        <v>441</v>
      </c>
      <c r="E65" s="10" t="s">
        <v>435</v>
      </c>
      <c r="F65" s="5">
        <v>33.732599434657097</v>
      </c>
      <c r="G65" s="5">
        <v>25.750072802936899</v>
      </c>
      <c r="H65" s="2">
        <f t="shared" si="11"/>
        <v>7.9825266317201979</v>
      </c>
      <c r="I65" s="1"/>
      <c r="L65" s="2">
        <f t="shared" si="1"/>
        <v>0.55457724655306517</v>
      </c>
      <c r="M65" s="2">
        <f t="shared" ref="M65" si="40">AVERAGE(L65:L67)</f>
        <v>1.3463609418512996</v>
      </c>
      <c r="N65" s="2">
        <f t="shared" ref="N65" si="41">POWER(2, -M65)</f>
        <v>0.39328281658084724</v>
      </c>
    </row>
    <row r="66" spans="1:14">
      <c r="A66" s="5" t="s">
        <v>457</v>
      </c>
      <c r="B66" s="5" t="s">
        <v>330</v>
      </c>
      <c r="C66" s="5" t="s">
        <v>440</v>
      </c>
      <c r="D66" s="5" t="s">
        <v>441</v>
      </c>
      <c r="E66" s="10" t="s">
        <v>435</v>
      </c>
      <c r="F66" s="5">
        <v>34.966439217081998</v>
      </c>
      <c r="G66" s="5">
        <v>25.753773900989501</v>
      </c>
      <c r="H66" s="2">
        <f t="shared" si="11"/>
        <v>9.2126653160924974</v>
      </c>
      <c r="I66" s="1"/>
      <c r="L66" s="2">
        <f t="shared" si="1"/>
        <v>1.7847159309253646</v>
      </c>
      <c r="N66" s="2"/>
    </row>
    <row r="67" spans="1:14">
      <c r="A67" s="5" t="s">
        <v>457</v>
      </c>
      <c r="B67" s="5" t="s">
        <v>331</v>
      </c>
      <c r="C67" s="5" t="s">
        <v>440</v>
      </c>
      <c r="D67" s="5" t="s">
        <v>441</v>
      </c>
      <c r="E67" s="10" t="s">
        <v>435</v>
      </c>
      <c r="F67" s="5">
        <v>34.976931983888001</v>
      </c>
      <c r="G67" s="5">
        <v>25.849192950645399</v>
      </c>
      <c r="H67" s="2">
        <f t="shared" si="11"/>
        <v>9.1277390332426016</v>
      </c>
      <c r="I67" s="1"/>
      <c r="L67" s="2">
        <f t="shared" ref="L67:L129" si="42">H67-J$2</f>
        <v>1.6997896480754688</v>
      </c>
      <c r="N67" s="2"/>
    </row>
    <row r="68" spans="1:14">
      <c r="A68" s="5" t="s">
        <v>457</v>
      </c>
      <c r="B68" s="5" t="s">
        <v>242</v>
      </c>
      <c r="C68" s="5" t="s">
        <v>475</v>
      </c>
      <c r="D68" s="5" t="s">
        <v>476</v>
      </c>
      <c r="E68" s="11" t="s">
        <v>474</v>
      </c>
      <c r="F68" s="5">
        <v>32.148214096169497</v>
      </c>
      <c r="G68" s="5">
        <v>24.225887224119401</v>
      </c>
      <c r="H68" s="2">
        <f t="shared" si="11"/>
        <v>7.9223268720500961</v>
      </c>
      <c r="I68" s="2"/>
      <c r="L68" s="2">
        <f t="shared" si="42"/>
        <v>0.49437748688296335</v>
      </c>
      <c r="M68" s="2">
        <f t="shared" ref="M68" si="43">AVERAGE(L68:L70)</f>
        <v>0.41984881452726491</v>
      </c>
      <c r="N68" s="2">
        <f t="shared" ref="N68" si="44">POWER(2, -M68)</f>
        <v>0.74750295387638543</v>
      </c>
    </row>
    <row r="69" spans="1:14">
      <c r="A69" s="5" t="s">
        <v>457</v>
      </c>
      <c r="B69" s="5" t="s">
        <v>243</v>
      </c>
      <c r="C69" s="5" t="s">
        <v>475</v>
      </c>
      <c r="D69" s="5" t="s">
        <v>476</v>
      </c>
      <c r="E69" s="11" t="s">
        <v>474</v>
      </c>
      <c r="F69" s="5">
        <v>32.0925859857416</v>
      </c>
      <c r="G69" s="5">
        <v>24.252953360203801</v>
      </c>
      <c r="H69" s="2">
        <f t="shared" si="11"/>
        <v>7.8396326255377993</v>
      </c>
      <c r="I69" s="2"/>
      <c r="L69" s="2">
        <f t="shared" si="42"/>
        <v>0.4116832403706665</v>
      </c>
      <c r="N69" s="2"/>
    </row>
    <row r="70" spans="1:14">
      <c r="A70" s="5" t="s">
        <v>457</v>
      </c>
      <c r="B70" s="5" t="s">
        <v>244</v>
      </c>
      <c r="C70" s="5" t="s">
        <v>475</v>
      </c>
      <c r="D70" s="5" t="s">
        <v>476</v>
      </c>
      <c r="E70" s="11" t="s">
        <v>474</v>
      </c>
      <c r="F70" s="5">
        <v>32.113427291857597</v>
      </c>
      <c r="G70" s="5">
        <v>24.3319921903623</v>
      </c>
      <c r="H70" s="2">
        <f t="shared" si="11"/>
        <v>7.7814351014952976</v>
      </c>
      <c r="I70" s="2"/>
      <c r="L70" s="2">
        <f t="shared" si="42"/>
        <v>0.35348571632816483</v>
      </c>
      <c r="N70" s="2"/>
    </row>
    <row r="71" spans="1:14">
      <c r="A71" s="5" t="s">
        <v>457</v>
      </c>
      <c r="B71" s="5" t="s">
        <v>314</v>
      </c>
      <c r="C71" s="5" t="s">
        <v>475</v>
      </c>
      <c r="D71" s="5" t="s">
        <v>476</v>
      </c>
      <c r="E71" s="11" t="s">
        <v>474</v>
      </c>
      <c r="F71" s="5">
        <v>31.649368484484999</v>
      </c>
      <c r="G71" s="5">
        <v>24.109867643994502</v>
      </c>
      <c r="H71" s="2">
        <f t="shared" si="11"/>
        <v>7.5395008404904971</v>
      </c>
      <c r="I71" s="2"/>
      <c r="L71" s="2">
        <f t="shared" si="42"/>
        <v>0.1115514553233643</v>
      </c>
      <c r="M71" s="2">
        <f t="shared" ref="M71" si="45">AVERAGE(L71:L73)</f>
        <v>-2.8050893452199393E-2</v>
      </c>
      <c r="N71" s="2">
        <f t="shared" ref="N71" si="46">POWER(2, -M71)</f>
        <v>1.019633651626175</v>
      </c>
    </row>
    <row r="72" spans="1:14">
      <c r="A72" s="5" t="s">
        <v>457</v>
      </c>
      <c r="B72" s="5" t="s">
        <v>315</v>
      </c>
      <c r="C72" s="5" t="s">
        <v>475</v>
      </c>
      <c r="D72" s="5" t="s">
        <v>476</v>
      </c>
      <c r="E72" s="11" t="s">
        <v>474</v>
      </c>
      <c r="F72" s="5">
        <v>31.558457901718601</v>
      </c>
      <c r="G72" s="5">
        <v>24.1479153992866</v>
      </c>
      <c r="H72" s="2">
        <f t="shared" si="11"/>
        <v>7.4105425024320013</v>
      </c>
      <c r="I72" s="2"/>
      <c r="L72" s="2">
        <f t="shared" si="42"/>
        <v>-1.7406882735131468E-2</v>
      </c>
      <c r="N72" s="2"/>
    </row>
    <row r="73" spans="1:14">
      <c r="A73" s="5" t="s">
        <v>457</v>
      </c>
      <c r="B73" s="5" t="s">
        <v>316</v>
      </c>
      <c r="C73" s="5" t="s">
        <v>475</v>
      </c>
      <c r="D73" s="5" t="s">
        <v>476</v>
      </c>
      <c r="E73" s="11" t="s">
        <v>474</v>
      </c>
      <c r="F73" s="5">
        <v>31.473472066880301</v>
      </c>
      <c r="G73" s="5">
        <v>24.223819934658</v>
      </c>
      <c r="H73" s="2">
        <f t="shared" si="11"/>
        <v>7.2496521322223018</v>
      </c>
      <c r="I73" s="2"/>
      <c r="L73" s="2">
        <f t="shared" si="42"/>
        <v>-0.17829725294483101</v>
      </c>
      <c r="N73" s="2"/>
    </row>
    <row r="74" spans="1:14">
      <c r="A74" s="5" t="s">
        <v>457</v>
      </c>
      <c r="B74" s="5" t="s">
        <v>278</v>
      </c>
      <c r="C74" s="5" t="s">
        <v>494</v>
      </c>
      <c r="D74" s="5" t="s">
        <v>495</v>
      </c>
      <c r="E74" s="11" t="s">
        <v>474</v>
      </c>
      <c r="F74" s="5">
        <v>36.048081574590697</v>
      </c>
      <c r="G74" s="5">
        <v>28.8917019980892</v>
      </c>
      <c r="H74" s="2">
        <f t="shared" si="11"/>
        <v>7.1563795765014966</v>
      </c>
      <c r="I74" s="2"/>
      <c r="L74" s="2">
        <f t="shared" si="42"/>
        <v>-0.27156980866563618</v>
      </c>
      <c r="M74" s="2">
        <f t="shared" ref="M74" si="47">AVERAGE(L74:L76)</f>
        <v>-9.8878439558198458E-2</v>
      </c>
      <c r="N74" s="2">
        <f t="shared" ref="N74" si="48">POWER(2, -M74)</f>
        <v>1.0709405827099623</v>
      </c>
    </row>
    <row r="75" spans="1:14">
      <c r="A75" s="5" t="s">
        <v>457</v>
      </c>
      <c r="B75" s="5" t="s">
        <v>279</v>
      </c>
      <c r="C75" s="5" t="s">
        <v>494</v>
      </c>
      <c r="D75" s="5" t="s">
        <v>495</v>
      </c>
      <c r="E75" s="11" t="s">
        <v>474</v>
      </c>
      <c r="F75" s="5">
        <v>36.503076853127602</v>
      </c>
      <c r="G75" s="5">
        <v>29.0360498970275</v>
      </c>
      <c r="H75" s="2">
        <f t="shared" si="11"/>
        <v>7.4670269561001028</v>
      </c>
      <c r="I75" s="2"/>
      <c r="L75" s="2">
        <f t="shared" si="42"/>
        <v>3.907757093297004E-2</v>
      </c>
      <c r="N75" s="2"/>
    </row>
    <row r="76" spans="1:14">
      <c r="A76" s="5" t="s">
        <v>457</v>
      </c>
      <c r="B76" s="5" t="s">
        <v>280</v>
      </c>
      <c r="C76" s="5" t="s">
        <v>494</v>
      </c>
      <c r="D76" s="5" t="s">
        <v>495</v>
      </c>
      <c r="E76" s="11" t="s">
        <v>474</v>
      </c>
      <c r="F76" s="5">
        <v>36.434459587291002</v>
      </c>
      <c r="G76" s="5">
        <v>29.070653283065798</v>
      </c>
      <c r="H76" s="2">
        <f t="shared" si="11"/>
        <v>7.3638063042252035</v>
      </c>
      <c r="I76" s="2"/>
      <c r="L76" s="2">
        <f t="shared" si="42"/>
        <v>-6.414308094192922E-2</v>
      </c>
      <c r="N76" s="2"/>
    </row>
    <row r="77" spans="1:14">
      <c r="A77" s="5" t="s">
        <v>457</v>
      </c>
      <c r="B77" s="5" t="s">
        <v>350</v>
      </c>
      <c r="C77" s="5" t="s">
        <v>494</v>
      </c>
      <c r="D77" s="5" t="s">
        <v>495</v>
      </c>
      <c r="E77" s="11" t="s">
        <v>474</v>
      </c>
      <c r="F77" s="5">
        <v>31.6529131297421</v>
      </c>
      <c r="G77" s="5">
        <v>24.197985111857999</v>
      </c>
      <c r="H77" s="2">
        <f t="shared" si="11"/>
        <v>7.4549280178841002</v>
      </c>
      <c r="I77" s="2"/>
      <c r="L77" s="2">
        <f t="shared" si="42"/>
        <v>2.6978632716967432E-2</v>
      </c>
      <c r="M77" s="2">
        <f t="shared" ref="M77" si="49">AVERAGE(L77:L79)</f>
        <v>4.783236471270088E-2</v>
      </c>
      <c r="N77" s="2">
        <f t="shared" ref="N77" si="50">POWER(2, -M77)</f>
        <v>0.96738872971356893</v>
      </c>
    </row>
    <row r="78" spans="1:14">
      <c r="A78" s="5" t="s">
        <v>457</v>
      </c>
      <c r="B78" s="5" t="s">
        <v>351</v>
      </c>
      <c r="C78" s="5" t="s">
        <v>494</v>
      </c>
      <c r="D78" s="5" t="s">
        <v>495</v>
      </c>
      <c r="E78" s="11" t="s">
        <v>474</v>
      </c>
      <c r="F78" s="5">
        <v>31.7178963520149</v>
      </c>
      <c r="G78" s="5">
        <v>24.231221847313201</v>
      </c>
      <c r="H78" s="2">
        <f t="shared" si="11"/>
        <v>7.4866745047016998</v>
      </c>
      <c r="I78" s="2"/>
      <c r="L78" s="2">
        <f t="shared" si="42"/>
        <v>5.872511953456705E-2</v>
      </c>
      <c r="N78" s="2"/>
    </row>
    <row r="79" spans="1:14">
      <c r="A79" s="5" t="s">
        <v>457</v>
      </c>
      <c r="B79" s="5" t="s">
        <v>352</v>
      </c>
      <c r="C79" s="5" t="s">
        <v>494</v>
      </c>
      <c r="D79" s="5" t="s">
        <v>495</v>
      </c>
      <c r="E79" s="11" t="s">
        <v>474</v>
      </c>
      <c r="F79" s="5">
        <v>31.796268481270801</v>
      </c>
      <c r="G79" s="5">
        <v>24.3105257542171</v>
      </c>
      <c r="H79" s="2">
        <f t="shared" si="11"/>
        <v>7.4857427270537009</v>
      </c>
      <c r="I79" s="2"/>
      <c r="L79" s="2">
        <f t="shared" si="42"/>
        <v>5.779334188656815E-2</v>
      </c>
      <c r="N79" s="2"/>
    </row>
    <row r="80" spans="1:14">
      <c r="A80" s="5" t="s">
        <v>457</v>
      </c>
      <c r="B80" s="5" t="s">
        <v>239</v>
      </c>
      <c r="C80" s="5" t="s">
        <v>498</v>
      </c>
      <c r="D80" s="5" t="s">
        <v>499</v>
      </c>
      <c r="E80" s="11" t="s">
        <v>474</v>
      </c>
      <c r="F80" s="5">
        <v>32.389638506919503</v>
      </c>
      <c r="G80" s="5">
        <v>24.3251083074741</v>
      </c>
      <c r="H80" s="2">
        <f t="shared" si="11"/>
        <v>8.0645301994454037</v>
      </c>
      <c r="I80" s="2"/>
      <c r="L80" s="2">
        <f t="shared" si="42"/>
        <v>0.63658081427827096</v>
      </c>
      <c r="M80" s="2">
        <f t="shared" ref="M80" si="51">AVERAGE(L80:L82)</f>
        <v>0.5785509763991703</v>
      </c>
      <c r="N80" s="2">
        <f t="shared" ref="N80" si="52">POWER(2, -M80)</f>
        <v>0.66963601319847543</v>
      </c>
    </row>
    <row r="81" spans="1:14">
      <c r="A81" s="5" t="s">
        <v>457</v>
      </c>
      <c r="B81" s="5" t="s">
        <v>240</v>
      </c>
      <c r="C81" s="5" t="s">
        <v>498</v>
      </c>
      <c r="D81" s="5" t="s">
        <v>499</v>
      </c>
      <c r="E81" s="11" t="s">
        <v>474</v>
      </c>
      <c r="F81" s="5">
        <v>32.797585757788902</v>
      </c>
      <c r="G81" s="5">
        <v>24.724418229671599</v>
      </c>
      <c r="H81" s="2">
        <f t="shared" si="11"/>
        <v>8.0731675281173025</v>
      </c>
      <c r="I81" s="2"/>
      <c r="L81" s="2">
        <f t="shared" si="42"/>
        <v>0.64521814295016977</v>
      </c>
      <c r="N81" s="2"/>
    </row>
    <row r="82" spans="1:14">
      <c r="A82" s="5" t="s">
        <v>457</v>
      </c>
      <c r="B82" s="5" t="s">
        <v>241</v>
      </c>
      <c r="C82" s="5" t="s">
        <v>498</v>
      </c>
      <c r="D82" s="5" t="s">
        <v>499</v>
      </c>
      <c r="E82" s="11" t="s">
        <v>474</v>
      </c>
      <c r="F82" s="5">
        <v>32.244699999100803</v>
      </c>
      <c r="G82" s="5">
        <v>24.3628966419646</v>
      </c>
      <c r="H82" s="2">
        <f t="shared" si="11"/>
        <v>7.8818033571362029</v>
      </c>
      <c r="I82" s="2"/>
      <c r="L82" s="2">
        <f t="shared" si="42"/>
        <v>0.45385397196907018</v>
      </c>
      <c r="N82" s="2"/>
    </row>
    <row r="83" spans="1:14">
      <c r="A83" s="5" t="s">
        <v>457</v>
      </c>
      <c r="B83" s="5" t="s">
        <v>311</v>
      </c>
      <c r="C83" s="5" t="s">
        <v>498</v>
      </c>
      <c r="D83" s="5" t="s">
        <v>499</v>
      </c>
      <c r="E83" s="11" t="s">
        <v>474</v>
      </c>
      <c r="F83" s="5">
        <v>31.615009645662099</v>
      </c>
      <c r="G83" s="5">
        <v>23.043389829759299</v>
      </c>
      <c r="H83" s="2">
        <f t="shared" si="11"/>
        <v>8.5716198159027996</v>
      </c>
      <c r="I83" s="2"/>
      <c r="L83" s="2">
        <f t="shared" si="42"/>
        <v>1.1436704307356669</v>
      </c>
      <c r="M83" s="2">
        <f t="shared" ref="M83" si="53">AVERAGE(L83:L85)</f>
        <v>1.0225649639651679</v>
      </c>
      <c r="N83" s="2">
        <f t="shared" ref="N83" si="54">POWER(2, -M83)</f>
        <v>0.49224042078566849</v>
      </c>
    </row>
    <row r="84" spans="1:14">
      <c r="A84" s="5" t="s">
        <v>457</v>
      </c>
      <c r="B84" s="5" t="s">
        <v>312</v>
      </c>
      <c r="C84" s="5" t="s">
        <v>498</v>
      </c>
      <c r="D84" s="5" t="s">
        <v>499</v>
      </c>
      <c r="E84" s="11" t="s">
        <v>474</v>
      </c>
      <c r="F84" s="5">
        <v>31.4998140991386</v>
      </c>
      <c r="G84" s="5">
        <v>23.0685528222388</v>
      </c>
      <c r="H84" s="2">
        <f t="shared" si="11"/>
        <v>8.4312612768998001</v>
      </c>
      <c r="I84" s="2"/>
      <c r="L84" s="2">
        <f t="shared" si="42"/>
        <v>1.0033118917326673</v>
      </c>
      <c r="N84" s="2"/>
    </row>
    <row r="85" spans="1:14">
      <c r="A85" s="5" t="s">
        <v>457</v>
      </c>
      <c r="B85" s="5" t="s">
        <v>313</v>
      </c>
      <c r="C85" s="5" t="s">
        <v>498</v>
      </c>
      <c r="D85" s="5" t="s">
        <v>499</v>
      </c>
      <c r="E85" s="11" t="s">
        <v>474</v>
      </c>
      <c r="F85" s="5">
        <v>31.459863382579002</v>
      </c>
      <c r="G85" s="5">
        <v>23.1112014279847</v>
      </c>
      <c r="H85" s="2">
        <f t="shared" ref="H85:H148" si="55">F85-G85</f>
        <v>8.3486619545943022</v>
      </c>
      <c r="I85" s="2"/>
      <c r="L85" s="2">
        <f t="shared" si="42"/>
        <v>0.92071256942716939</v>
      </c>
      <c r="N85" s="2"/>
    </row>
    <row r="86" spans="1:14">
      <c r="A86" s="5" t="s">
        <v>457</v>
      </c>
      <c r="B86" s="5" t="s">
        <v>251</v>
      </c>
      <c r="C86" s="5" t="s">
        <v>462</v>
      </c>
      <c r="D86" s="5" t="s">
        <v>463</v>
      </c>
      <c r="E86" s="11" t="s">
        <v>461</v>
      </c>
      <c r="F86" s="5">
        <v>32.449676668503699</v>
      </c>
      <c r="G86" s="5">
        <v>24.217662238791402</v>
      </c>
      <c r="H86" s="2">
        <f t="shared" si="55"/>
        <v>8.2320144297122972</v>
      </c>
      <c r="I86" s="2"/>
      <c r="L86" s="2">
        <f t="shared" si="42"/>
        <v>0.80406504454516448</v>
      </c>
      <c r="M86" s="2">
        <f t="shared" ref="M86" si="56">AVERAGE(L86:L88)</f>
        <v>0.83806507722133272</v>
      </c>
      <c r="N86" s="2">
        <f t="shared" ref="N86" si="57">POWER(2, -M86)</f>
        <v>0.55939331678326787</v>
      </c>
    </row>
    <row r="87" spans="1:14">
      <c r="A87" s="5" t="s">
        <v>457</v>
      </c>
      <c r="B87" s="5" t="s">
        <v>252</v>
      </c>
      <c r="C87" s="5" t="s">
        <v>462</v>
      </c>
      <c r="D87" s="5" t="s">
        <v>463</v>
      </c>
      <c r="E87" s="11" t="s">
        <v>461</v>
      </c>
      <c r="F87" s="5">
        <v>32.578085915224399</v>
      </c>
      <c r="G87" s="5">
        <v>24.202656238108599</v>
      </c>
      <c r="H87" s="2">
        <f t="shared" si="55"/>
        <v>8.3754296771158003</v>
      </c>
      <c r="I87" s="2"/>
      <c r="L87" s="2">
        <f t="shared" si="42"/>
        <v>0.94748029194866756</v>
      </c>
      <c r="N87" s="2"/>
    </row>
    <row r="88" spans="1:14">
      <c r="A88" s="5" t="s">
        <v>457</v>
      </c>
      <c r="B88" s="5" t="s">
        <v>253</v>
      </c>
      <c r="C88" s="5" t="s">
        <v>462</v>
      </c>
      <c r="D88" s="5" t="s">
        <v>463</v>
      </c>
      <c r="E88" s="11" t="s">
        <v>461</v>
      </c>
      <c r="F88" s="5">
        <v>32.460548849732199</v>
      </c>
      <c r="G88" s="5">
        <v>24.2699495693949</v>
      </c>
      <c r="H88" s="2">
        <f t="shared" si="55"/>
        <v>8.1905992803372989</v>
      </c>
      <c r="I88" s="2"/>
      <c r="L88" s="2">
        <f t="shared" si="42"/>
        <v>0.76264989517016613</v>
      </c>
      <c r="N88" s="2"/>
    </row>
    <row r="89" spans="1:14">
      <c r="A89" s="5" t="s">
        <v>457</v>
      </c>
      <c r="B89" s="5" t="s">
        <v>323</v>
      </c>
      <c r="C89" s="5" t="s">
        <v>462</v>
      </c>
      <c r="D89" s="5" t="s">
        <v>463</v>
      </c>
      <c r="E89" s="11" t="s">
        <v>461</v>
      </c>
      <c r="F89" s="5">
        <v>31.991666459266199</v>
      </c>
      <c r="G89" s="5">
        <v>24.338558877527198</v>
      </c>
      <c r="H89" s="2">
        <f t="shared" si="55"/>
        <v>7.6531075817390004</v>
      </c>
      <c r="I89" s="2"/>
      <c r="L89" s="2">
        <f t="shared" si="42"/>
        <v>0.22515819657186764</v>
      </c>
      <c r="M89" s="2">
        <f t="shared" ref="M89" si="58">AVERAGE(L89:L91)</f>
        <v>0.22665008118343533</v>
      </c>
      <c r="N89" s="2">
        <f t="shared" ref="N89" si="59">POWER(2, -M89)</f>
        <v>0.85461699904008104</v>
      </c>
    </row>
    <row r="90" spans="1:14">
      <c r="A90" s="5" t="s">
        <v>457</v>
      </c>
      <c r="B90" s="5" t="s">
        <v>324</v>
      </c>
      <c r="C90" s="5" t="s">
        <v>462</v>
      </c>
      <c r="D90" s="5" t="s">
        <v>463</v>
      </c>
      <c r="E90" s="11" t="s">
        <v>461</v>
      </c>
      <c r="F90" s="5">
        <v>32.098315439356902</v>
      </c>
      <c r="G90" s="5">
        <v>24.396695855655899</v>
      </c>
      <c r="H90" s="2">
        <f t="shared" si="55"/>
        <v>7.7016195837010031</v>
      </c>
      <c r="I90" s="2"/>
      <c r="L90" s="2">
        <f t="shared" si="42"/>
        <v>0.27367019853387031</v>
      </c>
      <c r="N90" s="2"/>
    </row>
    <row r="91" spans="1:14">
      <c r="A91" s="5" t="s">
        <v>457</v>
      </c>
      <c r="B91" s="5" t="s">
        <v>325</v>
      </c>
      <c r="C91" s="5" t="s">
        <v>462</v>
      </c>
      <c r="D91" s="5" t="s">
        <v>463</v>
      </c>
      <c r="E91" s="11" t="s">
        <v>461</v>
      </c>
      <c r="F91" s="5">
        <v>32.037026017427401</v>
      </c>
      <c r="G91" s="5">
        <v>24.4279547838157</v>
      </c>
      <c r="H91" s="2">
        <f t="shared" si="55"/>
        <v>7.6090712336117008</v>
      </c>
      <c r="I91" s="2"/>
      <c r="L91" s="2">
        <f t="shared" si="42"/>
        <v>0.18112184844456802</v>
      </c>
      <c r="N91" s="2"/>
    </row>
    <row r="92" spans="1:14">
      <c r="A92" s="5" t="s">
        <v>457</v>
      </c>
      <c r="B92" s="5" t="s">
        <v>233</v>
      </c>
      <c r="C92" s="5" t="s">
        <v>466</v>
      </c>
      <c r="D92" s="5" t="s">
        <v>467</v>
      </c>
      <c r="E92" s="11" t="s">
        <v>461</v>
      </c>
      <c r="F92" s="5">
        <v>29.8905753144827</v>
      </c>
      <c r="G92" s="5">
        <v>23.02460154784</v>
      </c>
      <c r="H92" s="2">
        <f t="shared" si="55"/>
        <v>6.8659737666426999</v>
      </c>
      <c r="I92" s="2"/>
      <c r="L92" s="2">
        <f t="shared" si="42"/>
        <v>-0.5619756185244329</v>
      </c>
      <c r="M92" s="2">
        <f t="shared" ref="M92" si="60">AVERAGE(L92:L94)</f>
        <v>-0.57530783005683228</v>
      </c>
      <c r="N92" s="2">
        <f t="shared" ref="N92" si="61">POWER(2, -M92)</f>
        <v>1.4899953518041229</v>
      </c>
    </row>
    <row r="93" spans="1:14">
      <c r="A93" s="5" t="s">
        <v>457</v>
      </c>
      <c r="B93" s="5" t="s">
        <v>234</v>
      </c>
      <c r="C93" s="5" t="s">
        <v>466</v>
      </c>
      <c r="D93" s="5" t="s">
        <v>467</v>
      </c>
      <c r="E93" s="11" t="s">
        <v>461</v>
      </c>
      <c r="F93" s="5">
        <v>29.830371412653001</v>
      </c>
      <c r="G93" s="5">
        <v>23.042979341569499</v>
      </c>
      <c r="H93" s="2">
        <f t="shared" si="55"/>
        <v>6.7873920710835023</v>
      </c>
      <c r="I93" s="2"/>
      <c r="L93" s="2">
        <f t="shared" si="42"/>
        <v>-0.64055731408363048</v>
      </c>
      <c r="N93" s="2"/>
    </row>
    <row r="94" spans="1:14">
      <c r="A94" s="5" t="s">
        <v>457</v>
      </c>
      <c r="B94" s="5" t="s">
        <v>235</v>
      </c>
      <c r="C94" s="5" t="s">
        <v>466</v>
      </c>
      <c r="D94" s="5" t="s">
        <v>467</v>
      </c>
      <c r="E94" s="11" t="s">
        <v>461</v>
      </c>
      <c r="F94" s="5">
        <v>30.0209679417957</v>
      </c>
      <c r="G94" s="5">
        <v>23.116409114191001</v>
      </c>
      <c r="H94" s="2">
        <f t="shared" si="55"/>
        <v>6.9045588276046992</v>
      </c>
      <c r="I94" s="2"/>
      <c r="L94" s="2">
        <f t="shared" si="42"/>
        <v>-0.52339055756243358</v>
      </c>
      <c r="N94" s="2"/>
    </row>
    <row r="95" spans="1:14">
      <c r="A95" s="5" t="s">
        <v>457</v>
      </c>
      <c r="B95" s="5" t="s">
        <v>305</v>
      </c>
      <c r="C95" s="5" t="s">
        <v>466</v>
      </c>
      <c r="D95" s="5" t="s">
        <v>467</v>
      </c>
      <c r="E95" s="11" t="s">
        <v>461</v>
      </c>
      <c r="F95" s="5">
        <v>30.613443586856601</v>
      </c>
      <c r="G95" s="5">
        <v>23.3438203738529</v>
      </c>
      <c r="H95" s="2">
        <f t="shared" si="55"/>
        <v>7.2696232130037011</v>
      </c>
      <c r="I95" s="2"/>
      <c r="L95" s="2">
        <f t="shared" si="42"/>
        <v>-0.1583261721634317</v>
      </c>
      <c r="M95" s="2">
        <f t="shared" ref="M95" si="62">AVERAGE(L95:L97)</f>
        <v>-0.28609541955546519</v>
      </c>
      <c r="N95" s="2">
        <f t="shared" ref="N95" si="63">POWER(2, -M95)</f>
        <v>1.2193357380261614</v>
      </c>
    </row>
    <row r="96" spans="1:14">
      <c r="A96" s="5" t="s">
        <v>457</v>
      </c>
      <c r="B96" s="5" t="s">
        <v>306</v>
      </c>
      <c r="C96" s="5" t="s">
        <v>466</v>
      </c>
      <c r="D96" s="5" t="s">
        <v>467</v>
      </c>
      <c r="E96" s="11" t="s">
        <v>461</v>
      </c>
      <c r="F96" s="5">
        <v>30.388126957877201</v>
      </c>
      <c r="G96" s="5">
        <v>23.355667265645099</v>
      </c>
      <c r="H96" s="2">
        <f t="shared" si="55"/>
        <v>7.0324596922321021</v>
      </c>
      <c r="I96" s="2"/>
      <c r="L96" s="2">
        <f t="shared" si="42"/>
        <v>-0.39548969293503067</v>
      </c>
      <c r="N96" s="2"/>
    </row>
    <row r="97" spans="1:14">
      <c r="A97" s="5" t="s">
        <v>457</v>
      </c>
      <c r="B97" s="5" t="s">
        <v>307</v>
      </c>
      <c r="C97" s="5" t="s">
        <v>466</v>
      </c>
      <c r="D97" s="5" t="s">
        <v>467</v>
      </c>
      <c r="E97" s="11" t="s">
        <v>461</v>
      </c>
      <c r="F97" s="5">
        <v>30.537857407737</v>
      </c>
      <c r="G97" s="5">
        <v>23.414378416137801</v>
      </c>
      <c r="H97" s="2">
        <f t="shared" si="55"/>
        <v>7.1234789915991996</v>
      </c>
      <c r="I97" s="2"/>
      <c r="L97" s="2">
        <f t="shared" si="42"/>
        <v>-0.30447039356793315</v>
      </c>
      <c r="N97" s="2"/>
    </row>
    <row r="98" spans="1:14">
      <c r="A98" s="5" t="s">
        <v>457</v>
      </c>
      <c r="B98" s="5" t="s">
        <v>290</v>
      </c>
      <c r="C98" s="5" t="s">
        <v>470</v>
      </c>
      <c r="D98" s="5" t="s">
        <v>471</v>
      </c>
      <c r="E98" s="11" t="s">
        <v>461</v>
      </c>
      <c r="F98" s="5">
        <v>38.921214131024001</v>
      </c>
      <c r="G98" s="5">
        <v>30.5472194823897</v>
      </c>
      <c r="H98" s="2">
        <f t="shared" si="55"/>
        <v>8.3739946486343015</v>
      </c>
      <c r="I98" s="2"/>
      <c r="L98" s="2">
        <f t="shared" si="42"/>
        <v>0.94604526346716877</v>
      </c>
      <c r="M98" s="2">
        <f t="shared" ref="M98" si="64">AVERAGE(L98:L100)</f>
        <v>0.42071522805723455</v>
      </c>
      <c r="N98" s="2">
        <f t="shared" ref="N98" si="65">POWER(2, -M98)</f>
        <v>0.74705417418232545</v>
      </c>
    </row>
    <row r="99" spans="1:14">
      <c r="A99" s="5" t="s">
        <v>457</v>
      </c>
      <c r="B99" s="5" t="s">
        <v>291</v>
      </c>
      <c r="C99" s="5" t="s">
        <v>470</v>
      </c>
      <c r="D99" s="5" t="s">
        <v>471</v>
      </c>
      <c r="E99" s="11" t="s">
        <v>461</v>
      </c>
      <c r="F99" s="5">
        <v>38.497408408033998</v>
      </c>
      <c r="G99" s="5">
        <v>30.495596685781798</v>
      </c>
      <c r="H99" s="2">
        <f t="shared" si="55"/>
        <v>8.0018117222521994</v>
      </c>
      <c r="I99" s="2"/>
      <c r="L99" s="2">
        <f t="shared" si="42"/>
        <v>0.57386233708506662</v>
      </c>
      <c r="N99" s="2"/>
    </row>
    <row r="100" spans="1:14">
      <c r="A100" s="5" t="s">
        <v>457</v>
      </c>
      <c r="B100" s="5" t="s">
        <v>292</v>
      </c>
      <c r="C100" s="5" t="s">
        <v>470</v>
      </c>
      <c r="D100" s="5" t="s">
        <v>471</v>
      </c>
      <c r="E100" s="11" t="s">
        <v>461</v>
      </c>
      <c r="F100" s="5">
        <v>37.725083666398902</v>
      </c>
      <c r="G100" s="5">
        <v>30.554896197612301</v>
      </c>
      <c r="H100" s="2">
        <f t="shared" si="55"/>
        <v>7.170187468786601</v>
      </c>
      <c r="I100" s="2"/>
      <c r="L100" s="2">
        <f t="shared" si="42"/>
        <v>-0.25776191638053181</v>
      </c>
      <c r="N100" s="2"/>
    </row>
    <row r="101" spans="1:14">
      <c r="A101" s="5" t="s">
        <v>457</v>
      </c>
      <c r="B101" s="5" t="s">
        <v>362</v>
      </c>
      <c r="C101" s="5" t="s">
        <v>470</v>
      </c>
      <c r="D101" s="5" t="s">
        <v>471</v>
      </c>
      <c r="E101" s="11" t="s">
        <v>461</v>
      </c>
      <c r="F101" s="5">
        <v>31.946232031943801</v>
      </c>
      <c r="G101" s="5">
        <v>24.164804281150399</v>
      </c>
      <c r="H101" s="2">
        <f t="shared" si="55"/>
        <v>7.7814277507934015</v>
      </c>
      <c r="I101" s="2"/>
      <c r="L101" s="2">
        <f t="shared" si="42"/>
        <v>0.35347836562626878</v>
      </c>
      <c r="M101" s="2">
        <f t="shared" ref="M101" si="66">AVERAGE(L101:L103)</f>
        <v>0.36728820287060088</v>
      </c>
      <c r="N101" s="2">
        <f t="shared" ref="N101" si="67">POWER(2, -M101)</f>
        <v>0.77523832383750313</v>
      </c>
    </row>
    <row r="102" spans="1:14">
      <c r="A102" s="5" t="s">
        <v>457</v>
      </c>
      <c r="B102" s="5" t="s">
        <v>363</v>
      </c>
      <c r="C102" s="5" t="s">
        <v>470</v>
      </c>
      <c r="D102" s="5" t="s">
        <v>471</v>
      </c>
      <c r="E102" s="11" t="s">
        <v>461</v>
      </c>
      <c r="F102" s="5">
        <v>31.952943866239401</v>
      </c>
      <c r="G102" s="5">
        <v>24.2153782318466</v>
      </c>
      <c r="H102" s="2">
        <f t="shared" si="55"/>
        <v>7.7375656343928014</v>
      </c>
      <c r="I102" s="2"/>
      <c r="L102" s="2">
        <f t="shared" si="42"/>
        <v>0.30961624922566866</v>
      </c>
      <c r="N102" s="2"/>
    </row>
    <row r="103" spans="1:14">
      <c r="A103" s="5" t="s">
        <v>457</v>
      </c>
      <c r="B103" s="5" t="s">
        <v>364</v>
      </c>
      <c r="C103" s="5" t="s">
        <v>470</v>
      </c>
      <c r="D103" s="5" t="s">
        <v>471</v>
      </c>
      <c r="E103" s="11" t="s">
        <v>461</v>
      </c>
      <c r="F103" s="5">
        <v>32.141629732314897</v>
      </c>
      <c r="G103" s="5">
        <v>24.274910353387899</v>
      </c>
      <c r="H103" s="2">
        <f t="shared" si="55"/>
        <v>7.866719378926998</v>
      </c>
      <c r="I103" s="2"/>
      <c r="L103" s="2">
        <f t="shared" si="42"/>
        <v>0.43876999375986525</v>
      </c>
      <c r="N103" s="2"/>
    </row>
    <row r="104" spans="1:14">
      <c r="A104" s="5" t="s">
        <v>457</v>
      </c>
      <c r="B104" s="5" t="s">
        <v>245</v>
      </c>
      <c r="C104" s="5" t="s">
        <v>490</v>
      </c>
      <c r="D104" s="5" t="s">
        <v>491</v>
      </c>
      <c r="E104" s="11" t="s">
        <v>461</v>
      </c>
      <c r="F104" s="5">
        <v>32.0569006768892</v>
      </c>
      <c r="G104" s="5">
        <v>24.167308990582601</v>
      </c>
      <c r="H104" s="2">
        <f t="shared" si="55"/>
        <v>7.8895916863065985</v>
      </c>
      <c r="I104" s="2"/>
      <c r="L104" s="2">
        <f t="shared" si="42"/>
        <v>0.46164230113946569</v>
      </c>
      <c r="M104" s="2">
        <f t="shared" ref="M104" si="68">AVERAGE(L104:L106)</f>
        <v>0.25857599674243331</v>
      </c>
      <c r="N104" s="2">
        <f t="shared" ref="N104" si="69">POWER(2, -M104)</f>
        <v>0.83591259474607416</v>
      </c>
    </row>
    <row r="105" spans="1:14">
      <c r="A105" s="5" t="s">
        <v>457</v>
      </c>
      <c r="B105" s="5" t="s">
        <v>246</v>
      </c>
      <c r="C105" s="5" t="s">
        <v>490</v>
      </c>
      <c r="D105" s="5" t="s">
        <v>491</v>
      </c>
      <c r="E105" s="11" t="s">
        <v>461</v>
      </c>
      <c r="F105" s="5">
        <v>31.885318803933998</v>
      </c>
      <c r="G105" s="5">
        <v>24.2606429473798</v>
      </c>
      <c r="H105" s="2">
        <f t="shared" si="55"/>
        <v>7.6246758565541981</v>
      </c>
      <c r="I105" s="2"/>
      <c r="L105" s="2">
        <f t="shared" si="42"/>
        <v>0.19672647138706534</v>
      </c>
      <c r="N105" s="2"/>
    </row>
    <row r="106" spans="1:14">
      <c r="A106" s="5" t="s">
        <v>457</v>
      </c>
      <c r="B106" s="5" t="s">
        <v>247</v>
      </c>
      <c r="C106" s="5" t="s">
        <v>490</v>
      </c>
      <c r="D106" s="5" t="s">
        <v>491</v>
      </c>
      <c r="E106" s="11" t="s">
        <v>461</v>
      </c>
      <c r="F106" s="5">
        <v>31.866165843569501</v>
      </c>
      <c r="G106" s="5">
        <v>24.320857240701599</v>
      </c>
      <c r="H106" s="2">
        <f t="shared" si="55"/>
        <v>7.5453086028679017</v>
      </c>
      <c r="I106" s="2"/>
      <c r="L106" s="2">
        <f t="shared" si="42"/>
        <v>0.11735921770076896</v>
      </c>
      <c r="N106" s="2"/>
    </row>
    <row r="107" spans="1:14">
      <c r="A107" s="5" t="s">
        <v>457</v>
      </c>
      <c r="B107" s="5" t="s">
        <v>317</v>
      </c>
      <c r="C107" s="5" t="s">
        <v>490</v>
      </c>
      <c r="D107" s="5" t="s">
        <v>491</v>
      </c>
      <c r="E107" s="11" t="s">
        <v>461</v>
      </c>
      <c r="F107" s="5">
        <v>32.2417941018874</v>
      </c>
      <c r="G107" s="5">
        <v>24.610367086565301</v>
      </c>
      <c r="H107" s="2">
        <f t="shared" si="55"/>
        <v>7.6314270153220995</v>
      </c>
      <c r="I107" s="2"/>
      <c r="L107" s="2">
        <f t="shared" si="42"/>
        <v>0.20347763015496678</v>
      </c>
      <c r="M107" s="2">
        <f t="shared" ref="M107" si="70">AVERAGE(L107:L109)</f>
        <v>0.501108101378402</v>
      </c>
      <c r="N107" s="2">
        <f t="shared" ref="N107" si="71">POWER(2, -M107)</f>
        <v>0.70656387700945389</v>
      </c>
    </row>
    <row r="108" spans="1:14">
      <c r="A108" s="5" t="s">
        <v>457</v>
      </c>
      <c r="B108" s="5" t="s">
        <v>318</v>
      </c>
      <c r="C108" s="5" t="s">
        <v>490</v>
      </c>
      <c r="D108" s="5" t="s">
        <v>491</v>
      </c>
      <c r="E108" s="11" t="s">
        <v>461</v>
      </c>
      <c r="F108" s="5">
        <v>32.632392235320502</v>
      </c>
      <c r="G108" s="5">
        <v>24.619492311892799</v>
      </c>
      <c r="H108" s="2">
        <f t="shared" si="55"/>
        <v>8.0128999234277032</v>
      </c>
      <c r="I108" s="2"/>
      <c r="L108" s="2">
        <f t="shared" si="42"/>
        <v>0.58495053826057042</v>
      </c>
      <c r="N108" s="2"/>
    </row>
    <row r="109" spans="1:14">
      <c r="A109" s="5" t="s">
        <v>457</v>
      </c>
      <c r="B109" s="5" t="s">
        <v>319</v>
      </c>
      <c r="C109" s="5" t="s">
        <v>490</v>
      </c>
      <c r="D109" s="5" t="s">
        <v>491</v>
      </c>
      <c r="E109" s="11" t="s">
        <v>461</v>
      </c>
      <c r="F109" s="5">
        <v>32.805676488964203</v>
      </c>
      <c r="G109" s="5">
        <v>24.662830968077401</v>
      </c>
      <c r="H109" s="2">
        <f t="shared" si="55"/>
        <v>8.1428455208868016</v>
      </c>
      <c r="I109" s="2"/>
      <c r="L109" s="2">
        <f t="shared" si="42"/>
        <v>0.71489613571966881</v>
      </c>
      <c r="N109" s="2"/>
    </row>
    <row r="110" spans="1:14">
      <c r="A110" s="5" t="s">
        <v>457</v>
      </c>
      <c r="B110" s="5" t="s">
        <v>266</v>
      </c>
      <c r="C110" s="5" t="s">
        <v>427</v>
      </c>
      <c r="D110" s="5" t="s">
        <v>428</v>
      </c>
      <c r="E110" s="10" t="s">
        <v>426</v>
      </c>
      <c r="F110" s="5">
        <v>37.734194435352997</v>
      </c>
      <c r="G110" s="5">
        <v>28.9861976518924</v>
      </c>
      <c r="H110" s="2">
        <f t="shared" si="55"/>
        <v>8.7479967834605965</v>
      </c>
      <c r="I110" s="2"/>
      <c r="L110" s="2">
        <f t="shared" si="42"/>
        <v>1.3200473982934637</v>
      </c>
      <c r="M110" s="2">
        <f t="shared" ref="M110" si="72">AVERAGE(L110:L112)</f>
        <v>0.80052906230813203</v>
      </c>
      <c r="N110" s="2">
        <f t="shared" ref="N110" si="73">POWER(2, -M110)</f>
        <v>0.57413859190485039</v>
      </c>
    </row>
    <row r="111" spans="1:14">
      <c r="A111" s="5" t="s">
        <v>457</v>
      </c>
      <c r="B111" s="5" t="s">
        <v>267</v>
      </c>
      <c r="C111" s="5" t="s">
        <v>427</v>
      </c>
      <c r="D111" s="5" t="s">
        <v>428</v>
      </c>
      <c r="E111" s="10" t="s">
        <v>426</v>
      </c>
      <c r="F111" s="5">
        <v>36.831865985258503</v>
      </c>
      <c r="G111" s="5">
        <v>28.913337595444801</v>
      </c>
      <c r="H111" s="2">
        <f t="shared" si="55"/>
        <v>7.9185283898137016</v>
      </c>
      <c r="I111" s="2"/>
      <c r="L111" s="2">
        <f t="shared" si="42"/>
        <v>0.49057900464656878</v>
      </c>
      <c r="N111" s="2"/>
    </row>
    <row r="112" spans="1:14">
      <c r="A112" s="5" t="s">
        <v>457</v>
      </c>
      <c r="B112" s="5" t="s">
        <v>268</v>
      </c>
      <c r="C112" s="5" t="s">
        <v>427</v>
      </c>
      <c r="D112" s="5" t="s">
        <v>428</v>
      </c>
      <c r="E112" s="10" t="s">
        <v>426</v>
      </c>
      <c r="F112" s="5">
        <v>37.014974015580798</v>
      </c>
      <c r="G112" s="5">
        <v>28.996063846429301</v>
      </c>
      <c r="H112" s="2">
        <f t="shared" si="55"/>
        <v>8.0189101691514963</v>
      </c>
      <c r="I112" s="2"/>
      <c r="L112" s="2">
        <f t="shared" si="42"/>
        <v>0.59096078398436358</v>
      </c>
      <c r="N112" s="2"/>
    </row>
    <row r="113" spans="1:14">
      <c r="A113" s="5" t="s">
        <v>457</v>
      </c>
      <c r="B113" s="5" t="s">
        <v>338</v>
      </c>
      <c r="C113" s="5" t="s">
        <v>427</v>
      </c>
      <c r="D113" s="5" t="s">
        <v>428</v>
      </c>
      <c r="E113" s="10" t="s">
        <v>426</v>
      </c>
      <c r="F113" s="5">
        <v>32.286178990784698</v>
      </c>
      <c r="G113" s="5">
        <v>24.2246599068568</v>
      </c>
      <c r="H113" s="2">
        <f t="shared" si="55"/>
        <v>8.0615190839278981</v>
      </c>
      <c r="I113" s="2"/>
      <c r="L113" s="2">
        <f t="shared" si="42"/>
        <v>0.6335696987607653</v>
      </c>
      <c r="M113" s="2">
        <f t="shared" ref="M113" si="74">AVERAGE(L113:L115)</f>
        <v>0.41183346893933415</v>
      </c>
      <c r="N113" s="2">
        <f t="shared" ref="N113" si="75">POWER(2, -M113)</f>
        <v>0.75166749940701794</v>
      </c>
    </row>
    <row r="114" spans="1:14">
      <c r="A114" s="5" t="s">
        <v>457</v>
      </c>
      <c r="B114" s="5" t="s">
        <v>339</v>
      </c>
      <c r="C114" s="5" t="s">
        <v>427</v>
      </c>
      <c r="D114" s="5" t="s">
        <v>428</v>
      </c>
      <c r="E114" s="10" t="s">
        <v>426</v>
      </c>
      <c r="F114" s="5">
        <v>32.3148818456906</v>
      </c>
      <c r="G114" s="5">
        <v>24.2521502400255</v>
      </c>
      <c r="H114" s="2">
        <f t="shared" si="55"/>
        <v>8.0627316056650997</v>
      </c>
      <c r="I114" s="2"/>
      <c r="L114" s="2">
        <f t="shared" si="42"/>
        <v>0.63478222049796695</v>
      </c>
      <c r="N114" s="2"/>
    </row>
    <row r="115" spans="1:14">
      <c r="A115" s="5" t="s">
        <v>457</v>
      </c>
      <c r="B115" s="5" t="s">
        <v>340</v>
      </c>
      <c r="C115" s="5" t="s">
        <v>427</v>
      </c>
      <c r="D115" s="5" t="s">
        <v>428</v>
      </c>
      <c r="E115" s="10" t="s">
        <v>426</v>
      </c>
      <c r="F115" s="5">
        <v>32.257396774466201</v>
      </c>
      <c r="G115" s="5">
        <v>24.862298901739798</v>
      </c>
      <c r="H115" s="2">
        <f t="shared" si="55"/>
        <v>7.395097872726403</v>
      </c>
      <c r="I115" s="2"/>
      <c r="L115" s="2">
        <f t="shared" si="42"/>
        <v>-3.2851512440729813E-2</v>
      </c>
      <c r="N115" s="2"/>
    </row>
    <row r="116" spans="1:14">
      <c r="A116" s="5" t="s">
        <v>457</v>
      </c>
      <c r="B116" s="5" t="s">
        <v>254</v>
      </c>
      <c r="C116" s="5" t="s">
        <v>431</v>
      </c>
      <c r="D116" s="5" t="s">
        <v>432</v>
      </c>
      <c r="E116" s="10" t="s">
        <v>426</v>
      </c>
      <c r="F116" s="5">
        <v>34.482273190895299</v>
      </c>
      <c r="G116" s="5">
        <v>26.002819727191799</v>
      </c>
      <c r="H116" s="2">
        <f t="shared" si="55"/>
        <v>8.4794534637034999</v>
      </c>
      <c r="I116" s="2"/>
      <c r="L116" s="2">
        <f t="shared" si="42"/>
        <v>1.0515040785363672</v>
      </c>
      <c r="M116" s="2">
        <f t="shared" ref="M116" si="76">AVERAGE(L116:L118)</f>
        <v>0.74759645442483491</v>
      </c>
      <c r="N116" s="2">
        <f t="shared" ref="N116" si="77">POWER(2, -M116)</f>
        <v>0.59559499911985225</v>
      </c>
    </row>
    <row r="117" spans="1:14">
      <c r="A117" s="5" t="s">
        <v>457</v>
      </c>
      <c r="B117" s="5" t="s">
        <v>255</v>
      </c>
      <c r="C117" s="5" t="s">
        <v>431</v>
      </c>
      <c r="D117" s="5" t="s">
        <v>432</v>
      </c>
      <c r="E117" s="10" t="s">
        <v>426</v>
      </c>
      <c r="F117" s="5">
        <v>34.279697542191002</v>
      </c>
      <c r="G117" s="5">
        <v>26.0308841846268</v>
      </c>
      <c r="H117" s="2">
        <f t="shared" si="55"/>
        <v>8.2488133575642024</v>
      </c>
      <c r="I117" s="2"/>
      <c r="L117" s="2">
        <f t="shared" si="42"/>
        <v>0.82086397239706965</v>
      </c>
      <c r="N117" s="2"/>
    </row>
    <row r="118" spans="1:14">
      <c r="A118" s="5" t="s">
        <v>457</v>
      </c>
      <c r="B118" s="5" t="s">
        <v>256</v>
      </c>
      <c r="C118" s="5" t="s">
        <v>431</v>
      </c>
      <c r="D118" s="5" t="s">
        <v>432</v>
      </c>
      <c r="E118" s="10" t="s">
        <v>426</v>
      </c>
      <c r="F118" s="5">
        <v>33.959193230441301</v>
      </c>
      <c r="G118" s="5">
        <v>26.1608225329331</v>
      </c>
      <c r="H118" s="2">
        <f t="shared" si="55"/>
        <v>7.7983706975082008</v>
      </c>
      <c r="I118" s="2"/>
      <c r="L118" s="2">
        <f t="shared" si="42"/>
        <v>0.37042131234106801</v>
      </c>
      <c r="N118" s="2"/>
    </row>
    <row r="119" spans="1:14">
      <c r="A119" s="5" t="s">
        <v>457</v>
      </c>
      <c r="B119" s="5" t="s">
        <v>326</v>
      </c>
      <c r="C119" s="5" t="s">
        <v>431</v>
      </c>
      <c r="D119" s="5" t="s">
        <v>432</v>
      </c>
      <c r="E119" s="10" t="s">
        <v>426</v>
      </c>
      <c r="F119" s="5">
        <v>31.822164128423601</v>
      </c>
      <c r="G119" s="5">
        <v>24.100469095914502</v>
      </c>
      <c r="H119" s="2">
        <f t="shared" si="55"/>
        <v>7.7216950325090998</v>
      </c>
      <c r="I119" s="2"/>
      <c r="L119" s="2">
        <f t="shared" si="42"/>
        <v>0.29374564734196706</v>
      </c>
      <c r="M119" s="2">
        <f t="shared" ref="M119" si="78">AVERAGE(L119:L121)</f>
        <v>0.26838762457883458</v>
      </c>
      <c r="N119" s="2">
        <f t="shared" ref="N119" si="79">POWER(2, -M119)</f>
        <v>0.83024692264362909</v>
      </c>
    </row>
    <row r="120" spans="1:14">
      <c r="A120" s="5" t="s">
        <v>457</v>
      </c>
      <c r="B120" s="5" t="s">
        <v>327</v>
      </c>
      <c r="C120" s="5" t="s">
        <v>431</v>
      </c>
      <c r="D120" s="5" t="s">
        <v>432</v>
      </c>
      <c r="E120" s="10" t="s">
        <v>426</v>
      </c>
      <c r="F120" s="5">
        <v>31.814964240383301</v>
      </c>
      <c r="G120" s="5">
        <v>24.1680869437394</v>
      </c>
      <c r="H120" s="2">
        <f t="shared" si="55"/>
        <v>7.6468772966439005</v>
      </c>
      <c r="I120" s="2"/>
      <c r="L120" s="2">
        <f t="shared" si="42"/>
        <v>0.21892791147676771</v>
      </c>
      <c r="N120" s="2"/>
    </row>
    <row r="121" spans="1:14">
      <c r="A121" s="5" t="s">
        <v>457</v>
      </c>
      <c r="B121" s="5" t="s">
        <v>328</v>
      </c>
      <c r="C121" s="5" t="s">
        <v>431</v>
      </c>
      <c r="D121" s="5" t="s">
        <v>432</v>
      </c>
      <c r="E121" s="10" t="s">
        <v>426</v>
      </c>
      <c r="F121" s="5">
        <v>31.935100459337701</v>
      </c>
      <c r="G121" s="5">
        <v>24.214661759252799</v>
      </c>
      <c r="H121" s="2">
        <f t="shared" si="55"/>
        <v>7.7204387000849017</v>
      </c>
      <c r="I121" s="2"/>
      <c r="L121" s="2">
        <f t="shared" si="42"/>
        <v>0.29248931491776897</v>
      </c>
      <c r="N121" s="2"/>
    </row>
    <row r="122" spans="1:14">
      <c r="A122" s="5" t="s">
        <v>457</v>
      </c>
      <c r="B122" s="5" t="s">
        <v>227</v>
      </c>
      <c r="C122" s="5" t="s">
        <v>445</v>
      </c>
      <c r="D122" s="5" t="s">
        <v>446</v>
      </c>
      <c r="E122" s="12" t="s">
        <v>444</v>
      </c>
      <c r="F122" s="5">
        <v>30.157578532897301</v>
      </c>
      <c r="G122" s="5">
        <v>23.139341388033099</v>
      </c>
      <c r="H122" s="2">
        <f t="shared" si="55"/>
        <v>7.0182371448642016</v>
      </c>
      <c r="I122" s="2"/>
      <c r="L122" s="2">
        <f t="shared" si="42"/>
        <v>-0.40971224030293119</v>
      </c>
      <c r="M122" s="2">
        <f t="shared" ref="M122" si="80">AVERAGE(L122:L124)</f>
        <v>-0.39857287894096621</v>
      </c>
      <c r="N122" s="2">
        <f t="shared" ref="N122" si="81">POWER(2, -M122)</f>
        <v>1.3182032924051665</v>
      </c>
    </row>
    <row r="123" spans="1:14">
      <c r="A123" s="5" t="s">
        <v>457</v>
      </c>
      <c r="B123" s="5" t="s">
        <v>228</v>
      </c>
      <c r="C123" s="5" t="s">
        <v>445</v>
      </c>
      <c r="D123" s="5" t="s">
        <v>446</v>
      </c>
      <c r="E123" s="12" t="s">
        <v>444</v>
      </c>
      <c r="F123" s="5">
        <v>30.262978278911099</v>
      </c>
      <c r="G123" s="5">
        <v>23.181847998175201</v>
      </c>
      <c r="H123" s="2">
        <f t="shared" si="55"/>
        <v>7.0811302807358985</v>
      </c>
      <c r="I123" s="2"/>
      <c r="L123" s="2">
        <f t="shared" si="42"/>
        <v>-0.34681910443123432</v>
      </c>
      <c r="N123" s="2"/>
    </row>
    <row r="124" spans="1:14">
      <c r="A124" s="5" t="s">
        <v>457</v>
      </c>
      <c r="B124" s="5" t="s">
        <v>229</v>
      </c>
      <c r="C124" s="5" t="s">
        <v>445</v>
      </c>
      <c r="D124" s="5" t="s">
        <v>446</v>
      </c>
      <c r="E124" s="12" t="s">
        <v>444</v>
      </c>
      <c r="F124" s="5">
        <v>30.1551984411959</v>
      </c>
      <c r="G124" s="5">
        <v>23.1664363481175</v>
      </c>
      <c r="H124" s="2">
        <f t="shared" si="55"/>
        <v>6.9887620930783996</v>
      </c>
      <c r="I124" s="2"/>
      <c r="L124" s="2">
        <f t="shared" si="42"/>
        <v>-0.43918729208873319</v>
      </c>
      <c r="N124" s="2"/>
    </row>
    <row r="125" spans="1:14">
      <c r="A125" s="5" t="s">
        <v>457</v>
      </c>
      <c r="B125" s="5" t="s">
        <v>299</v>
      </c>
      <c r="C125" s="5" t="s">
        <v>445</v>
      </c>
      <c r="D125" s="5" t="s">
        <v>446</v>
      </c>
      <c r="E125" s="12" t="s">
        <v>444</v>
      </c>
      <c r="F125" s="5">
        <v>30.196673755792801</v>
      </c>
      <c r="G125" s="5">
        <v>22.994425940958902</v>
      </c>
      <c r="H125" s="2">
        <f t="shared" si="55"/>
        <v>7.2022478148338998</v>
      </c>
      <c r="I125" s="2"/>
      <c r="L125" s="2">
        <f t="shared" si="42"/>
        <v>-0.22570157033323301</v>
      </c>
      <c r="M125" s="2">
        <f t="shared" ref="M125" si="82">AVERAGE(L125:L127)</f>
        <v>-0.31827437922516655</v>
      </c>
      <c r="N125" s="2">
        <f t="shared" ref="N125" si="83">POWER(2, -M125)</f>
        <v>1.2468383019019722</v>
      </c>
    </row>
    <row r="126" spans="1:14">
      <c r="A126" s="5" t="s">
        <v>457</v>
      </c>
      <c r="B126" s="5" t="s">
        <v>300</v>
      </c>
      <c r="C126" s="5" t="s">
        <v>445</v>
      </c>
      <c r="D126" s="5" t="s">
        <v>446</v>
      </c>
      <c r="E126" s="12" t="s">
        <v>444</v>
      </c>
      <c r="F126" s="5">
        <v>30.139449473645801</v>
      </c>
      <c r="G126" s="5">
        <v>23.050554929454901</v>
      </c>
      <c r="H126" s="2">
        <f t="shared" si="55"/>
        <v>7.0888945441909001</v>
      </c>
      <c r="I126" s="2"/>
      <c r="L126" s="2">
        <f t="shared" si="42"/>
        <v>-0.33905484097623262</v>
      </c>
      <c r="N126" s="2"/>
    </row>
    <row r="127" spans="1:14">
      <c r="A127" s="5" t="s">
        <v>457</v>
      </c>
      <c r="B127" s="5" t="s">
        <v>301</v>
      </c>
      <c r="C127" s="5" t="s">
        <v>445</v>
      </c>
      <c r="D127" s="5" t="s">
        <v>446</v>
      </c>
      <c r="E127" s="12" t="s">
        <v>444</v>
      </c>
      <c r="F127" s="5">
        <v>30.1617672763436</v>
      </c>
      <c r="G127" s="5">
        <v>23.123884617542501</v>
      </c>
      <c r="H127" s="2">
        <f t="shared" si="55"/>
        <v>7.0378826588010988</v>
      </c>
      <c r="I127" s="2"/>
      <c r="L127" s="2">
        <f t="shared" si="42"/>
        <v>-0.39006672636603401</v>
      </c>
      <c r="N127" s="2"/>
    </row>
    <row r="128" spans="1:14">
      <c r="A128" s="5" t="s">
        <v>457</v>
      </c>
      <c r="B128" s="5" t="s">
        <v>287</v>
      </c>
      <c r="C128" s="5" t="s">
        <v>422</v>
      </c>
      <c r="D128" s="5" t="s">
        <v>423</v>
      </c>
      <c r="E128" s="10" t="s">
        <v>508</v>
      </c>
      <c r="F128" s="5" t="s">
        <v>377</v>
      </c>
      <c r="G128" s="5">
        <v>35.5710075680716</v>
      </c>
      <c r="H128" s="2" t="e">
        <f t="shared" si="55"/>
        <v>#VALUE!</v>
      </c>
      <c r="I128" s="2"/>
      <c r="L128" s="2" t="e">
        <f t="shared" si="42"/>
        <v>#VALUE!</v>
      </c>
      <c r="M128" s="2" t="e">
        <f t="shared" ref="M128" si="84">AVERAGE(L128:L130)</f>
        <v>#VALUE!</v>
      </c>
      <c r="N128" s="2" t="e">
        <f t="shared" ref="N128" si="85">POWER(2, -M128)</f>
        <v>#VALUE!</v>
      </c>
    </row>
    <row r="129" spans="1:14">
      <c r="A129" s="5" t="s">
        <v>457</v>
      </c>
      <c r="B129" s="5" t="s">
        <v>288</v>
      </c>
      <c r="C129" s="5" t="s">
        <v>422</v>
      </c>
      <c r="D129" s="5" t="s">
        <v>423</v>
      </c>
      <c r="E129" s="10" t="s">
        <v>508</v>
      </c>
      <c r="F129" s="5">
        <v>40</v>
      </c>
      <c r="G129" s="5">
        <v>36.276332104928102</v>
      </c>
      <c r="H129" s="2">
        <f t="shared" si="55"/>
        <v>3.7236678950718982</v>
      </c>
      <c r="I129" s="2"/>
      <c r="L129" s="2">
        <f t="shared" si="42"/>
        <v>-3.7042814900952346</v>
      </c>
      <c r="N129" s="2"/>
    </row>
    <row r="130" spans="1:14">
      <c r="A130" s="5" t="s">
        <v>457</v>
      </c>
      <c r="B130" s="5" t="s">
        <v>289</v>
      </c>
      <c r="C130" s="5" t="s">
        <v>422</v>
      </c>
      <c r="D130" s="5" t="s">
        <v>423</v>
      </c>
      <c r="E130" s="10" t="s">
        <v>508</v>
      </c>
      <c r="F130" s="5" t="s">
        <v>377</v>
      </c>
      <c r="G130" s="5">
        <v>36.150696534464302</v>
      </c>
      <c r="H130" s="2" t="e">
        <f t="shared" si="55"/>
        <v>#VALUE!</v>
      </c>
      <c r="I130" s="2"/>
      <c r="L130" s="2"/>
      <c r="N130" s="2"/>
    </row>
    <row r="131" spans="1:14">
      <c r="A131" s="5" t="s">
        <v>457</v>
      </c>
      <c r="B131" s="5" t="s">
        <v>359</v>
      </c>
      <c r="C131" s="5" t="s">
        <v>422</v>
      </c>
      <c r="D131" s="5" t="s">
        <v>423</v>
      </c>
      <c r="E131" s="10" t="s">
        <v>508</v>
      </c>
      <c r="F131" s="5" t="s">
        <v>377</v>
      </c>
      <c r="G131" s="5">
        <v>30.299411309317001</v>
      </c>
      <c r="H131" s="2" t="e">
        <f t="shared" si="55"/>
        <v>#VALUE!</v>
      </c>
      <c r="I131" s="2"/>
      <c r="L131" s="2"/>
      <c r="M131" s="2">
        <f t="shared" ref="M131" si="86">AVERAGE(L131:L133)</f>
        <v>1.012669240602917</v>
      </c>
      <c r="N131" s="2">
        <f t="shared" ref="N131" si="87">POWER(2, -M131)</f>
        <v>0.49562839882419146</v>
      </c>
    </row>
    <row r="132" spans="1:14">
      <c r="A132" s="5" t="s">
        <v>457</v>
      </c>
      <c r="B132" s="5" t="s">
        <v>360</v>
      </c>
      <c r="C132" s="5" t="s">
        <v>422</v>
      </c>
      <c r="D132" s="5" t="s">
        <v>423</v>
      </c>
      <c r="E132" s="10" t="s">
        <v>508</v>
      </c>
      <c r="F132" s="5">
        <v>38.792462206812502</v>
      </c>
      <c r="G132" s="5">
        <v>30.5889088647052</v>
      </c>
      <c r="H132" s="2">
        <f t="shared" si="55"/>
        <v>8.2035533421073019</v>
      </c>
      <c r="I132" s="2"/>
      <c r="L132" s="2">
        <f t="shared" ref="L132:L181" si="88">H132-J$2</f>
        <v>0.77560395694016915</v>
      </c>
      <c r="N132" s="2"/>
    </row>
    <row r="133" spans="1:14">
      <c r="A133" s="5" t="s">
        <v>457</v>
      </c>
      <c r="B133" s="5" t="s">
        <v>361</v>
      </c>
      <c r="C133" s="5" t="s">
        <v>422</v>
      </c>
      <c r="D133" s="5" t="s">
        <v>423</v>
      </c>
      <c r="E133" s="10" t="s">
        <v>508</v>
      </c>
      <c r="F133" s="5">
        <v>39.347915074898197</v>
      </c>
      <c r="G133" s="5">
        <v>30.670231165465399</v>
      </c>
      <c r="H133" s="2">
        <f t="shared" si="55"/>
        <v>8.6776839094327975</v>
      </c>
      <c r="I133" s="2"/>
      <c r="L133" s="2">
        <f t="shared" si="88"/>
        <v>1.2497345242656648</v>
      </c>
      <c r="N133" s="2"/>
    </row>
    <row r="134" spans="1:14">
      <c r="A134" s="5" t="s">
        <v>457</v>
      </c>
      <c r="B134" s="5" t="s">
        <v>275</v>
      </c>
      <c r="C134" s="5" t="s">
        <v>480</v>
      </c>
      <c r="D134" s="5" t="s">
        <v>481</v>
      </c>
      <c r="E134" s="11" t="s">
        <v>479</v>
      </c>
      <c r="F134" s="5">
        <v>40</v>
      </c>
      <c r="G134" s="5">
        <v>31.887592344875301</v>
      </c>
      <c r="H134" s="2">
        <f t="shared" si="55"/>
        <v>8.1124076551246986</v>
      </c>
      <c r="I134" s="2"/>
      <c r="L134" s="2">
        <f t="shared" si="88"/>
        <v>0.68445826995756587</v>
      </c>
      <c r="M134" s="2" t="e">
        <f t="shared" ref="M134" si="89">AVERAGE(L134:L136)</f>
        <v>#VALUE!</v>
      </c>
      <c r="N134" s="2" t="e">
        <f t="shared" ref="N134" si="90">POWER(2, -M134)</f>
        <v>#VALUE!</v>
      </c>
    </row>
    <row r="135" spans="1:14">
      <c r="A135" s="5" t="s">
        <v>457</v>
      </c>
      <c r="B135" s="5" t="s">
        <v>276</v>
      </c>
      <c r="C135" s="5" t="s">
        <v>480</v>
      </c>
      <c r="D135" s="5" t="s">
        <v>481</v>
      </c>
      <c r="E135" s="11" t="s">
        <v>479</v>
      </c>
      <c r="F135" s="5" t="s">
        <v>377</v>
      </c>
      <c r="G135" s="5">
        <v>31.9736001673799</v>
      </c>
      <c r="H135" s="2" t="e">
        <f t="shared" si="55"/>
        <v>#VALUE!</v>
      </c>
      <c r="I135" s="2"/>
      <c r="L135" s="2" t="e">
        <f t="shared" si="88"/>
        <v>#VALUE!</v>
      </c>
      <c r="N135" s="2"/>
    </row>
    <row r="136" spans="1:14">
      <c r="A136" s="5" t="s">
        <v>457</v>
      </c>
      <c r="B136" s="5" t="s">
        <v>277</v>
      </c>
      <c r="C136" s="5" t="s">
        <v>480</v>
      </c>
      <c r="D136" s="5" t="s">
        <v>481</v>
      </c>
      <c r="E136" s="11" t="s">
        <v>479</v>
      </c>
      <c r="F136" s="5" t="s">
        <v>377</v>
      </c>
      <c r="G136" s="5">
        <v>31.9145634107036</v>
      </c>
      <c r="H136" s="2" t="e">
        <f t="shared" si="55"/>
        <v>#VALUE!</v>
      </c>
      <c r="I136" s="2"/>
      <c r="L136" s="2" t="e">
        <f t="shared" si="88"/>
        <v>#VALUE!</v>
      </c>
      <c r="N136" s="2"/>
    </row>
    <row r="137" spans="1:14">
      <c r="A137" s="5" t="s">
        <v>457</v>
      </c>
      <c r="B137" s="5" t="s">
        <v>347</v>
      </c>
      <c r="C137" s="5" t="s">
        <v>480</v>
      </c>
      <c r="D137" s="5" t="s">
        <v>481</v>
      </c>
      <c r="E137" s="11" t="s">
        <v>479</v>
      </c>
      <c r="F137" s="5">
        <v>37.091288884923799</v>
      </c>
      <c r="G137" s="5">
        <v>27.780838773881399</v>
      </c>
      <c r="H137" s="2">
        <f t="shared" si="55"/>
        <v>9.3104501110423996</v>
      </c>
      <c r="I137" s="2"/>
      <c r="L137" s="2">
        <f t="shared" si="88"/>
        <v>1.8825007258752668</v>
      </c>
      <c r="M137" s="2">
        <f t="shared" ref="M137" si="91">AVERAGE(L137:L139)</f>
        <v>1.7166996214547334</v>
      </c>
      <c r="N137" s="2">
        <f t="shared" ref="N137" si="92">POWER(2, -M137)</f>
        <v>0.30424392864072436</v>
      </c>
    </row>
    <row r="138" spans="1:14">
      <c r="A138" s="5" t="s">
        <v>457</v>
      </c>
      <c r="B138" s="5" t="s">
        <v>348</v>
      </c>
      <c r="C138" s="5" t="s">
        <v>480</v>
      </c>
      <c r="D138" s="5" t="s">
        <v>481</v>
      </c>
      <c r="E138" s="11" t="s">
        <v>479</v>
      </c>
      <c r="F138" s="5">
        <v>36.652657523041</v>
      </c>
      <c r="G138" s="5">
        <v>27.848102394108501</v>
      </c>
      <c r="H138" s="2">
        <f t="shared" si="55"/>
        <v>8.804555128932499</v>
      </c>
      <c r="I138" s="2"/>
      <c r="L138" s="2">
        <f t="shared" si="88"/>
        <v>1.3766057437653663</v>
      </c>
      <c r="N138" s="2"/>
    </row>
    <row r="139" spans="1:14">
      <c r="A139" s="5" t="s">
        <v>457</v>
      </c>
      <c r="B139" s="5" t="s">
        <v>349</v>
      </c>
      <c r="C139" s="5" t="s">
        <v>480</v>
      </c>
      <c r="D139" s="5" t="s">
        <v>481</v>
      </c>
      <c r="E139" s="11" t="s">
        <v>479</v>
      </c>
      <c r="F139" s="5">
        <v>37.1820845698197</v>
      </c>
      <c r="G139" s="5">
        <v>27.863142789929</v>
      </c>
      <c r="H139" s="2">
        <f t="shared" si="55"/>
        <v>9.3189417798907002</v>
      </c>
      <c r="I139" s="2"/>
      <c r="L139" s="2">
        <f t="shared" si="88"/>
        <v>1.8909923947235674</v>
      </c>
      <c r="N139" s="2"/>
    </row>
    <row r="140" spans="1:14">
      <c r="A140" s="5" t="s">
        <v>457</v>
      </c>
      <c r="B140" s="5" t="s">
        <v>272</v>
      </c>
      <c r="C140" s="5" t="s">
        <v>485</v>
      </c>
      <c r="D140" s="5" t="s">
        <v>486</v>
      </c>
      <c r="E140" s="11" t="s">
        <v>484</v>
      </c>
      <c r="F140" s="5">
        <v>38.447670733516198</v>
      </c>
      <c r="G140" s="5">
        <v>30.281768524340102</v>
      </c>
      <c r="H140" s="2">
        <f t="shared" si="55"/>
        <v>8.165902209176096</v>
      </c>
      <c r="I140" s="2"/>
      <c r="L140" s="2">
        <f t="shared" si="88"/>
        <v>0.73795282400896323</v>
      </c>
      <c r="M140" s="2">
        <f t="shared" ref="M140" si="93">AVERAGE(L140:L142)</f>
        <v>1.4244594599981637</v>
      </c>
      <c r="N140" s="2">
        <f t="shared" ref="N140" si="94">POWER(2, -M140)</f>
        <v>0.37255892769500937</v>
      </c>
    </row>
    <row r="141" spans="1:14">
      <c r="A141" s="5" t="s">
        <v>457</v>
      </c>
      <c r="B141" s="5" t="s">
        <v>273</v>
      </c>
      <c r="C141" s="5" t="s">
        <v>485</v>
      </c>
      <c r="D141" s="5" t="s">
        <v>486</v>
      </c>
      <c r="E141" s="11" t="s">
        <v>484</v>
      </c>
      <c r="F141" s="5">
        <v>39.571745564522097</v>
      </c>
      <c r="G141" s="5">
        <v>30.230208056977499</v>
      </c>
      <c r="H141" s="2">
        <f t="shared" si="55"/>
        <v>9.3415375075445972</v>
      </c>
      <c r="I141" s="2"/>
      <c r="L141" s="2">
        <f t="shared" si="88"/>
        <v>1.9135881223774645</v>
      </c>
      <c r="N141" s="2"/>
    </row>
    <row r="142" spans="1:14">
      <c r="A142" s="5" t="s">
        <v>457</v>
      </c>
      <c r="B142" s="5" t="s">
        <v>274</v>
      </c>
      <c r="C142" s="5" t="s">
        <v>485</v>
      </c>
      <c r="D142" s="5" t="s">
        <v>486</v>
      </c>
      <c r="E142" s="11" t="s">
        <v>484</v>
      </c>
      <c r="F142" s="5">
        <v>39.417108080302498</v>
      </c>
      <c r="G142" s="5">
        <v>30.367321261527302</v>
      </c>
      <c r="H142" s="2">
        <f t="shared" si="55"/>
        <v>9.0497868187751962</v>
      </c>
      <c r="I142" s="2"/>
      <c r="L142" s="2">
        <f t="shared" si="88"/>
        <v>1.6218374336080634</v>
      </c>
      <c r="N142" s="2"/>
    </row>
    <row r="143" spans="1:14">
      <c r="A143" s="5" t="s">
        <v>457</v>
      </c>
      <c r="B143" s="5" t="s">
        <v>344</v>
      </c>
      <c r="C143" s="5" t="s">
        <v>485</v>
      </c>
      <c r="D143" s="5" t="s">
        <v>486</v>
      </c>
      <c r="E143" s="11" t="s">
        <v>484</v>
      </c>
      <c r="F143" s="5">
        <v>36.0674610467875</v>
      </c>
      <c r="G143" s="5">
        <v>27.037824025723399</v>
      </c>
      <c r="H143" s="2">
        <f t="shared" si="55"/>
        <v>9.0296370210641008</v>
      </c>
      <c r="I143" s="2"/>
      <c r="L143" s="2">
        <f t="shared" si="88"/>
        <v>1.6016876358969681</v>
      </c>
      <c r="M143" s="2">
        <f t="shared" ref="M143" si="95">AVERAGE(L143:L145)</f>
        <v>1.8922062989587334</v>
      </c>
      <c r="N143" s="2">
        <f t="shared" ref="N143" si="96">POWER(2, -M143)</f>
        <v>0.26939476125674178</v>
      </c>
    </row>
    <row r="144" spans="1:14">
      <c r="A144" s="5" t="s">
        <v>457</v>
      </c>
      <c r="B144" s="5" t="s">
        <v>345</v>
      </c>
      <c r="C144" s="5" t="s">
        <v>485</v>
      </c>
      <c r="D144" s="5" t="s">
        <v>486</v>
      </c>
      <c r="E144" s="11" t="s">
        <v>484</v>
      </c>
      <c r="F144" s="5">
        <v>36.552632156367999</v>
      </c>
      <c r="G144" s="5">
        <v>27.096794095305601</v>
      </c>
      <c r="H144" s="2">
        <f t="shared" si="55"/>
        <v>9.4558380610623978</v>
      </c>
      <c r="I144" s="2"/>
      <c r="L144" s="2">
        <f t="shared" si="88"/>
        <v>2.027888675895265</v>
      </c>
      <c r="N144" s="2"/>
    </row>
    <row r="145" spans="1:14">
      <c r="A145" s="5" t="s">
        <v>457</v>
      </c>
      <c r="B145" s="5" t="s">
        <v>346</v>
      </c>
      <c r="C145" s="5" t="s">
        <v>485</v>
      </c>
      <c r="D145" s="5" t="s">
        <v>486</v>
      </c>
      <c r="E145" s="11" t="s">
        <v>484</v>
      </c>
      <c r="F145" s="5">
        <v>36.573235896547502</v>
      </c>
      <c r="G145" s="5">
        <v>27.098243926296401</v>
      </c>
      <c r="H145" s="2">
        <f t="shared" si="55"/>
        <v>9.4749919702511001</v>
      </c>
      <c r="I145" s="2"/>
      <c r="L145" s="2">
        <f t="shared" si="88"/>
        <v>2.0470425850839673</v>
      </c>
      <c r="N145" s="2"/>
    </row>
    <row r="146" spans="1:14">
      <c r="A146" s="5" t="s">
        <v>457</v>
      </c>
      <c r="B146" s="5" t="s">
        <v>230</v>
      </c>
      <c r="C146" s="5" t="s">
        <v>502</v>
      </c>
      <c r="D146" s="5" t="s">
        <v>503</v>
      </c>
      <c r="E146" s="11" t="s">
        <v>479</v>
      </c>
      <c r="F146" s="5">
        <v>30.074097243159901</v>
      </c>
      <c r="G146" s="5">
        <v>22.993570045135598</v>
      </c>
      <c r="H146" s="2">
        <f t="shared" si="55"/>
        <v>7.0805271980243027</v>
      </c>
      <c r="I146" s="2"/>
      <c r="L146" s="2">
        <f t="shared" si="88"/>
        <v>-0.34742218714283002</v>
      </c>
      <c r="M146" s="2">
        <f t="shared" ref="M146" si="97">AVERAGE(L146:L148)</f>
        <v>-0.46194142615159794</v>
      </c>
      <c r="N146" s="2">
        <f t="shared" ref="N146" si="98">POWER(2, -M146)</f>
        <v>1.3773941226362154</v>
      </c>
    </row>
    <row r="147" spans="1:14">
      <c r="A147" s="5" t="s">
        <v>457</v>
      </c>
      <c r="B147" s="5" t="s">
        <v>231</v>
      </c>
      <c r="C147" s="5" t="s">
        <v>502</v>
      </c>
      <c r="D147" s="5" t="s">
        <v>503</v>
      </c>
      <c r="E147" s="11" t="s">
        <v>479</v>
      </c>
      <c r="F147" s="5">
        <v>30.027640333031702</v>
      </c>
      <c r="G147" s="5">
        <v>23.104143725241901</v>
      </c>
      <c r="H147" s="2">
        <f t="shared" si="55"/>
        <v>6.9234966077898008</v>
      </c>
      <c r="I147" s="2"/>
      <c r="L147" s="2">
        <f t="shared" si="88"/>
        <v>-0.50445277737733196</v>
      </c>
      <c r="N147" s="2"/>
    </row>
    <row r="148" spans="1:14">
      <c r="A148" s="5" t="s">
        <v>457</v>
      </c>
      <c r="B148" s="5" t="s">
        <v>232</v>
      </c>
      <c r="C148" s="5" t="s">
        <v>502</v>
      </c>
      <c r="D148" s="5" t="s">
        <v>503</v>
      </c>
      <c r="E148" s="11" t="s">
        <v>479</v>
      </c>
      <c r="F148" s="5">
        <v>30.0995764320331</v>
      </c>
      <c r="G148" s="5">
        <v>23.205576360800599</v>
      </c>
      <c r="H148" s="2">
        <f t="shared" si="55"/>
        <v>6.8940000712325009</v>
      </c>
      <c r="I148" s="2"/>
      <c r="L148" s="2">
        <f t="shared" si="88"/>
        <v>-0.53394931393463185</v>
      </c>
      <c r="N148" s="2"/>
    </row>
    <row r="149" spans="1:14">
      <c r="A149" s="5" t="s">
        <v>457</v>
      </c>
      <c r="B149" s="5" t="s">
        <v>302</v>
      </c>
      <c r="C149" s="5" t="s">
        <v>502</v>
      </c>
      <c r="D149" s="5" t="s">
        <v>503</v>
      </c>
      <c r="E149" s="11" t="s">
        <v>479</v>
      </c>
      <c r="F149" s="5">
        <v>31.649578178585099</v>
      </c>
      <c r="G149" s="5">
        <v>23.997767176638799</v>
      </c>
      <c r="H149" s="2">
        <f t="shared" ref="H149:H181" si="99">F149-G149</f>
        <v>7.6518110019462995</v>
      </c>
      <c r="I149" s="2"/>
      <c r="L149" s="2">
        <f t="shared" si="88"/>
        <v>0.22386161677916672</v>
      </c>
      <c r="M149" s="2">
        <f t="shared" ref="M149" si="100">AVERAGE(L149:L151)</f>
        <v>8.7373959060999873E-2</v>
      </c>
      <c r="N149" s="2">
        <f t="shared" ref="N149" si="101">POWER(2, -M149)</f>
        <v>0.94123445678755902</v>
      </c>
    </row>
    <row r="150" spans="1:14">
      <c r="A150" s="5" t="s">
        <v>457</v>
      </c>
      <c r="B150" s="5" t="s">
        <v>303</v>
      </c>
      <c r="C150" s="5" t="s">
        <v>502</v>
      </c>
      <c r="D150" s="5" t="s">
        <v>503</v>
      </c>
      <c r="E150" s="11" t="s">
        <v>479</v>
      </c>
      <c r="F150" s="5">
        <v>31.4848704487936</v>
      </c>
      <c r="G150" s="5">
        <v>24.0568350078597</v>
      </c>
      <c r="H150" s="2">
        <f t="shared" si="99"/>
        <v>7.4280354409339004</v>
      </c>
      <c r="I150" s="2"/>
      <c r="L150" s="2">
        <f t="shared" si="88"/>
        <v>8.6055766767678676E-5</v>
      </c>
      <c r="N150" s="2"/>
    </row>
    <row r="151" spans="1:14">
      <c r="A151" s="5" t="s">
        <v>457</v>
      </c>
      <c r="B151" s="5" t="s">
        <v>304</v>
      </c>
      <c r="C151" s="5" t="s">
        <v>502</v>
      </c>
      <c r="D151" s="5" t="s">
        <v>503</v>
      </c>
      <c r="E151" s="11" t="s">
        <v>479</v>
      </c>
      <c r="F151" s="5">
        <v>31.5776302782972</v>
      </c>
      <c r="G151" s="5">
        <v>24.111506688493002</v>
      </c>
      <c r="H151" s="2">
        <f t="shared" si="99"/>
        <v>7.466123589804198</v>
      </c>
      <c r="I151" s="2"/>
      <c r="L151" s="2">
        <f t="shared" si="88"/>
        <v>3.8174204637065223E-2</v>
      </c>
      <c r="N151" s="2"/>
    </row>
    <row r="152" spans="1:14">
      <c r="A152" s="5" t="s">
        <v>457</v>
      </c>
      <c r="B152" s="5" t="s">
        <v>284</v>
      </c>
      <c r="C152" s="5" t="s">
        <v>506</v>
      </c>
      <c r="D152" s="5" t="s">
        <v>507</v>
      </c>
      <c r="E152" s="11" t="s">
        <v>484</v>
      </c>
      <c r="F152" s="5">
        <v>40</v>
      </c>
      <c r="G152" s="5">
        <v>29.034645268379901</v>
      </c>
      <c r="H152" s="2">
        <f t="shared" si="99"/>
        <v>10.965354731620099</v>
      </c>
      <c r="I152" s="2"/>
      <c r="L152" s="2">
        <f t="shared" si="88"/>
        <v>3.5374053464529664</v>
      </c>
      <c r="M152" s="2">
        <f t="shared" ref="M152" si="102">AVERAGE(L152:L154)</f>
        <v>2.9631697204407992</v>
      </c>
      <c r="N152" s="2">
        <f t="shared" ref="N152" si="103">POWER(2, -M152)</f>
        <v>0.12823218188624638</v>
      </c>
    </row>
    <row r="153" spans="1:14">
      <c r="A153" s="5" t="s">
        <v>457</v>
      </c>
      <c r="B153" s="5" t="s">
        <v>285</v>
      </c>
      <c r="C153" s="5" t="s">
        <v>506</v>
      </c>
      <c r="D153" s="5" t="s">
        <v>507</v>
      </c>
      <c r="E153" s="11" t="s">
        <v>484</v>
      </c>
      <c r="F153" s="5">
        <v>38.388524451133698</v>
      </c>
      <c r="G153" s="5">
        <v>29.129964075349601</v>
      </c>
      <c r="H153" s="2">
        <f t="shared" si="99"/>
        <v>9.2585603757840964</v>
      </c>
      <c r="I153" s="2"/>
      <c r="L153" s="2">
        <f t="shared" si="88"/>
        <v>1.8306109906169636</v>
      </c>
      <c r="N153" s="2"/>
    </row>
    <row r="154" spans="1:14">
      <c r="A154" s="5" t="s">
        <v>457</v>
      </c>
      <c r="B154" s="5" t="s">
        <v>286</v>
      </c>
      <c r="C154" s="5" t="s">
        <v>506</v>
      </c>
      <c r="D154" s="5" t="s">
        <v>507</v>
      </c>
      <c r="E154" s="11" t="s">
        <v>484</v>
      </c>
      <c r="F154" s="5">
        <v>40</v>
      </c>
      <c r="G154" s="5">
        <v>29.050557790580399</v>
      </c>
      <c r="H154" s="2">
        <f t="shared" si="99"/>
        <v>10.949442209419601</v>
      </c>
      <c r="I154" s="2"/>
      <c r="L154" s="2">
        <f t="shared" si="88"/>
        <v>3.5214928242524683</v>
      </c>
      <c r="N154" s="2"/>
    </row>
    <row r="155" spans="1:14">
      <c r="A155" s="5" t="s">
        <v>457</v>
      </c>
      <c r="B155" s="5" t="s">
        <v>356</v>
      </c>
      <c r="C155" s="5" t="s">
        <v>506</v>
      </c>
      <c r="D155" s="5" t="s">
        <v>507</v>
      </c>
      <c r="E155" s="11" t="s">
        <v>484</v>
      </c>
      <c r="F155" s="5">
        <v>35.682379296777498</v>
      </c>
      <c r="G155" s="5">
        <v>26.582353114216001</v>
      </c>
      <c r="H155" s="2">
        <f t="shared" si="99"/>
        <v>9.1000261825614963</v>
      </c>
      <c r="I155" s="2"/>
      <c r="L155" s="2">
        <f t="shared" si="88"/>
        <v>1.6720767973943635</v>
      </c>
      <c r="M155" s="2">
        <f t="shared" ref="M155" si="104">AVERAGE(L155:L157)</f>
        <v>1.6855304533584319</v>
      </c>
      <c r="N155" s="2">
        <f t="shared" ref="N155" si="105">POWER(2, -M155)</f>
        <v>0.31088858409344933</v>
      </c>
    </row>
    <row r="156" spans="1:14">
      <c r="A156" s="5" t="s">
        <v>457</v>
      </c>
      <c r="B156" s="5" t="s">
        <v>357</v>
      </c>
      <c r="C156" s="5" t="s">
        <v>506</v>
      </c>
      <c r="D156" s="5" t="s">
        <v>507</v>
      </c>
      <c r="E156" s="11" t="s">
        <v>484</v>
      </c>
      <c r="F156" s="5">
        <v>35.599675864079998</v>
      </c>
      <c r="G156" s="5">
        <v>26.691025500641199</v>
      </c>
      <c r="H156" s="2">
        <f t="shared" si="99"/>
        <v>8.9086503634387988</v>
      </c>
      <c r="I156" s="2"/>
      <c r="L156" s="2">
        <f t="shared" si="88"/>
        <v>1.480700978271666</v>
      </c>
      <c r="N156" s="2"/>
    </row>
    <row r="157" spans="1:14">
      <c r="A157" s="5" t="s">
        <v>457</v>
      </c>
      <c r="B157" s="5" t="s">
        <v>358</v>
      </c>
      <c r="C157" s="5" t="s">
        <v>506</v>
      </c>
      <c r="D157" s="5" t="s">
        <v>507</v>
      </c>
      <c r="E157" s="11" t="s">
        <v>484</v>
      </c>
      <c r="F157" s="5">
        <v>36.017921133325899</v>
      </c>
      <c r="G157" s="5">
        <v>26.6861581637495</v>
      </c>
      <c r="H157" s="2">
        <f t="shared" si="99"/>
        <v>9.3317629695763991</v>
      </c>
      <c r="I157" s="2"/>
      <c r="L157" s="2">
        <f t="shared" si="88"/>
        <v>1.9038135844092663</v>
      </c>
      <c r="N157" s="2"/>
    </row>
    <row r="158" spans="1:14">
      <c r="A158" s="5" t="s">
        <v>457</v>
      </c>
      <c r="B158" s="5" t="s">
        <v>248</v>
      </c>
      <c r="C158" s="5" t="s">
        <v>406</v>
      </c>
      <c r="D158" s="5" t="s">
        <v>407</v>
      </c>
      <c r="E158" s="11" t="s">
        <v>405</v>
      </c>
      <c r="F158" s="5">
        <v>34.286366015313099</v>
      </c>
      <c r="G158" s="5">
        <v>25.8643980588011</v>
      </c>
      <c r="H158" s="2">
        <f t="shared" si="99"/>
        <v>8.4219679565119989</v>
      </c>
      <c r="I158" s="2"/>
      <c r="L158" s="2">
        <f t="shared" si="88"/>
        <v>0.99401857134486615</v>
      </c>
      <c r="M158" s="2">
        <f t="shared" ref="M158" si="106">AVERAGE(L158:L160)</f>
        <v>1.1994524573419652</v>
      </c>
      <c r="N158" s="2">
        <f t="shared" ref="N158" si="107">POWER(2, -M158)</f>
        <v>0.43544051200541939</v>
      </c>
    </row>
    <row r="159" spans="1:14">
      <c r="A159" s="5" t="s">
        <v>457</v>
      </c>
      <c r="B159" s="5" t="s">
        <v>249</v>
      </c>
      <c r="C159" s="5" t="s">
        <v>406</v>
      </c>
      <c r="D159" s="5" t="s">
        <v>407</v>
      </c>
      <c r="E159" s="10" t="s">
        <v>405</v>
      </c>
      <c r="F159" s="5">
        <v>35.064408427345299</v>
      </c>
      <c r="G159" s="5">
        <v>25.9189511801208</v>
      </c>
      <c r="H159" s="2">
        <f t="shared" si="99"/>
        <v>9.145457247224499</v>
      </c>
      <c r="I159" s="2"/>
      <c r="L159" s="2">
        <f t="shared" si="88"/>
        <v>1.7175078620573663</v>
      </c>
      <c r="N159" s="2"/>
    </row>
    <row r="160" spans="1:14">
      <c r="A160" s="5" t="s">
        <v>457</v>
      </c>
      <c r="B160" s="5" t="s">
        <v>250</v>
      </c>
      <c r="C160" s="5" t="s">
        <v>406</v>
      </c>
      <c r="D160" s="5" t="s">
        <v>407</v>
      </c>
      <c r="E160" s="10" t="s">
        <v>405</v>
      </c>
      <c r="F160" s="5">
        <v>34.297875146072997</v>
      </c>
      <c r="G160" s="5">
        <v>25.983094822282201</v>
      </c>
      <c r="H160" s="2">
        <f t="shared" si="99"/>
        <v>8.3147803237907958</v>
      </c>
      <c r="I160" s="2"/>
      <c r="L160" s="2">
        <f t="shared" si="88"/>
        <v>0.88683093862366302</v>
      </c>
      <c r="N160" s="2"/>
    </row>
    <row r="161" spans="1:14">
      <c r="A161" s="5" t="s">
        <v>457</v>
      </c>
      <c r="B161" s="5" t="s">
        <v>320</v>
      </c>
      <c r="C161" s="5" t="s">
        <v>406</v>
      </c>
      <c r="D161" s="5" t="s">
        <v>407</v>
      </c>
      <c r="E161" s="10" t="s">
        <v>405</v>
      </c>
      <c r="F161" s="5">
        <v>31.9795821508263</v>
      </c>
      <c r="G161" s="5">
        <v>24.1365174878167</v>
      </c>
      <c r="H161" s="2">
        <f t="shared" si="99"/>
        <v>7.8430646630095993</v>
      </c>
      <c r="I161" s="2"/>
      <c r="L161" s="2">
        <f t="shared" si="88"/>
        <v>0.41511527784246649</v>
      </c>
      <c r="M161" s="2">
        <f t="shared" ref="M161" si="108">AVERAGE(L161:L163)</f>
        <v>0.34624436222446925</v>
      </c>
      <c r="N161" s="2">
        <f t="shared" ref="N161" si="109">POWER(2, -M161)</f>
        <v>0.78662919561279199</v>
      </c>
    </row>
    <row r="162" spans="1:14">
      <c r="A162" s="5" t="s">
        <v>457</v>
      </c>
      <c r="B162" s="5" t="s">
        <v>321</v>
      </c>
      <c r="C162" s="5" t="s">
        <v>406</v>
      </c>
      <c r="D162" s="5" t="s">
        <v>407</v>
      </c>
      <c r="E162" s="11" t="s">
        <v>405</v>
      </c>
      <c r="F162" s="5">
        <v>32.042302281523902</v>
      </c>
      <c r="G162" s="5">
        <v>24.214855678747998</v>
      </c>
      <c r="H162" s="2">
        <f t="shared" si="99"/>
        <v>7.827446602775904</v>
      </c>
      <c r="I162" s="2"/>
      <c r="L162" s="2">
        <f t="shared" si="88"/>
        <v>0.39949721760877122</v>
      </c>
      <c r="N162" s="2"/>
    </row>
    <row r="163" spans="1:14">
      <c r="A163" s="5" t="s">
        <v>457</v>
      </c>
      <c r="B163" s="5" t="s">
        <v>322</v>
      </c>
      <c r="C163" s="5" t="s">
        <v>406</v>
      </c>
      <c r="D163" s="5" t="s">
        <v>407</v>
      </c>
      <c r="E163" s="10" t="s">
        <v>405</v>
      </c>
      <c r="F163" s="5">
        <v>31.905924015000501</v>
      </c>
      <c r="G163" s="5">
        <v>24.253854038611198</v>
      </c>
      <c r="H163" s="2">
        <f t="shared" si="99"/>
        <v>7.6520699763893028</v>
      </c>
      <c r="I163" s="2"/>
      <c r="L163" s="2">
        <f t="shared" si="88"/>
        <v>0.22412059122216998</v>
      </c>
      <c r="N163" s="2"/>
    </row>
    <row r="164" spans="1:14">
      <c r="A164" s="5" t="s">
        <v>457</v>
      </c>
      <c r="B164" s="5" t="s">
        <v>260</v>
      </c>
      <c r="C164" s="5" t="s">
        <v>410</v>
      </c>
      <c r="D164" s="5" t="s">
        <v>411</v>
      </c>
      <c r="E164" s="11" t="s">
        <v>405</v>
      </c>
      <c r="F164" s="5">
        <v>37.423819985209001</v>
      </c>
      <c r="G164" s="5">
        <v>28.7687534179578</v>
      </c>
      <c r="H164" s="2">
        <f t="shared" si="99"/>
        <v>8.6550665672512004</v>
      </c>
      <c r="I164" s="2"/>
      <c r="L164" s="2">
        <f t="shared" si="88"/>
        <v>1.2271171820840676</v>
      </c>
      <c r="M164" s="2">
        <f t="shared" ref="M164" si="110">AVERAGE(L164:L166)</f>
        <v>1.7947383662677028</v>
      </c>
      <c r="N164" s="2">
        <f t="shared" ref="N164" si="111">POWER(2, -M164)</f>
        <v>0.28822385155302943</v>
      </c>
    </row>
    <row r="165" spans="1:14">
      <c r="A165" s="5" t="s">
        <v>457</v>
      </c>
      <c r="B165" s="5" t="s">
        <v>261</v>
      </c>
      <c r="C165" s="5" t="s">
        <v>410</v>
      </c>
      <c r="D165" s="5" t="s">
        <v>411</v>
      </c>
      <c r="E165" s="10" t="s">
        <v>405</v>
      </c>
      <c r="F165" s="5">
        <v>39.316064868355603</v>
      </c>
      <c r="G165" s="5">
        <v>28.736725413632598</v>
      </c>
      <c r="H165" s="2">
        <f t="shared" si="99"/>
        <v>10.579339454723005</v>
      </c>
      <c r="I165" s="2"/>
      <c r="L165" s="2">
        <f t="shared" si="88"/>
        <v>3.1513900695558723</v>
      </c>
      <c r="N165" s="2"/>
    </row>
    <row r="166" spans="1:14">
      <c r="A166" s="5" t="s">
        <v>457</v>
      </c>
      <c r="B166" s="5" t="s">
        <v>262</v>
      </c>
      <c r="C166" s="5" t="s">
        <v>410</v>
      </c>
      <c r="D166" s="5" t="s">
        <v>411</v>
      </c>
      <c r="E166" s="10" t="s">
        <v>405</v>
      </c>
      <c r="F166" s="5">
        <v>37.2495911345557</v>
      </c>
      <c r="G166" s="5">
        <v>28.8159339022254</v>
      </c>
      <c r="H166" s="2">
        <f t="shared" si="99"/>
        <v>8.433657232330301</v>
      </c>
      <c r="I166" s="2"/>
      <c r="L166" s="2">
        <f t="shared" si="88"/>
        <v>1.0057078471631682</v>
      </c>
      <c r="N166" s="2"/>
    </row>
    <row r="167" spans="1:14">
      <c r="A167" s="5" t="s">
        <v>457</v>
      </c>
      <c r="B167" s="5" t="s">
        <v>332</v>
      </c>
      <c r="C167" s="5" t="s">
        <v>410</v>
      </c>
      <c r="D167" s="5" t="s">
        <v>411</v>
      </c>
      <c r="E167" s="10" t="s">
        <v>405</v>
      </c>
      <c r="F167" s="5">
        <v>34.735652143009901</v>
      </c>
      <c r="G167" s="5">
        <v>25.693366429291601</v>
      </c>
      <c r="H167" s="2">
        <f t="shared" si="99"/>
        <v>9.0422857137183001</v>
      </c>
      <c r="I167" s="2"/>
      <c r="L167" s="2">
        <f t="shared" si="88"/>
        <v>1.6143363285511674</v>
      </c>
      <c r="M167" s="2">
        <f t="shared" ref="M167" si="112">AVERAGE(L167:L169)</f>
        <v>1.5774115919826341</v>
      </c>
      <c r="N167" s="2">
        <f t="shared" ref="N167" si="113">POWER(2, -M167)</f>
        <v>0.33508253727932563</v>
      </c>
    </row>
    <row r="168" spans="1:14">
      <c r="A168" s="5" t="s">
        <v>457</v>
      </c>
      <c r="B168" s="5" t="s">
        <v>333</v>
      </c>
      <c r="C168" s="5" t="s">
        <v>410</v>
      </c>
      <c r="D168" s="5" t="s">
        <v>411</v>
      </c>
      <c r="E168" s="11" t="s">
        <v>405</v>
      </c>
      <c r="F168" s="5">
        <v>34.493415091511402</v>
      </c>
      <c r="G168" s="5">
        <v>25.800606044174099</v>
      </c>
      <c r="H168" s="2">
        <f t="shared" si="99"/>
        <v>8.6928090473373025</v>
      </c>
      <c r="I168" s="2"/>
      <c r="L168" s="2">
        <f t="shared" si="88"/>
        <v>1.2648596621701698</v>
      </c>
      <c r="N168" s="2"/>
    </row>
    <row r="169" spans="1:14">
      <c r="A169" s="5" t="s">
        <v>457</v>
      </c>
      <c r="B169" s="5" t="s">
        <v>334</v>
      </c>
      <c r="C169" s="5" t="s">
        <v>410</v>
      </c>
      <c r="D169" s="5" t="s">
        <v>411</v>
      </c>
      <c r="E169" s="10" t="s">
        <v>405</v>
      </c>
      <c r="F169" s="5">
        <v>35.084132345200999</v>
      </c>
      <c r="G169" s="5">
        <v>25.803144174807301</v>
      </c>
      <c r="H169" s="2">
        <f t="shared" si="99"/>
        <v>9.2809881703936981</v>
      </c>
      <c r="I169" s="2"/>
      <c r="L169" s="2">
        <f t="shared" si="88"/>
        <v>1.8530387852265653</v>
      </c>
      <c r="N169" s="2"/>
    </row>
    <row r="170" spans="1:14">
      <c r="A170" s="5" t="s">
        <v>457</v>
      </c>
      <c r="B170" s="5" t="s">
        <v>236</v>
      </c>
      <c r="C170" s="5" t="s">
        <v>414</v>
      </c>
      <c r="D170" s="5" t="s">
        <v>415</v>
      </c>
      <c r="E170" s="11" t="s">
        <v>405</v>
      </c>
      <c r="F170" s="5">
        <v>35.898192399352403</v>
      </c>
      <c r="G170" s="5">
        <v>26.900877867646301</v>
      </c>
      <c r="H170" s="2">
        <f t="shared" si="99"/>
        <v>8.9973145317061025</v>
      </c>
      <c r="I170" s="2"/>
      <c r="L170" s="2">
        <f t="shared" si="88"/>
        <v>1.5693651465389697</v>
      </c>
      <c r="M170" s="2">
        <f t="shared" ref="M170" si="114">AVERAGE(L170:L172)</f>
        <v>1.3949362618235339</v>
      </c>
      <c r="N170" s="2">
        <f t="shared" ref="N170" si="115">POWER(2, -M170)</f>
        <v>0.38026148786784386</v>
      </c>
    </row>
    <row r="171" spans="1:14">
      <c r="A171" s="5" t="s">
        <v>457</v>
      </c>
      <c r="B171" s="5" t="s">
        <v>237</v>
      </c>
      <c r="C171" s="5" t="s">
        <v>414</v>
      </c>
      <c r="D171" s="5" t="s">
        <v>415</v>
      </c>
      <c r="E171" s="10" t="s">
        <v>405</v>
      </c>
      <c r="F171" s="5">
        <v>36.270652540648697</v>
      </c>
      <c r="G171" s="5">
        <v>27.0112061070189</v>
      </c>
      <c r="H171" s="2">
        <f t="shared" si="99"/>
        <v>9.2594464336297975</v>
      </c>
      <c r="I171" s="2"/>
      <c r="L171" s="2">
        <f t="shared" si="88"/>
        <v>1.8314970484626647</v>
      </c>
      <c r="N171" s="2"/>
    </row>
    <row r="172" spans="1:14">
      <c r="A172" s="5" t="s">
        <v>457</v>
      </c>
      <c r="B172" s="5" t="s">
        <v>238</v>
      </c>
      <c r="C172" s="5" t="s">
        <v>414</v>
      </c>
      <c r="D172" s="5" t="s">
        <v>415</v>
      </c>
      <c r="E172" s="10" t="s">
        <v>405</v>
      </c>
      <c r="F172" s="5">
        <v>35.2281162795989</v>
      </c>
      <c r="G172" s="5">
        <v>27.0162203039628</v>
      </c>
      <c r="H172" s="2">
        <f t="shared" si="99"/>
        <v>8.2118959756361001</v>
      </c>
      <c r="I172" s="2"/>
      <c r="L172" s="2">
        <f t="shared" si="88"/>
        <v>0.78394659046896731</v>
      </c>
      <c r="N172" s="2"/>
    </row>
    <row r="173" spans="1:14">
      <c r="A173" s="5" t="s">
        <v>457</v>
      </c>
      <c r="B173" s="5" t="s">
        <v>308</v>
      </c>
      <c r="C173" s="5" t="s">
        <v>414</v>
      </c>
      <c r="D173" s="5" t="s">
        <v>415</v>
      </c>
      <c r="E173" s="10" t="s">
        <v>405</v>
      </c>
      <c r="F173" s="5">
        <v>32.083523671326503</v>
      </c>
      <c r="G173" s="5">
        <v>24.103641551954102</v>
      </c>
      <c r="H173" s="2">
        <f t="shared" si="99"/>
        <v>7.9798821193724017</v>
      </c>
      <c r="I173" s="2"/>
      <c r="L173" s="2">
        <f t="shared" si="88"/>
        <v>0.55193273420526889</v>
      </c>
      <c r="M173" s="2">
        <f t="shared" ref="M173" si="116">AVERAGE(L173:L175)</f>
        <v>0.71608083918886722</v>
      </c>
      <c r="N173" s="2">
        <f t="shared" ref="N173" si="117">POWER(2, -M173)</f>
        <v>0.60874889807131716</v>
      </c>
    </row>
    <row r="174" spans="1:14">
      <c r="A174" s="5" t="s">
        <v>457</v>
      </c>
      <c r="B174" s="5" t="s">
        <v>309</v>
      </c>
      <c r="C174" s="5" t="s">
        <v>414</v>
      </c>
      <c r="D174" s="5" t="s">
        <v>415</v>
      </c>
      <c r="E174" s="11" t="s">
        <v>405</v>
      </c>
      <c r="F174" s="5">
        <v>32.533755653116899</v>
      </c>
      <c r="G174" s="5">
        <v>24.191137953310399</v>
      </c>
      <c r="H174" s="2">
        <f t="shared" si="99"/>
        <v>8.3426176998064996</v>
      </c>
      <c r="I174" s="2"/>
      <c r="L174" s="2">
        <f t="shared" si="88"/>
        <v>0.91466831463936682</v>
      </c>
      <c r="N174" s="2"/>
    </row>
    <row r="175" spans="1:14">
      <c r="A175" s="5" t="s">
        <v>457</v>
      </c>
      <c r="B175" s="5" t="s">
        <v>310</v>
      </c>
      <c r="C175" s="5" t="s">
        <v>414</v>
      </c>
      <c r="D175" s="5" t="s">
        <v>415</v>
      </c>
      <c r="E175" s="10" t="s">
        <v>405</v>
      </c>
      <c r="F175" s="5">
        <v>32.354847023671297</v>
      </c>
      <c r="G175" s="5">
        <v>24.245256169782198</v>
      </c>
      <c r="H175" s="2">
        <f t="shared" si="99"/>
        <v>8.1095908538890988</v>
      </c>
      <c r="I175" s="2"/>
      <c r="L175" s="2">
        <f t="shared" si="88"/>
        <v>0.68164146872196607</v>
      </c>
      <c r="N175" s="2"/>
    </row>
    <row r="176" spans="1:14">
      <c r="A176" s="5" t="s">
        <v>457</v>
      </c>
      <c r="B176" s="5" t="s">
        <v>224</v>
      </c>
      <c r="C176" s="5" t="s">
        <v>418</v>
      </c>
      <c r="D176" s="5" t="s">
        <v>419</v>
      </c>
      <c r="E176" s="11" t="s">
        <v>405</v>
      </c>
      <c r="F176" s="5">
        <v>32.903362681812602</v>
      </c>
      <c r="G176" s="5">
        <v>24.076501139801099</v>
      </c>
      <c r="H176" s="2">
        <f t="shared" si="99"/>
        <v>8.8268615420115033</v>
      </c>
      <c r="I176" s="2"/>
      <c r="L176" s="2">
        <f t="shared" si="88"/>
        <v>1.3989121568443705</v>
      </c>
      <c r="M176" s="2">
        <f t="shared" ref="M176" si="118">AVERAGE(L176:L178)</f>
        <v>1.1739088295070681</v>
      </c>
      <c r="N176" s="2">
        <f t="shared" ref="N176" si="119">POWER(2, -M176)</f>
        <v>0.44321885773762959</v>
      </c>
    </row>
    <row r="177" spans="1:14">
      <c r="A177" s="5" t="s">
        <v>457</v>
      </c>
      <c r="B177" s="5" t="s">
        <v>225</v>
      </c>
      <c r="C177" s="5" t="s">
        <v>418</v>
      </c>
      <c r="D177" s="5" t="s">
        <v>419</v>
      </c>
      <c r="E177" s="10" t="s">
        <v>405</v>
      </c>
      <c r="F177" s="5">
        <v>32.658449171751897</v>
      </c>
      <c r="G177" s="5">
        <v>24.139736402195201</v>
      </c>
      <c r="H177" s="2">
        <f t="shared" si="99"/>
        <v>8.5187127695566964</v>
      </c>
      <c r="I177" s="2"/>
      <c r="L177" s="2">
        <f t="shared" si="88"/>
        <v>1.0907633843895637</v>
      </c>
      <c r="N177" s="2"/>
    </row>
    <row r="178" spans="1:14">
      <c r="A178" s="5" t="s">
        <v>457</v>
      </c>
      <c r="B178" s="5" t="s">
        <v>226</v>
      </c>
      <c r="C178" s="5" t="s">
        <v>418</v>
      </c>
      <c r="D178" s="5" t="s">
        <v>419</v>
      </c>
      <c r="E178" s="10" t="s">
        <v>405</v>
      </c>
      <c r="F178" s="5">
        <v>32.603351570383403</v>
      </c>
      <c r="G178" s="5">
        <v>24.143351237929</v>
      </c>
      <c r="H178" s="2">
        <f t="shared" si="99"/>
        <v>8.4600003324544026</v>
      </c>
      <c r="I178" s="2"/>
      <c r="L178" s="2">
        <f t="shared" si="88"/>
        <v>1.0320509472872699</v>
      </c>
      <c r="N178" s="2"/>
    </row>
    <row r="179" spans="1:14">
      <c r="A179" s="5" t="s">
        <v>457</v>
      </c>
      <c r="B179" s="5" t="s">
        <v>296</v>
      </c>
      <c r="C179" s="5" t="s">
        <v>418</v>
      </c>
      <c r="D179" s="5" t="s">
        <v>419</v>
      </c>
      <c r="E179" s="10" t="s">
        <v>405</v>
      </c>
      <c r="F179" s="5">
        <v>31.952709850030299</v>
      </c>
      <c r="G179" s="5">
        <v>23.210775058473299</v>
      </c>
      <c r="H179" s="2">
        <f t="shared" si="99"/>
        <v>8.741934791557</v>
      </c>
      <c r="I179" s="2"/>
      <c r="L179" s="2">
        <f t="shared" si="88"/>
        <v>1.3139854063898673</v>
      </c>
      <c r="M179" s="2">
        <f t="shared" ref="M179" si="120">AVERAGE(L179:L181)</f>
        <v>1.2088712956055987</v>
      </c>
      <c r="N179" s="2">
        <f t="shared" ref="N179" si="121">POWER(2, -M179)</f>
        <v>0.43260693690663171</v>
      </c>
    </row>
    <row r="180" spans="1:14">
      <c r="A180" s="5" t="s">
        <v>457</v>
      </c>
      <c r="B180" s="5" t="s">
        <v>297</v>
      </c>
      <c r="C180" s="5" t="s">
        <v>418</v>
      </c>
      <c r="D180" s="5" t="s">
        <v>419</v>
      </c>
      <c r="E180" s="11" t="s">
        <v>405</v>
      </c>
      <c r="F180" s="5">
        <v>31.792362482805299</v>
      </c>
      <c r="G180" s="5">
        <v>23.352728868352202</v>
      </c>
      <c r="H180" s="2">
        <f t="shared" si="99"/>
        <v>8.439633614453097</v>
      </c>
      <c r="I180" s="2"/>
      <c r="L180" s="2">
        <f t="shared" si="88"/>
        <v>1.0116842292859642</v>
      </c>
      <c r="N180" s="2"/>
    </row>
    <row r="181" spans="1:14">
      <c r="A181" s="5" t="s">
        <v>457</v>
      </c>
      <c r="B181" s="5" t="s">
        <v>298</v>
      </c>
      <c r="C181" s="5" t="s">
        <v>418</v>
      </c>
      <c r="D181" s="5" t="s">
        <v>419</v>
      </c>
      <c r="E181" s="10" t="s">
        <v>405</v>
      </c>
      <c r="F181" s="5">
        <v>32.129776391593197</v>
      </c>
      <c r="G181" s="5">
        <v>23.4008827552851</v>
      </c>
      <c r="H181" s="2">
        <f t="shared" si="99"/>
        <v>8.7288936363080971</v>
      </c>
      <c r="I181" s="2"/>
      <c r="L181" s="2">
        <f t="shared" si="88"/>
        <v>1.3009442511409643</v>
      </c>
      <c r="N181" s="2"/>
    </row>
    <row r="182" spans="1:14">
      <c r="L182" s="2"/>
      <c r="M182" s="2"/>
      <c r="N182" s="2"/>
    </row>
    <row r="183" spans="1:14">
      <c r="L183" s="2"/>
      <c r="N183" s="2"/>
    </row>
    <row r="184" spans="1:14">
      <c r="L184" s="2"/>
      <c r="N184" s="2"/>
    </row>
    <row r="185" spans="1:14">
      <c r="L185" s="2"/>
      <c r="M185" s="2"/>
      <c r="N185" s="2"/>
    </row>
    <row r="186" spans="1:14">
      <c r="L186" s="2"/>
      <c r="N186" s="2"/>
    </row>
    <row r="187" spans="1:14">
      <c r="L187" s="2"/>
      <c r="N187" s="2"/>
    </row>
    <row r="188" spans="1:14">
      <c r="L188" s="2"/>
      <c r="M188" s="2"/>
      <c r="N188" s="2"/>
    </row>
    <row r="189" spans="1:14">
      <c r="L189" s="2"/>
      <c r="N189" s="2"/>
    </row>
    <row r="190" spans="1:14">
      <c r="L190" s="2"/>
      <c r="N190" s="2"/>
    </row>
    <row r="191" spans="1:14">
      <c r="L191" s="2"/>
      <c r="M191" s="2"/>
      <c r="N191" s="2"/>
    </row>
    <row r="192" spans="1:14">
      <c r="L192" s="2"/>
      <c r="N192" s="2"/>
    </row>
    <row r="193" spans="12:14">
      <c r="L193" s="2"/>
      <c r="N193" s="2"/>
    </row>
    <row r="194" spans="12:14">
      <c r="L194" s="2"/>
      <c r="M194" s="2"/>
      <c r="N194" s="2"/>
    </row>
    <row r="195" spans="12:14">
      <c r="L195" s="2"/>
      <c r="N195" s="2"/>
    </row>
    <row r="196" spans="12:14">
      <c r="L196" s="2"/>
      <c r="N196" s="2"/>
    </row>
    <row r="197" spans="12:14">
      <c r="L197" s="2"/>
      <c r="M197" s="2"/>
      <c r="N197" s="2"/>
    </row>
    <row r="198" spans="12:14">
      <c r="L198" s="2"/>
      <c r="N198" s="2"/>
    </row>
    <row r="199" spans="12:14">
      <c r="L199" s="2"/>
      <c r="N199" s="2"/>
    </row>
    <row r="200" spans="12:14">
      <c r="L200" s="2"/>
      <c r="M200" s="2"/>
      <c r="N200" s="2"/>
    </row>
    <row r="201" spans="12:14">
      <c r="L201" s="2"/>
      <c r="N201" s="2"/>
    </row>
    <row r="202" spans="12:14">
      <c r="L202" s="2"/>
      <c r="N202" s="2"/>
    </row>
    <row r="203" spans="12:14">
      <c r="L203" s="2"/>
      <c r="M203" s="2"/>
      <c r="N203" s="2"/>
    </row>
    <row r="204" spans="12:14">
      <c r="L204" s="2"/>
      <c r="N204" s="2"/>
    </row>
    <row r="205" spans="12:14">
      <c r="L205" s="2"/>
      <c r="N205" s="2"/>
    </row>
    <row r="206" spans="12:14">
      <c r="L206" s="2"/>
      <c r="M206" s="2"/>
      <c r="N206" s="2"/>
    </row>
    <row r="207" spans="12:14">
      <c r="L207" s="2"/>
      <c r="N207" s="2"/>
    </row>
    <row r="208" spans="12:14">
      <c r="L208" s="2"/>
      <c r="N208" s="2"/>
    </row>
    <row r="209" spans="12:14">
      <c r="L209" s="2"/>
      <c r="M209" s="2"/>
      <c r="N209" s="2"/>
    </row>
    <row r="210" spans="12:14">
      <c r="L210" s="2"/>
      <c r="N210" s="2"/>
    </row>
    <row r="211" spans="12:14">
      <c r="L211" s="2"/>
      <c r="N211" s="2"/>
    </row>
    <row r="212" spans="12:14">
      <c r="L212" s="2"/>
      <c r="M212" s="2"/>
      <c r="N212" s="2"/>
    </row>
    <row r="213" spans="12:14">
      <c r="L213" s="2"/>
      <c r="N213" s="2"/>
    </row>
    <row r="214" spans="12:14">
      <c r="L214" s="2"/>
      <c r="N214" s="2"/>
    </row>
    <row r="215" spans="12:14">
      <c r="L215" s="2"/>
      <c r="M215" s="2"/>
      <c r="N215" s="2"/>
    </row>
    <row r="216" spans="12:14">
      <c r="L216" s="2"/>
      <c r="N216" s="2"/>
    </row>
    <row r="217" spans="12:14">
      <c r="L217" s="2"/>
      <c r="N217" s="2"/>
    </row>
    <row r="218" spans="12:14">
      <c r="L218" s="2"/>
      <c r="M218" s="2"/>
      <c r="N218" s="2"/>
    </row>
    <row r="219" spans="12:14">
      <c r="L219" s="2"/>
      <c r="N219" s="2"/>
    </row>
    <row r="220" spans="12:14">
      <c r="L220" s="2"/>
      <c r="N220" s="2"/>
    </row>
    <row r="221" spans="12:14">
      <c r="L221" s="2"/>
      <c r="M221" s="2"/>
      <c r="N221" s="2"/>
    </row>
    <row r="222" spans="12:14">
      <c r="L222" s="2"/>
      <c r="N222" s="2"/>
    </row>
    <row r="223" spans="12:14">
      <c r="L223" s="2"/>
      <c r="N223" s="2"/>
    </row>
    <row r="224" spans="12:14">
      <c r="L224" s="2"/>
      <c r="M224" s="2"/>
      <c r="N224" s="2"/>
    </row>
    <row r="225" spans="12:14">
      <c r="L225" s="2"/>
      <c r="N225" s="2"/>
    </row>
    <row r="226" spans="12:14">
      <c r="L226" s="2"/>
      <c r="N226" s="2"/>
    </row>
    <row r="227" spans="12:14">
      <c r="L227" s="2"/>
      <c r="M227" s="2"/>
      <c r="N227" s="2"/>
    </row>
    <row r="228" spans="12:14">
      <c r="L228" s="2"/>
      <c r="N228" s="2"/>
    </row>
    <row r="229" spans="12:14">
      <c r="L229" s="2"/>
      <c r="N229" s="2"/>
    </row>
    <row r="230" spans="12:14">
      <c r="L230" s="2"/>
      <c r="M230" s="2"/>
      <c r="N230" s="2"/>
    </row>
    <row r="231" spans="12:14">
      <c r="L231" s="2"/>
      <c r="N231" s="2"/>
    </row>
    <row r="232" spans="12:14">
      <c r="L232" s="2"/>
      <c r="N232" s="2"/>
    </row>
    <row r="233" spans="12:14">
      <c r="L233" s="2"/>
      <c r="M233" s="2"/>
      <c r="N233" s="2"/>
    </row>
    <row r="234" spans="12:14">
      <c r="L234" s="2"/>
      <c r="N234" s="2"/>
    </row>
    <row r="235" spans="12:14">
      <c r="L235" s="2"/>
      <c r="N235" s="2"/>
    </row>
    <row r="236" spans="12:14">
      <c r="L236" s="2"/>
      <c r="M236" s="2"/>
      <c r="N236" s="2"/>
    </row>
    <row r="237" spans="12:14">
      <c r="L237" s="2"/>
      <c r="N237" s="2"/>
    </row>
    <row r="238" spans="12:14">
      <c r="L238" s="2"/>
      <c r="N238" s="2"/>
    </row>
    <row r="239" spans="12:14">
      <c r="L239" s="2"/>
      <c r="M239" s="2"/>
      <c r="N239" s="2"/>
    </row>
    <row r="240" spans="12:14">
      <c r="L240" s="2"/>
      <c r="N240" s="2"/>
    </row>
    <row r="241" spans="12:14">
      <c r="L241" s="2"/>
      <c r="N241" s="2"/>
    </row>
    <row r="242" spans="12:14">
      <c r="L242" s="2"/>
      <c r="M242" s="2"/>
      <c r="N242" s="2"/>
    </row>
    <row r="243" spans="12:14">
      <c r="L243" s="2"/>
      <c r="N243" s="2"/>
    </row>
    <row r="244" spans="12:14">
      <c r="L244" s="2"/>
      <c r="N244" s="2"/>
    </row>
    <row r="245" spans="12:14">
      <c r="L245" s="2"/>
      <c r="M245" s="2"/>
      <c r="N245" s="2"/>
    </row>
    <row r="246" spans="12:14">
      <c r="L246" s="2"/>
      <c r="N246" s="2"/>
    </row>
    <row r="247" spans="12:14">
      <c r="L247" s="2"/>
      <c r="N247" s="2"/>
    </row>
    <row r="248" spans="12:14">
      <c r="L248" s="2"/>
      <c r="M248" s="2"/>
      <c r="N248" s="2"/>
    </row>
    <row r="249" spans="12:14">
      <c r="L249" s="2"/>
      <c r="N249" s="2"/>
    </row>
    <row r="250" spans="12:14">
      <c r="L250" s="2"/>
      <c r="N250" s="2"/>
    </row>
    <row r="251" spans="12:14">
      <c r="L251" s="2"/>
      <c r="M251" s="2"/>
      <c r="N251" s="2"/>
    </row>
    <row r="252" spans="12:14">
      <c r="L252" s="2"/>
      <c r="N252" s="2"/>
    </row>
    <row r="253" spans="12:14">
      <c r="L253" s="2"/>
      <c r="N253" s="2"/>
    </row>
    <row r="254" spans="12:14">
      <c r="L254" s="2"/>
      <c r="M254" s="2"/>
      <c r="N254" s="2"/>
    </row>
    <row r="255" spans="12:14">
      <c r="L255" s="2"/>
      <c r="N255" s="2"/>
    </row>
    <row r="256" spans="12:14">
      <c r="L256" s="2"/>
      <c r="N256" s="2"/>
    </row>
    <row r="257" spans="12:14">
      <c r="L257" s="2"/>
      <c r="M257" s="2"/>
      <c r="N257" s="2"/>
    </row>
    <row r="258" spans="12:14">
      <c r="L258" s="2"/>
      <c r="N258" s="2"/>
    </row>
    <row r="259" spans="12:14">
      <c r="L259" s="2"/>
      <c r="N259" s="2"/>
    </row>
    <row r="260" spans="12:14">
      <c r="L260" s="2"/>
      <c r="M260" s="2"/>
      <c r="N260" s="2"/>
    </row>
    <row r="261" spans="12:14">
      <c r="L261" s="2"/>
      <c r="N261" s="2"/>
    </row>
    <row r="262" spans="12:14">
      <c r="L262" s="2"/>
      <c r="N262" s="2"/>
    </row>
    <row r="263" spans="12:14">
      <c r="L263" s="2"/>
      <c r="M263" s="2"/>
      <c r="N263" s="2"/>
    </row>
    <row r="264" spans="12:14">
      <c r="L264" s="2"/>
      <c r="N264" s="2"/>
    </row>
    <row r="265" spans="12:14">
      <c r="L265" s="2"/>
      <c r="N265" s="2"/>
    </row>
    <row r="266" spans="12:14">
      <c r="L266" s="2"/>
      <c r="M266" s="2"/>
      <c r="N266" s="2"/>
    </row>
    <row r="267" spans="12:14">
      <c r="L267" s="2"/>
      <c r="N267" s="2"/>
    </row>
    <row r="268" spans="12:14">
      <c r="L268" s="2"/>
      <c r="N268" s="2"/>
    </row>
    <row r="269" spans="12:14">
      <c r="L269" s="2"/>
      <c r="M269" s="2"/>
      <c r="N269" s="2"/>
    </row>
    <row r="270" spans="12:14">
      <c r="L270" s="2"/>
      <c r="N270" s="2"/>
    </row>
    <row r="271" spans="12:14">
      <c r="L271" s="2"/>
      <c r="N271" s="2"/>
    </row>
    <row r="272" spans="12:14">
      <c r="L272" s="2"/>
      <c r="M272" s="2"/>
      <c r="N272" s="2"/>
    </row>
    <row r="273" spans="12:14">
      <c r="L273" s="2"/>
      <c r="N273" s="2"/>
    </row>
    <row r="274" spans="12:14">
      <c r="L274" s="2"/>
      <c r="N274" s="2"/>
    </row>
    <row r="275" spans="12:14">
      <c r="L275" s="2"/>
      <c r="M275" s="2"/>
      <c r="N275" s="2"/>
    </row>
    <row r="276" spans="12:14">
      <c r="L276" s="2"/>
      <c r="N276" s="2"/>
    </row>
    <row r="277" spans="12:14">
      <c r="L277" s="2"/>
      <c r="N277" s="2"/>
    </row>
    <row r="278" spans="12:14">
      <c r="L278" s="2"/>
      <c r="M278" s="2"/>
      <c r="N278" s="2"/>
    </row>
    <row r="279" spans="12:14">
      <c r="L279" s="2"/>
      <c r="N279" s="2"/>
    </row>
    <row r="280" spans="12:14">
      <c r="L280" s="2"/>
      <c r="N280" s="2"/>
    </row>
    <row r="281" spans="12:14">
      <c r="L281" s="2"/>
      <c r="M281" s="2"/>
      <c r="N281" s="2"/>
    </row>
    <row r="282" spans="12:14">
      <c r="L282" s="2"/>
      <c r="N282" s="2"/>
    </row>
    <row r="283" spans="12:14">
      <c r="L283" s="2"/>
      <c r="N283" s="2"/>
    </row>
    <row r="284" spans="12:14">
      <c r="L284" s="2"/>
      <c r="M284" s="2"/>
      <c r="N284" s="2"/>
    </row>
    <row r="285" spans="12:14">
      <c r="L285" s="2"/>
      <c r="N285" s="2"/>
    </row>
    <row r="286" spans="12:14">
      <c r="L286" s="2"/>
      <c r="N286" s="2"/>
    </row>
    <row r="287" spans="12:14">
      <c r="L287" s="2"/>
      <c r="M287" s="2"/>
      <c r="N287" s="2"/>
    </row>
    <row r="288" spans="12:14">
      <c r="L288" s="2"/>
      <c r="N288" s="2"/>
    </row>
    <row r="289" spans="12:14">
      <c r="L289" s="2"/>
      <c r="N289" s="2"/>
    </row>
    <row r="290" spans="12:14">
      <c r="L290" s="2"/>
      <c r="M290" s="2"/>
      <c r="N290" s="2"/>
    </row>
    <row r="291" spans="12:14">
      <c r="L291" s="2"/>
      <c r="N291" s="2"/>
    </row>
    <row r="292" spans="12:14">
      <c r="L292" s="2"/>
      <c r="N292" s="2"/>
    </row>
    <row r="293" spans="12:14">
      <c r="L293" s="2"/>
      <c r="M293" s="2"/>
      <c r="N293" s="2"/>
    </row>
    <row r="294" spans="12:14">
      <c r="L294" s="2"/>
      <c r="N294" s="2"/>
    </row>
    <row r="295" spans="12:14">
      <c r="L295" s="2"/>
      <c r="N295" s="2"/>
    </row>
    <row r="296" spans="12:14">
      <c r="L296" s="2"/>
      <c r="M296" s="2"/>
      <c r="N296" s="2"/>
    </row>
    <row r="297" spans="12:14">
      <c r="L297" s="2"/>
      <c r="N297" s="2"/>
    </row>
    <row r="298" spans="12:14">
      <c r="L298" s="2"/>
      <c r="N298" s="2"/>
    </row>
    <row r="299" spans="12:14">
      <c r="L299" s="2"/>
      <c r="M299" s="2"/>
      <c r="N299" s="2"/>
    </row>
    <row r="300" spans="12:14">
      <c r="L300" s="2"/>
      <c r="N300" s="2"/>
    </row>
    <row r="301" spans="12:14">
      <c r="L301" s="2"/>
      <c r="N301" s="2"/>
    </row>
    <row r="302" spans="12:14">
      <c r="L302" s="2"/>
      <c r="M302" s="2"/>
      <c r="N302" s="2"/>
    </row>
    <row r="303" spans="12:14">
      <c r="L303" s="2"/>
      <c r="N303" s="2"/>
    </row>
    <row r="304" spans="12:14">
      <c r="L304" s="2"/>
      <c r="N304" s="2"/>
    </row>
    <row r="305" spans="12:14">
      <c r="L305" s="2"/>
      <c r="M305" s="2"/>
      <c r="N305" s="2"/>
    </row>
    <row r="306" spans="12:14">
      <c r="L306" s="2"/>
      <c r="N306" s="2"/>
    </row>
    <row r="307" spans="12:14">
      <c r="L307" s="2"/>
      <c r="N307" s="2"/>
    </row>
    <row r="308" spans="12:14">
      <c r="L308" s="2"/>
      <c r="M308" s="2"/>
      <c r="N308" s="2"/>
    </row>
    <row r="309" spans="12:14">
      <c r="L309" s="2"/>
      <c r="N309" s="2"/>
    </row>
    <row r="310" spans="12:14">
      <c r="L310" s="2"/>
      <c r="N310" s="2"/>
    </row>
    <row r="311" spans="12:14">
      <c r="L311" s="2"/>
      <c r="M311" s="2"/>
      <c r="N311" s="2"/>
    </row>
    <row r="312" spans="12:14">
      <c r="L312" s="2"/>
      <c r="N312" s="2"/>
    </row>
    <row r="313" spans="12:14">
      <c r="L313" s="2"/>
      <c r="N313" s="2"/>
    </row>
    <row r="314" spans="12:14">
      <c r="L314" s="2"/>
      <c r="M314" s="2"/>
      <c r="N314" s="2"/>
    </row>
    <row r="315" spans="12:14">
      <c r="L315" s="2"/>
      <c r="N315" s="2"/>
    </row>
    <row r="316" spans="12:14">
      <c r="L316" s="2"/>
      <c r="N316" s="2"/>
    </row>
    <row r="317" spans="12:14">
      <c r="L317" s="2"/>
      <c r="M317" s="2"/>
      <c r="N317" s="2"/>
    </row>
    <row r="318" spans="12:14">
      <c r="L318" s="2"/>
      <c r="N318" s="2"/>
    </row>
    <row r="319" spans="12:14">
      <c r="L319" s="2"/>
      <c r="N319" s="2"/>
    </row>
    <row r="320" spans="12:14">
      <c r="L320" s="2"/>
      <c r="M320" s="2"/>
      <c r="N320" s="2"/>
    </row>
    <row r="321" spans="12:14">
      <c r="L321" s="2"/>
      <c r="N321" s="2"/>
    </row>
    <row r="322" spans="12:14">
      <c r="L322" s="2"/>
      <c r="N322" s="2"/>
    </row>
    <row r="323" spans="12:14">
      <c r="L323" s="2"/>
      <c r="M323" s="2"/>
      <c r="N323" s="2"/>
    </row>
    <row r="324" spans="12:14">
      <c r="L324" s="2"/>
      <c r="N324" s="2"/>
    </row>
    <row r="325" spans="12:14">
      <c r="L325" s="2"/>
      <c r="N325" s="2"/>
    </row>
    <row r="326" spans="12:14">
      <c r="L326" s="2"/>
      <c r="M326" s="2"/>
      <c r="N326" s="2"/>
    </row>
    <row r="327" spans="12:14">
      <c r="L327" s="2"/>
      <c r="N327" s="2"/>
    </row>
    <row r="328" spans="12:14">
      <c r="L328" s="2"/>
      <c r="N328" s="2"/>
    </row>
    <row r="329" spans="12:14">
      <c r="L329" s="2"/>
      <c r="M329" s="2"/>
      <c r="N329" s="2"/>
    </row>
    <row r="330" spans="12:14">
      <c r="L330" s="2"/>
      <c r="N330" s="2"/>
    </row>
    <row r="331" spans="12:14">
      <c r="L331" s="2"/>
      <c r="N331" s="2"/>
    </row>
    <row r="332" spans="12:14">
      <c r="L332" s="2"/>
      <c r="M332" s="2"/>
      <c r="N332" s="2"/>
    </row>
    <row r="333" spans="12:14">
      <c r="L333" s="2"/>
      <c r="N333" s="2"/>
    </row>
    <row r="334" spans="12:14">
      <c r="L334" s="2"/>
      <c r="N334" s="2"/>
    </row>
    <row r="335" spans="12:14">
      <c r="L335" s="2"/>
      <c r="M335" s="2"/>
      <c r="N335" s="2"/>
    </row>
    <row r="336" spans="12:14">
      <c r="L336" s="2"/>
      <c r="N336" s="2"/>
    </row>
    <row r="337" spans="12:14">
      <c r="L337" s="2"/>
      <c r="N337" s="2"/>
    </row>
    <row r="338" spans="12:14">
      <c r="L338" s="2"/>
      <c r="M338" s="2"/>
      <c r="N338" s="2"/>
    </row>
    <row r="339" spans="12:14">
      <c r="L339" s="2"/>
      <c r="N339" s="2"/>
    </row>
    <row r="340" spans="12:14">
      <c r="L340" s="2"/>
      <c r="N340" s="2"/>
    </row>
    <row r="341" spans="12:14">
      <c r="L341" s="2"/>
      <c r="M341" s="2"/>
      <c r="N341" s="2"/>
    </row>
    <row r="342" spans="12:14">
      <c r="L342" s="2"/>
      <c r="N342" s="2"/>
    </row>
    <row r="343" spans="12:14">
      <c r="L343" s="2"/>
      <c r="N343" s="2"/>
    </row>
    <row r="344" spans="12:14">
      <c r="L344" s="2"/>
      <c r="M344" s="2"/>
      <c r="N344" s="2"/>
    </row>
    <row r="345" spans="12:14">
      <c r="L345" s="2"/>
      <c r="N345" s="2"/>
    </row>
    <row r="346" spans="12:14">
      <c r="L346" s="2"/>
      <c r="N346" s="2"/>
    </row>
    <row r="347" spans="12:14">
      <c r="L347" s="2"/>
      <c r="M347" s="2"/>
      <c r="N347" s="2"/>
    </row>
    <row r="348" spans="12:14">
      <c r="L348" s="2"/>
      <c r="N348" s="2"/>
    </row>
    <row r="349" spans="12:14">
      <c r="L349" s="2"/>
      <c r="N349" s="2"/>
    </row>
    <row r="350" spans="12:14">
      <c r="L350" s="2"/>
      <c r="M350" s="2"/>
      <c r="N350" s="2"/>
    </row>
    <row r="351" spans="12:14">
      <c r="L351" s="2"/>
      <c r="N351" s="2"/>
    </row>
    <row r="352" spans="12:14">
      <c r="L352" s="2"/>
      <c r="N352" s="2"/>
    </row>
    <row r="353" spans="12:14">
      <c r="L353" s="2"/>
      <c r="M353" s="2"/>
      <c r="N353" s="2"/>
    </row>
    <row r="354" spans="12:14">
      <c r="L354" s="2"/>
      <c r="N354" s="2"/>
    </row>
    <row r="355" spans="12:14">
      <c r="L355" s="2"/>
      <c r="N355" s="2"/>
    </row>
    <row r="356" spans="12:14">
      <c r="L356" s="2"/>
      <c r="M356" s="2"/>
      <c r="N356" s="2"/>
    </row>
    <row r="357" spans="12:14">
      <c r="L357" s="2"/>
      <c r="N357" s="2"/>
    </row>
    <row r="358" spans="12:14">
      <c r="L358" s="2"/>
      <c r="N358" s="2"/>
    </row>
    <row r="359" spans="12:14">
      <c r="L359" s="2"/>
      <c r="M359" s="2"/>
      <c r="N359" s="2"/>
    </row>
    <row r="360" spans="12:14">
      <c r="L360" s="2"/>
      <c r="N360" s="2"/>
    </row>
    <row r="361" spans="12:14">
      <c r="L361" s="2"/>
      <c r="N36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3A5A-ABA9-48C3-B59F-75B302342AC4}">
  <sheetPr codeName="Sheet4"/>
  <dimension ref="A1:G361"/>
  <sheetViews>
    <sheetView workbookViewId="0">
      <selection sqref="A1:XFD1048576"/>
    </sheetView>
  </sheetViews>
  <sheetFormatPr defaultRowHeight="14.5"/>
  <cols>
    <col min="1" max="2" width="8.7265625" style="5"/>
    <col min="3" max="3" width="21.26953125" style="5" bestFit="1" customWidth="1"/>
    <col min="4" max="4" width="28.6328125" style="5" bestFit="1" customWidth="1"/>
    <col min="5" max="5" width="11.7265625" style="5" bestFit="1" customWidth="1"/>
    <col min="6" max="16384" width="8.7265625" style="5"/>
  </cols>
  <sheetData>
    <row r="1" spans="1:7" s="13" customFormat="1" ht="31" customHeight="1">
      <c r="A1" s="5" t="s">
        <v>0</v>
      </c>
      <c r="B1" s="5" t="s">
        <v>1</v>
      </c>
      <c r="C1" s="5" t="s">
        <v>2</v>
      </c>
      <c r="D1" s="3" t="s">
        <v>455</v>
      </c>
      <c r="E1" s="4" t="s">
        <v>456</v>
      </c>
      <c r="F1" s="5" t="s">
        <v>372</v>
      </c>
      <c r="G1" s="5" t="s">
        <v>372</v>
      </c>
    </row>
    <row r="2" spans="1:7">
      <c r="A2" s="5" t="s">
        <v>511</v>
      </c>
      <c r="B2" s="5" t="s">
        <v>14</v>
      </c>
      <c r="C2" s="5" t="s">
        <v>379</v>
      </c>
      <c r="D2" s="5" t="s">
        <v>380</v>
      </c>
      <c r="F2" s="5">
        <v>35.483964025346999</v>
      </c>
      <c r="G2" s="5">
        <v>25.7732719421779</v>
      </c>
    </row>
    <row r="3" spans="1:7">
      <c r="A3" s="5" t="s">
        <v>511</v>
      </c>
      <c r="B3" s="5" t="s">
        <v>15</v>
      </c>
      <c r="C3" s="5" t="s">
        <v>379</v>
      </c>
      <c r="D3" s="5" t="s">
        <v>380</v>
      </c>
      <c r="F3" s="5">
        <v>35.338386117736498</v>
      </c>
      <c r="G3" s="5">
        <v>25.829466195316499</v>
      </c>
    </row>
    <row r="4" spans="1:7">
      <c r="A4" s="5" t="s">
        <v>511</v>
      </c>
      <c r="B4" s="5" t="s">
        <v>16</v>
      </c>
      <c r="C4" s="5" t="s">
        <v>379</v>
      </c>
      <c r="D4" s="5" t="s">
        <v>380</v>
      </c>
      <c r="F4" s="5">
        <v>35.543196688356701</v>
      </c>
      <c r="G4" s="5">
        <v>25.875605137251899</v>
      </c>
    </row>
    <row r="5" spans="1:7">
      <c r="A5" s="5" t="s">
        <v>511</v>
      </c>
      <c r="B5" s="5" t="s">
        <v>23</v>
      </c>
      <c r="C5" s="5" t="s">
        <v>379</v>
      </c>
      <c r="D5" s="5" t="s">
        <v>380</v>
      </c>
      <c r="F5" s="5">
        <v>37.891790468158099</v>
      </c>
      <c r="G5" s="5">
        <v>28.431989244688701</v>
      </c>
    </row>
    <row r="6" spans="1:7">
      <c r="A6" s="5" t="s">
        <v>511</v>
      </c>
      <c r="B6" s="5" t="s">
        <v>24</v>
      </c>
      <c r="C6" s="5" t="s">
        <v>379</v>
      </c>
      <c r="D6" s="5" t="s">
        <v>380</v>
      </c>
      <c r="F6" s="5">
        <v>39.3482912421428</v>
      </c>
      <c r="G6" s="5">
        <v>28.489422751883701</v>
      </c>
    </row>
    <row r="7" spans="1:7">
      <c r="A7" s="5" t="s">
        <v>511</v>
      </c>
      <c r="B7" s="5" t="s">
        <v>25</v>
      </c>
      <c r="C7" s="5" t="s">
        <v>379</v>
      </c>
      <c r="D7" s="5" t="s">
        <v>380</v>
      </c>
      <c r="F7" s="5">
        <v>37.515209143461099</v>
      </c>
      <c r="G7" s="5">
        <v>28.388005512315001</v>
      </c>
    </row>
    <row r="8" spans="1:7">
      <c r="A8" s="5" t="s">
        <v>511</v>
      </c>
      <c r="B8" s="5" t="s">
        <v>194</v>
      </c>
      <c r="C8" s="5" t="s">
        <v>381</v>
      </c>
      <c r="D8" s="5" t="s">
        <v>382</v>
      </c>
      <c r="F8" s="5">
        <v>37.885008203178998</v>
      </c>
      <c r="G8" s="5">
        <v>26.949704688805799</v>
      </c>
    </row>
    <row r="9" spans="1:7">
      <c r="A9" s="5" t="s">
        <v>511</v>
      </c>
      <c r="B9" s="5" t="s">
        <v>195</v>
      </c>
      <c r="C9" s="5" t="s">
        <v>381</v>
      </c>
      <c r="D9" s="5" t="s">
        <v>382</v>
      </c>
      <c r="F9" s="5">
        <v>36.814126738749003</v>
      </c>
      <c r="G9" s="5">
        <v>26.982542395394699</v>
      </c>
    </row>
    <row r="10" spans="1:7">
      <c r="A10" s="5" t="s">
        <v>511</v>
      </c>
      <c r="B10" s="5" t="s">
        <v>196</v>
      </c>
      <c r="C10" s="5" t="s">
        <v>381</v>
      </c>
      <c r="D10" s="5" t="s">
        <v>382</v>
      </c>
      <c r="F10" s="5">
        <v>36.482381861741501</v>
      </c>
      <c r="G10" s="5">
        <v>27.014793954109301</v>
      </c>
    </row>
    <row r="11" spans="1:7">
      <c r="A11" s="5" t="s">
        <v>511</v>
      </c>
      <c r="B11" s="5" t="s">
        <v>203</v>
      </c>
      <c r="C11" s="5" t="s">
        <v>381</v>
      </c>
      <c r="D11" s="5" t="s">
        <v>382</v>
      </c>
      <c r="F11" s="5">
        <v>38.085008203179001</v>
      </c>
      <c r="G11" s="5">
        <v>29.093272218638202</v>
      </c>
    </row>
    <row r="12" spans="1:7">
      <c r="A12" s="5" t="s">
        <v>511</v>
      </c>
      <c r="B12" s="5" t="s">
        <v>204</v>
      </c>
      <c r="C12" s="5" t="s">
        <v>381</v>
      </c>
      <c r="D12" s="5" t="s">
        <v>382</v>
      </c>
      <c r="F12" s="5">
        <v>38.914126738748998</v>
      </c>
      <c r="G12" s="5">
        <v>29.0645845864059</v>
      </c>
    </row>
    <row r="13" spans="1:7">
      <c r="A13" s="5" t="s">
        <v>511</v>
      </c>
      <c r="B13" s="5" t="s">
        <v>205</v>
      </c>
      <c r="C13" s="5" t="s">
        <v>381</v>
      </c>
      <c r="D13" s="5" t="s">
        <v>382</v>
      </c>
      <c r="F13" s="5">
        <v>38.432381861741497</v>
      </c>
      <c r="G13" s="5">
        <v>29.281054981811302</v>
      </c>
    </row>
    <row r="14" spans="1:7">
      <c r="A14" s="5" t="s">
        <v>511</v>
      </c>
      <c r="B14" s="5" t="s">
        <v>26</v>
      </c>
      <c r="C14" s="5" t="s">
        <v>383</v>
      </c>
      <c r="D14" s="5" t="s">
        <v>384</v>
      </c>
      <c r="F14" s="5">
        <v>32.118390470464902</v>
      </c>
      <c r="G14" s="5">
        <v>23.705997499305699</v>
      </c>
    </row>
    <row r="15" spans="1:7">
      <c r="A15" s="5" t="s">
        <v>511</v>
      </c>
      <c r="B15" s="5" t="s">
        <v>27</v>
      </c>
      <c r="C15" s="5" t="s">
        <v>383</v>
      </c>
      <c r="D15" s="5" t="s">
        <v>384</v>
      </c>
      <c r="F15" s="5">
        <v>31.938538501293799</v>
      </c>
      <c r="G15" s="5">
        <v>23.802397783299799</v>
      </c>
    </row>
    <row r="16" spans="1:7">
      <c r="A16" s="5" t="s">
        <v>511</v>
      </c>
      <c r="B16" s="5" t="s">
        <v>28</v>
      </c>
      <c r="C16" s="5" t="s">
        <v>383</v>
      </c>
      <c r="D16" s="5" t="s">
        <v>384</v>
      </c>
      <c r="F16" s="5">
        <v>32.028381738705001</v>
      </c>
      <c r="G16" s="5">
        <v>23.819037838954401</v>
      </c>
    </row>
    <row r="17" spans="1:7">
      <c r="A17" s="5" t="s">
        <v>511</v>
      </c>
      <c r="B17" s="5" t="s">
        <v>29</v>
      </c>
      <c r="C17" s="5" t="s">
        <v>383</v>
      </c>
      <c r="D17" s="5" t="s">
        <v>384</v>
      </c>
      <c r="F17" s="5">
        <v>35.065705486647303</v>
      </c>
      <c r="G17" s="5">
        <v>25.7309837457885</v>
      </c>
    </row>
    <row r="18" spans="1:7">
      <c r="A18" s="5" t="s">
        <v>511</v>
      </c>
      <c r="B18" s="5" t="s">
        <v>30</v>
      </c>
      <c r="C18" s="5" t="s">
        <v>383</v>
      </c>
      <c r="D18" s="5" t="s">
        <v>384</v>
      </c>
      <c r="F18" s="5">
        <v>34.8331325488573</v>
      </c>
      <c r="G18" s="5">
        <v>25.8296906342817</v>
      </c>
    </row>
    <row r="19" spans="1:7">
      <c r="A19" s="5" t="s">
        <v>511</v>
      </c>
      <c r="B19" s="5" t="s">
        <v>31</v>
      </c>
      <c r="C19" s="5" t="s">
        <v>383</v>
      </c>
      <c r="D19" s="5" t="s">
        <v>384</v>
      </c>
      <c r="F19" s="5">
        <v>34.7660236773973</v>
      </c>
      <c r="G19" s="5">
        <v>25.798883516595399</v>
      </c>
    </row>
    <row r="20" spans="1:7">
      <c r="A20" s="5" t="s">
        <v>511</v>
      </c>
      <c r="B20" s="5" t="s">
        <v>206</v>
      </c>
      <c r="C20" s="5" t="s">
        <v>385</v>
      </c>
      <c r="D20" s="5" t="s">
        <v>386</v>
      </c>
      <c r="F20" s="5">
        <v>34.268140797362697</v>
      </c>
      <c r="G20" s="5">
        <v>24.705847228155601</v>
      </c>
    </row>
    <row r="21" spans="1:7">
      <c r="A21" s="5" t="s">
        <v>511</v>
      </c>
      <c r="B21" s="5" t="s">
        <v>207</v>
      </c>
      <c r="C21" s="5" t="s">
        <v>385</v>
      </c>
      <c r="D21" s="5" t="s">
        <v>386</v>
      </c>
      <c r="F21" s="5">
        <v>33.603509986131101</v>
      </c>
      <c r="G21" s="5">
        <v>24.8270850411857</v>
      </c>
    </row>
    <row r="22" spans="1:7">
      <c r="A22" s="5" t="s">
        <v>511</v>
      </c>
      <c r="B22" s="5" t="s">
        <v>208</v>
      </c>
      <c r="C22" s="5" t="s">
        <v>385</v>
      </c>
      <c r="D22" s="5" t="s">
        <v>386</v>
      </c>
      <c r="F22" s="5">
        <v>34.151360385083898</v>
      </c>
      <c r="G22" s="5">
        <v>24.815344577845199</v>
      </c>
    </row>
    <row r="23" spans="1:7">
      <c r="A23" s="5" t="s">
        <v>511</v>
      </c>
      <c r="B23" s="5" t="s">
        <v>209</v>
      </c>
      <c r="C23" s="5" t="s">
        <v>385</v>
      </c>
      <c r="D23" s="5" t="s">
        <v>386</v>
      </c>
      <c r="F23" s="5">
        <v>34.579343274282103</v>
      </c>
      <c r="G23" s="5">
        <v>25.987455249662201</v>
      </c>
    </row>
    <row r="24" spans="1:7">
      <c r="A24" s="5" t="s">
        <v>511</v>
      </c>
      <c r="B24" s="5" t="s">
        <v>210</v>
      </c>
      <c r="C24" s="5" t="s">
        <v>385</v>
      </c>
      <c r="D24" s="5" t="s">
        <v>386</v>
      </c>
      <c r="F24" s="5">
        <v>34.887167640544398</v>
      </c>
      <c r="G24" s="5">
        <v>25.832082779091699</v>
      </c>
    </row>
    <row r="25" spans="1:7">
      <c r="A25" s="5" t="s">
        <v>511</v>
      </c>
      <c r="B25" s="5" t="s">
        <v>211</v>
      </c>
      <c r="C25" s="5" t="s">
        <v>385</v>
      </c>
      <c r="D25" s="5" t="s">
        <v>386</v>
      </c>
      <c r="F25" s="5">
        <v>34.938034890893803</v>
      </c>
      <c r="G25" s="5">
        <v>26.047061550051101</v>
      </c>
    </row>
    <row r="26" spans="1:7">
      <c r="A26" s="5" t="s">
        <v>511</v>
      </c>
      <c r="B26" s="5" t="s">
        <v>32</v>
      </c>
      <c r="C26" s="5" t="s">
        <v>387</v>
      </c>
      <c r="D26" s="5" t="s">
        <v>388</v>
      </c>
      <c r="F26" s="5">
        <v>32.357054416901001</v>
      </c>
      <c r="G26" s="5">
        <v>25.162138121763501</v>
      </c>
    </row>
    <row r="27" spans="1:7">
      <c r="A27" s="5" t="s">
        <v>511</v>
      </c>
      <c r="B27" s="5" t="s">
        <v>33</v>
      </c>
      <c r="C27" s="5" t="s">
        <v>387</v>
      </c>
      <c r="D27" s="5" t="s">
        <v>388</v>
      </c>
      <c r="F27" s="5">
        <v>32.686360088315297</v>
      </c>
      <c r="G27" s="5">
        <v>25.200411585897001</v>
      </c>
    </row>
    <row r="28" spans="1:7">
      <c r="A28" s="5" t="s">
        <v>511</v>
      </c>
      <c r="B28" s="5" t="s">
        <v>34</v>
      </c>
      <c r="C28" s="5" t="s">
        <v>387</v>
      </c>
      <c r="D28" s="5" t="s">
        <v>388</v>
      </c>
      <c r="F28" s="5">
        <v>32.587450544341898</v>
      </c>
      <c r="G28" s="5">
        <v>25.1887451698571</v>
      </c>
    </row>
    <row r="29" spans="1:7">
      <c r="A29" s="5" t="s">
        <v>511</v>
      </c>
      <c r="B29" s="5" t="s">
        <v>35</v>
      </c>
      <c r="C29" s="5" t="s">
        <v>387</v>
      </c>
      <c r="D29" s="5" t="s">
        <v>388</v>
      </c>
      <c r="F29" s="5">
        <v>38.044252269860699</v>
      </c>
      <c r="G29" s="5">
        <v>30.554232023645898</v>
      </c>
    </row>
    <row r="30" spans="1:7">
      <c r="A30" s="5" t="s">
        <v>511</v>
      </c>
      <c r="B30" s="5" t="s">
        <v>36</v>
      </c>
      <c r="C30" s="5" t="s">
        <v>387</v>
      </c>
      <c r="D30" s="5" t="s">
        <v>388</v>
      </c>
      <c r="F30" s="5">
        <v>37.696395682718702</v>
      </c>
      <c r="G30" s="5">
        <v>30.7075268177536</v>
      </c>
    </row>
    <row r="31" spans="1:7">
      <c r="A31" s="5" t="s">
        <v>511</v>
      </c>
      <c r="B31" s="5" t="s">
        <v>37</v>
      </c>
      <c r="C31" s="5" t="s">
        <v>387</v>
      </c>
      <c r="D31" s="5" t="s">
        <v>388</v>
      </c>
      <c r="F31" s="5">
        <v>38.146207516083798</v>
      </c>
      <c r="G31" s="5">
        <v>30.7113144015321</v>
      </c>
    </row>
    <row r="32" spans="1:7">
      <c r="A32" s="5" t="s">
        <v>511</v>
      </c>
      <c r="B32" s="5" t="s">
        <v>212</v>
      </c>
      <c r="C32" s="5" t="s">
        <v>389</v>
      </c>
      <c r="D32" s="5" t="s">
        <v>390</v>
      </c>
      <c r="F32" s="5">
        <v>36.384515189487402</v>
      </c>
      <c r="G32" s="5">
        <v>27.630201386461</v>
      </c>
    </row>
    <row r="33" spans="1:7">
      <c r="A33" s="5" t="s">
        <v>511</v>
      </c>
      <c r="B33" s="5" t="s">
        <v>213</v>
      </c>
      <c r="C33" s="5" t="s">
        <v>389</v>
      </c>
      <c r="D33" s="5" t="s">
        <v>390</v>
      </c>
      <c r="F33" s="5">
        <v>36.598844726599303</v>
      </c>
      <c r="G33" s="5">
        <v>27.669585153551399</v>
      </c>
    </row>
    <row r="34" spans="1:7">
      <c r="A34" s="5" t="s">
        <v>511</v>
      </c>
      <c r="B34" s="5" t="s">
        <v>214</v>
      </c>
      <c r="C34" s="5" t="s">
        <v>389</v>
      </c>
      <c r="D34" s="5" t="s">
        <v>390</v>
      </c>
      <c r="F34" s="5">
        <v>35.101285168468102</v>
      </c>
      <c r="G34" s="5">
        <v>27.708619961171099</v>
      </c>
    </row>
    <row r="35" spans="1:7">
      <c r="A35" s="5" t="s">
        <v>511</v>
      </c>
      <c r="B35" s="5" t="s">
        <v>215</v>
      </c>
      <c r="C35" s="5" t="s">
        <v>389</v>
      </c>
      <c r="D35" s="5" t="s">
        <v>390</v>
      </c>
      <c r="F35" s="5">
        <v>40</v>
      </c>
      <c r="G35" s="5">
        <v>30.706927373560902</v>
      </c>
    </row>
    <row r="36" spans="1:7">
      <c r="A36" s="5" t="s">
        <v>511</v>
      </c>
      <c r="B36" s="5" t="s">
        <v>216</v>
      </c>
      <c r="C36" s="5" t="s">
        <v>389</v>
      </c>
      <c r="D36" s="5" t="s">
        <v>390</v>
      </c>
      <c r="F36" s="5">
        <v>39.089670050881502</v>
      </c>
      <c r="G36" s="5">
        <v>30.698547970493799</v>
      </c>
    </row>
    <row r="37" spans="1:7">
      <c r="A37" s="5" t="s">
        <v>511</v>
      </c>
      <c r="B37" s="5" t="s">
        <v>217</v>
      </c>
      <c r="C37" s="5" t="s">
        <v>389</v>
      </c>
      <c r="D37" s="5" t="s">
        <v>390</v>
      </c>
      <c r="F37" s="5">
        <v>38.924280317662898</v>
      </c>
      <c r="G37" s="5">
        <v>30.921928132237401</v>
      </c>
    </row>
    <row r="38" spans="1:7">
      <c r="A38" s="5" t="s">
        <v>511</v>
      </c>
      <c r="B38" s="5" t="s">
        <v>38</v>
      </c>
      <c r="C38" s="5" t="s">
        <v>391</v>
      </c>
      <c r="D38" s="5" t="s">
        <v>392</v>
      </c>
      <c r="F38" s="5">
        <v>30.160560477413402</v>
      </c>
      <c r="G38" s="5">
        <v>23.241483064315101</v>
      </c>
    </row>
    <row r="39" spans="1:7">
      <c r="A39" s="5" t="s">
        <v>511</v>
      </c>
      <c r="B39" s="5" t="s">
        <v>39</v>
      </c>
      <c r="C39" s="5" t="s">
        <v>391</v>
      </c>
      <c r="D39" s="5" t="s">
        <v>392</v>
      </c>
      <c r="F39" s="5">
        <v>30.043258053518802</v>
      </c>
      <c r="G39" s="5">
        <v>23.280923452867899</v>
      </c>
    </row>
    <row r="40" spans="1:7">
      <c r="A40" s="5" t="s">
        <v>511</v>
      </c>
      <c r="B40" s="5" t="s">
        <v>40</v>
      </c>
      <c r="C40" s="5" t="s">
        <v>391</v>
      </c>
      <c r="D40" s="5" t="s">
        <v>392</v>
      </c>
      <c r="F40" s="5">
        <v>30.259776099874401</v>
      </c>
      <c r="G40" s="5">
        <v>23.328631134981599</v>
      </c>
    </row>
    <row r="41" spans="1:7">
      <c r="A41" s="5" t="s">
        <v>511</v>
      </c>
      <c r="B41" s="5" t="s">
        <v>41</v>
      </c>
      <c r="C41" s="5" t="s">
        <v>391</v>
      </c>
      <c r="D41" s="5" t="s">
        <v>392</v>
      </c>
      <c r="F41" s="5">
        <v>33.687464982084698</v>
      </c>
      <c r="G41" s="5">
        <v>26.433024427273999</v>
      </c>
    </row>
    <row r="42" spans="1:7">
      <c r="A42" s="5" t="s">
        <v>511</v>
      </c>
      <c r="B42" s="5" t="s">
        <v>42</v>
      </c>
      <c r="C42" s="5" t="s">
        <v>391</v>
      </c>
      <c r="D42" s="5" t="s">
        <v>392</v>
      </c>
      <c r="F42" s="5">
        <v>33.814125191801999</v>
      </c>
      <c r="G42" s="5">
        <v>26.396292409883099</v>
      </c>
    </row>
    <row r="43" spans="1:7">
      <c r="A43" s="5" t="s">
        <v>511</v>
      </c>
      <c r="B43" s="5" t="s">
        <v>43</v>
      </c>
      <c r="C43" s="5" t="s">
        <v>391</v>
      </c>
      <c r="D43" s="5" t="s">
        <v>392</v>
      </c>
      <c r="F43" s="5">
        <v>33.904229215523998</v>
      </c>
      <c r="G43" s="5">
        <v>26.544203782907701</v>
      </c>
    </row>
    <row r="44" spans="1:7">
      <c r="A44" s="5" t="s">
        <v>511</v>
      </c>
      <c r="B44" s="5" t="s">
        <v>218</v>
      </c>
      <c r="C44" s="5" t="s">
        <v>393</v>
      </c>
      <c r="D44" s="5" t="s">
        <v>394</v>
      </c>
      <c r="F44" s="5">
        <v>31.906618707448299</v>
      </c>
      <c r="G44" s="5">
        <v>24.295290050497002</v>
      </c>
    </row>
    <row r="45" spans="1:7">
      <c r="A45" s="5" t="s">
        <v>511</v>
      </c>
      <c r="B45" s="5" t="s">
        <v>219</v>
      </c>
      <c r="C45" s="5" t="s">
        <v>393</v>
      </c>
      <c r="D45" s="5" t="s">
        <v>394</v>
      </c>
      <c r="F45" s="5">
        <v>32.1888343135818</v>
      </c>
      <c r="G45" s="5">
        <v>24.394309028008099</v>
      </c>
    </row>
    <row r="46" spans="1:7">
      <c r="A46" s="5" t="s">
        <v>511</v>
      </c>
      <c r="B46" s="5" t="s">
        <v>220</v>
      </c>
      <c r="C46" s="5" t="s">
        <v>393</v>
      </c>
      <c r="D46" s="5" t="s">
        <v>394</v>
      </c>
      <c r="F46" s="5">
        <v>32.470101708670697</v>
      </c>
      <c r="G46" s="5">
        <v>24.4367796356326</v>
      </c>
    </row>
    <row r="47" spans="1:7">
      <c r="A47" s="5" t="s">
        <v>511</v>
      </c>
      <c r="B47" s="5" t="s">
        <v>221</v>
      </c>
      <c r="C47" s="5" t="s">
        <v>393</v>
      </c>
      <c r="D47" s="5" t="s">
        <v>394</v>
      </c>
      <c r="F47" s="5">
        <v>32.704111881606103</v>
      </c>
      <c r="G47" s="5">
        <v>24.8280445753925</v>
      </c>
    </row>
    <row r="48" spans="1:7">
      <c r="A48" s="5" t="s">
        <v>511</v>
      </c>
      <c r="B48" s="5" t="s">
        <v>222</v>
      </c>
      <c r="C48" s="5" t="s">
        <v>393</v>
      </c>
      <c r="D48" s="5" t="s">
        <v>394</v>
      </c>
      <c r="F48" s="5">
        <v>32.914790334333397</v>
      </c>
      <c r="G48" s="5">
        <v>25.011239187768901</v>
      </c>
    </row>
    <row r="49" spans="1:7">
      <c r="A49" s="5" t="s">
        <v>511</v>
      </c>
      <c r="B49" s="5" t="s">
        <v>223</v>
      </c>
      <c r="C49" s="5" t="s">
        <v>393</v>
      </c>
      <c r="D49" s="5" t="s">
        <v>394</v>
      </c>
      <c r="F49" s="5">
        <v>32.689807887292297</v>
      </c>
      <c r="G49" s="5">
        <v>24.970419452626299</v>
      </c>
    </row>
    <row r="50" spans="1:7">
      <c r="A50" s="5" t="s">
        <v>511</v>
      </c>
      <c r="B50" s="5" t="s">
        <v>113</v>
      </c>
      <c r="C50" s="5" t="s">
        <v>395</v>
      </c>
      <c r="D50" s="5" t="s">
        <v>396</v>
      </c>
      <c r="F50" s="5">
        <v>32.535756872677297</v>
      </c>
      <c r="G50" s="5">
        <v>25.054880529451399</v>
      </c>
    </row>
    <row r="51" spans="1:7">
      <c r="A51" s="5" t="s">
        <v>511</v>
      </c>
      <c r="B51" s="5" t="s">
        <v>114</v>
      </c>
      <c r="C51" s="5" t="s">
        <v>395</v>
      </c>
      <c r="D51" s="5" t="s">
        <v>396</v>
      </c>
      <c r="F51" s="5">
        <v>32.028953311334803</v>
      </c>
      <c r="G51" s="5">
        <v>25.138666211841201</v>
      </c>
    </row>
    <row r="52" spans="1:7">
      <c r="A52" s="5" t="s">
        <v>511</v>
      </c>
      <c r="B52" s="5" t="s">
        <v>115</v>
      </c>
      <c r="C52" s="5" t="s">
        <v>395</v>
      </c>
      <c r="D52" s="5" t="s">
        <v>396</v>
      </c>
      <c r="F52" s="5">
        <v>32.062861973063697</v>
      </c>
      <c r="G52" s="5">
        <v>25.170274129418999</v>
      </c>
    </row>
    <row r="53" spans="1:7">
      <c r="A53" s="5" t="s">
        <v>511</v>
      </c>
      <c r="B53" s="5" t="s">
        <v>185</v>
      </c>
      <c r="C53" s="5" t="s">
        <v>395</v>
      </c>
      <c r="D53" s="5" t="s">
        <v>396</v>
      </c>
      <c r="F53" s="5">
        <v>32.843257476655197</v>
      </c>
      <c r="G53" s="5">
        <v>25.323610487006299</v>
      </c>
    </row>
    <row r="54" spans="1:7">
      <c r="A54" s="5" t="s">
        <v>511</v>
      </c>
      <c r="B54" s="5" t="s">
        <v>186</v>
      </c>
      <c r="C54" s="5" t="s">
        <v>395</v>
      </c>
      <c r="D54" s="5" t="s">
        <v>396</v>
      </c>
      <c r="F54" s="5">
        <v>32.968697623359603</v>
      </c>
      <c r="G54" s="5">
        <v>25.365107681387599</v>
      </c>
    </row>
    <row r="55" spans="1:7">
      <c r="A55" s="5" t="s">
        <v>511</v>
      </c>
      <c r="B55" s="5" t="s">
        <v>187</v>
      </c>
      <c r="C55" s="5" t="s">
        <v>395</v>
      </c>
      <c r="D55" s="5" t="s">
        <v>396</v>
      </c>
      <c r="F55" s="5">
        <v>33.2774501899939</v>
      </c>
      <c r="G55" s="5">
        <v>25.405461602558599</v>
      </c>
    </row>
    <row r="56" spans="1:7">
      <c r="A56" s="5" t="s">
        <v>511</v>
      </c>
      <c r="B56" s="5" t="s">
        <v>293</v>
      </c>
      <c r="C56" s="5" t="s">
        <v>397</v>
      </c>
      <c r="D56" s="5" t="s">
        <v>398</v>
      </c>
      <c r="F56" s="5">
        <v>36.263167537005501</v>
      </c>
      <c r="G56" s="5">
        <v>27.942303359585999</v>
      </c>
    </row>
    <row r="57" spans="1:7">
      <c r="A57" s="5" t="s">
        <v>511</v>
      </c>
      <c r="B57" s="5" t="s">
        <v>294</v>
      </c>
      <c r="C57" s="5" t="s">
        <v>397</v>
      </c>
      <c r="D57" s="5" t="s">
        <v>398</v>
      </c>
      <c r="F57" s="5">
        <v>36.380996295054203</v>
      </c>
      <c r="G57" s="5">
        <v>28.027840469364602</v>
      </c>
    </row>
    <row r="58" spans="1:7">
      <c r="A58" s="5" t="s">
        <v>511</v>
      </c>
      <c r="B58" s="5" t="s">
        <v>295</v>
      </c>
      <c r="C58" s="5" t="s">
        <v>397</v>
      </c>
      <c r="D58" s="5" t="s">
        <v>398</v>
      </c>
      <c r="F58" s="5">
        <v>36.601277421046099</v>
      </c>
      <c r="G58" s="5">
        <v>28.019796043020801</v>
      </c>
    </row>
    <row r="59" spans="1:7">
      <c r="A59" s="5" t="s">
        <v>511</v>
      </c>
      <c r="B59" s="5" t="s">
        <v>365</v>
      </c>
      <c r="C59" s="5" t="s">
        <v>397</v>
      </c>
      <c r="D59" s="5" t="s">
        <v>398</v>
      </c>
      <c r="F59" s="5">
        <v>35.278424412187697</v>
      </c>
      <c r="G59" s="5">
        <v>27.1659188126937</v>
      </c>
    </row>
    <row r="60" spans="1:7">
      <c r="A60" s="5" t="s">
        <v>511</v>
      </c>
      <c r="B60" s="5" t="s">
        <v>366</v>
      </c>
      <c r="C60" s="5" t="s">
        <v>397</v>
      </c>
      <c r="D60" s="5" t="s">
        <v>398</v>
      </c>
      <c r="F60" s="5">
        <v>35.699294911800699</v>
      </c>
      <c r="G60" s="5">
        <v>27.244263060719099</v>
      </c>
    </row>
    <row r="61" spans="1:7">
      <c r="A61" s="5" t="s">
        <v>511</v>
      </c>
      <c r="B61" s="5" t="s">
        <v>367</v>
      </c>
      <c r="C61" s="5" t="s">
        <v>397</v>
      </c>
      <c r="D61" s="5" t="s">
        <v>398</v>
      </c>
      <c r="F61" s="5">
        <v>35.932251542585199</v>
      </c>
      <c r="G61" s="5">
        <v>27.275916282983399</v>
      </c>
    </row>
    <row r="62" spans="1:7">
      <c r="A62" s="5" t="s">
        <v>511</v>
      </c>
      <c r="B62" s="5" t="s">
        <v>83</v>
      </c>
      <c r="C62" s="5" t="s">
        <v>399</v>
      </c>
      <c r="D62" s="5" t="s">
        <v>400</v>
      </c>
      <c r="E62" s="6" t="s">
        <v>458</v>
      </c>
      <c r="F62" s="5">
        <v>31.105694314949499</v>
      </c>
      <c r="G62" s="5">
        <v>23.590740371944399</v>
      </c>
    </row>
    <row r="63" spans="1:7">
      <c r="A63" s="5" t="s">
        <v>511</v>
      </c>
      <c r="B63" s="5" t="s">
        <v>84</v>
      </c>
      <c r="C63" s="5" t="s">
        <v>399</v>
      </c>
      <c r="D63" s="5" t="s">
        <v>400</v>
      </c>
      <c r="E63" s="6" t="s">
        <v>458</v>
      </c>
      <c r="F63" s="5">
        <v>30.9033840763067</v>
      </c>
      <c r="G63" s="5">
        <v>23.679641268550501</v>
      </c>
    </row>
    <row r="64" spans="1:7">
      <c r="A64" s="5" t="s">
        <v>511</v>
      </c>
      <c r="B64" s="5" t="s">
        <v>85</v>
      </c>
      <c r="C64" s="5" t="s">
        <v>399</v>
      </c>
      <c r="D64" s="5" t="s">
        <v>400</v>
      </c>
      <c r="E64" s="6" t="s">
        <v>458</v>
      </c>
      <c r="F64" s="5">
        <v>31.088828829101299</v>
      </c>
      <c r="G64" s="5">
        <v>23.7888606100049</v>
      </c>
    </row>
    <row r="65" spans="1:7">
      <c r="A65" s="5" t="s">
        <v>511</v>
      </c>
      <c r="B65" s="5" t="s">
        <v>155</v>
      </c>
      <c r="C65" s="5" t="s">
        <v>399</v>
      </c>
      <c r="D65" s="5" t="s">
        <v>400</v>
      </c>
      <c r="E65" s="6" t="s">
        <v>458</v>
      </c>
      <c r="F65" s="5">
        <v>31.005107981565899</v>
      </c>
      <c r="G65" s="5">
        <v>22.966096538336998</v>
      </c>
    </row>
    <row r="66" spans="1:7">
      <c r="A66" s="5" t="s">
        <v>511</v>
      </c>
      <c r="B66" s="5" t="s">
        <v>156</v>
      </c>
      <c r="C66" s="5" t="s">
        <v>399</v>
      </c>
      <c r="D66" s="5" t="s">
        <v>400</v>
      </c>
      <c r="E66" s="6" t="s">
        <v>458</v>
      </c>
      <c r="F66" s="5">
        <v>30.853757486702399</v>
      </c>
      <c r="G66" s="5">
        <v>22.969074910360501</v>
      </c>
    </row>
    <row r="67" spans="1:7">
      <c r="A67" s="5" t="s">
        <v>511</v>
      </c>
      <c r="B67" s="5" t="s">
        <v>157</v>
      </c>
      <c r="C67" s="5" t="s">
        <v>399</v>
      </c>
      <c r="D67" s="5" t="s">
        <v>400</v>
      </c>
      <c r="E67" s="6" t="s">
        <v>458</v>
      </c>
      <c r="F67" s="5">
        <v>31.107336798673401</v>
      </c>
      <c r="G67" s="5">
        <v>23.0541980571419</v>
      </c>
    </row>
    <row r="68" spans="1:7">
      <c r="A68" s="5" t="s">
        <v>511</v>
      </c>
      <c r="B68" s="5" t="s">
        <v>263</v>
      </c>
      <c r="C68" s="5" t="s">
        <v>401</v>
      </c>
      <c r="D68" s="5" t="s">
        <v>402</v>
      </c>
      <c r="E68" s="6" t="s">
        <v>458</v>
      </c>
      <c r="F68" s="5">
        <v>36.091977035788702</v>
      </c>
      <c r="G68" s="5">
        <v>26.144143759046202</v>
      </c>
    </row>
    <row r="69" spans="1:7">
      <c r="A69" s="5" t="s">
        <v>511</v>
      </c>
      <c r="B69" s="5" t="s">
        <v>264</v>
      </c>
      <c r="C69" s="5" t="s">
        <v>401</v>
      </c>
      <c r="D69" s="5" t="s">
        <v>402</v>
      </c>
      <c r="E69" s="6" t="s">
        <v>458</v>
      </c>
      <c r="F69" s="5">
        <v>37.920884648809</v>
      </c>
      <c r="G69" s="5">
        <v>26.170892958906201</v>
      </c>
    </row>
    <row r="70" spans="1:7">
      <c r="A70" s="5" t="s">
        <v>511</v>
      </c>
      <c r="B70" s="5" t="s">
        <v>265</v>
      </c>
      <c r="C70" s="5" t="s">
        <v>401</v>
      </c>
      <c r="D70" s="5" t="s">
        <v>402</v>
      </c>
      <c r="E70" s="6" t="s">
        <v>458</v>
      </c>
      <c r="F70" s="5">
        <v>35.741454336222397</v>
      </c>
      <c r="G70" s="5">
        <v>26.2374111118129</v>
      </c>
    </row>
    <row r="71" spans="1:7">
      <c r="A71" s="5" t="s">
        <v>511</v>
      </c>
      <c r="B71" s="5" t="s">
        <v>335</v>
      </c>
      <c r="C71" s="5" t="s">
        <v>401</v>
      </c>
      <c r="D71" s="5" t="s">
        <v>402</v>
      </c>
      <c r="E71" s="6" t="s">
        <v>458</v>
      </c>
      <c r="F71" s="5">
        <v>36.111683165889801</v>
      </c>
      <c r="G71" s="5">
        <v>26.032901743063899</v>
      </c>
    </row>
    <row r="72" spans="1:7">
      <c r="A72" s="5" t="s">
        <v>511</v>
      </c>
      <c r="B72" s="5" t="s">
        <v>336</v>
      </c>
      <c r="C72" s="5" t="s">
        <v>401</v>
      </c>
      <c r="D72" s="5" t="s">
        <v>402</v>
      </c>
      <c r="E72" s="6" t="s">
        <v>458</v>
      </c>
      <c r="F72" s="5">
        <v>35.581734460813202</v>
      </c>
      <c r="G72" s="5">
        <v>26.030685546558001</v>
      </c>
    </row>
    <row r="73" spans="1:7">
      <c r="A73" s="5" t="s">
        <v>511</v>
      </c>
      <c r="B73" s="5" t="s">
        <v>337</v>
      </c>
      <c r="C73" s="5" t="s">
        <v>401</v>
      </c>
      <c r="D73" s="5" t="s">
        <v>402</v>
      </c>
      <c r="E73" s="6" t="s">
        <v>458</v>
      </c>
      <c r="F73" s="5">
        <v>35.779322266877102</v>
      </c>
      <c r="G73" s="5">
        <v>26.111130678364301</v>
      </c>
    </row>
    <row r="74" spans="1:7">
      <c r="A74" s="5" t="s">
        <v>511</v>
      </c>
      <c r="B74" s="5" t="s">
        <v>71</v>
      </c>
      <c r="C74" s="5" t="s">
        <v>459</v>
      </c>
      <c r="D74" s="5" t="s">
        <v>460</v>
      </c>
      <c r="E74" s="7" t="s">
        <v>461</v>
      </c>
      <c r="F74" s="5">
        <v>29.149458571501299</v>
      </c>
      <c r="G74" s="5">
        <v>22.6288844072911</v>
      </c>
    </row>
    <row r="75" spans="1:7">
      <c r="A75" s="5" t="s">
        <v>511</v>
      </c>
      <c r="B75" s="5" t="s">
        <v>72</v>
      </c>
      <c r="C75" s="5" t="s">
        <v>459</v>
      </c>
      <c r="D75" s="5" t="s">
        <v>460</v>
      </c>
      <c r="E75" s="7" t="s">
        <v>461</v>
      </c>
      <c r="F75" s="5">
        <v>29.304776721141401</v>
      </c>
      <c r="G75" s="5">
        <v>22.798015744378301</v>
      </c>
    </row>
    <row r="76" spans="1:7">
      <c r="A76" s="5" t="s">
        <v>511</v>
      </c>
      <c r="B76" s="5" t="s">
        <v>73</v>
      </c>
      <c r="C76" s="5" t="s">
        <v>459</v>
      </c>
      <c r="D76" s="5" t="s">
        <v>460</v>
      </c>
      <c r="E76" s="7" t="s">
        <v>461</v>
      </c>
      <c r="F76" s="5">
        <v>29.299859139916101</v>
      </c>
      <c r="G76" s="5">
        <v>22.9183733314084</v>
      </c>
    </row>
    <row r="77" spans="1:7">
      <c r="A77" s="5" t="s">
        <v>511</v>
      </c>
      <c r="B77" s="5" t="s">
        <v>143</v>
      </c>
      <c r="C77" s="5" t="s">
        <v>459</v>
      </c>
      <c r="D77" s="5" t="s">
        <v>460</v>
      </c>
      <c r="E77" s="7" t="s">
        <v>461</v>
      </c>
      <c r="F77" s="5">
        <v>29.4876314869251</v>
      </c>
      <c r="G77" s="5">
        <v>22.824057019984298</v>
      </c>
    </row>
    <row r="78" spans="1:7">
      <c r="A78" s="5" t="s">
        <v>511</v>
      </c>
      <c r="B78" s="5" t="s">
        <v>144</v>
      </c>
      <c r="C78" s="5" t="s">
        <v>459</v>
      </c>
      <c r="D78" s="5" t="s">
        <v>460</v>
      </c>
      <c r="E78" s="7" t="s">
        <v>461</v>
      </c>
      <c r="F78" s="5">
        <v>29.505478798180601</v>
      </c>
      <c r="G78" s="5">
        <v>23.021953475908401</v>
      </c>
    </row>
    <row r="79" spans="1:7">
      <c r="A79" s="5" t="s">
        <v>511</v>
      </c>
      <c r="B79" s="5" t="s">
        <v>145</v>
      </c>
      <c r="C79" s="5" t="s">
        <v>459</v>
      </c>
      <c r="D79" s="5" t="s">
        <v>460</v>
      </c>
      <c r="E79" s="7" t="s">
        <v>461</v>
      </c>
      <c r="F79" s="5">
        <v>29.664310325180399</v>
      </c>
      <c r="G79" s="5">
        <v>23.305757833595099</v>
      </c>
    </row>
    <row r="80" spans="1:7">
      <c r="A80" s="5" t="s">
        <v>511</v>
      </c>
      <c r="B80" s="5" t="s">
        <v>251</v>
      </c>
      <c r="C80" s="5" t="s">
        <v>462</v>
      </c>
      <c r="D80" s="5" t="s">
        <v>463</v>
      </c>
      <c r="E80" s="7" t="s">
        <v>461</v>
      </c>
      <c r="F80" s="5">
        <v>32.276024312911602</v>
      </c>
      <c r="G80" s="5">
        <v>24.206621998147401</v>
      </c>
    </row>
    <row r="81" spans="1:7">
      <c r="A81" s="5" t="s">
        <v>511</v>
      </c>
      <c r="B81" s="5" t="s">
        <v>252</v>
      </c>
      <c r="C81" s="5" t="s">
        <v>462</v>
      </c>
      <c r="D81" s="5" t="s">
        <v>463</v>
      </c>
      <c r="E81" s="7" t="s">
        <v>461</v>
      </c>
      <c r="F81" s="5">
        <v>32.088189951023203</v>
      </c>
      <c r="G81" s="5">
        <v>24.2682495741346</v>
      </c>
    </row>
    <row r="82" spans="1:7">
      <c r="A82" s="5" t="s">
        <v>511</v>
      </c>
      <c r="B82" s="5" t="s">
        <v>253</v>
      </c>
      <c r="C82" s="5" t="s">
        <v>462</v>
      </c>
      <c r="D82" s="5" t="s">
        <v>463</v>
      </c>
      <c r="E82" s="7" t="s">
        <v>461</v>
      </c>
      <c r="F82" s="5">
        <v>32.683687986327399</v>
      </c>
      <c r="G82" s="5">
        <v>24.299399269858601</v>
      </c>
    </row>
    <row r="83" spans="1:7">
      <c r="A83" s="5" t="s">
        <v>511</v>
      </c>
      <c r="B83" s="5" t="s">
        <v>323</v>
      </c>
      <c r="C83" s="5" t="s">
        <v>462</v>
      </c>
      <c r="D83" s="5" t="s">
        <v>463</v>
      </c>
      <c r="E83" s="7" t="s">
        <v>461</v>
      </c>
      <c r="F83" s="5">
        <v>32.101015312872697</v>
      </c>
      <c r="G83" s="5">
        <v>24.371020450187999</v>
      </c>
    </row>
    <row r="84" spans="1:7">
      <c r="A84" s="5" t="s">
        <v>511</v>
      </c>
      <c r="B84" s="5" t="s">
        <v>324</v>
      </c>
      <c r="C84" s="5" t="s">
        <v>462</v>
      </c>
      <c r="D84" s="5" t="s">
        <v>463</v>
      </c>
      <c r="E84" s="7" t="s">
        <v>461</v>
      </c>
      <c r="F84" s="5">
        <v>32.126805726777903</v>
      </c>
      <c r="G84" s="5">
        <v>24.493652238604799</v>
      </c>
    </row>
    <row r="85" spans="1:7">
      <c r="A85" s="5" t="s">
        <v>511</v>
      </c>
      <c r="B85" s="5" t="s">
        <v>325</v>
      </c>
      <c r="C85" s="5" t="s">
        <v>462</v>
      </c>
      <c r="D85" s="5" t="s">
        <v>463</v>
      </c>
      <c r="E85" s="7" t="s">
        <v>461</v>
      </c>
      <c r="F85" s="5">
        <v>31.9969641625115</v>
      </c>
      <c r="G85" s="5">
        <v>24.572854392145398</v>
      </c>
    </row>
    <row r="86" spans="1:7">
      <c r="A86" s="5" t="s">
        <v>511</v>
      </c>
      <c r="B86" s="5" t="s">
        <v>53</v>
      </c>
      <c r="C86" s="5" t="s">
        <v>464</v>
      </c>
      <c r="D86" s="5" t="s">
        <v>465</v>
      </c>
      <c r="E86" s="7" t="s">
        <v>461</v>
      </c>
      <c r="F86" s="5">
        <v>28.976874505997401</v>
      </c>
      <c r="G86" s="5">
        <v>23.945338123044198</v>
      </c>
    </row>
    <row r="87" spans="1:7">
      <c r="A87" s="5" t="s">
        <v>511</v>
      </c>
      <c r="B87" s="5" t="s">
        <v>54</v>
      </c>
      <c r="C87" s="5" t="s">
        <v>464</v>
      </c>
      <c r="D87" s="5" t="s">
        <v>465</v>
      </c>
      <c r="E87" s="7" t="s">
        <v>461</v>
      </c>
      <c r="F87" s="5">
        <v>29.171962992293398</v>
      </c>
      <c r="G87" s="5">
        <v>24.246206647616301</v>
      </c>
    </row>
    <row r="88" spans="1:7">
      <c r="A88" s="5" t="s">
        <v>511</v>
      </c>
      <c r="B88" s="5" t="s">
        <v>55</v>
      </c>
      <c r="C88" s="5" t="s">
        <v>464</v>
      </c>
      <c r="D88" s="5" t="s">
        <v>465</v>
      </c>
      <c r="E88" s="7" t="s">
        <v>461</v>
      </c>
      <c r="F88" s="5">
        <v>29.126358344654601</v>
      </c>
      <c r="G88" s="5">
        <v>24.708617293605801</v>
      </c>
    </row>
    <row r="89" spans="1:7">
      <c r="A89" s="5" t="s">
        <v>511</v>
      </c>
      <c r="B89" s="5" t="s">
        <v>125</v>
      </c>
      <c r="C89" s="5" t="s">
        <v>464</v>
      </c>
      <c r="D89" s="5" t="s">
        <v>465</v>
      </c>
      <c r="E89" s="7" t="s">
        <v>461</v>
      </c>
      <c r="F89" s="5">
        <v>29.7230973925417</v>
      </c>
      <c r="G89" s="5">
        <v>23.922069454067401</v>
      </c>
    </row>
    <row r="90" spans="1:7">
      <c r="A90" s="5" t="s">
        <v>511</v>
      </c>
      <c r="B90" s="5" t="s">
        <v>126</v>
      </c>
      <c r="C90" s="5" t="s">
        <v>464</v>
      </c>
      <c r="D90" s="5" t="s">
        <v>465</v>
      </c>
      <c r="E90" s="7" t="s">
        <v>461</v>
      </c>
      <c r="F90" s="5">
        <v>29.772249221380498</v>
      </c>
      <c r="G90" s="5">
        <v>24.221895560382698</v>
      </c>
    </row>
    <row r="91" spans="1:7">
      <c r="A91" s="5" t="s">
        <v>511</v>
      </c>
      <c r="B91" s="5" t="s">
        <v>127</v>
      </c>
      <c r="C91" s="5" t="s">
        <v>464</v>
      </c>
      <c r="D91" s="5" t="s">
        <v>465</v>
      </c>
      <c r="E91" s="7" t="s">
        <v>461</v>
      </c>
      <c r="F91" s="5">
        <v>29.760082604917699</v>
      </c>
      <c r="G91" s="5">
        <v>24.491828764049298</v>
      </c>
    </row>
    <row r="92" spans="1:7">
      <c r="A92" s="5" t="s">
        <v>511</v>
      </c>
      <c r="B92" s="5" t="s">
        <v>233</v>
      </c>
      <c r="C92" s="5" t="s">
        <v>466</v>
      </c>
      <c r="D92" s="5" t="s">
        <v>467</v>
      </c>
      <c r="E92" s="7" t="s">
        <v>461</v>
      </c>
      <c r="F92" s="5">
        <v>29.755406843452299</v>
      </c>
      <c r="G92" s="5">
        <v>23.028115170011201</v>
      </c>
    </row>
    <row r="93" spans="1:7">
      <c r="A93" s="5" t="s">
        <v>511</v>
      </c>
      <c r="B93" s="5" t="s">
        <v>234</v>
      </c>
      <c r="C93" s="5" t="s">
        <v>466</v>
      </c>
      <c r="D93" s="5" t="s">
        <v>467</v>
      </c>
      <c r="E93" s="7" t="s">
        <v>461</v>
      </c>
      <c r="F93" s="5">
        <v>29.947652039233802</v>
      </c>
      <c r="G93" s="5">
        <v>23.107836760427698</v>
      </c>
    </row>
    <row r="94" spans="1:7">
      <c r="A94" s="5" t="s">
        <v>511</v>
      </c>
      <c r="B94" s="5" t="s">
        <v>235</v>
      </c>
      <c r="C94" s="5" t="s">
        <v>466</v>
      </c>
      <c r="D94" s="5" t="s">
        <v>467</v>
      </c>
      <c r="E94" s="7" t="s">
        <v>461</v>
      </c>
      <c r="F94" s="5">
        <v>29.933847519959301</v>
      </c>
      <c r="G94" s="5">
        <v>23.111841934168702</v>
      </c>
    </row>
    <row r="95" spans="1:7">
      <c r="A95" s="5" t="s">
        <v>511</v>
      </c>
      <c r="B95" s="5" t="s">
        <v>305</v>
      </c>
      <c r="C95" s="5" t="s">
        <v>466</v>
      </c>
      <c r="D95" s="5" t="s">
        <v>467</v>
      </c>
      <c r="E95" s="7" t="s">
        <v>461</v>
      </c>
      <c r="F95" s="5">
        <v>30.496740250711198</v>
      </c>
      <c r="G95" s="5">
        <v>23.393683455787802</v>
      </c>
    </row>
    <row r="96" spans="1:7">
      <c r="A96" s="5" t="s">
        <v>511</v>
      </c>
      <c r="B96" s="5" t="s">
        <v>306</v>
      </c>
      <c r="C96" s="5" t="s">
        <v>466</v>
      </c>
      <c r="D96" s="5" t="s">
        <v>467</v>
      </c>
      <c r="E96" s="7" t="s">
        <v>461</v>
      </c>
      <c r="F96" s="5">
        <v>30.277381121555099</v>
      </c>
      <c r="G96" s="5">
        <v>23.525410781715902</v>
      </c>
    </row>
    <row r="97" spans="1:7">
      <c r="A97" s="5" t="s">
        <v>511</v>
      </c>
      <c r="B97" s="5" t="s">
        <v>307</v>
      </c>
      <c r="C97" s="5" t="s">
        <v>466</v>
      </c>
      <c r="D97" s="5" t="s">
        <v>467</v>
      </c>
      <c r="E97" s="7" t="s">
        <v>461</v>
      </c>
      <c r="F97" s="5">
        <v>30.547039369667001</v>
      </c>
      <c r="G97" s="5">
        <v>23.551621750899599</v>
      </c>
    </row>
    <row r="98" spans="1:7">
      <c r="A98" s="5" t="s">
        <v>511</v>
      </c>
      <c r="B98" s="5" t="s">
        <v>110</v>
      </c>
      <c r="C98" s="5" t="s">
        <v>468</v>
      </c>
      <c r="D98" s="5" t="s">
        <v>469</v>
      </c>
      <c r="E98" s="7" t="s">
        <v>461</v>
      </c>
      <c r="F98" s="5">
        <v>32.0685639653843</v>
      </c>
      <c r="G98" s="5">
        <v>24.86556591047</v>
      </c>
    </row>
    <row r="99" spans="1:7">
      <c r="A99" s="5" t="s">
        <v>511</v>
      </c>
      <c r="B99" s="5" t="s">
        <v>111</v>
      </c>
      <c r="C99" s="5" t="s">
        <v>468</v>
      </c>
      <c r="D99" s="5" t="s">
        <v>469</v>
      </c>
      <c r="E99" s="7" t="s">
        <v>461</v>
      </c>
      <c r="F99" s="5">
        <v>32.137818354180702</v>
      </c>
      <c r="G99" s="5">
        <v>24.916455270548902</v>
      </c>
    </row>
    <row r="100" spans="1:7">
      <c r="A100" s="5" t="s">
        <v>511</v>
      </c>
      <c r="B100" s="5" t="s">
        <v>112</v>
      </c>
      <c r="C100" s="5" t="s">
        <v>468</v>
      </c>
      <c r="D100" s="5" t="s">
        <v>469</v>
      </c>
      <c r="E100" s="7" t="s">
        <v>461</v>
      </c>
      <c r="F100" s="5">
        <v>32.1604145007298</v>
      </c>
      <c r="G100" s="5">
        <v>24.907492230062601</v>
      </c>
    </row>
    <row r="101" spans="1:7">
      <c r="A101" s="5" t="s">
        <v>511</v>
      </c>
      <c r="B101" s="5" t="s">
        <v>182</v>
      </c>
      <c r="C101" s="5" t="s">
        <v>468</v>
      </c>
      <c r="D101" s="5" t="s">
        <v>469</v>
      </c>
      <c r="E101" s="7" t="s">
        <v>461</v>
      </c>
      <c r="F101" s="5">
        <v>33.200649541597301</v>
      </c>
      <c r="G101" s="5">
        <v>25.443430625831201</v>
      </c>
    </row>
    <row r="102" spans="1:7">
      <c r="A102" s="5" t="s">
        <v>511</v>
      </c>
      <c r="B102" s="5" t="s">
        <v>183</v>
      </c>
      <c r="C102" s="5" t="s">
        <v>468</v>
      </c>
      <c r="D102" s="5" t="s">
        <v>469</v>
      </c>
      <c r="E102" s="7" t="s">
        <v>461</v>
      </c>
      <c r="F102" s="5">
        <v>33.563840550530003</v>
      </c>
      <c r="G102" s="5">
        <v>25.481973406217701</v>
      </c>
    </row>
    <row r="103" spans="1:7">
      <c r="A103" s="5" t="s">
        <v>511</v>
      </c>
      <c r="B103" s="5" t="s">
        <v>184</v>
      </c>
      <c r="C103" s="5" t="s">
        <v>468</v>
      </c>
      <c r="D103" s="5" t="s">
        <v>469</v>
      </c>
      <c r="E103" s="7" t="s">
        <v>461</v>
      </c>
      <c r="F103" s="5">
        <v>33.815415638389503</v>
      </c>
      <c r="G103" s="5">
        <v>25.5415770268161</v>
      </c>
    </row>
    <row r="104" spans="1:7">
      <c r="A104" s="5" t="s">
        <v>511</v>
      </c>
      <c r="B104" s="5" t="s">
        <v>290</v>
      </c>
      <c r="C104" s="5" t="s">
        <v>470</v>
      </c>
      <c r="D104" s="5" t="s">
        <v>471</v>
      </c>
      <c r="E104" s="7" t="s">
        <v>461</v>
      </c>
      <c r="F104" s="5">
        <v>40</v>
      </c>
      <c r="G104" s="5">
        <v>30.6206044175104</v>
      </c>
    </row>
    <row r="105" spans="1:7">
      <c r="A105" s="5" t="s">
        <v>511</v>
      </c>
      <c r="B105" s="5" t="s">
        <v>291</v>
      </c>
      <c r="C105" s="5" t="s">
        <v>470</v>
      </c>
      <c r="D105" s="5" t="s">
        <v>471</v>
      </c>
      <c r="E105" s="7" t="s">
        <v>461</v>
      </c>
      <c r="F105" s="5">
        <v>40</v>
      </c>
      <c r="G105" s="5">
        <v>30.5034819892266</v>
      </c>
    </row>
    <row r="106" spans="1:7">
      <c r="A106" s="5" t="s">
        <v>511</v>
      </c>
      <c r="B106" s="5" t="s">
        <v>292</v>
      </c>
      <c r="C106" s="5" t="s">
        <v>470</v>
      </c>
      <c r="D106" s="5" t="s">
        <v>471</v>
      </c>
      <c r="E106" s="7" t="s">
        <v>461</v>
      </c>
      <c r="F106" s="5">
        <v>38.087691050728303</v>
      </c>
      <c r="G106" s="5">
        <v>30.561709785256401</v>
      </c>
    </row>
    <row r="107" spans="1:7">
      <c r="A107" s="5" t="s">
        <v>511</v>
      </c>
      <c r="B107" s="5" t="s">
        <v>362</v>
      </c>
      <c r="C107" s="5" t="s">
        <v>470</v>
      </c>
      <c r="D107" s="5" t="s">
        <v>471</v>
      </c>
      <c r="E107" s="7" t="s">
        <v>461</v>
      </c>
      <c r="F107" s="5">
        <v>32.133232144382603</v>
      </c>
      <c r="G107" s="5">
        <v>24.168313299907702</v>
      </c>
    </row>
    <row r="108" spans="1:7">
      <c r="A108" s="5" t="s">
        <v>511</v>
      </c>
      <c r="B108" s="5" t="s">
        <v>363</v>
      </c>
      <c r="C108" s="5" t="s">
        <v>470</v>
      </c>
      <c r="D108" s="5" t="s">
        <v>471</v>
      </c>
      <c r="E108" s="7" t="s">
        <v>461</v>
      </c>
      <c r="F108" s="5">
        <v>32.198758349617997</v>
      </c>
      <c r="G108" s="5">
        <v>24.259169309090701</v>
      </c>
    </row>
    <row r="109" spans="1:7">
      <c r="A109" s="5" t="s">
        <v>511</v>
      </c>
      <c r="B109" s="5" t="s">
        <v>364</v>
      </c>
      <c r="C109" s="5" t="s">
        <v>470</v>
      </c>
      <c r="D109" s="5" t="s">
        <v>471</v>
      </c>
      <c r="E109" s="7" t="s">
        <v>461</v>
      </c>
      <c r="F109" s="5">
        <v>32.212056903107097</v>
      </c>
      <c r="G109" s="5">
        <v>24.278930695232901</v>
      </c>
    </row>
    <row r="110" spans="1:7">
      <c r="A110" s="5" t="s">
        <v>511</v>
      </c>
      <c r="B110" s="5" t="s">
        <v>62</v>
      </c>
      <c r="C110" s="5" t="s">
        <v>472</v>
      </c>
      <c r="D110" s="5" t="s">
        <v>473</v>
      </c>
      <c r="E110" s="7" t="s">
        <v>474</v>
      </c>
      <c r="F110" s="5">
        <v>29.081881281463801</v>
      </c>
      <c r="G110" s="5">
        <v>23.261919957809301</v>
      </c>
    </row>
    <row r="111" spans="1:7">
      <c r="A111" s="5" t="s">
        <v>511</v>
      </c>
      <c r="B111" s="5" t="s">
        <v>63</v>
      </c>
      <c r="C111" s="5" t="s">
        <v>472</v>
      </c>
      <c r="D111" s="5" t="s">
        <v>473</v>
      </c>
      <c r="E111" s="7" t="s">
        <v>474</v>
      </c>
      <c r="F111" s="5">
        <v>29.110997491037001</v>
      </c>
      <c r="G111" s="5">
        <v>23.623493034111899</v>
      </c>
    </row>
    <row r="112" spans="1:7">
      <c r="A112" s="5" t="s">
        <v>511</v>
      </c>
      <c r="B112" s="5" t="s">
        <v>64</v>
      </c>
      <c r="C112" s="5" t="s">
        <v>472</v>
      </c>
      <c r="D112" s="5" t="s">
        <v>473</v>
      </c>
      <c r="E112" s="7" t="s">
        <v>474</v>
      </c>
      <c r="F112" s="5">
        <v>29.1430148129995</v>
      </c>
      <c r="G112" s="5">
        <v>23.932578010223899</v>
      </c>
    </row>
    <row r="113" spans="1:7">
      <c r="A113" s="5" t="s">
        <v>511</v>
      </c>
      <c r="B113" s="5" t="s">
        <v>134</v>
      </c>
      <c r="C113" s="5" t="s">
        <v>472</v>
      </c>
      <c r="D113" s="5" t="s">
        <v>473</v>
      </c>
      <c r="E113" s="7" t="s">
        <v>474</v>
      </c>
      <c r="F113" s="5">
        <v>29.734745654634501</v>
      </c>
      <c r="G113" s="5">
        <v>23.890643004517798</v>
      </c>
    </row>
    <row r="114" spans="1:7">
      <c r="A114" s="5" t="s">
        <v>511</v>
      </c>
      <c r="B114" s="5" t="s">
        <v>135</v>
      </c>
      <c r="C114" s="5" t="s">
        <v>472</v>
      </c>
      <c r="D114" s="5" t="s">
        <v>473</v>
      </c>
      <c r="E114" s="7" t="s">
        <v>474</v>
      </c>
      <c r="F114" s="5">
        <v>29.999408605181198</v>
      </c>
      <c r="G114" s="5">
        <v>24.265140047221202</v>
      </c>
    </row>
    <row r="115" spans="1:7">
      <c r="A115" s="5" t="s">
        <v>511</v>
      </c>
      <c r="B115" s="5" t="s">
        <v>136</v>
      </c>
      <c r="C115" s="5" t="s">
        <v>472</v>
      </c>
      <c r="D115" s="5" t="s">
        <v>473</v>
      </c>
      <c r="E115" s="7" t="s">
        <v>474</v>
      </c>
      <c r="F115" s="5">
        <v>29.777372520549001</v>
      </c>
      <c r="G115" s="5">
        <v>24.7104801923503</v>
      </c>
    </row>
    <row r="116" spans="1:7">
      <c r="A116" s="5" t="s">
        <v>511</v>
      </c>
      <c r="B116" s="5" t="s">
        <v>242</v>
      </c>
      <c r="C116" s="5" t="s">
        <v>475</v>
      </c>
      <c r="D116" s="5" t="s">
        <v>476</v>
      </c>
      <c r="E116" s="7" t="s">
        <v>474</v>
      </c>
      <c r="F116" s="5">
        <v>32.312979382660103</v>
      </c>
      <c r="G116" s="5">
        <v>24.301803544915298</v>
      </c>
    </row>
    <row r="117" spans="1:7">
      <c r="A117" s="5" t="s">
        <v>511</v>
      </c>
      <c r="B117" s="5" t="s">
        <v>243</v>
      </c>
      <c r="C117" s="5" t="s">
        <v>475</v>
      </c>
      <c r="D117" s="5" t="s">
        <v>476</v>
      </c>
      <c r="E117" s="7" t="s">
        <v>474</v>
      </c>
      <c r="F117" s="5">
        <v>32.253922571627101</v>
      </c>
      <c r="G117" s="5">
        <v>24.3525345457276</v>
      </c>
    </row>
    <row r="118" spans="1:7">
      <c r="A118" s="5" t="s">
        <v>511</v>
      </c>
      <c r="B118" s="5" t="s">
        <v>244</v>
      </c>
      <c r="C118" s="5" t="s">
        <v>475</v>
      </c>
      <c r="D118" s="5" t="s">
        <v>476</v>
      </c>
      <c r="E118" s="7" t="s">
        <v>474</v>
      </c>
      <c r="F118" s="5">
        <v>32.572178144751099</v>
      </c>
      <c r="G118" s="5">
        <v>24.301773903469101</v>
      </c>
    </row>
    <row r="119" spans="1:7">
      <c r="A119" s="5" t="s">
        <v>511</v>
      </c>
      <c r="B119" s="5" t="s">
        <v>314</v>
      </c>
      <c r="C119" s="5" t="s">
        <v>475</v>
      </c>
      <c r="D119" s="5" t="s">
        <v>476</v>
      </c>
      <c r="E119" s="7" t="s">
        <v>474</v>
      </c>
      <c r="F119" s="5">
        <v>31.647512236095501</v>
      </c>
      <c r="G119" s="5">
        <v>24.096356829160101</v>
      </c>
    </row>
    <row r="120" spans="1:7">
      <c r="A120" s="5" t="s">
        <v>511</v>
      </c>
      <c r="B120" s="5" t="s">
        <v>315</v>
      </c>
      <c r="C120" s="5" t="s">
        <v>475</v>
      </c>
      <c r="D120" s="5" t="s">
        <v>476</v>
      </c>
      <c r="E120" s="7" t="s">
        <v>474</v>
      </c>
      <c r="F120" s="5">
        <v>31.755359006294601</v>
      </c>
      <c r="G120" s="5">
        <v>24.133527686787801</v>
      </c>
    </row>
    <row r="121" spans="1:7">
      <c r="A121" s="5" t="s">
        <v>511</v>
      </c>
      <c r="B121" s="5" t="s">
        <v>316</v>
      </c>
      <c r="C121" s="5" t="s">
        <v>475</v>
      </c>
      <c r="D121" s="5" t="s">
        <v>476</v>
      </c>
      <c r="E121" s="7" t="s">
        <v>474</v>
      </c>
      <c r="F121" s="5">
        <v>31.948448836396398</v>
      </c>
      <c r="G121" s="5">
        <v>24.260731112729101</v>
      </c>
    </row>
    <row r="122" spans="1:7">
      <c r="A122" s="5" t="s">
        <v>511</v>
      </c>
      <c r="B122" s="5" t="s">
        <v>95</v>
      </c>
      <c r="C122" s="5" t="s">
        <v>477</v>
      </c>
      <c r="D122" s="5" t="s">
        <v>478</v>
      </c>
      <c r="E122" s="7" t="s">
        <v>513</v>
      </c>
      <c r="F122" s="5">
        <v>31.545407427619999</v>
      </c>
      <c r="G122" s="5">
        <v>24.2548237792384</v>
      </c>
    </row>
    <row r="123" spans="1:7">
      <c r="A123" s="5" t="s">
        <v>511</v>
      </c>
      <c r="B123" s="5" t="s">
        <v>96</v>
      </c>
      <c r="C123" s="5" t="s">
        <v>477</v>
      </c>
      <c r="D123" s="5" t="s">
        <v>478</v>
      </c>
      <c r="E123" s="7" t="s">
        <v>513</v>
      </c>
      <c r="F123" s="5">
        <v>31.206504702949701</v>
      </c>
      <c r="G123" s="5">
        <v>24.343831364388102</v>
      </c>
    </row>
    <row r="124" spans="1:7">
      <c r="A124" s="5" t="s">
        <v>511</v>
      </c>
      <c r="B124" s="5" t="s">
        <v>97</v>
      </c>
      <c r="C124" s="5" t="s">
        <v>477</v>
      </c>
      <c r="D124" s="5" t="s">
        <v>478</v>
      </c>
      <c r="E124" s="7" t="s">
        <v>513</v>
      </c>
      <c r="F124" s="5">
        <v>31.5702924514008</v>
      </c>
      <c r="G124" s="5">
        <v>24.573988683002302</v>
      </c>
    </row>
    <row r="125" spans="1:7">
      <c r="A125" s="5" t="s">
        <v>511</v>
      </c>
      <c r="B125" s="5" t="s">
        <v>167</v>
      </c>
      <c r="C125" s="5" t="s">
        <v>477</v>
      </c>
      <c r="D125" s="5" t="s">
        <v>478</v>
      </c>
      <c r="E125" s="7" t="s">
        <v>513</v>
      </c>
      <c r="F125" s="5">
        <v>32.4621552834844</v>
      </c>
      <c r="G125" s="5">
        <v>24.0583839376966</v>
      </c>
    </row>
    <row r="126" spans="1:7">
      <c r="A126" s="5" t="s">
        <v>511</v>
      </c>
      <c r="B126" s="5" t="s">
        <v>168</v>
      </c>
      <c r="C126" s="5" t="s">
        <v>477</v>
      </c>
      <c r="D126" s="5" t="s">
        <v>478</v>
      </c>
      <c r="E126" s="7" t="s">
        <v>513</v>
      </c>
      <c r="F126" s="5">
        <v>32.024961970702499</v>
      </c>
      <c r="G126" s="5">
        <v>24.076611703424401</v>
      </c>
    </row>
    <row r="127" spans="1:7">
      <c r="A127" s="5" t="s">
        <v>511</v>
      </c>
      <c r="B127" s="5" t="s">
        <v>169</v>
      </c>
      <c r="C127" s="5" t="s">
        <v>477</v>
      </c>
      <c r="D127" s="5" t="s">
        <v>478</v>
      </c>
      <c r="E127" s="7" t="s">
        <v>513</v>
      </c>
      <c r="F127" s="5">
        <v>32.249702338049502</v>
      </c>
      <c r="G127" s="5">
        <v>24.149150517541699</v>
      </c>
    </row>
    <row r="128" spans="1:7">
      <c r="A128" s="5" t="s">
        <v>511</v>
      </c>
      <c r="B128" s="5" t="s">
        <v>275</v>
      </c>
      <c r="C128" s="5" t="s">
        <v>480</v>
      </c>
      <c r="D128" s="5" t="s">
        <v>481</v>
      </c>
      <c r="E128" s="7" t="s">
        <v>513</v>
      </c>
      <c r="F128" s="5">
        <v>38.349207382535297</v>
      </c>
      <c r="G128" s="5">
        <v>31.9715601121963</v>
      </c>
    </row>
    <row r="129" spans="1:7">
      <c r="A129" s="5" t="s">
        <v>511</v>
      </c>
      <c r="B129" s="5" t="s">
        <v>276</v>
      </c>
      <c r="C129" s="5" t="s">
        <v>480</v>
      </c>
      <c r="D129" s="5" t="s">
        <v>481</v>
      </c>
      <c r="E129" s="7" t="s">
        <v>513</v>
      </c>
      <c r="F129" s="5" t="s">
        <v>377</v>
      </c>
      <c r="G129" s="5">
        <v>31.7326055217804</v>
      </c>
    </row>
    <row r="130" spans="1:7">
      <c r="A130" s="5" t="s">
        <v>511</v>
      </c>
      <c r="B130" s="5" t="s">
        <v>277</v>
      </c>
      <c r="C130" s="5" t="s">
        <v>480</v>
      </c>
      <c r="D130" s="5" t="s">
        <v>481</v>
      </c>
      <c r="E130" s="7" t="s">
        <v>513</v>
      </c>
      <c r="F130" s="5" t="s">
        <v>377</v>
      </c>
      <c r="G130" s="5">
        <v>32.076681238720496</v>
      </c>
    </row>
    <row r="131" spans="1:7">
      <c r="A131" s="5" t="s">
        <v>511</v>
      </c>
      <c r="B131" s="5" t="s">
        <v>347</v>
      </c>
      <c r="C131" s="5" t="s">
        <v>480</v>
      </c>
      <c r="D131" s="5" t="s">
        <v>481</v>
      </c>
      <c r="E131" s="7" t="s">
        <v>513</v>
      </c>
      <c r="F131" s="5">
        <v>36.975003457131201</v>
      </c>
      <c r="G131" s="5">
        <v>27.798076106187999</v>
      </c>
    </row>
    <row r="132" spans="1:7">
      <c r="A132" s="5" t="s">
        <v>511</v>
      </c>
      <c r="B132" s="5" t="s">
        <v>348</v>
      </c>
      <c r="C132" s="5" t="s">
        <v>480</v>
      </c>
      <c r="D132" s="5" t="s">
        <v>481</v>
      </c>
      <c r="E132" s="7" t="s">
        <v>513</v>
      </c>
      <c r="F132" s="5">
        <v>40</v>
      </c>
      <c r="G132" s="5">
        <v>27.844220514744201</v>
      </c>
    </row>
    <row r="133" spans="1:7">
      <c r="A133" s="5" t="s">
        <v>511</v>
      </c>
      <c r="B133" s="5" t="s">
        <v>349</v>
      </c>
      <c r="C133" s="5" t="s">
        <v>480</v>
      </c>
      <c r="D133" s="5" t="s">
        <v>481</v>
      </c>
      <c r="E133" s="7" t="s">
        <v>513</v>
      </c>
      <c r="F133" s="5">
        <v>37.436343284046401</v>
      </c>
      <c r="G133" s="5">
        <v>27.8051586061089</v>
      </c>
    </row>
    <row r="134" spans="1:7">
      <c r="A134" s="5" t="s">
        <v>511</v>
      </c>
      <c r="B134" s="5" t="s">
        <v>92</v>
      </c>
      <c r="C134" s="5" t="s">
        <v>482</v>
      </c>
      <c r="D134" s="5" t="s">
        <v>483</v>
      </c>
      <c r="E134" s="7" t="s">
        <v>513</v>
      </c>
      <c r="F134" s="5">
        <v>31.501240519089901</v>
      </c>
      <c r="G134" s="5">
        <v>23.5241764001733</v>
      </c>
    </row>
    <row r="135" spans="1:7">
      <c r="A135" s="5" t="s">
        <v>511</v>
      </c>
      <c r="B135" s="5" t="s">
        <v>93</v>
      </c>
      <c r="C135" s="5" t="s">
        <v>482</v>
      </c>
      <c r="D135" s="5" t="s">
        <v>483</v>
      </c>
      <c r="E135" s="7" t="s">
        <v>513</v>
      </c>
      <c r="F135" s="5">
        <v>31.566188161785998</v>
      </c>
      <c r="G135" s="5">
        <v>23.5840289444935</v>
      </c>
    </row>
    <row r="136" spans="1:7">
      <c r="A136" s="5" t="s">
        <v>511</v>
      </c>
      <c r="B136" s="5" t="s">
        <v>94</v>
      </c>
      <c r="C136" s="5" t="s">
        <v>482</v>
      </c>
      <c r="D136" s="5" t="s">
        <v>483</v>
      </c>
      <c r="E136" s="7" t="s">
        <v>484</v>
      </c>
      <c r="F136" s="5">
        <v>31.575740117186701</v>
      </c>
      <c r="G136" s="5">
        <v>23.607561641301398</v>
      </c>
    </row>
    <row r="137" spans="1:7">
      <c r="A137" s="5" t="s">
        <v>511</v>
      </c>
      <c r="B137" s="5" t="s">
        <v>164</v>
      </c>
      <c r="C137" s="5" t="s">
        <v>482</v>
      </c>
      <c r="D137" s="5" t="s">
        <v>483</v>
      </c>
      <c r="E137" s="7" t="s">
        <v>484</v>
      </c>
      <c r="F137" s="5">
        <v>31.8175388074607</v>
      </c>
      <c r="G137" s="5">
        <v>24.120051635626499</v>
      </c>
    </row>
    <row r="138" spans="1:7">
      <c r="A138" s="5" t="s">
        <v>511</v>
      </c>
      <c r="B138" s="5" t="s">
        <v>165</v>
      </c>
      <c r="C138" s="5" t="s">
        <v>482</v>
      </c>
      <c r="D138" s="5" t="s">
        <v>483</v>
      </c>
      <c r="E138" s="7" t="s">
        <v>484</v>
      </c>
      <c r="F138" s="5">
        <v>31.839225866882199</v>
      </c>
      <c r="G138" s="5">
        <v>24.263715983289199</v>
      </c>
    </row>
    <row r="139" spans="1:7">
      <c r="A139" s="5" t="s">
        <v>511</v>
      </c>
      <c r="B139" s="5" t="s">
        <v>166</v>
      </c>
      <c r="C139" s="5" t="s">
        <v>482</v>
      </c>
      <c r="D139" s="5" t="s">
        <v>483</v>
      </c>
      <c r="E139" s="7" t="s">
        <v>484</v>
      </c>
      <c r="F139" s="5">
        <v>32.0968059100327</v>
      </c>
      <c r="G139" s="5">
        <v>24.405799974584301</v>
      </c>
    </row>
    <row r="140" spans="1:7">
      <c r="A140" s="5" t="s">
        <v>511</v>
      </c>
      <c r="B140" s="5" t="s">
        <v>272</v>
      </c>
      <c r="C140" s="5" t="s">
        <v>485</v>
      </c>
      <c r="D140" s="5" t="s">
        <v>486</v>
      </c>
      <c r="E140" s="7" t="s">
        <v>484</v>
      </c>
      <c r="F140" s="5">
        <v>37.262110036602699</v>
      </c>
      <c r="G140" s="5">
        <v>30.362047873194498</v>
      </c>
    </row>
    <row r="141" spans="1:7">
      <c r="A141" s="5" t="s">
        <v>511</v>
      </c>
      <c r="B141" s="5" t="s">
        <v>273</v>
      </c>
      <c r="C141" s="5" t="s">
        <v>485</v>
      </c>
      <c r="D141" s="5" t="s">
        <v>486</v>
      </c>
      <c r="E141" s="7" t="s">
        <v>484</v>
      </c>
      <c r="F141" s="5" t="s">
        <v>377</v>
      </c>
      <c r="G141" s="5">
        <v>30.249584382724599</v>
      </c>
    </row>
    <row r="142" spans="1:7">
      <c r="A142" s="5" t="s">
        <v>511</v>
      </c>
      <c r="B142" s="5" t="s">
        <v>274</v>
      </c>
      <c r="C142" s="5" t="s">
        <v>485</v>
      </c>
      <c r="D142" s="5" t="s">
        <v>486</v>
      </c>
      <c r="E142" s="7" t="s">
        <v>484</v>
      </c>
      <c r="F142" s="5" t="s">
        <v>377</v>
      </c>
      <c r="G142" s="5">
        <v>30.2715701384178</v>
      </c>
    </row>
    <row r="143" spans="1:7">
      <c r="A143" s="5" t="s">
        <v>511</v>
      </c>
      <c r="B143" s="5" t="s">
        <v>344</v>
      </c>
      <c r="C143" s="5" t="s">
        <v>485</v>
      </c>
      <c r="D143" s="5" t="s">
        <v>486</v>
      </c>
      <c r="E143" s="7" t="s">
        <v>484</v>
      </c>
      <c r="F143" s="5">
        <v>37.413263859289998</v>
      </c>
      <c r="G143" s="5">
        <v>26.998662097669101</v>
      </c>
    </row>
    <row r="144" spans="1:7">
      <c r="A144" s="5" t="s">
        <v>511</v>
      </c>
      <c r="B144" s="5" t="s">
        <v>345</v>
      </c>
      <c r="C144" s="5" t="s">
        <v>485</v>
      </c>
      <c r="D144" s="5" t="s">
        <v>486</v>
      </c>
      <c r="E144" s="7" t="s">
        <v>484</v>
      </c>
      <c r="F144" s="5">
        <v>36.310255165757098</v>
      </c>
      <c r="G144" s="5">
        <v>27.0964548216519</v>
      </c>
    </row>
    <row r="145" spans="1:7">
      <c r="A145" s="5" t="s">
        <v>511</v>
      </c>
      <c r="B145" s="5" t="s">
        <v>346</v>
      </c>
      <c r="C145" s="5" t="s">
        <v>485</v>
      </c>
      <c r="D145" s="5" t="s">
        <v>486</v>
      </c>
      <c r="E145" s="7" t="s">
        <v>484</v>
      </c>
      <c r="F145" s="5">
        <v>36.832345913904199</v>
      </c>
      <c r="G145" s="5">
        <v>27.124569613883398</v>
      </c>
    </row>
    <row r="146" spans="1:7">
      <c r="A146" s="5" t="s">
        <v>511</v>
      </c>
      <c r="B146" s="5" t="s">
        <v>68</v>
      </c>
      <c r="C146" s="5" t="s">
        <v>403</v>
      </c>
      <c r="D146" s="5" t="s">
        <v>404</v>
      </c>
      <c r="E146" s="6" t="s">
        <v>514</v>
      </c>
      <c r="F146" s="5">
        <v>30.863289502672</v>
      </c>
      <c r="G146" s="5">
        <v>22.9773153074809</v>
      </c>
    </row>
    <row r="147" spans="1:7">
      <c r="A147" s="5" t="s">
        <v>511</v>
      </c>
      <c r="B147" s="5" t="s">
        <v>69</v>
      </c>
      <c r="C147" s="5" t="s">
        <v>403</v>
      </c>
      <c r="D147" s="5" t="s">
        <v>404</v>
      </c>
      <c r="E147" s="6" t="s">
        <v>514</v>
      </c>
      <c r="F147" s="5">
        <v>30.935149024854301</v>
      </c>
      <c r="G147" s="5">
        <v>23.0215034644193</v>
      </c>
    </row>
    <row r="148" spans="1:7">
      <c r="A148" s="5" t="s">
        <v>511</v>
      </c>
      <c r="B148" s="5" t="s">
        <v>70</v>
      </c>
      <c r="C148" s="5" t="s">
        <v>403</v>
      </c>
      <c r="D148" s="5" t="s">
        <v>404</v>
      </c>
      <c r="E148" s="7" t="s">
        <v>514</v>
      </c>
      <c r="F148" s="5">
        <v>31.034311660936901</v>
      </c>
      <c r="G148" s="5">
        <v>23.020559430933599</v>
      </c>
    </row>
    <row r="149" spans="1:7">
      <c r="A149" s="5" t="s">
        <v>511</v>
      </c>
      <c r="B149" s="5" t="s">
        <v>140</v>
      </c>
      <c r="C149" s="5" t="s">
        <v>403</v>
      </c>
      <c r="D149" s="5" t="s">
        <v>404</v>
      </c>
      <c r="E149" s="6" t="s">
        <v>514</v>
      </c>
      <c r="F149" s="5">
        <v>31.682457768790101</v>
      </c>
      <c r="G149" s="5">
        <v>23.446545076602501</v>
      </c>
    </row>
    <row r="150" spans="1:7">
      <c r="A150" s="5" t="s">
        <v>511</v>
      </c>
      <c r="B150" s="5" t="s">
        <v>141</v>
      </c>
      <c r="C150" s="5" t="s">
        <v>403</v>
      </c>
      <c r="D150" s="5" t="s">
        <v>404</v>
      </c>
      <c r="E150" s="6" t="s">
        <v>405</v>
      </c>
      <c r="F150" s="5">
        <v>31.9572622600801</v>
      </c>
      <c r="G150" s="5">
        <v>23.872082833929198</v>
      </c>
    </row>
    <row r="151" spans="1:7">
      <c r="A151" s="5" t="s">
        <v>511</v>
      </c>
      <c r="B151" s="5" t="s">
        <v>142</v>
      </c>
      <c r="C151" s="5" t="s">
        <v>403</v>
      </c>
      <c r="D151" s="5" t="s">
        <v>404</v>
      </c>
      <c r="E151" s="6" t="s">
        <v>405</v>
      </c>
      <c r="F151" s="5">
        <v>31.058893077393201</v>
      </c>
      <c r="G151" s="5">
        <v>24.273738950008301</v>
      </c>
    </row>
    <row r="152" spans="1:7">
      <c r="A152" s="5" t="s">
        <v>511</v>
      </c>
      <c r="B152" s="5" t="s">
        <v>248</v>
      </c>
      <c r="C152" s="5" t="s">
        <v>406</v>
      </c>
      <c r="D152" s="5" t="s">
        <v>407</v>
      </c>
      <c r="E152" s="7" t="s">
        <v>405</v>
      </c>
      <c r="F152" s="5">
        <v>35.189566411216703</v>
      </c>
      <c r="G152" s="5">
        <v>25.8997826982785</v>
      </c>
    </row>
    <row r="153" spans="1:7">
      <c r="A153" s="5" t="s">
        <v>511</v>
      </c>
      <c r="B153" s="5" t="s">
        <v>249</v>
      </c>
      <c r="C153" s="5" t="s">
        <v>406</v>
      </c>
      <c r="D153" s="5" t="s">
        <v>407</v>
      </c>
      <c r="E153" s="6" t="s">
        <v>405</v>
      </c>
      <c r="F153" s="5">
        <v>36.154923332795398</v>
      </c>
      <c r="G153" s="5">
        <v>25.9713676260507</v>
      </c>
    </row>
    <row r="154" spans="1:7">
      <c r="A154" s="5" t="s">
        <v>511</v>
      </c>
      <c r="B154" s="5" t="s">
        <v>250</v>
      </c>
      <c r="C154" s="5" t="s">
        <v>406</v>
      </c>
      <c r="D154" s="5" t="s">
        <v>407</v>
      </c>
      <c r="E154" s="6" t="s">
        <v>405</v>
      </c>
      <c r="F154" s="5">
        <v>35.489288187290001</v>
      </c>
      <c r="G154" s="5">
        <v>25.950352982530401</v>
      </c>
    </row>
    <row r="155" spans="1:7">
      <c r="A155" s="5" t="s">
        <v>511</v>
      </c>
      <c r="B155" s="5" t="s">
        <v>320</v>
      </c>
      <c r="C155" s="5" t="s">
        <v>406</v>
      </c>
      <c r="D155" s="5" t="s">
        <v>407</v>
      </c>
      <c r="E155" s="6" t="s">
        <v>405</v>
      </c>
      <c r="F155" s="5">
        <v>33.0204281837484</v>
      </c>
      <c r="G155" s="5">
        <v>24.123037349989701</v>
      </c>
    </row>
    <row r="156" spans="1:7">
      <c r="A156" s="5" t="s">
        <v>511</v>
      </c>
      <c r="B156" s="5" t="s">
        <v>321</v>
      </c>
      <c r="C156" s="5" t="s">
        <v>406</v>
      </c>
      <c r="D156" s="5" t="s">
        <v>407</v>
      </c>
      <c r="E156" s="7" t="s">
        <v>405</v>
      </c>
      <c r="F156" s="5">
        <v>33.134820336199802</v>
      </c>
      <c r="G156" s="5">
        <v>24.175295848934301</v>
      </c>
    </row>
    <row r="157" spans="1:7">
      <c r="A157" s="5" t="s">
        <v>511</v>
      </c>
      <c r="B157" s="5" t="s">
        <v>322</v>
      </c>
      <c r="C157" s="5" t="s">
        <v>406</v>
      </c>
      <c r="D157" s="5" t="s">
        <v>407</v>
      </c>
      <c r="E157" s="6" t="s">
        <v>405</v>
      </c>
      <c r="F157" s="5">
        <v>33.272801355877696</v>
      </c>
      <c r="G157" s="5">
        <v>24.250265495560701</v>
      </c>
    </row>
    <row r="158" spans="1:7">
      <c r="A158" s="5" t="s">
        <v>511</v>
      </c>
      <c r="B158" s="5" t="s">
        <v>65</v>
      </c>
      <c r="C158" s="5" t="s">
        <v>488</v>
      </c>
      <c r="D158" s="5" t="s">
        <v>489</v>
      </c>
      <c r="E158" s="7" t="s">
        <v>461</v>
      </c>
      <c r="F158" s="5">
        <v>29.3002098483399</v>
      </c>
      <c r="G158" s="5">
        <v>23.708214154051898</v>
      </c>
    </row>
    <row r="159" spans="1:7">
      <c r="A159" s="5" t="s">
        <v>511</v>
      </c>
      <c r="B159" s="5" t="s">
        <v>66</v>
      </c>
      <c r="C159" s="5" t="s">
        <v>488</v>
      </c>
      <c r="D159" s="5" t="s">
        <v>489</v>
      </c>
      <c r="E159" s="7" t="s">
        <v>461</v>
      </c>
      <c r="F159" s="5">
        <v>29.551422577027001</v>
      </c>
      <c r="G159" s="5">
        <v>24.088195016195701</v>
      </c>
    </row>
    <row r="160" spans="1:7">
      <c r="A160" s="5" t="s">
        <v>511</v>
      </c>
      <c r="B160" s="5" t="s">
        <v>67</v>
      </c>
      <c r="C160" s="5" t="s">
        <v>488</v>
      </c>
      <c r="D160" s="5" t="s">
        <v>489</v>
      </c>
      <c r="E160" s="7" t="s">
        <v>461</v>
      </c>
      <c r="F160" s="5">
        <v>29.594035608329399</v>
      </c>
      <c r="G160" s="5">
        <v>24.524985178492798</v>
      </c>
    </row>
    <row r="161" spans="1:7">
      <c r="A161" s="5" t="s">
        <v>511</v>
      </c>
      <c r="B161" s="5" t="s">
        <v>137</v>
      </c>
      <c r="C161" s="5" t="s">
        <v>488</v>
      </c>
      <c r="D161" s="5" t="s">
        <v>489</v>
      </c>
      <c r="E161" s="7" t="s">
        <v>461</v>
      </c>
      <c r="F161" s="5">
        <v>29.5172640506836</v>
      </c>
      <c r="G161" s="5">
        <v>23.3043538377582</v>
      </c>
    </row>
    <row r="162" spans="1:7">
      <c r="A162" s="5" t="s">
        <v>511</v>
      </c>
      <c r="B162" s="5" t="s">
        <v>138</v>
      </c>
      <c r="C162" s="5" t="s">
        <v>488</v>
      </c>
      <c r="D162" s="5" t="s">
        <v>489</v>
      </c>
      <c r="E162" s="7" t="s">
        <v>461</v>
      </c>
      <c r="F162" s="5">
        <v>29.6701256320829</v>
      </c>
      <c r="G162" s="5">
        <v>23.699454895113799</v>
      </c>
    </row>
    <row r="163" spans="1:7">
      <c r="A163" s="5" t="s">
        <v>511</v>
      </c>
      <c r="B163" s="5" t="s">
        <v>139</v>
      </c>
      <c r="C163" s="5" t="s">
        <v>488</v>
      </c>
      <c r="D163" s="5" t="s">
        <v>489</v>
      </c>
      <c r="E163" s="7" t="s">
        <v>461</v>
      </c>
      <c r="F163" s="5">
        <v>29.376661860437899</v>
      </c>
      <c r="G163" s="5">
        <v>23.887240275592699</v>
      </c>
    </row>
    <row r="164" spans="1:7">
      <c r="A164" s="5" t="s">
        <v>511</v>
      </c>
      <c r="B164" s="5" t="s">
        <v>245</v>
      </c>
      <c r="C164" s="5" t="s">
        <v>490</v>
      </c>
      <c r="D164" s="5" t="s">
        <v>491</v>
      </c>
      <c r="E164" s="7" t="s">
        <v>461</v>
      </c>
      <c r="F164" s="5">
        <v>32.1483533273951</v>
      </c>
      <c r="G164" s="5">
        <v>24.193699717434502</v>
      </c>
    </row>
    <row r="165" spans="1:7">
      <c r="A165" s="5" t="s">
        <v>511</v>
      </c>
      <c r="B165" s="5" t="s">
        <v>246</v>
      </c>
      <c r="C165" s="5" t="s">
        <v>490</v>
      </c>
      <c r="D165" s="5" t="s">
        <v>491</v>
      </c>
      <c r="E165" s="7" t="s">
        <v>461</v>
      </c>
      <c r="F165" s="5">
        <v>32.027466341160803</v>
      </c>
      <c r="G165" s="5">
        <v>24.2714840488985</v>
      </c>
    </row>
    <row r="166" spans="1:7">
      <c r="A166" s="5" t="s">
        <v>511</v>
      </c>
      <c r="B166" s="5" t="s">
        <v>247</v>
      </c>
      <c r="C166" s="5" t="s">
        <v>490</v>
      </c>
      <c r="D166" s="5" t="s">
        <v>491</v>
      </c>
      <c r="E166" s="7" t="s">
        <v>461</v>
      </c>
      <c r="F166" s="5">
        <v>32.202801706873402</v>
      </c>
      <c r="G166" s="5">
        <v>24.310240919835302</v>
      </c>
    </row>
    <row r="167" spans="1:7">
      <c r="A167" s="5" t="s">
        <v>511</v>
      </c>
      <c r="B167" s="5" t="s">
        <v>317</v>
      </c>
      <c r="C167" s="5" t="s">
        <v>490</v>
      </c>
      <c r="D167" s="5" t="s">
        <v>491</v>
      </c>
      <c r="E167" s="7" t="s">
        <v>461</v>
      </c>
      <c r="F167" s="5">
        <v>32.736172121900701</v>
      </c>
      <c r="G167" s="5">
        <v>24.634749440082</v>
      </c>
    </row>
    <row r="168" spans="1:7">
      <c r="A168" s="5" t="s">
        <v>511</v>
      </c>
      <c r="B168" s="5" t="s">
        <v>318</v>
      </c>
      <c r="C168" s="5" t="s">
        <v>490</v>
      </c>
      <c r="D168" s="5" t="s">
        <v>491</v>
      </c>
      <c r="E168" s="7" t="s">
        <v>461</v>
      </c>
      <c r="F168" s="5">
        <v>32.3202767794766</v>
      </c>
      <c r="G168" s="5">
        <v>24.627614343138799</v>
      </c>
    </row>
    <row r="169" spans="1:7">
      <c r="A169" s="5" t="s">
        <v>511</v>
      </c>
      <c r="B169" s="5" t="s">
        <v>319</v>
      </c>
      <c r="C169" s="5" t="s">
        <v>490</v>
      </c>
      <c r="D169" s="5" t="s">
        <v>491</v>
      </c>
      <c r="E169" s="7" t="s">
        <v>461</v>
      </c>
      <c r="F169" s="5">
        <v>32.699911031467501</v>
      </c>
      <c r="G169" s="5">
        <v>24.697194602398699</v>
      </c>
    </row>
    <row r="170" spans="1:7">
      <c r="A170" s="5" t="s">
        <v>511</v>
      </c>
      <c r="B170" s="5" t="s">
        <v>98</v>
      </c>
      <c r="C170" s="5" t="s">
        <v>492</v>
      </c>
      <c r="D170" s="5" t="s">
        <v>493</v>
      </c>
      <c r="E170" s="7" t="s">
        <v>474</v>
      </c>
      <c r="F170" s="5">
        <v>30.445718569088498</v>
      </c>
      <c r="G170" s="5">
        <v>23.531603127466699</v>
      </c>
    </row>
    <row r="171" spans="1:7">
      <c r="A171" s="5" t="s">
        <v>511</v>
      </c>
      <c r="B171" s="5" t="s">
        <v>99</v>
      </c>
      <c r="C171" s="5" t="s">
        <v>492</v>
      </c>
      <c r="D171" s="5" t="s">
        <v>493</v>
      </c>
      <c r="E171" s="7" t="s">
        <v>474</v>
      </c>
      <c r="F171" s="5">
        <v>30.2151990548744</v>
      </c>
      <c r="G171" s="5">
        <v>23.553050954010899</v>
      </c>
    </row>
    <row r="172" spans="1:7">
      <c r="A172" s="5" t="s">
        <v>511</v>
      </c>
      <c r="B172" s="5" t="s">
        <v>100</v>
      </c>
      <c r="C172" s="5" t="s">
        <v>492</v>
      </c>
      <c r="D172" s="5" t="s">
        <v>493</v>
      </c>
      <c r="E172" s="7" t="s">
        <v>474</v>
      </c>
      <c r="F172" s="5">
        <v>30.502546560044902</v>
      </c>
      <c r="G172" s="5">
        <v>23.597991594538598</v>
      </c>
    </row>
    <row r="173" spans="1:7">
      <c r="A173" s="5" t="s">
        <v>511</v>
      </c>
      <c r="B173" s="5" t="s">
        <v>170</v>
      </c>
      <c r="C173" s="5" t="s">
        <v>492</v>
      </c>
      <c r="D173" s="5" t="s">
        <v>493</v>
      </c>
      <c r="E173" s="7" t="s">
        <v>474</v>
      </c>
      <c r="F173" s="5">
        <v>31.476934657583701</v>
      </c>
      <c r="G173" s="5">
        <v>24.131044336849101</v>
      </c>
    </row>
    <row r="174" spans="1:7">
      <c r="A174" s="5" t="s">
        <v>511</v>
      </c>
      <c r="B174" s="5" t="s">
        <v>171</v>
      </c>
      <c r="C174" s="5" t="s">
        <v>492</v>
      </c>
      <c r="D174" s="5" t="s">
        <v>493</v>
      </c>
      <c r="E174" s="7" t="s">
        <v>474</v>
      </c>
      <c r="F174" s="5">
        <v>31.202811821826199</v>
      </c>
      <c r="G174" s="5">
        <v>24.214582427121901</v>
      </c>
    </row>
    <row r="175" spans="1:7">
      <c r="A175" s="5" t="s">
        <v>511</v>
      </c>
      <c r="B175" s="5" t="s">
        <v>172</v>
      </c>
      <c r="C175" s="5" t="s">
        <v>492</v>
      </c>
      <c r="D175" s="5" t="s">
        <v>493</v>
      </c>
      <c r="E175" s="7" t="s">
        <v>474</v>
      </c>
      <c r="F175" s="5">
        <v>31.8345522119095</v>
      </c>
      <c r="G175" s="5">
        <v>24.228220372558901</v>
      </c>
    </row>
    <row r="176" spans="1:7">
      <c r="A176" s="5" t="s">
        <v>511</v>
      </c>
      <c r="B176" s="5" t="s">
        <v>278</v>
      </c>
      <c r="C176" s="5" t="s">
        <v>494</v>
      </c>
      <c r="D176" s="5" t="s">
        <v>495</v>
      </c>
      <c r="E176" s="7" t="s">
        <v>474</v>
      </c>
      <c r="F176" s="5">
        <v>37.995360378036601</v>
      </c>
      <c r="G176" s="5">
        <v>28.974696313285801</v>
      </c>
    </row>
    <row r="177" spans="1:7">
      <c r="A177" s="5" t="s">
        <v>511</v>
      </c>
      <c r="B177" s="5" t="s">
        <v>279</v>
      </c>
      <c r="C177" s="5" t="s">
        <v>494</v>
      </c>
      <c r="D177" s="5" t="s">
        <v>495</v>
      </c>
      <c r="E177" s="7" t="s">
        <v>474</v>
      </c>
      <c r="F177" s="5">
        <v>36.883789923282599</v>
      </c>
      <c r="G177" s="5">
        <v>28.897902600879799</v>
      </c>
    </row>
    <row r="178" spans="1:7">
      <c r="A178" s="5" t="s">
        <v>511</v>
      </c>
      <c r="B178" s="5" t="s">
        <v>280</v>
      </c>
      <c r="C178" s="5" t="s">
        <v>494</v>
      </c>
      <c r="D178" s="5" t="s">
        <v>495</v>
      </c>
      <c r="E178" s="7" t="s">
        <v>474</v>
      </c>
      <c r="F178" s="5">
        <v>37.174255300782001</v>
      </c>
      <c r="G178" s="5">
        <v>29.063994649894099</v>
      </c>
    </row>
    <row r="179" spans="1:7">
      <c r="A179" s="5" t="s">
        <v>511</v>
      </c>
      <c r="B179" s="5" t="s">
        <v>350</v>
      </c>
      <c r="C179" s="5" t="s">
        <v>494</v>
      </c>
      <c r="D179" s="5" t="s">
        <v>495</v>
      </c>
      <c r="E179" s="7" t="s">
        <v>474</v>
      </c>
      <c r="F179" s="5">
        <v>31.861262191658501</v>
      </c>
      <c r="G179" s="5">
        <v>24.194423550957602</v>
      </c>
    </row>
    <row r="180" spans="1:7">
      <c r="A180" s="5" t="s">
        <v>511</v>
      </c>
      <c r="B180" s="5" t="s">
        <v>351</v>
      </c>
      <c r="C180" s="5" t="s">
        <v>494</v>
      </c>
      <c r="D180" s="5" t="s">
        <v>495</v>
      </c>
      <c r="E180" s="7" t="s">
        <v>474</v>
      </c>
      <c r="F180" s="5">
        <v>31.8753148833074</v>
      </c>
      <c r="G180" s="5">
        <v>24.260064016879902</v>
      </c>
    </row>
    <row r="181" spans="1:7">
      <c r="A181" s="5" t="s">
        <v>511</v>
      </c>
      <c r="B181" s="5" t="s">
        <v>352</v>
      </c>
      <c r="C181" s="5" t="s">
        <v>494</v>
      </c>
      <c r="D181" s="5" t="s">
        <v>495</v>
      </c>
      <c r="E181" s="7" t="s">
        <v>474</v>
      </c>
      <c r="F181" s="5">
        <v>31.8147403698316</v>
      </c>
      <c r="G181" s="5">
        <v>24.305522721047701</v>
      </c>
    </row>
    <row r="182" spans="1:7">
      <c r="A182" s="5" t="s">
        <v>511</v>
      </c>
      <c r="B182" s="5" t="s">
        <v>59</v>
      </c>
      <c r="C182" s="5" t="s">
        <v>496</v>
      </c>
      <c r="D182" s="5" t="s">
        <v>497</v>
      </c>
      <c r="E182" s="7" t="s">
        <v>474</v>
      </c>
      <c r="F182" s="5">
        <v>29.081269014056801</v>
      </c>
      <c r="G182" s="5">
        <v>23.397247022713</v>
      </c>
    </row>
    <row r="183" spans="1:7">
      <c r="A183" s="5" t="s">
        <v>511</v>
      </c>
      <c r="B183" s="5" t="s">
        <v>60</v>
      </c>
      <c r="C183" s="5" t="s">
        <v>496</v>
      </c>
      <c r="D183" s="5" t="s">
        <v>497</v>
      </c>
      <c r="E183" s="7" t="s">
        <v>474</v>
      </c>
      <c r="F183" s="5">
        <v>29.026239018760901</v>
      </c>
      <c r="G183" s="5">
        <v>23.789095054373298</v>
      </c>
    </row>
    <row r="184" spans="1:7">
      <c r="A184" s="5" t="s">
        <v>511</v>
      </c>
      <c r="B184" s="5" t="s">
        <v>61</v>
      </c>
      <c r="C184" s="5" t="s">
        <v>496</v>
      </c>
      <c r="D184" s="5" t="s">
        <v>497</v>
      </c>
      <c r="E184" s="7" t="s">
        <v>474</v>
      </c>
      <c r="F184" s="5">
        <v>29.145342304861501</v>
      </c>
      <c r="G184" s="5">
        <v>24.0644982490922</v>
      </c>
    </row>
    <row r="185" spans="1:7">
      <c r="A185" s="5" t="s">
        <v>511</v>
      </c>
      <c r="B185" s="5" t="s">
        <v>131</v>
      </c>
      <c r="C185" s="5" t="s">
        <v>496</v>
      </c>
      <c r="D185" s="5" t="s">
        <v>497</v>
      </c>
      <c r="E185" s="7" t="s">
        <v>474</v>
      </c>
      <c r="F185" s="5">
        <v>29.122042839332401</v>
      </c>
      <c r="G185" s="5">
        <v>23.2849525593438</v>
      </c>
    </row>
    <row r="186" spans="1:7">
      <c r="A186" s="5" t="s">
        <v>511</v>
      </c>
      <c r="B186" s="5" t="s">
        <v>132</v>
      </c>
      <c r="C186" s="5" t="s">
        <v>496</v>
      </c>
      <c r="D186" s="5" t="s">
        <v>497</v>
      </c>
      <c r="E186" s="7" t="s">
        <v>474</v>
      </c>
      <c r="F186" s="5">
        <v>29.3863718575906</v>
      </c>
      <c r="G186" s="5">
        <v>23.791714882442399</v>
      </c>
    </row>
    <row r="187" spans="1:7">
      <c r="A187" s="5" t="s">
        <v>511</v>
      </c>
      <c r="B187" s="5" t="s">
        <v>133</v>
      </c>
      <c r="C187" s="5" t="s">
        <v>496</v>
      </c>
      <c r="D187" s="5" t="s">
        <v>497</v>
      </c>
      <c r="E187" s="7" t="s">
        <v>474</v>
      </c>
      <c r="F187" s="5">
        <v>29.456274571950601</v>
      </c>
      <c r="G187" s="5">
        <v>24.194604952898999</v>
      </c>
    </row>
    <row r="188" spans="1:7">
      <c r="A188" s="5" t="s">
        <v>511</v>
      </c>
      <c r="B188" s="5" t="s">
        <v>239</v>
      </c>
      <c r="C188" s="5" t="s">
        <v>498</v>
      </c>
      <c r="D188" s="5" t="s">
        <v>499</v>
      </c>
      <c r="E188" s="7" t="s">
        <v>474</v>
      </c>
      <c r="F188" s="5">
        <v>32.457201791627199</v>
      </c>
      <c r="G188" s="5">
        <v>24.333707484603998</v>
      </c>
    </row>
    <row r="189" spans="1:7">
      <c r="A189" s="5" t="s">
        <v>511</v>
      </c>
      <c r="B189" s="5" t="s">
        <v>240</v>
      </c>
      <c r="C189" s="5" t="s">
        <v>498</v>
      </c>
      <c r="D189" s="5" t="s">
        <v>499</v>
      </c>
      <c r="E189" s="7" t="s">
        <v>474</v>
      </c>
      <c r="F189" s="5">
        <v>32.591492422833603</v>
      </c>
      <c r="G189" s="5">
        <v>24.2991193952342</v>
      </c>
    </row>
    <row r="190" spans="1:7">
      <c r="A190" s="5" t="s">
        <v>511</v>
      </c>
      <c r="B190" s="5" t="s">
        <v>241</v>
      </c>
      <c r="C190" s="5" t="s">
        <v>498</v>
      </c>
      <c r="D190" s="5" t="s">
        <v>499</v>
      </c>
      <c r="E190" s="7" t="s">
        <v>474</v>
      </c>
      <c r="F190" s="5">
        <v>32.609207227435498</v>
      </c>
      <c r="G190" s="5">
        <v>24.380488323299801</v>
      </c>
    </row>
    <row r="191" spans="1:7">
      <c r="A191" s="5" t="s">
        <v>511</v>
      </c>
      <c r="B191" s="5" t="s">
        <v>311</v>
      </c>
      <c r="C191" s="5" t="s">
        <v>498</v>
      </c>
      <c r="D191" s="5" t="s">
        <v>499</v>
      </c>
      <c r="E191" s="7" t="s">
        <v>474</v>
      </c>
      <c r="F191" s="5">
        <v>31.296761182344799</v>
      </c>
      <c r="G191" s="5">
        <v>24.065801759370999</v>
      </c>
    </row>
    <row r="192" spans="1:7">
      <c r="A192" s="5" t="s">
        <v>511</v>
      </c>
      <c r="B192" s="5" t="s">
        <v>312</v>
      </c>
      <c r="C192" s="5" t="s">
        <v>498</v>
      </c>
      <c r="D192" s="5" t="s">
        <v>499</v>
      </c>
      <c r="E192" s="7" t="s">
        <v>474</v>
      </c>
      <c r="F192" s="5">
        <v>31.487217119135899</v>
      </c>
      <c r="G192" s="5">
        <v>24.102686414965302</v>
      </c>
    </row>
    <row r="193" spans="1:7">
      <c r="A193" s="5" t="s">
        <v>511</v>
      </c>
      <c r="B193" s="5" t="s">
        <v>313</v>
      </c>
      <c r="C193" s="5" t="s">
        <v>498</v>
      </c>
      <c r="D193" s="5" t="s">
        <v>499</v>
      </c>
      <c r="E193" s="7" t="s">
        <v>474</v>
      </c>
      <c r="F193" s="5">
        <v>31.690992567324699</v>
      </c>
      <c r="G193" s="5">
        <v>24.1204002063551</v>
      </c>
    </row>
    <row r="194" spans="1:7">
      <c r="A194" s="5" t="s">
        <v>511</v>
      </c>
      <c r="B194" s="5" t="s">
        <v>50</v>
      </c>
      <c r="C194" s="5" t="s">
        <v>500</v>
      </c>
      <c r="D194" s="5" t="s">
        <v>501</v>
      </c>
      <c r="E194" s="7" t="s">
        <v>513</v>
      </c>
      <c r="F194" s="5">
        <v>29.853431017704601</v>
      </c>
      <c r="G194" s="5">
        <v>24.230846826041599</v>
      </c>
    </row>
    <row r="195" spans="1:7">
      <c r="A195" s="5" t="s">
        <v>511</v>
      </c>
      <c r="B195" s="5" t="s">
        <v>51</v>
      </c>
      <c r="C195" s="5" t="s">
        <v>500</v>
      </c>
      <c r="D195" s="5" t="s">
        <v>501</v>
      </c>
      <c r="E195" s="7" t="s">
        <v>513</v>
      </c>
      <c r="F195" s="5">
        <v>30.095788851131399</v>
      </c>
      <c r="G195" s="5">
        <v>24.660250426198001</v>
      </c>
    </row>
    <row r="196" spans="1:7">
      <c r="A196" s="5" t="s">
        <v>511</v>
      </c>
      <c r="B196" s="5" t="s">
        <v>52</v>
      </c>
      <c r="C196" s="5" t="s">
        <v>500</v>
      </c>
      <c r="D196" s="5" t="s">
        <v>501</v>
      </c>
      <c r="E196" s="7" t="s">
        <v>513</v>
      </c>
      <c r="F196" s="5">
        <v>30.050144351705502</v>
      </c>
      <c r="G196" s="5">
        <v>25.036415506365302</v>
      </c>
    </row>
    <row r="197" spans="1:7">
      <c r="A197" s="5" t="s">
        <v>511</v>
      </c>
      <c r="B197" s="5" t="s">
        <v>122</v>
      </c>
      <c r="C197" s="5" t="s">
        <v>500</v>
      </c>
      <c r="D197" s="5" t="s">
        <v>501</v>
      </c>
      <c r="E197" s="7" t="s">
        <v>513</v>
      </c>
      <c r="F197" s="5">
        <v>30.174048336285999</v>
      </c>
      <c r="G197" s="5">
        <v>24.658890725251801</v>
      </c>
    </row>
    <row r="198" spans="1:7">
      <c r="A198" s="5" t="s">
        <v>511</v>
      </c>
      <c r="B198" s="5" t="s">
        <v>123</v>
      </c>
      <c r="C198" s="5" t="s">
        <v>500</v>
      </c>
      <c r="D198" s="5" t="s">
        <v>501</v>
      </c>
      <c r="E198" s="7" t="s">
        <v>513</v>
      </c>
      <c r="F198" s="5">
        <v>30.337761171152302</v>
      </c>
      <c r="G198" s="5">
        <v>25.085915207335599</v>
      </c>
    </row>
    <row r="199" spans="1:7">
      <c r="A199" s="5" t="s">
        <v>511</v>
      </c>
      <c r="B199" s="5" t="s">
        <v>124</v>
      </c>
      <c r="C199" s="5" t="s">
        <v>500</v>
      </c>
      <c r="D199" s="5" t="s">
        <v>501</v>
      </c>
      <c r="E199" s="7" t="s">
        <v>513</v>
      </c>
      <c r="F199" s="5">
        <v>30.6483864061465</v>
      </c>
      <c r="G199" s="5">
        <v>25.5273348968012</v>
      </c>
    </row>
    <row r="200" spans="1:7">
      <c r="A200" s="5" t="s">
        <v>511</v>
      </c>
      <c r="B200" s="5" t="s">
        <v>230</v>
      </c>
      <c r="C200" s="5" t="s">
        <v>502</v>
      </c>
      <c r="D200" s="5" t="s">
        <v>503</v>
      </c>
      <c r="E200" s="7" t="s">
        <v>513</v>
      </c>
      <c r="F200" s="5">
        <v>30.2358835558016</v>
      </c>
      <c r="G200" s="5">
        <v>23.1249657167665</v>
      </c>
    </row>
    <row r="201" spans="1:7">
      <c r="A201" s="5" t="s">
        <v>511</v>
      </c>
      <c r="B201" s="5" t="s">
        <v>231</v>
      </c>
      <c r="C201" s="5" t="s">
        <v>502</v>
      </c>
      <c r="D201" s="5" t="s">
        <v>503</v>
      </c>
      <c r="E201" s="7" t="s">
        <v>513</v>
      </c>
      <c r="F201" s="5">
        <v>30.2114706366165</v>
      </c>
      <c r="G201" s="5">
        <v>23.196209739321102</v>
      </c>
    </row>
    <row r="202" spans="1:7">
      <c r="A202" s="5" t="s">
        <v>511</v>
      </c>
      <c r="B202" s="5" t="s">
        <v>232</v>
      </c>
      <c r="C202" s="5" t="s">
        <v>502</v>
      </c>
      <c r="D202" s="5" t="s">
        <v>503</v>
      </c>
      <c r="E202" s="7" t="s">
        <v>513</v>
      </c>
      <c r="F202" s="5">
        <v>30.264605719314801</v>
      </c>
      <c r="G202" s="5">
        <v>23.239684567270999</v>
      </c>
    </row>
    <row r="203" spans="1:7">
      <c r="A203" s="5" t="s">
        <v>511</v>
      </c>
      <c r="B203" s="5" t="s">
        <v>302</v>
      </c>
      <c r="C203" s="5" t="s">
        <v>502</v>
      </c>
      <c r="D203" s="5" t="s">
        <v>503</v>
      </c>
      <c r="E203" s="7" t="s">
        <v>513</v>
      </c>
      <c r="F203" s="5">
        <v>31.728478199798701</v>
      </c>
      <c r="G203" s="5">
        <v>24.0376806423718</v>
      </c>
    </row>
    <row r="204" spans="1:7">
      <c r="A204" s="5" t="s">
        <v>511</v>
      </c>
      <c r="B204" s="5" t="s">
        <v>303</v>
      </c>
      <c r="C204" s="5" t="s">
        <v>502</v>
      </c>
      <c r="D204" s="5" t="s">
        <v>503</v>
      </c>
      <c r="E204" s="7" t="s">
        <v>513</v>
      </c>
      <c r="F204" s="5">
        <v>31.8232976789423</v>
      </c>
      <c r="G204" s="5">
        <v>24.082905791297598</v>
      </c>
    </row>
    <row r="205" spans="1:7">
      <c r="A205" s="5" t="s">
        <v>511</v>
      </c>
      <c r="B205" s="5" t="s">
        <v>304</v>
      </c>
      <c r="C205" s="5" t="s">
        <v>502</v>
      </c>
      <c r="D205" s="5" t="s">
        <v>503</v>
      </c>
      <c r="E205" s="7" t="s">
        <v>513</v>
      </c>
      <c r="F205" s="5">
        <v>31.7881328263508</v>
      </c>
      <c r="G205" s="5">
        <v>24.184702676312799</v>
      </c>
    </row>
    <row r="206" spans="1:7">
      <c r="A206" s="5" t="s">
        <v>511</v>
      </c>
      <c r="B206" s="5" t="s">
        <v>104</v>
      </c>
      <c r="C206" s="5" t="s">
        <v>504</v>
      </c>
      <c r="D206" s="5" t="s">
        <v>505</v>
      </c>
      <c r="E206" s="7" t="s">
        <v>513</v>
      </c>
      <c r="F206" s="5">
        <v>33.232632563372903</v>
      </c>
      <c r="G206" s="5">
        <v>25.137869701166899</v>
      </c>
    </row>
    <row r="207" spans="1:7">
      <c r="A207" s="5" t="s">
        <v>511</v>
      </c>
      <c r="B207" s="5" t="s">
        <v>105</v>
      </c>
      <c r="C207" s="5" t="s">
        <v>504</v>
      </c>
      <c r="D207" s="5" t="s">
        <v>505</v>
      </c>
      <c r="E207" s="7" t="s">
        <v>513</v>
      </c>
      <c r="F207" s="5">
        <v>32.752641223750899</v>
      </c>
      <c r="G207" s="5">
        <v>25.366045655640399</v>
      </c>
    </row>
    <row r="208" spans="1:7">
      <c r="A208" s="5" t="s">
        <v>511</v>
      </c>
      <c r="B208" s="5" t="s">
        <v>106</v>
      </c>
      <c r="C208" s="5" t="s">
        <v>504</v>
      </c>
      <c r="D208" s="5" t="s">
        <v>505</v>
      </c>
      <c r="E208" s="7" t="s">
        <v>484</v>
      </c>
      <c r="F208" s="5">
        <v>32.813623199549603</v>
      </c>
      <c r="G208" s="5">
        <v>25.772871210808901</v>
      </c>
    </row>
    <row r="209" spans="1:7">
      <c r="A209" s="5" t="s">
        <v>511</v>
      </c>
      <c r="B209" s="5" t="s">
        <v>176</v>
      </c>
      <c r="C209" s="5" t="s">
        <v>504</v>
      </c>
      <c r="D209" s="5" t="s">
        <v>505</v>
      </c>
      <c r="E209" s="7" t="s">
        <v>484</v>
      </c>
      <c r="F209" s="5">
        <v>33.009291477305098</v>
      </c>
      <c r="G209" s="5">
        <v>24.320949601056501</v>
      </c>
    </row>
    <row r="210" spans="1:7">
      <c r="A210" s="5" t="s">
        <v>511</v>
      </c>
      <c r="B210" s="5" t="s">
        <v>177</v>
      </c>
      <c r="C210" s="5" t="s">
        <v>504</v>
      </c>
      <c r="D210" s="5" t="s">
        <v>505</v>
      </c>
      <c r="E210" s="7" t="s">
        <v>484</v>
      </c>
      <c r="F210" s="5">
        <v>32.638770248744699</v>
      </c>
      <c r="G210" s="5">
        <v>24.393005298832598</v>
      </c>
    </row>
    <row r="211" spans="1:7">
      <c r="A211" s="5" t="s">
        <v>511</v>
      </c>
      <c r="B211" s="5" t="s">
        <v>178</v>
      </c>
      <c r="C211" s="5" t="s">
        <v>504</v>
      </c>
      <c r="D211" s="5" t="s">
        <v>505</v>
      </c>
      <c r="E211" s="7" t="s">
        <v>484</v>
      </c>
      <c r="F211" s="5">
        <v>33.1186358626342</v>
      </c>
      <c r="G211" s="5">
        <v>24.488500351749199</v>
      </c>
    </row>
    <row r="212" spans="1:7">
      <c r="A212" s="5" t="s">
        <v>511</v>
      </c>
      <c r="B212" s="5" t="s">
        <v>284</v>
      </c>
      <c r="C212" s="5" t="s">
        <v>506</v>
      </c>
      <c r="D212" s="5" t="s">
        <v>507</v>
      </c>
      <c r="E212" s="7" t="s">
        <v>484</v>
      </c>
      <c r="F212" s="5">
        <v>40</v>
      </c>
      <c r="G212" s="5">
        <v>28.983330763933498</v>
      </c>
    </row>
    <row r="213" spans="1:7">
      <c r="A213" s="5" t="s">
        <v>511</v>
      </c>
      <c r="B213" s="5" t="s">
        <v>285</v>
      </c>
      <c r="C213" s="5" t="s">
        <v>506</v>
      </c>
      <c r="D213" s="5" t="s">
        <v>507</v>
      </c>
      <c r="E213" s="7" t="s">
        <v>484</v>
      </c>
      <c r="F213" s="5">
        <v>38.165139099169998</v>
      </c>
      <c r="G213" s="5">
        <v>29.138866115001001</v>
      </c>
    </row>
    <row r="214" spans="1:7">
      <c r="A214" s="5" t="s">
        <v>511</v>
      </c>
      <c r="B214" s="5" t="s">
        <v>286</v>
      </c>
      <c r="C214" s="5" t="s">
        <v>506</v>
      </c>
      <c r="D214" s="5" t="s">
        <v>507</v>
      </c>
      <c r="E214" s="7" t="s">
        <v>484</v>
      </c>
      <c r="F214" s="5">
        <v>38.255239336240201</v>
      </c>
      <c r="G214" s="5">
        <v>28.992644152536101</v>
      </c>
    </row>
    <row r="215" spans="1:7">
      <c r="A215" s="5" t="s">
        <v>511</v>
      </c>
      <c r="B215" s="5" t="s">
        <v>356</v>
      </c>
      <c r="C215" s="5" t="s">
        <v>506</v>
      </c>
      <c r="D215" s="5" t="s">
        <v>507</v>
      </c>
      <c r="E215" s="7" t="s">
        <v>484</v>
      </c>
      <c r="F215" s="5">
        <v>36.404929275630202</v>
      </c>
      <c r="G215" s="5">
        <v>26.629533628535601</v>
      </c>
    </row>
    <row r="216" spans="1:7">
      <c r="A216" s="5" t="s">
        <v>511</v>
      </c>
      <c r="B216" s="5" t="s">
        <v>357</v>
      </c>
      <c r="C216" s="5" t="s">
        <v>506</v>
      </c>
      <c r="D216" s="5" t="s">
        <v>507</v>
      </c>
      <c r="E216" s="7" t="s">
        <v>484</v>
      </c>
      <c r="F216" s="5">
        <v>36.997161282321002</v>
      </c>
      <c r="G216" s="5">
        <v>26.690355058980501</v>
      </c>
    </row>
    <row r="217" spans="1:7">
      <c r="A217" s="5" t="s">
        <v>511</v>
      </c>
      <c r="B217" s="5" t="s">
        <v>358</v>
      </c>
      <c r="C217" s="5" t="s">
        <v>506</v>
      </c>
      <c r="D217" s="5" t="s">
        <v>507</v>
      </c>
      <c r="E217" s="7" t="s">
        <v>484</v>
      </c>
      <c r="F217" s="5">
        <v>36.238308217532101</v>
      </c>
      <c r="G217" s="5">
        <v>26.721882104680201</v>
      </c>
    </row>
    <row r="218" spans="1:7">
      <c r="A218" s="5" t="s">
        <v>511</v>
      </c>
      <c r="B218" s="5" t="s">
        <v>80</v>
      </c>
      <c r="C218" s="5" t="s">
        <v>408</v>
      </c>
      <c r="D218" s="5" t="s">
        <v>409</v>
      </c>
      <c r="E218" s="6" t="s">
        <v>514</v>
      </c>
      <c r="F218" s="5">
        <v>32.625815830659498</v>
      </c>
      <c r="G218" s="5">
        <v>23.6581094403493</v>
      </c>
    </row>
    <row r="219" spans="1:7">
      <c r="A219" s="5" t="s">
        <v>511</v>
      </c>
      <c r="B219" s="5" t="s">
        <v>81</v>
      </c>
      <c r="C219" s="5" t="s">
        <v>408</v>
      </c>
      <c r="D219" s="5" t="s">
        <v>409</v>
      </c>
      <c r="E219" s="6" t="s">
        <v>514</v>
      </c>
      <c r="F219" s="5">
        <v>32.503605931336097</v>
      </c>
      <c r="G219" s="5">
        <v>23.706114777260701</v>
      </c>
    </row>
    <row r="220" spans="1:7">
      <c r="A220" s="5" t="s">
        <v>511</v>
      </c>
      <c r="B220" s="5" t="s">
        <v>82</v>
      </c>
      <c r="C220" s="5" t="s">
        <v>408</v>
      </c>
      <c r="D220" s="5" t="s">
        <v>409</v>
      </c>
      <c r="E220" s="7" t="s">
        <v>514</v>
      </c>
      <c r="F220" s="5">
        <v>32.274894670050898</v>
      </c>
      <c r="G220" s="5">
        <v>23.717569646249999</v>
      </c>
    </row>
    <row r="221" spans="1:7">
      <c r="A221" s="5" t="s">
        <v>511</v>
      </c>
      <c r="B221" s="5" t="s">
        <v>152</v>
      </c>
      <c r="C221" s="5" t="s">
        <v>408</v>
      </c>
      <c r="D221" s="5" t="s">
        <v>409</v>
      </c>
      <c r="E221" s="6" t="s">
        <v>514</v>
      </c>
      <c r="F221" s="5">
        <v>31.7352533004556</v>
      </c>
      <c r="G221" s="5">
        <v>23.273421112503001</v>
      </c>
    </row>
    <row r="222" spans="1:7">
      <c r="A222" s="5" t="s">
        <v>511</v>
      </c>
      <c r="B222" s="5" t="s">
        <v>153</v>
      </c>
      <c r="C222" s="5" t="s">
        <v>408</v>
      </c>
      <c r="D222" s="5" t="s">
        <v>409</v>
      </c>
      <c r="E222" s="6" t="s">
        <v>405</v>
      </c>
      <c r="F222" s="5">
        <v>31.9575311280798</v>
      </c>
      <c r="G222" s="5">
        <v>23.329013835587499</v>
      </c>
    </row>
    <row r="223" spans="1:7">
      <c r="A223" s="5" t="s">
        <v>511</v>
      </c>
      <c r="B223" s="5" t="s">
        <v>154</v>
      </c>
      <c r="C223" s="5" t="s">
        <v>408</v>
      </c>
      <c r="D223" s="5" t="s">
        <v>409</v>
      </c>
      <c r="E223" s="6" t="s">
        <v>405</v>
      </c>
      <c r="F223" s="5">
        <v>31.7862599364</v>
      </c>
      <c r="G223" s="5">
        <v>23.4072373864987</v>
      </c>
    </row>
    <row r="224" spans="1:7">
      <c r="A224" s="5" t="s">
        <v>511</v>
      </c>
      <c r="B224" s="5" t="s">
        <v>260</v>
      </c>
      <c r="C224" s="5" t="s">
        <v>410</v>
      </c>
      <c r="D224" s="5" t="s">
        <v>411</v>
      </c>
      <c r="E224" s="7" t="s">
        <v>405</v>
      </c>
      <c r="F224" s="5" t="s">
        <v>377</v>
      </c>
      <c r="G224" s="5">
        <v>28.6829127036081</v>
      </c>
    </row>
    <row r="225" spans="1:7">
      <c r="A225" s="5" t="s">
        <v>511</v>
      </c>
      <c r="B225" s="5" t="s">
        <v>261</v>
      </c>
      <c r="C225" s="5" t="s">
        <v>410</v>
      </c>
      <c r="D225" s="5" t="s">
        <v>411</v>
      </c>
      <c r="E225" s="6" t="s">
        <v>405</v>
      </c>
      <c r="F225" s="5" t="s">
        <v>377</v>
      </c>
      <c r="G225" s="5">
        <v>28.862584467859801</v>
      </c>
    </row>
    <row r="226" spans="1:7">
      <c r="A226" s="5" t="s">
        <v>511</v>
      </c>
      <c r="B226" s="5" t="s">
        <v>262</v>
      </c>
      <c r="C226" s="5" t="s">
        <v>410</v>
      </c>
      <c r="D226" s="5" t="s">
        <v>411</v>
      </c>
      <c r="E226" s="6" t="s">
        <v>405</v>
      </c>
      <c r="F226" s="5">
        <v>37.388246115732301</v>
      </c>
      <c r="G226" s="5">
        <v>28.727792647042101</v>
      </c>
    </row>
    <row r="227" spans="1:7">
      <c r="A227" s="5" t="s">
        <v>511</v>
      </c>
      <c r="B227" s="5" t="s">
        <v>332</v>
      </c>
      <c r="C227" s="5" t="s">
        <v>410</v>
      </c>
      <c r="D227" s="5" t="s">
        <v>411</v>
      </c>
      <c r="E227" s="6" t="s">
        <v>405</v>
      </c>
      <c r="F227" s="5">
        <v>35.204244901824801</v>
      </c>
      <c r="G227" s="5">
        <v>25.516134063441999</v>
      </c>
    </row>
    <row r="228" spans="1:7">
      <c r="A228" s="5" t="s">
        <v>511</v>
      </c>
      <c r="B228" s="5" t="s">
        <v>333</v>
      </c>
      <c r="C228" s="5" t="s">
        <v>410</v>
      </c>
      <c r="D228" s="5" t="s">
        <v>411</v>
      </c>
      <c r="E228" s="7" t="s">
        <v>405</v>
      </c>
      <c r="F228" s="5">
        <v>36.113038764565601</v>
      </c>
      <c r="G228" s="5">
        <v>25.573235168762199</v>
      </c>
    </row>
    <row r="229" spans="1:7">
      <c r="A229" s="5" t="s">
        <v>511</v>
      </c>
      <c r="B229" s="5" t="s">
        <v>334</v>
      </c>
      <c r="C229" s="5" t="s">
        <v>410</v>
      </c>
      <c r="D229" s="5" t="s">
        <v>411</v>
      </c>
      <c r="E229" s="6" t="s">
        <v>405</v>
      </c>
      <c r="F229" s="5">
        <v>35.693457455395702</v>
      </c>
      <c r="G229" s="5">
        <v>25.552308348955801</v>
      </c>
    </row>
    <row r="230" spans="1:7">
      <c r="A230" s="5" t="s">
        <v>511</v>
      </c>
      <c r="B230" s="5" t="s">
        <v>56</v>
      </c>
      <c r="C230" s="5" t="s">
        <v>412</v>
      </c>
      <c r="D230" s="5" t="s">
        <v>413</v>
      </c>
      <c r="E230" s="6" t="s">
        <v>405</v>
      </c>
      <c r="F230" s="5">
        <v>30.828513338314899</v>
      </c>
      <c r="G230" s="5">
        <v>23.084344508814201</v>
      </c>
    </row>
    <row r="231" spans="1:7">
      <c r="A231" s="5" t="s">
        <v>511</v>
      </c>
      <c r="B231" s="5" t="s">
        <v>57</v>
      </c>
      <c r="C231" s="5" t="s">
        <v>412</v>
      </c>
      <c r="D231" s="5" t="s">
        <v>413</v>
      </c>
      <c r="E231" s="6" t="s">
        <v>405</v>
      </c>
      <c r="F231" s="5">
        <v>30.8551569947352</v>
      </c>
      <c r="G231" s="5">
        <v>23.326321683264499</v>
      </c>
    </row>
    <row r="232" spans="1:7">
      <c r="A232" s="5" t="s">
        <v>511</v>
      </c>
      <c r="B232" s="5" t="s">
        <v>58</v>
      </c>
      <c r="C232" s="5" t="s">
        <v>412</v>
      </c>
      <c r="D232" s="5" t="s">
        <v>413</v>
      </c>
      <c r="E232" s="7" t="s">
        <v>405</v>
      </c>
      <c r="F232" s="5">
        <v>30.801215404694801</v>
      </c>
      <c r="G232" s="5">
        <v>23.529369435306901</v>
      </c>
    </row>
    <row r="233" spans="1:7">
      <c r="A233" s="5" t="s">
        <v>511</v>
      </c>
      <c r="B233" s="5" t="s">
        <v>128</v>
      </c>
      <c r="C233" s="5" t="s">
        <v>412</v>
      </c>
      <c r="D233" s="5" t="s">
        <v>413</v>
      </c>
      <c r="E233" s="6" t="s">
        <v>405</v>
      </c>
      <c r="F233" s="5">
        <v>30.5583452336903</v>
      </c>
      <c r="G233" s="5">
        <v>23.1023801655714</v>
      </c>
    </row>
    <row r="234" spans="1:7">
      <c r="A234" s="5" t="s">
        <v>511</v>
      </c>
      <c r="B234" s="5" t="s">
        <v>129</v>
      </c>
      <c r="C234" s="5" t="s">
        <v>412</v>
      </c>
      <c r="D234" s="5" t="s">
        <v>413</v>
      </c>
      <c r="E234" s="6" t="s">
        <v>405</v>
      </c>
      <c r="F234" s="5">
        <v>30.622270061231401</v>
      </c>
      <c r="G234" s="5">
        <v>23.3960609750876</v>
      </c>
    </row>
    <row r="235" spans="1:7">
      <c r="A235" s="5" t="s">
        <v>511</v>
      </c>
      <c r="B235" s="5" t="s">
        <v>130</v>
      </c>
      <c r="C235" s="5" t="s">
        <v>412</v>
      </c>
      <c r="D235" s="5" t="s">
        <v>413</v>
      </c>
      <c r="E235" s="6" t="s">
        <v>405</v>
      </c>
      <c r="F235" s="5">
        <v>30.6573492279067</v>
      </c>
      <c r="G235" s="5">
        <v>23.776398722315299</v>
      </c>
    </row>
    <row r="236" spans="1:7">
      <c r="A236" s="5" t="s">
        <v>511</v>
      </c>
      <c r="B236" s="5" t="s">
        <v>236</v>
      </c>
      <c r="C236" s="5" t="s">
        <v>414</v>
      </c>
      <c r="D236" s="5" t="s">
        <v>415</v>
      </c>
      <c r="E236" s="7" t="s">
        <v>405</v>
      </c>
      <c r="F236" s="5">
        <v>37.289232182083602</v>
      </c>
      <c r="G236" s="5">
        <v>26.941379306890301</v>
      </c>
    </row>
    <row r="237" spans="1:7">
      <c r="A237" s="5" t="s">
        <v>511</v>
      </c>
      <c r="B237" s="5" t="s">
        <v>237</v>
      </c>
      <c r="C237" s="5" t="s">
        <v>414</v>
      </c>
      <c r="D237" s="5" t="s">
        <v>415</v>
      </c>
      <c r="E237" s="6" t="s">
        <v>405</v>
      </c>
      <c r="F237" s="5">
        <v>36.876552143164602</v>
      </c>
      <c r="G237" s="5">
        <v>26.961756861331299</v>
      </c>
    </row>
    <row r="238" spans="1:7">
      <c r="A238" s="5" t="s">
        <v>511</v>
      </c>
      <c r="B238" s="5" t="s">
        <v>238</v>
      </c>
      <c r="C238" s="5" t="s">
        <v>414</v>
      </c>
      <c r="D238" s="5" t="s">
        <v>415</v>
      </c>
      <c r="E238" s="6" t="s">
        <v>405</v>
      </c>
      <c r="F238" s="5">
        <v>36.146696479560603</v>
      </c>
      <c r="G238" s="5">
        <v>26.952114776789202</v>
      </c>
    </row>
    <row r="239" spans="1:7">
      <c r="A239" s="5" t="s">
        <v>511</v>
      </c>
      <c r="B239" s="5" t="s">
        <v>308</v>
      </c>
      <c r="C239" s="5" t="s">
        <v>414</v>
      </c>
      <c r="D239" s="5" t="s">
        <v>415</v>
      </c>
      <c r="E239" s="6" t="s">
        <v>405</v>
      </c>
      <c r="F239" s="5">
        <v>33.875904348557498</v>
      </c>
      <c r="G239" s="5">
        <v>24.075860762285899</v>
      </c>
    </row>
    <row r="240" spans="1:7">
      <c r="A240" s="5" t="s">
        <v>511</v>
      </c>
      <c r="B240" s="5" t="s">
        <v>309</v>
      </c>
      <c r="C240" s="5" t="s">
        <v>414</v>
      </c>
      <c r="D240" s="5" t="s">
        <v>415</v>
      </c>
      <c r="E240" s="7" t="s">
        <v>405</v>
      </c>
      <c r="F240" s="5">
        <v>33.476135115379499</v>
      </c>
      <c r="G240" s="5">
        <v>24.180603763380599</v>
      </c>
    </row>
    <row r="241" spans="1:7">
      <c r="A241" s="5" t="s">
        <v>511</v>
      </c>
      <c r="B241" s="5" t="s">
        <v>310</v>
      </c>
      <c r="C241" s="5" t="s">
        <v>414</v>
      </c>
      <c r="D241" s="5" t="s">
        <v>415</v>
      </c>
      <c r="E241" s="6" t="s">
        <v>405</v>
      </c>
      <c r="F241" s="5">
        <v>33.612031504669801</v>
      </c>
      <c r="G241" s="5">
        <v>24.1797895646562</v>
      </c>
    </row>
    <row r="242" spans="1:7">
      <c r="A242" s="5" t="s">
        <v>511</v>
      </c>
      <c r="B242" s="5" t="s">
        <v>44</v>
      </c>
      <c r="C242" s="5" t="s">
        <v>416</v>
      </c>
      <c r="D242" s="5" t="s">
        <v>417</v>
      </c>
      <c r="E242" s="6" t="s">
        <v>405</v>
      </c>
      <c r="F242" s="5">
        <v>31.477533205586301</v>
      </c>
      <c r="G242" s="5">
        <v>23.570784865026098</v>
      </c>
    </row>
    <row r="243" spans="1:7">
      <c r="A243" s="5" t="s">
        <v>511</v>
      </c>
      <c r="B243" s="5" t="s">
        <v>45</v>
      </c>
      <c r="C243" s="5" t="s">
        <v>416</v>
      </c>
      <c r="D243" s="5" t="s">
        <v>417</v>
      </c>
      <c r="E243" s="6" t="s">
        <v>405</v>
      </c>
      <c r="F243" s="5">
        <v>31.602650406962699</v>
      </c>
      <c r="G243" s="5">
        <v>24.039344339025298</v>
      </c>
    </row>
    <row r="244" spans="1:7">
      <c r="A244" s="5" t="s">
        <v>511</v>
      </c>
      <c r="B244" s="5" t="s">
        <v>46</v>
      </c>
      <c r="C244" s="5" t="s">
        <v>416</v>
      </c>
      <c r="D244" s="5" t="s">
        <v>417</v>
      </c>
      <c r="E244" s="7" t="s">
        <v>405</v>
      </c>
      <c r="F244" s="5">
        <v>31.204875318669799</v>
      </c>
      <c r="G244" s="5">
        <v>24.137256098981499</v>
      </c>
    </row>
    <row r="245" spans="1:7">
      <c r="A245" s="5" t="s">
        <v>511</v>
      </c>
      <c r="B245" s="5" t="s">
        <v>116</v>
      </c>
      <c r="C245" s="5" t="s">
        <v>416</v>
      </c>
      <c r="D245" s="5" t="s">
        <v>417</v>
      </c>
      <c r="E245" s="6" t="s">
        <v>405</v>
      </c>
      <c r="F245" s="5">
        <v>31.490531133775502</v>
      </c>
      <c r="G245" s="5">
        <v>24.476073559045901</v>
      </c>
    </row>
    <row r="246" spans="1:7">
      <c r="A246" s="5" t="s">
        <v>511</v>
      </c>
      <c r="B246" s="5" t="s">
        <v>117</v>
      </c>
      <c r="C246" s="5" t="s">
        <v>416</v>
      </c>
      <c r="D246" s="5" t="s">
        <v>417</v>
      </c>
      <c r="E246" s="6" t="s">
        <v>405</v>
      </c>
      <c r="F246" s="5">
        <v>31.531881069501399</v>
      </c>
      <c r="G246" s="5">
        <v>24.075782946322001</v>
      </c>
    </row>
    <row r="247" spans="1:7">
      <c r="A247" s="5" t="s">
        <v>511</v>
      </c>
      <c r="B247" s="5" t="s">
        <v>118</v>
      </c>
      <c r="C247" s="5" t="s">
        <v>416</v>
      </c>
      <c r="D247" s="5" t="s">
        <v>417</v>
      </c>
      <c r="E247" s="6" t="s">
        <v>405</v>
      </c>
      <c r="F247" s="5">
        <v>31.465343195319299</v>
      </c>
      <c r="G247" s="5">
        <v>24.3623248570673</v>
      </c>
    </row>
    <row r="248" spans="1:7">
      <c r="A248" s="5" t="s">
        <v>511</v>
      </c>
      <c r="B248" s="5" t="s">
        <v>224</v>
      </c>
      <c r="C248" s="5" t="s">
        <v>418</v>
      </c>
      <c r="D248" s="5" t="s">
        <v>419</v>
      </c>
      <c r="E248" s="7" t="s">
        <v>405</v>
      </c>
      <c r="F248" s="5">
        <v>34.051005506972203</v>
      </c>
      <c r="G248" s="5">
        <v>24.203235276168598</v>
      </c>
    </row>
    <row r="249" spans="1:7">
      <c r="A249" s="5" t="s">
        <v>511</v>
      </c>
      <c r="B249" s="5" t="s">
        <v>225</v>
      </c>
      <c r="C249" s="5" t="s">
        <v>418</v>
      </c>
      <c r="D249" s="5" t="s">
        <v>419</v>
      </c>
      <c r="E249" s="6" t="s">
        <v>405</v>
      </c>
      <c r="F249" s="5">
        <v>33.7887467141271</v>
      </c>
      <c r="G249" s="5">
        <v>24.2953035394174</v>
      </c>
    </row>
    <row r="250" spans="1:7">
      <c r="A250" s="5" t="s">
        <v>511</v>
      </c>
      <c r="B250" s="5" t="s">
        <v>226</v>
      </c>
      <c r="C250" s="5" t="s">
        <v>418</v>
      </c>
      <c r="D250" s="5" t="s">
        <v>419</v>
      </c>
      <c r="E250" s="6" t="s">
        <v>405</v>
      </c>
      <c r="F250" s="5">
        <v>33.5763738982943</v>
      </c>
      <c r="G250" s="5">
        <v>24.352708354285099</v>
      </c>
    </row>
    <row r="251" spans="1:7">
      <c r="A251" s="5" t="s">
        <v>511</v>
      </c>
      <c r="B251" s="5" t="s">
        <v>296</v>
      </c>
      <c r="C251" s="5" t="s">
        <v>418</v>
      </c>
      <c r="D251" s="5" t="s">
        <v>419</v>
      </c>
      <c r="E251" s="6" t="s">
        <v>405</v>
      </c>
      <c r="F251" s="5">
        <v>32.949076731253797</v>
      </c>
      <c r="G251" s="5">
        <v>23.5213158809091</v>
      </c>
    </row>
    <row r="252" spans="1:7">
      <c r="A252" s="5" t="s">
        <v>511</v>
      </c>
      <c r="B252" s="5" t="s">
        <v>297</v>
      </c>
      <c r="C252" s="5" t="s">
        <v>418</v>
      </c>
      <c r="D252" s="5" t="s">
        <v>419</v>
      </c>
      <c r="E252" s="7" t="s">
        <v>405</v>
      </c>
      <c r="F252" s="5">
        <v>33.500166985718003</v>
      </c>
      <c r="G252" s="5">
        <v>23.7132833462828</v>
      </c>
    </row>
    <row r="253" spans="1:7">
      <c r="A253" s="5" t="s">
        <v>511</v>
      </c>
      <c r="B253" s="5" t="s">
        <v>298</v>
      </c>
      <c r="C253" s="5" t="s">
        <v>418</v>
      </c>
      <c r="D253" s="5" t="s">
        <v>419</v>
      </c>
      <c r="E253" s="6" t="s">
        <v>405</v>
      </c>
      <c r="F253" s="5">
        <v>33.074234416199097</v>
      </c>
      <c r="G253" s="5">
        <v>23.989183614968901</v>
      </c>
    </row>
    <row r="254" spans="1:7">
      <c r="A254" s="5" t="s">
        <v>511</v>
      </c>
      <c r="B254" s="5" t="s">
        <v>107</v>
      </c>
      <c r="C254" s="5" t="s">
        <v>420</v>
      </c>
      <c r="D254" s="5" t="s">
        <v>421</v>
      </c>
      <c r="E254" s="6" t="s">
        <v>515</v>
      </c>
      <c r="F254" s="5">
        <v>32.187714519208399</v>
      </c>
      <c r="G254" s="5">
        <v>24.960520593028601</v>
      </c>
    </row>
    <row r="255" spans="1:7">
      <c r="A255" s="5" t="s">
        <v>511</v>
      </c>
      <c r="B255" s="5" t="s">
        <v>108</v>
      </c>
      <c r="C255" s="5" t="s">
        <v>420</v>
      </c>
      <c r="D255" s="5" t="s">
        <v>421</v>
      </c>
      <c r="E255" s="6" t="s">
        <v>515</v>
      </c>
      <c r="F255" s="5">
        <v>32.319679791972902</v>
      </c>
      <c r="G255" s="5">
        <v>25.0160580448084</v>
      </c>
    </row>
    <row r="256" spans="1:7">
      <c r="A256" s="5" t="s">
        <v>511</v>
      </c>
      <c r="B256" s="5" t="s">
        <v>109</v>
      </c>
      <c r="C256" s="5" t="s">
        <v>420</v>
      </c>
      <c r="D256" s="5" t="s">
        <v>421</v>
      </c>
      <c r="E256" s="6" t="s">
        <v>515</v>
      </c>
      <c r="F256" s="5">
        <v>32.346628888939001</v>
      </c>
      <c r="G256" s="5">
        <v>25.0633491797666</v>
      </c>
    </row>
    <row r="257" spans="1:7">
      <c r="A257" s="5" t="s">
        <v>511</v>
      </c>
      <c r="B257" s="5" t="s">
        <v>179</v>
      </c>
      <c r="C257" s="5" t="s">
        <v>420</v>
      </c>
      <c r="D257" s="5" t="s">
        <v>421</v>
      </c>
      <c r="E257" s="6" t="s">
        <v>515</v>
      </c>
      <c r="F257" s="5">
        <v>34.365596295081303</v>
      </c>
      <c r="G257" s="5">
        <v>26.799885950066901</v>
      </c>
    </row>
    <row r="258" spans="1:7">
      <c r="A258" s="5" t="s">
        <v>511</v>
      </c>
      <c r="B258" s="5" t="s">
        <v>180</v>
      </c>
      <c r="C258" s="5" t="s">
        <v>420</v>
      </c>
      <c r="D258" s="5" t="s">
        <v>421</v>
      </c>
      <c r="E258" s="6" t="s">
        <v>515</v>
      </c>
      <c r="F258" s="5">
        <v>34.7142211141134</v>
      </c>
      <c r="G258" s="5">
        <v>26.7815711496044</v>
      </c>
    </row>
    <row r="259" spans="1:7">
      <c r="A259" s="5" t="s">
        <v>511</v>
      </c>
      <c r="B259" s="5" t="s">
        <v>181</v>
      </c>
      <c r="C259" s="5" t="s">
        <v>420</v>
      </c>
      <c r="D259" s="5" t="s">
        <v>421</v>
      </c>
      <c r="E259" s="6" t="s">
        <v>515</v>
      </c>
      <c r="F259" s="5">
        <v>34.756056344598903</v>
      </c>
      <c r="G259" s="5">
        <v>26.839669108951998</v>
      </c>
    </row>
    <row r="260" spans="1:7">
      <c r="A260" s="5" t="s">
        <v>511</v>
      </c>
      <c r="B260" s="5" t="s">
        <v>287</v>
      </c>
      <c r="C260" s="5" t="s">
        <v>422</v>
      </c>
      <c r="D260" s="5" t="s">
        <v>423</v>
      </c>
      <c r="E260" s="6" t="s">
        <v>515</v>
      </c>
      <c r="F260" s="5">
        <v>34.919614394814502</v>
      </c>
      <c r="G260" s="5">
        <v>25.3107582550108</v>
      </c>
    </row>
    <row r="261" spans="1:7">
      <c r="A261" s="5" t="s">
        <v>511</v>
      </c>
      <c r="B261" s="5" t="s">
        <v>288</v>
      </c>
      <c r="C261" s="5" t="s">
        <v>422</v>
      </c>
      <c r="D261" s="5" t="s">
        <v>423</v>
      </c>
      <c r="E261" s="6" t="s">
        <v>515</v>
      </c>
      <c r="F261" s="5">
        <v>34.8953882503993</v>
      </c>
      <c r="G261" s="5">
        <v>26.1136788562196</v>
      </c>
    </row>
    <row r="262" spans="1:7">
      <c r="A262" s="5" t="s">
        <v>511</v>
      </c>
      <c r="B262" s="5" t="s">
        <v>289</v>
      </c>
      <c r="C262" s="5" t="s">
        <v>422</v>
      </c>
      <c r="D262" s="5" t="s">
        <v>423</v>
      </c>
      <c r="E262" s="6" t="s">
        <v>515</v>
      </c>
      <c r="F262" s="5">
        <v>33.9354195747826</v>
      </c>
      <c r="G262" s="5">
        <v>26.118207821209602</v>
      </c>
    </row>
    <row r="263" spans="1:7">
      <c r="A263" s="5" t="s">
        <v>511</v>
      </c>
      <c r="B263" s="5" t="s">
        <v>359</v>
      </c>
      <c r="C263" s="5" t="s">
        <v>422</v>
      </c>
      <c r="D263" s="5" t="s">
        <v>423</v>
      </c>
      <c r="E263" s="6" t="s">
        <v>515</v>
      </c>
      <c r="F263" s="5">
        <v>35.709652090383599</v>
      </c>
      <c r="G263" s="5">
        <v>27.3639365895704</v>
      </c>
    </row>
    <row r="264" spans="1:7">
      <c r="A264" s="5" t="s">
        <v>511</v>
      </c>
      <c r="B264" s="5" t="s">
        <v>360</v>
      </c>
      <c r="C264" s="5" t="s">
        <v>422</v>
      </c>
      <c r="D264" s="5" t="s">
        <v>423</v>
      </c>
      <c r="E264" s="6" t="s">
        <v>515</v>
      </c>
      <c r="F264" s="5">
        <v>35.845040196460303</v>
      </c>
      <c r="G264" s="5">
        <v>27.333460447331401</v>
      </c>
    </row>
    <row r="265" spans="1:7">
      <c r="A265" s="5" t="s">
        <v>511</v>
      </c>
      <c r="B265" s="5" t="s">
        <v>361</v>
      </c>
      <c r="C265" s="5" t="s">
        <v>422</v>
      </c>
      <c r="D265" s="5" t="s">
        <v>423</v>
      </c>
      <c r="E265" s="6" t="s">
        <v>515</v>
      </c>
      <c r="F265" s="5">
        <v>35.379253523326</v>
      </c>
      <c r="G265" s="5">
        <v>27.338571109736701</v>
      </c>
    </row>
    <row r="266" spans="1:7">
      <c r="A266" s="5" t="s">
        <v>511</v>
      </c>
      <c r="B266" s="5" t="s">
        <v>86</v>
      </c>
      <c r="C266" s="5" t="s">
        <v>424</v>
      </c>
      <c r="D266" s="5" t="s">
        <v>425</v>
      </c>
      <c r="E266" s="6" t="s">
        <v>516</v>
      </c>
      <c r="F266" s="5">
        <v>30.947545769797099</v>
      </c>
      <c r="G266" s="5">
        <v>23.282772330143299</v>
      </c>
    </row>
    <row r="267" spans="1:7">
      <c r="A267" s="5" t="s">
        <v>511</v>
      </c>
      <c r="B267" s="5" t="s">
        <v>87</v>
      </c>
      <c r="C267" s="5" t="s">
        <v>424</v>
      </c>
      <c r="D267" s="5" t="s">
        <v>425</v>
      </c>
      <c r="E267" s="6" t="s">
        <v>516</v>
      </c>
      <c r="F267" s="5">
        <v>30.882523770287801</v>
      </c>
      <c r="G267" s="5">
        <v>23.327048529554101</v>
      </c>
    </row>
    <row r="268" spans="1:7">
      <c r="A268" s="5" t="s">
        <v>511</v>
      </c>
      <c r="B268" s="5" t="s">
        <v>88</v>
      </c>
      <c r="C268" s="5" t="s">
        <v>424</v>
      </c>
      <c r="D268" s="5" t="s">
        <v>425</v>
      </c>
      <c r="E268" s="6" t="s">
        <v>426</v>
      </c>
      <c r="F268" s="5">
        <v>31.0161418619345</v>
      </c>
      <c r="G268" s="5">
        <v>23.381290864209099</v>
      </c>
    </row>
    <row r="269" spans="1:7">
      <c r="A269" s="5" t="s">
        <v>511</v>
      </c>
      <c r="B269" s="5" t="s">
        <v>158</v>
      </c>
      <c r="C269" s="5" t="s">
        <v>424</v>
      </c>
      <c r="D269" s="5" t="s">
        <v>425</v>
      </c>
      <c r="E269" s="6" t="s">
        <v>426</v>
      </c>
      <c r="F269" s="5">
        <v>31.030249468224401</v>
      </c>
      <c r="G269" s="5">
        <v>23.633000325997799</v>
      </c>
    </row>
    <row r="270" spans="1:7">
      <c r="A270" s="5" t="s">
        <v>511</v>
      </c>
      <c r="B270" s="5" t="s">
        <v>159</v>
      </c>
      <c r="C270" s="5" t="s">
        <v>424</v>
      </c>
      <c r="D270" s="5" t="s">
        <v>425</v>
      </c>
      <c r="E270" s="6" t="s">
        <v>426</v>
      </c>
      <c r="F270" s="5">
        <v>31.006147047080599</v>
      </c>
      <c r="G270" s="5">
        <v>23.687274225624201</v>
      </c>
    </row>
    <row r="271" spans="1:7">
      <c r="A271" s="5" t="s">
        <v>511</v>
      </c>
      <c r="B271" s="5" t="s">
        <v>160</v>
      </c>
      <c r="C271" s="5" t="s">
        <v>424</v>
      </c>
      <c r="D271" s="5" t="s">
        <v>425</v>
      </c>
      <c r="E271" s="6" t="s">
        <v>426</v>
      </c>
      <c r="F271" s="5">
        <v>31.246847305663799</v>
      </c>
      <c r="G271" s="5">
        <v>23.7787152104518</v>
      </c>
    </row>
    <row r="272" spans="1:7">
      <c r="A272" s="5" t="s">
        <v>511</v>
      </c>
      <c r="B272" s="5" t="s">
        <v>266</v>
      </c>
      <c r="C272" s="5" t="s">
        <v>427</v>
      </c>
      <c r="D272" s="5" t="s">
        <v>428</v>
      </c>
      <c r="E272" s="6" t="s">
        <v>426</v>
      </c>
      <c r="F272" s="5">
        <v>38.854105634453099</v>
      </c>
      <c r="G272" s="5">
        <v>28.919614394814499</v>
      </c>
    </row>
    <row r="273" spans="1:7">
      <c r="A273" s="5" t="s">
        <v>511</v>
      </c>
      <c r="B273" s="5" t="s">
        <v>267</v>
      </c>
      <c r="C273" s="5" t="s">
        <v>427</v>
      </c>
      <c r="D273" s="5" t="s">
        <v>428</v>
      </c>
      <c r="E273" s="6" t="s">
        <v>426</v>
      </c>
      <c r="F273" s="5">
        <v>37.168598803692902</v>
      </c>
      <c r="G273" s="5">
        <v>28.8953882503993</v>
      </c>
    </row>
    <row r="274" spans="1:7">
      <c r="A274" s="5" t="s">
        <v>511</v>
      </c>
      <c r="B274" s="5" t="s">
        <v>268</v>
      </c>
      <c r="C274" s="5" t="s">
        <v>427</v>
      </c>
      <c r="D274" s="5" t="s">
        <v>428</v>
      </c>
      <c r="E274" s="6" t="s">
        <v>426</v>
      </c>
      <c r="F274" s="5">
        <v>37.019353775960198</v>
      </c>
      <c r="G274" s="5">
        <v>28.9354195747826</v>
      </c>
    </row>
    <row r="275" spans="1:7">
      <c r="A275" s="5" t="s">
        <v>511</v>
      </c>
      <c r="B275" s="5" t="s">
        <v>338</v>
      </c>
      <c r="C275" s="5" t="s">
        <v>427</v>
      </c>
      <c r="D275" s="5" t="s">
        <v>428</v>
      </c>
      <c r="E275" s="6" t="s">
        <v>426</v>
      </c>
      <c r="F275" s="5">
        <v>32.830104030288901</v>
      </c>
      <c r="G275" s="5">
        <v>24.227159609995098</v>
      </c>
    </row>
    <row r="276" spans="1:7">
      <c r="A276" s="5" t="s">
        <v>511</v>
      </c>
      <c r="B276" s="5" t="s">
        <v>339</v>
      </c>
      <c r="C276" s="5" t="s">
        <v>427</v>
      </c>
      <c r="D276" s="5" t="s">
        <v>428</v>
      </c>
      <c r="E276" s="6" t="s">
        <v>426</v>
      </c>
      <c r="F276" s="5">
        <v>32.587406376647998</v>
      </c>
      <c r="G276" s="5">
        <v>24.270326982633598</v>
      </c>
    </row>
    <row r="277" spans="1:7">
      <c r="A277" s="5" t="s">
        <v>511</v>
      </c>
      <c r="B277" s="5" t="s">
        <v>340</v>
      </c>
      <c r="C277" s="5" t="s">
        <v>427</v>
      </c>
      <c r="D277" s="5" t="s">
        <v>428</v>
      </c>
      <c r="E277" s="6" t="s">
        <v>426</v>
      </c>
      <c r="F277" s="5">
        <v>32.7031133341005</v>
      </c>
      <c r="G277" s="5">
        <v>24.313632067754501</v>
      </c>
    </row>
    <row r="278" spans="1:7">
      <c r="A278" s="5" t="s">
        <v>511</v>
      </c>
      <c r="B278" s="5" t="s">
        <v>74</v>
      </c>
      <c r="C278" s="5" t="s">
        <v>429</v>
      </c>
      <c r="D278" s="5" t="s">
        <v>430</v>
      </c>
      <c r="E278" s="6" t="s">
        <v>426</v>
      </c>
      <c r="F278" s="5">
        <v>30.538403004764799</v>
      </c>
      <c r="G278" s="5">
        <v>23.2654182724518</v>
      </c>
    </row>
    <row r="279" spans="1:7">
      <c r="A279" s="5" t="s">
        <v>511</v>
      </c>
      <c r="B279" s="5" t="s">
        <v>75</v>
      </c>
      <c r="C279" s="5" t="s">
        <v>429</v>
      </c>
      <c r="D279" s="5" t="s">
        <v>430</v>
      </c>
      <c r="E279" s="6" t="s">
        <v>426</v>
      </c>
      <c r="F279" s="5">
        <v>30.619530698428399</v>
      </c>
      <c r="G279" s="5">
        <v>23.526672917625199</v>
      </c>
    </row>
    <row r="280" spans="1:7">
      <c r="A280" s="5" t="s">
        <v>511</v>
      </c>
      <c r="B280" s="5" t="s">
        <v>76</v>
      </c>
      <c r="C280" s="5" t="s">
        <v>429</v>
      </c>
      <c r="D280" s="5" t="s">
        <v>430</v>
      </c>
      <c r="E280" s="6" t="s">
        <v>426</v>
      </c>
      <c r="F280" s="5">
        <v>30.5510383918526</v>
      </c>
      <c r="G280" s="5">
        <v>23.801665166927702</v>
      </c>
    </row>
    <row r="281" spans="1:7">
      <c r="A281" s="5" t="s">
        <v>511</v>
      </c>
      <c r="B281" s="5" t="s">
        <v>146</v>
      </c>
      <c r="C281" s="5" t="s">
        <v>429</v>
      </c>
      <c r="D281" s="5" t="s">
        <v>430</v>
      </c>
      <c r="E281" s="6" t="s">
        <v>426</v>
      </c>
      <c r="F281" s="5">
        <v>30.855832424218999</v>
      </c>
      <c r="G281" s="5">
        <v>23.232443676001498</v>
      </c>
    </row>
    <row r="282" spans="1:7">
      <c r="A282" s="5" t="s">
        <v>511</v>
      </c>
      <c r="B282" s="5" t="s">
        <v>147</v>
      </c>
      <c r="C282" s="5" t="s">
        <v>429</v>
      </c>
      <c r="D282" s="5" t="s">
        <v>430</v>
      </c>
      <c r="E282" s="6" t="s">
        <v>426</v>
      </c>
      <c r="F282" s="5">
        <v>30.7613834195744</v>
      </c>
      <c r="G282" s="5">
        <v>23.536779040407001</v>
      </c>
    </row>
    <row r="283" spans="1:7">
      <c r="A283" s="5" t="s">
        <v>511</v>
      </c>
      <c r="B283" s="5" t="s">
        <v>148</v>
      </c>
      <c r="C283" s="5" t="s">
        <v>429</v>
      </c>
      <c r="D283" s="5" t="s">
        <v>430</v>
      </c>
      <c r="E283" s="6" t="s">
        <v>426</v>
      </c>
      <c r="F283" s="5">
        <v>30.7436811405803</v>
      </c>
      <c r="G283" s="5">
        <v>23.7954847795496</v>
      </c>
    </row>
    <row r="284" spans="1:7">
      <c r="A284" s="5" t="s">
        <v>511</v>
      </c>
      <c r="B284" s="5" t="s">
        <v>254</v>
      </c>
      <c r="C284" s="5" t="s">
        <v>431</v>
      </c>
      <c r="D284" s="5" t="s">
        <v>432</v>
      </c>
      <c r="E284" s="6" t="s">
        <v>426</v>
      </c>
      <c r="F284" s="5">
        <v>34.786819602245401</v>
      </c>
      <c r="G284" s="5">
        <v>25.9931966546689</v>
      </c>
    </row>
    <row r="285" spans="1:7">
      <c r="A285" s="5" t="s">
        <v>511</v>
      </c>
      <c r="B285" s="5" t="s">
        <v>255</v>
      </c>
      <c r="C285" s="5" t="s">
        <v>431</v>
      </c>
      <c r="D285" s="5" t="s">
        <v>432</v>
      </c>
      <c r="E285" s="6" t="s">
        <v>426</v>
      </c>
      <c r="F285" s="5">
        <v>35.267445463576202</v>
      </c>
      <c r="G285" s="5">
        <v>26.048832700981599</v>
      </c>
    </row>
    <row r="286" spans="1:7">
      <c r="A286" s="5" t="s">
        <v>511</v>
      </c>
      <c r="B286" s="5" t="s">
        <v>256</v>
      </c>
      <c r="C286" s="5" t="s">
        <v>431</v>
      </c>
      <c r="D286" s="5" t="s">
        <v>432</v>
      </c>
      <c r="E286" s="6" t="s">
        <v>426</v>
      </c>
      <c r="F286" s="5">
        <v>35.544093631259301</v>
      </c>
      <c r="G286" s="5">
        <v>26.127469824201199</v>
      </c>
    </row>
    <row r="287" spans="1:7">
      <c r="A287" s="5" t="s">
        <v>511</v>
      </c>
      <c r="B287" s="5" t="s">
        <v>326</v>
      </c>
      <c r="C287" s="5" t="s">
        <v>431</v>
      </c>
      <c r="D287" s="5" t="s">
        <v>432</v>
      </c>
      <c r="E287" s="6" t="s">
        <v>426</v>
      </c>
      <c r="F287" s="5">
        <v>32.594215078424</v>
      </c>
      <c r="G287" s="5">
        <v>24.124296672233299</v>
      </c>
    </row>
    <row r="288" spans="1:7">
      <c r="A288" s="5" t="s">
        <v>511</v>
      </c>
      <c r="B288" s="5" t="s">
        <v>327</v>
      </c>
      <c r="C288" s="5" t="s">
        <v>431</v>
      </c>
      <c r="D288" s="5" t="s">
        <v>432</v>
      </c>
      <c r="E288" s="6" t="s">
        <v>426</v>
      </c>
      <c r="F288" s="5">
        <v>32.447774384069099</v>
      </c>
      <c r="G288" s="5">
        <v>24.2460841501637</v>
      </c>
    </row>
    <row r="289" spans="1:7">
      <c r="A289" s="5" t="s">
        <v>511</v>
      </c>
      <c r="B289" s="5" t="s">
        <v>328</v>
      </c>
      <c r="C289" s="5" t="s">
        <v>431</v>
      </c>
      <c r="D289" s="5" t="s">
        <v>432</v>
      </c>
      <c r="E289" s="6" t="s">
        <v>426</v>
      </c>
      <c r="F289" s="5">
        <v>32.5493710888626</v>
      </c>
      <c r="G289" s="5">
        <v>24.238432971697499</v>
      </c>
    </row>
    <row r="290" spans="1:7">
      <c r="A290" s="5" t="s">
        <v>511</v>
      </c>
      <c r="B290" s="5" t="s">
        <v>89</v>
      </c>
      <c r="C290" s="5" t="s">
        <v>433</v>
      </c>
      <c r="D290" s="5" t="s">
        <v>434</v>
      </c>
      <c r="E290" s="6" t="s">
        <v>517</v>
      </c>
      <c r="F290" s="5">
        <v>32.103247389288398</v>
      </c>
      <c r="G290" s="5">
        <v>23.3047368994647</v>
      </c>
    </row>
    <row r="291" spans="1:7">
      <c r="A291" s="5" t="s">
        <v>511</v>
      </c>
      <c r="B291" s="5" t="s">
        <v>90</v>
      </c>
      <c r="C291" s="5" t="s">
        <v>433</v>
      </c>
      <c r="D291" s="5" t="s">
        <v>434</v>
      </c>
      <c r="E291" s="6" t="s">
        <v>517</v>
      </c>
      <c r="F291" s="5">
        <v>31.933077768283098</v>
      </c>
      <c r="G291" s="5">
        <v>23.334003694241002</v>
      </c>
    </row>
    <row r="292" spans="1:7">
      <c r="A292" s="5" t="s">
        <v>511</v>
      </c>
      <c r="B292" s="5" t="s">
        <v>91</v>
      </c>
      <c r="C292" s="5" t="s">
        <v>433</v>
      </c>
      <c r="D292" s="5" t="s">
        <v>434</v>
      </c>
      <c r="E292" s="6" t="s">
        <v>435</v>
      </c>
      <c r="F292" s="5">
        <v>32.207130366539403</v>
      </c>
      <c r="G292" s="5">
        <v>23.344266251423399</v>
      </c>
    </row>
    <row r="293" spans="1:7">
      <c r="A293" s="5" t="s">
        <v>511</v>
      </c>
      <c r="B293" s="5" t="s">
        <v>161</v>
      </c>
      <c r="C293" s="5" t="s">
        <v>433</v>
      </c>
      <c r="D293" s="5" t="s">
        <v>434</v>
      </c>
      <c r="E293" s="6" t="s">
        <v>435</v>
      </c>
      <c r="F293" s="5">
        <v>32.855757768069097</v>
      </c>
      <c r="G293" s="5">
        <v>23.750075985950701</v>
      </c>
    </row>
    <row r="294" spans="1:7">
      <c r="A294" s="5" t="s">
        <v>511</v>
      </c>
      <c r="B294" s="5" t="s">
        <v>162</v>
      </c>
      <c r="C294" s="5" t="s">
        <v>433</v>
      </c>
      <c r="D294" s="5" t="s">
        <v>434</v>
      </c>
      <c r="E294" s="6" t="s">
        <v>435</v>
      </c>
      <c r="F294" s="5">
        <v>32.699895980255597</v>
      </c>
      <c r="G294" s="5">
        <v>23.7966063252289</v>
      </c>
    </row>
    <row r="295" spans="1:7">
      <c r="A295" s="5" t="s">
        <v>511</v>
      </c>
      <c r="B295" s="5" t="s">
        <v>163</v>
      </c>
      <c r="C295" s="5" t="s">
        <v>433</v>
      </c>
      <c r="D295" s="5" t="s">
        <v>434</v>
      </c>
      <c r="E295" s="6" t="s">
        <v>435</v>
      </c>
      <c r="F295" s="5">
        <v>32.704386613218901</v>
      </c>
      <c r="G295" s="5">
        <v>23.8093594370606</v>
      </c>
    </row>
    <row r="296" spans="1:7">
      <c r="A296" s="5" t="s">
        <v>511</v>
      </c>
      <c r="B296" s="5" t="s">
        <v>269</v>
      </c>
      <c r="C296" s="5" t="s">
        <v>436</v>
      </c>
      <c r="D296" s="5" t="s">
        <v>437</v>
      </c>
      <c r="E296" s="6" t="s">
        <v>435</v>
      </c>
      <c r="F296" s="5" t="s">
        <v>377</v>
      </c>
      <c r="G296" s="5">
        <v>29.122536185842598</v>
      </c>
    </row>
    <row r="297" spans="1:7">
      <c r="A297" s="5" t="s">
        <v>511</v>
      </c>
      <c r="B297" s="5" t="s">
        <v>270</v>
      </c>
      <c r="C297" s="5" t="s">
        <v>436</v>
      </c>
      <c r="D297" s="5" t="s">
        <v>437</v>
      </c>
      <c r="E297" s="6" t="s">
        <v>435</v>
      </c>
      <c r="F297" s="5" t="s">
        <v>377</v>
      </c>
      <c r="G297" s="5">
        <v>28.987540100660301</v>
      </c>
    </row>
    <row r="298" spans="1:7">
      <c r="A298" s="5" t="s">
        <v>511</v>
      </c>
      <c r="B298" s="5" t="s">
        <v>271</v>
      </c>
      <c r="C298" s="5" t="s">
        <v>436</v>
      </c>
      <c r="D298" s="5" t="s">
        <v>437</v>
      </c>
      <c r="E298" s="6" t="s">
        <v>435</v>
      </c>
      <c r="F298" s="5">
        <v>38.657188765580898</v>
      </c>
      <c r="G298" s="5">
        <v>29.141607914522499</v>
      </c>
    </row>
    <row r="299" spans="1:7">
      <c r="A299" s="5" t="s">
        <v>511</v>
      </c>
      <c r="B299" s="5" t="s">
        <v>341</v>
      </c>
      <c r="C299" s="5" t="s">
        <v>436</v>
      </c>
      <c r="D299" s="5" t="s">
        <v>437</v>
      </c>
      <c r="E299" s="6" t="s">
        <v>435</v>
      </c>
      <c r="F299" s="5">
        <v>40</v>
      </c>
      <c r="G299" s="5">
        <v>29.154813067340299</v>
      </c>
    </row>
    <row r="300" spans="1:7">
      <c r="A300" s="5" t="s">
        <v>511</v>
      </c>
      <c r="B300" s="5" t="s">
        <v>342</v>
      </c>
      <c r="C300" s="5" t="s">
        <v>436</v>
      </c>
      <c r="D300" s="5" t="s">
        <v>437</v>
      </c>
      <c r="E300" s="6" t="s">
        <v>435</v>
      </c>
      <c r="F300" s="5">
        <v>40</v>
      </c>
      <c r="G300" s="5">
        <v>29.018685387773399</v>
      </c>
    </row>
    <row r="301" spans="1:7">
      <c r="A301" s="5" t="s">
        <v>511</v>
      </c>
      <c r="B301" s="5" t="s">
        <v>343</v>
      </c>
      <c r="C301" s="5" t="s">
        <v>436</v>
      </c>
      <c r="D301" s="5" t="s">
        <v>437</v>
      </c>
      <c r="E301" s="6" t="s">
        <v>435</v>
      </c>
      <c r="F301" s="5" t="s">
        <v>377</v>
      </c>
      <c r="G301" s="5">
        <v>29.106876395888399</v>
      </c>
    </row>
    <row r="302" spans="1:7">
      <c r="A302" s="5" t="s">
        <v>511</v>
      </c>
      <c r="B302" s="5" t="s">
        <v>77</v>
      </c>
      <c r="C302" s="5" t="s">
        <v>438</v>
      </c>
      <c r="D302" s="5" t="s">
        <v>439</v>
      </c>
      <c r="E302" s="6" t="s">
        <v>435</v>
      </c>
      <c r="F302" s="5">
        <v>30.5754861110733</v>
      </c>
      <c r="G302" s="5">
        <v>23.0594496720196</v>
      </c>
    </row>
    <row r="303" spans="1:7">
      <c r="A303" s="5" t="s">
        <v>511</v>
      </c>
      <c r="B303" s="5" t="s">
        <v>78</v>
      </c>
      <c r="C303" s="5" t="s">
        <v>438</v>
      </c>
      <c r="D303" s="5" t="s">
        <v>439</v>
      </c>
      <c r="E303" s="6" t="s">
        <v>435</v>
      </c>
      <c r="F303" s="5">
        <v>30.618656363485101</v>
      </c>
      <c r="G303" s="5">
        <v>23.078524686442801</v>
      </c>
    </row>
    <row r="304" spans="1:7">
      <c r="A304" s="5" t="s">
        <v>511</v>
      </c>
      <c r="B304" s="5" t="s">
        <v>79</v>
      </c>
      <c r="C304" s="5" t="s">
        <v>438</v>
      </c>
      <c r="D304" s="5" t="s">
        <v>439</v>
      </c>
      <c r="E304" s="6" t="s">
        <v>435</v>
      </c>
      <c r="F304" s="5">
        <v>30.609452901168499</v>
      </c>
      <c r="G304" s="5">
        <v>23.0823794554539</v>
      </c>
    </row>
    <row r="305" spans="1:7">
      <c r="A305" s="5" t="s">
        <v>511</v>
      </c>
      <c r="B305" s="5" t="s">
        <v>149</v>
      </c>
      <c r="C305" s="5" t="s">
        <v>438</v>
      </c>
      <c r="D305" s="5" t="s">
        <v>439</v>
      </c>
      <c r="E305" s="6" t="s">
        <v>435</v>
      </c>
      <c r="F305" s="5">
        <v>30.739707036433899</v>
      </c>
      <c r="G305" s="5">
        <v>23.025568440316299</v>
      </c>
    </row>
    <row r="306" spans="1:7">
      <c r="A306" s="5" t="s">
        <v>511</v>
      </c>
      <c r="B306" s="5" t="s">
        <v>150</v>
      </c>
      <c r="C306" s="5" t="s">
        <v>438</v>
      </c>
      <c r="D306" s="5" t="s">
        <v>439</v>
      </c>
      <c r="E306" s="6" t="s">
        <v>435</v>
      </c>
      <c r="F306" s="5">
        <v>30.947977086490798</v>
      </c>
      <c r="G306" s="5">
        <v>23.073247030378901</v>
      </c>
    </row>
    <row r="307" spans="1:7">
      <c r="A307" s="5" t="s">
        <v>511</v>
      </c>
      <c r="B307" s="5" t="s">
        <v>151</v>
      </c>
      <c r="C307" s="5" t="s">
        <v>438</v>
      </c>
      <c r="D307" s="5" t="s">
        <v>439</v>
      </c>
      <c r="E307" s="6" t="s">
        <v>435</v>
      </c>
      <c r="F307" s="5">
        <v>30.938195723517399</v>
      </c>
      <c r="G307" s="5">
        <v>23.139519586960901</v>
      </c>
    </row>
    <row r="308" spans="1:7">
      <c r="A308" s="5" t="s">
        <v>511</v>
      </c>
      <c r="B308" s="5" t="s">
        <v>257</v>
      </c>
      <c r="C308" s="5" t="s">
        <v>440</v>
      </c>
      <c r="D308" s="5" t="s">
        <v>441</v>
      </c>
      <c r="E308" s="6" t="s">
        <v>435</v>
      </c>
      <c r="F308" s="5">
        <v>33.5742927427235</v>
      </c>
      <c r="G308" s="5">
        <v>24.596631085180199</v>
      </c>
    </row>
    <row r="309" spans="1:7">
      <c r="A309" s="5" t="s">
        <v>511</v>
      </c>
      <c r="B309" s="5" t="s">
        <v>258</v>
      </c>
      <c r="C309" s="5" t="s">
        <v>440</v>
      </c>
      <c r="D309" s="5" t="s">
        <v>441</v>
      </c>
      <c r="E309" s="6" t="s">
        <v>435</v>
      </c>
      <c r="F309" s="5">
        <v>33.807733897756101</v>
      </c>
      <c r="G309" s="5">
        <v>24.634045286893699</v>
      </c>
    </row>
    <row r="310" spans="1:7">
      <c r="A310" s="5" t="s">
        <v>511</v>
      </c>
      <c r="B310" s="5" t="s">
        <v>259</v>
      </c>
      <c r="C310" s="5" t="s">
        <v>440</v>
      </c>
      <c r="D310" s="5" t="s">
        <v>441</v>
      </c>
      <c r="E310" s="6" t="s">
        <v>435</v>
      </c>
      <c r="F310" s="5">
        <v>33.794394228598797</v>
      </c>
      <c r="G310" s="5">
        <v>24.656830407176201</v>
      </c>
    </row>
    <row r="311" spans="1:7">
      <c r="A311" s="5" t="s">
        <v>511</v>
      </c>
      <c r="B311" s="5" t="s">
        <v>329</v>
      </c>
      <c r="C311" s="5" t="s">
        <v>440</v>
      </c>
      <c r="D311" s="5" t="s">
        <v>441</v>
      </c>
      <c r="E311" s="6" t="s">
        <v>435</v>
      </c>
      <c r="F311" s="5">
        <v>34.3797329499941</v>
      </c>
      <c r="G311" s="5">
        <v>25.693958642602698</v>
      </c>
    </row>
    <row r="312" spans="1:7">
      <c r="A312" s="5" t="s">
        <v>511</v>
      </c>
      <c r="B312" s="5" t="s">
        <v>330</v>
      </c>
      <c r="C312" s="5" t="s">
        <v>440</v>
      </c>
      <c r="D312" s="5" t="s">
        <v>441</v>
      </c>
      <c r="E312" s="6" t="s">
        <v>435</v>
      </c>
      <c r="F312" s="5">
        <v>35.290696903060002</v>
      </c>
      <c r="G312" s="5">
        <v>25.738121375355998</v>
      </c>
    </row>
    <row r="313" spans="1:7">
      <c r="A313" s="5" t="s">
        <v>511</v>
      </c>
      <c r="B313" s="5" t="s">
        <v>331</v>
      </c>
      <c r="C313" s="5" t="s">
        <v>440</v>
      </c>
      <c r="D313" s="5" t="s">
        <v>441</v>
      </c>
      <c r="E313" s="6" t="s">
        <v>435</v>
      </c>
      <c r="F313" s="5">
        <v>35.457205374632302</v>
      </c>
      <c r="G313" s="5">
        <v>25.798927710515599</v>
      </c>
    </row>
    <row r="314" spans="1:7">
      <c r="A314" s="5" t="s">
        <v>511</v>
      </c>
      <c r="B314" s="5" t="s">
        <v>47</v>
      </c>
      <c r="C314" s="5" t="s">
        <v>442</v>
      </c>
      <c r="D314" s="5" t="s">
        <v>443</v>
      </c>
      <c r="E314" s="8" t="s">
        <v>444</v>
      </c>
      <c r="F314" s="5">
        <v>29.367185673405</v>
      </c>
      <c r="G314" s="5">
        <v>24.3209081205461</v>
      </c>
    </row>
    <row r="315" spans="1:7">
      <c r="A315" s="5" t="s">
        <v>511</v>
      </c>
      <c r="B315" s="5" t="s">
        <v>48</v>
      </c>
      <c r="C315" s="5" t="s">
        <v>442</v>
      </c>
      <c r="D315" s="5" t="s">
        <v>443</v>
      </c>
      <c r="E315" s="8" t="s">
        <v>444</v>
      </c>
      <c r="F315" s="5">
        <v>29.642249852100299</v>
      </c>
      <c r="G315" s="5">
        <v>24.854010239741601</v>
      </c>
    </row>
    <row r="316" spans="1:7">
      <c r="A316" s="5" t="s">
        <v>511</v>
      </c>
      <c r="B316" s="5" t="s">
        <v>49</v>
      </c>
      <c r="C316" s="5" t="s">
        <v>442</v>
      </c>
      <c r="D316" s="5" t="s">
        <v>443</v>
      </c>
      <c r="E316" s="8" t="s">
        <v>444</v>
      </c>
      <c r="F316" s="5">
        <v>29.629286209105999</v>
      </c>
      <c r="G316" s="5">
        <v>25.256440904117401</v>
      </c>
    </row>
    <row r="317" spans="1:7">
      <c r="A317" s="5" t="s">
        <v>511</v>
      </c>
      <c r="B317" s="5" t="s">
        <v>119</v>
      </c>
      <c r="C317" s="5" t="s">
        <v>442</v>
      </c>
      <c r="D317" s="5" t="s">
        <v>443</v>
      </c>
      <c r="E317" s="8" t="s">
        <v>444</v>
      </c>
      <c r="F317" s="5">
        <v>29.2319578217807</v>
      </c>
      <c r="G317" s="5">
        <v>23.877628800102801</v>
      </c>
    </row>
    <row r="318" spans="1:7">
      <c r="A318" s="5" t="s">
        <v>511</v>
      </c>
      <c r="B318" s="5" t="s">
        <v>120</v>
      </c>
      <c r="C318" s="5" t="s">
        <v>442</v>
      </c>
      <c r="D318" s="5" t="s">
        <v>443</v>
      </c>
      <c r="E318" s="8" t="s">
        <v>444</v>
      </c>
      <c r="F318" s="5">
        <v>29.199616639864001</v>
      </c>
      <c r="G318" s="5">
        <v>24.089714448160599</v>
      </c>
    </row>
    <row r="319" spans="1:7">
      <c r="A319" s="5" t="s">
        <v>511</v>
      </c>
      <c r="B319" s="5" t="s">
        <v>121</v>
      </c>
      <c r="C319" s="5" t="s">
        <v>442</v>
      </c>
      <c r="D319" s="5" t="s">
        <v>443</v>
      </c>
      <c r="E319" s="8" t="s">
        <v>444</v>
      </c>
      <c r="F319" s="5">
        <v>29.2195995881867</v>
      </c>
      <c r="G319" s="5">
        <v>24.3889677134324</v>
      </c>
    </row>
    <row r="320" spans="1:7">
      <c r="A320" s="5" t="s">
        <v>511</v>
      </c>
      <c r="B320" s="5" t="s">
        <v>227</v>
      </c>
      <c r="C320" s="5" t="s">
        <v>445</v>
      </c>
      <c r="D320" s="5" t="s">
        <v>446</v>
      </c>
      <c r="E320" s="8" t="s">
        <v>444</v>
      </c>
      <c r="F320" s="5">
        <v>30.321623777739099</v>
      </c>
      <c r="G320" s="5">
        <v>23.208659500841101</v>
      </c>
    </row>
    <row r="321" spans="1:7">
      <c r="A321" s="5" t="s">
        <v>511</v>
      </c>
      <c r="B321" s="5" t="s">
        <v>228</v>
      </c>
      <c r="C321" s="5" t="s">
        <v>445</v>
      </c>
      <c r="D321" s="5" t="s">
        <v>446</v>
      </c>
      <c r="E321" s="8" t="s">
        <v>444</v>
      </c>
      <c r="F321" s="5">
        <v>30.5621322443337</v>
      </c>
      <c r="G321" s="5">
        <v>23.2165014361331</v>
      </c>
    </row>
    <row r="322" spans="1:7">
      <c r="A322" s="5" t="s">
        <v>511</v>
      </c>
      <c r="B322" s="5" t="s">
        <v>229</v>
      </c>
      <c r="C322" s="5" t="s">
        <v>445</v>
      </c>
      <c r="D322" s="5" t="s">
        <v>446</v>
      </c>
      <c r="E322" s="8" t="s">
        <v>444</v>
      </c>
      <c r="F322" s="5">
        <v>30.4398546536497</v>
      </c>
      <c r="G322" s="5">
        <v>23.245145427347101</v>
      </c>
    </row>
    <row r="323" spans="1:7">
      <c r="A323" s="5" t="s">
        <v>511</v>
      </c>
      <c r="B323" s="5" t="s">
        <v>299</v>
      </c>
      <c r="C323" s="5" t="s">
        <v>445</v>
      </c>
      <c r="D323" s="5" t="s">
        <v>446</v>
      </c>
      <c r="E323" s="8" t="s">
        <v>444</v>
      </c>
      <c r="F323" s="5">
        <v>30.304563514084801</v>
      </c>
      <c r="G323" s="5">
        <v>23.094028881190098</v>
      </c>
    </row>
    <row r="324" spans="1:7">
      <c r="A324" s="5" t="s">
        <v>511</v>
      </c>
      <c r="B324" s="5" t="s">
        <v>300</v>
      </c>
      <c r="C324" s="5" t="s">
        <v>445</v>
      </c>
      <c r="D324" s="5" t="s">
        <v>446</v>
      </c>
      <c r="E324" s="8" t="s">
        <v>444</v>
      </c>
      <c r="F324" s="5">
        <v>30.1708303337929</v>
      </c>
      <c r="G324" s="5">
        <v>23.190183065308702</v>
      </c>
    </row>
    <row r="325" spans="1:7">
      <c r="A325" s="5" t="s">
        <v>511</v>
      </c>
      <c r="B325" s="5" t="s">
        <v>301</v>
      </c>
      <c r="C325" s="5" t="s">
        <v>445</v>
      </c>
      <c r="D325" s="5" t="s">
        <v>446</v>
      </c>
      <c r="E325" s="8" t="s">
        <v>444</v>
      </c>
      <c r="F325" s="5">
        <v>30.458012543903202</v>
      </c>
      <c r="G325" s="5">
        <v>23.2625494304489</v>
      </c>
    </row>
    <row r="326" spans="1:7">
      <c r="A326" s="5" t="s">
        <v>511</v>
      </c>
      <c r="B326" s="5" t="s">
        <v>8</v>
      </c>
      <c r="C326" s="5" t="s">
        <v>447</v>
      </c>
      <c r="D326" s="5" t="s">
        <v>447</v>
      </c>
      <c r="F326" s="5">
        <v>29.760066319172701</v>
      </c>
      <c r="G326" s="5">
        <v>23.692410474151298</v>
      </c>
    </row>
    <row r="327" spans="1:7">
      <c r="A327" s="5" t="s">
        <v>511</v>
      </c>
      <c r="B327" s="5" t="s">
        <v>9</v>
      </c>
      <c r="C327" s="5" t="s">
        <v>447</v>
      </c>
      <c r="D327" s="5" t="s">
        <v>447</v>
      </c>
      <c r="F327" s="5">
        <v>29.9117662483355</v>
      </c>
      <c r="G327" s="5">
        <v>23.736702469962999</v>
      </c>
    </row>
    <row r="328" spans="1:7">
      <c r="A328" s="5" t="s">
        <v>511</v>
      </c>
      <c r="B328" s="5" t="s">
        <v>10</v>
      </c>
      <c r="C328" s="5" t="s">
        <v>447</v>
      </c>
      <c r="D328" s="5" t="s">
        <v>447</v>
      </c>
      <c r="F328" s="5">
        <v>29.834993509508401</v>
      </c>
      <c r="G328" s="5">
        <v>23.750647077164398</v>
      </c>
    </row>
    <row r="329" spans="1:7">
      <c r="A329" s="5" t="s">
        <v>511</v>
      </c>
      <c r="B329" s="5" t="s">
        <v>11</v>
      </c>
      <c r="C329" s="5" t="s">
        <v>447</v>
      </c>
      <c r="D329" s="5" t="s">
        <v>447</v>
      </c>
      <c r="F329" s="5">
        <v>29.9726606613931</v>
      </c>
      <c r="G329" s="5">
        <v>23.592108464140502</v>
      </c>
    </row>
    <row r="330" spans="1:7">
      <c r="A330" s="5" t="s">
        <v>511</v>
      </c>
      <c r="B330" s="5" t="s">
        <v>12</v>
      </c>
      <c r="C330" s="5" t="s">
        <v>447</v>
      </c>
      <c r="D330" s="5" t="s">
        <v>447</v>
      </c>
      <c r="F330" s="5">
        <v>30.1067742398746</v>
      </c>
      <c r="G330" s="5">
        <v>23.616592317193199</v>
      </c>
    </row>
    <row r="331" spans="1:7">
      <c r="A331" s="5" t="s">
        <v>511</v>
      </c>
      <c r="B331" s="5" t="s">
        <v>13</v>
      </c>
      <c r="C331" s="5" t="s">
        <v>447</v>
      </c>
      <c r="D331" s="5" t="s">
        <v>447</v>
      </c>
      <c r="F331" s="5">
        <v>30.120629162717002</v>
      </c>
      <c r="G331" s="5">
        <v>23.625565335129401</v>
      </c>
    </row>
    <row r="332" spans="1:7">
      <c r="A332" s="5" t="s">
        <v>511</v>
      </c>
      <c r="B332" s="5" t="s">
        <v>17</v>
      </c>
      <c r="C332" s="5" t="s">
        <v>447</v>
      </c>
      <c r="D332" s="5" t="s">
        <v>447</v>
      </c>
      <c r="F332" s="5">
        <v>31.137091669044398</v>
      </c>
      <c r="G332" s="5">
        <v>24.777954529519</v>
      </c>
    </row>
    <row r="333" spans="1:7">
      <c r="A333" s="5" t="s">
        <v>511</v>
      </c>
      <c r="B333" s="5" t="s">
        <v>18</v>
      </c>
      <c r="C333" s="5" t="s">
        <v>447</v>
      </c>
      <c r="D333" s="5" t="s">
        <v>447</v>
      </c>
      <c r="F333" s="5">
        <v>31.249950556516801</v>
      </c>
      <c r="G333" s="5">
        <v>24.852479926204399</v>
      </c>
    </row>
    <row r="334" spans="1:7">
      <c r="A334" s="5" t="s">
        <v>511</v>
      </c>
      <c r="B334" s="5" t="s">
        <v>19</v>
      </c>
      <c r="C334" s="5" t="s">
        <v>447</v>
      </c>
      <c r="D334" s="5" t="s">
        <v>447</v>
      </c>
      <c r="F334" s="5">
        <v>31.3168525190931</v>
      </c>
      <c r="G334" s="5">
        <v>24.840179388031999</v>
      </c>
    </row>
    <row r="335" spans="1:7">
      <c r="A335" s="5" t="s">
        <v>511</v>
      </c>
      <c r="B335" s="5" t="s">
        <v>20</v>
      </c>
      <c r="C335" s="5" t="s">
        <v>447</v>
      </c>
      <c r="D335" s="5" t="s">
        <v>447</v>
      </c>
      <c r="F335" s="5">
        <v>30.099459423856199</v>
      </c>
      <c r="G335" s="5">
        <v>23.582278061146599</v>
      </c>
    </row>
    <row r="336" spans="1:7">
      <c r="A336" s="5" t="s">
        <v>511</v>
      </c>
      <c r="B336" s="5" t="s">
        <v>21</v>
      </c>
      <c r="C336" s="5" t="s">
        <v>447</v>
      </c>
      <c r="D336" s="5" t="s">
        <v>447</v>
      </c>
      <c r="F336" s="5">
        <v>30.208937398992799</v>
      </c>
      <c r="G336" s="5">
        <v>23.626967591413301</v>
      </c>
    </row>
    <row r="337" spans="1:7">
      <c r="A337" s="5" t="s">
        <v>511</v>
      </c>
      <c r="B337" s="5" t="s">
        <v>22</v>
      </c>
      <c r="C337" s="5" t="s">
        <v>447</v>
      </c>
      <c r="D337" s="5" t="s">
        <v>447</v>
      </c>
      <c r="F337" s="5">
        <v>30.0745757620281</v>
      </c>
      <c r="G337" s="5">
        <v>23.634786507563</v>
      </c>
    </row>
    <row r="338" spans="1:7">
      <c r="A338" s="5" t="s">
        <v>511</v>
      </c>
      <c r="B338" s="5" t="s">
        <v>188</v>
      </c>
      <c r="C338" s="5" t="s">
        <v>448</v>
      </c>
      <c r="D338" s="5" t="s">
        <v>448</v>
      </c>
      <c r="F338" s="5">
        <v>31.665271021450899</v>
      </c>
      <c r="G338" s="5">
        <v>24.135396772947502</v>
      </c>
    </row>
    <row r="339" spans="1:7">
      <c r="A339" s="5" t="s">
        <v>511</v>
      </c>
      <c r="B339" s="5" t="s">
        <v>189</v>
      </c>
      <c r="C339" s="5" t="s">
        <v>448</v>
      </c>
      <c r="D339" s="5" t="s">
        <v>448</v>
      </c>
      <c r="F339" s="5">
        <v>31.616111353639798</v>
      </c>
      <c r="G339" s="5">
        <v>24.214548241376601</v>
      </c>
    </row>
    <row r="340" spans="1:7">
      <c r="A340" s="5" t="s">
        <v>511</v>
      </c>
      <c r="B340" s="5" t="s">
        <v>190</v>
      </c>
      <c r="C340" s="5" t="s">
        <v>448</v>
      </c>
      <c r="D340" s="5" t="s">
        <v>448</v>
      </c>
      <c r="F340" s="5">
        <v>31.599484204118902</v>
      </c>
      <c r="G340" s="5">
        <v>24.2428609104415</v>
      </c>
    </row>
    <row r="341" spans="1:7">
      <c r="A341" s="5" t="s">
        <v>511</v>
      </c>
      <c r="B341" s="5" t="s">
        <v>191</v>
      </c>
      <c r="C341" s="5" t="s">
        <v>448</v>
      </c>
      <c r="D341" s="5" t="s">
        <v>448</v>
      </c>
      <c r="F341" s="5">
        <v>35.127186198108198</v>
      </c>
      <c r="G341" s="5">
        <v>25.803640717049198</v>
      </c>
    </row>
    <row r="342" spans="1:7">
      <c r="A342" s="5" t="s">
        <v>511</v>
      </c>
      <c r="B342" s="5" t="s">
        <v>192</v>
      </c>
      <c r="C342" s="5" t="s">
        <v>448</v>
      </c>
      <c r="D342" s="5" t="s">
        <v>448</v>
      </c>
      <c r="F342" s="5">
        <v>34.719316756317703</v>
      </c>
      <c r="G342" s="5">
        <v>25.885302448482101</v>
      </c>
    </row>
    <row r="343" spans="1:7">
      <c r="A343" s="5" t="s">
        <v>511</v>
      </c>
      <c r="B343" s="5" t="s">
        <v>193</v>
      </c>
      <c r="C343" s="5" t="s">
        <v>448</v>
      </c>
      <c r="D343" s="5" t="s">
        <v>448</v>
      </c>
      <c r="F343" s="5">
        <v>34.454388745576203</v>
      </c>
      <c r="G343" s="5">
        <v>25.903602699105399</v>
      </c>
    </row>
    <row r="344" spans="1:7">
      <c r="A344" s="5" t="s">
        <v>511</v>
      </c>
      <c r="B344" s="5" t="s">
        <v>197</v>
      </c>
      <c r="C344" s="5" t="s">
        <v>448</v>
      </c>
      <c r="D344" s="5" t="s">
        <v>448</v>
      </c>
      <c r="F344" s="5">
        <v>32.193738545387397</v>
      </c>
      <c r="G344" s="5">
        <v>24.721819280233099</v>
      </c>
    </row>
    <row r="345" spans="1:7">
      <c r="A345" s="5" t="s">
        <v>511</v>
      </c>
      <c r="B345" s="5" t="s">
        <v>198</v>
      </c>
      <c r="C345" s="5" t="s">
        <v>448</v>
      </c>
      <c r="D345" s="5" t="s">
        <v>448</v>
      </c>
      <c r="F345" s="5">
        <v>32.336553982208699</v>
      </c>
      <c r="G345" s="5">
        <v>24.781353728386598</v>
      </c>
    </row>
    <row r="346" spans="1:7">
      <c r="A346" s="5" t="s">
        <v>511</v>
      </c>
      <c r="B346" s="5" t="s">
        <v>199</v>
      </c>
      <c r="C346" s="5" t="s">
        <v>448</v>
      </c>
      <c r="D346" s="5" t="s">
        <v>448</v>
      </c>
      <c r="F346" s="5">
        <v>32.245011114224802</v>
      </c>
      <c r="G346" s="5">
        <v>24.800230473342001</v>
      </c>
    </row>
    <row r="347" spans="1:7">
      <c r="A347" s="5" t="s">
        <v>511</v>
      </c>
      <c r="B347" s="5" t="s">
        <v>200</v>
      </c>
      <c r="C347" s="5" t="s">
        <v>448</v>
      </c>
      <c r="D347" s="5" t="s">
        <v>448</v>
      </c>
      <c r="F347" s="5">
        <v>32.124918141723199</v>
      </c>
      <c r="G347" s="5">
        <v>24.8698947432888</v>
      </c>
    </row>
    <row r="348" spans="1:7">
      <c r="A348" s="5" t="s">
        <v>511</v>
      </c>
      <c r="B348" s="5" t="s">
        <v>201</v>
      </c>
      <c r="C348" s="5" t="s">
        <v>448</v>
      </c>
      <c r="D348" s="5" t="s">
        <v>448</v>
      </c>
      <c r="F348" s="5">
        <v>32.321418256825702</v>
      </c>
      <c r="G348" s="5">
        <v>24.885396523606499</v>
      </c>
    </row>
    <row r="349" spans="1:7">
      <c r="A349" s="5" t="s">
        <v>511</v>
      </c>
      <c r="B349" s="5" t="s">
        <v>202</v>
      </c>
      <c r="C349" s="5" t="s">
        <v>448</v>
      </c>
      <c r="D349" s="5" t="s">
        <v>448</v>
      </c>
      <c r="F349" s="5">
        <v>32.655186080245798</v>
      </c>
      <c r="G349" s="5">
        <v>24.9485090727892</v>
      </c>
    </row>
    <row r="350" spans="1:7">
      <c r="A350" s="5" t="s">
        <v>511</v>
      </c>
      <c r="B350" s="5" t="s">
        <v>101</v>
      </c>
      <c r="C350" s="5" t="s">
        <v>449</v>
      </c>
      <c r="D350" s="5" t="s">
        <v>450</v>
      </c>
      <c r="F350" s="5">
        <v>31.3129020233809</v>
      </c>
      <c r="G350" s="5">
        <v>24.223056923695701</v>
      </c>
    </row>
    <row r="351" spans="1:7">
      <c r="A351" s="5" t="s">
        <v>511</v>
      </c>
      <c r="B351" s="5" t="s">
        <v>102</v>
      </c>
      <c r="C351" s="5" t="s">
        <v>449</v>
      </c>
      <c r="D351" s="5" t="s">
        <v>450</v>
      </c>
      <c r="F351" s="5">
        <v>31.476196021971401</v>
      </c>
      <c r="G351" s="5">
        <v>24.294619481887601</v>
      </c>
    </row>
    <row r="352" spans="1:7">
      <c r="A352" s="5" t="s">
        <v>511</v>
      </c>
      <c r="B352" s="5" t="s">
        <v>103</v>
      </c>
      <c r="C352" s="5" t="s">
        <v>449</v>
      </c>
      <c r="D352" s="5" t="s">
        <v>450</v>
      </c>
      <c r="F352" s="5">
        <v>31.103864660023099</v>
      </c>
      <c r="G352" s="5">
        <v>24.323873619445401</v>
      </c>
    </row>
    <row r="353" spans="1:7">
      <c r="A353" s="5" t="s">
        <v>511</v>
      </c>
      <c r="B353" s="5" t="s">
        <v>173</v>
      </c>
      <c r="C353" s="5" t="s">
        <v>449</v>
      </c>
      <c r="D353" s="5" t="s">
        <v>450</v>
      </c>
      <c r="F353" s="5">
        <v>31.609714563890499</v>
      </c>
      <c r="G353" s="5">
        <v>24.168091195091801</v>
      </c>
    </row>
    <row r="354" spans="1:7">
      <c r="A354" s="5" t="s">
        <v>511</v>
      </c>
      <c r="B354" s="5" t="s">
        <v>174</v>
      </c>
      <c r="C354" s="5" t="s">
        <v>449</v>
      </c>
      <c r="D354" s="5" t="s">
        <v>450</v>
      </c>
      <c r="F354" s="5">
        <v>31.623183597265701</v>
      </c>
      <c r="G354" s="5">
        <v>24.1879304329373</v>
      </c>
    </row>
    <row r="355" spans="1:7">
      <c r="A355" s="5" t="s">
        <v>511</v>
      </c>
      <c r="B355" s="5" t="s">
        <v>175</v>
      </c>
      <c r="C355" s="5" t="s">
        <v>449</v>
      </c>
      <c r="D355" s="5" t="s">
        <v>450</v>
      </c>
      <c r="F355" s="5">
        <v>31.550201096332501</v>
      </c>
      <c r="G355" s="5">
        <v>24.269497482074499</v>
      </c>
    </row>
    <row r="356" spans="1:7">
      <c r="A356" s="5" t="s">
        <v>511</v>
      </c>
      <c r="B356" s="5" t="s">
        <v>281</v>
      </c>
      <c r="C356" s="5" t="s">
        <v>451</v>
      </c>
      <c r="D356" s="5" t="s">
        <v>452</v>
      </c>
      <c r="F356" s="5">
        <v>36.832249628611699</v>
      </c>
      <c r="G356" s="5">
        <v>29.064540996812301</v>
      </c>
    </row>
    <row r="357" spans="1:7">
      <c r="A357" s="5" t="s">
        <v>511</v>
      </c>
      <c r="B357" s="5" t="s">
        <v>282</v>
      </c>
      <c r="C357" s="5" t="s">
        <v>451</v>
      </c>
      <c r="D357" s="5" t="s">
        <v>452</v>
      </c>
      <c r="F357" s="5">
        <v>36.873644704853596</v>
      </c>
      <c r="G357" s="5">
        <v>29.0983853170959</v>
      </c>
    </row>
    <row r="358" spans="1:7">
      <c r="A358" s="5" t="s">
        <v>511</v>
      </c>
      <c r="B358" s="5" t="s">
        <v>283</v>
      </c>
      <c r="C358" s="5" t="s">
        <v>451</v>
      </c>
      <c r="D358" s="5" t="s">
        <v>452</v>
      </c>
      <c r="F358" s="5">
        <v>36.960181604177301</v>
      </c>
      <c r="G358" s="5">
        <v>29.148182158682602</v>
      </c>
    </row>
    <row r="359" spans="1:7">
      <c r="A359" s="5" t="s">
        <v>511</v>
      </c>
      <c r="B359" s="5" t="s">
        <v>353</v>
      </c>
      <c r="C359" s="5" t="s">
        <v>451</v>
      </c>
      <c r="D359" s="5" t="s">
        <v>452</v>
      </c>
      <c r="F359" s="5">
        <v>37.464782530233101</v>
      </c>
      <c r="G359" s="5">
        <v>28.4284150426972</v>
      </c>
    </row>
    <row r="360" spans="1:7">
      <c r="A360" s="5" t="s">
        <v>511</v>
      </c>
      <c r="B360" s="5" t="s">
        <v>354</v>
      </c>
      <c r="C360" s="5" t="s">
        <v>451</v>
      </c>
      <c r="D360" s="5" t="s">
        <v>452</v>
      </c>
      <c r="F360" s="5">
        <v>38.030349672503696</v>
      </c>
      <c r="G360" s="5">
        <v>28.495186777261001</v>
      </c>
    </row>
    <row r="361" spans="1:7">
      <c r="A361" s="5" t="s">
        <v>511</v>
      </c>
      <c r="B361" s="5" t="s">
        <v>355</v>
      </c>
      <c r="C361" s="5" t="s">
        <v>451</v>
      </c>
      <c r="D361" s="5" t="s">
        <v>452</v>
      </c>
      <c r="F361" s="5">
        <v>36.9118669218837</v>
      </c>
      <c r="G361" s="5">
        <v>28.425355337144801</v>
      </c>
    </row>
  </sheetData>
  <sortState xmlns:xlrd2="http://schemas.microsoft.com/office/spreadsheetml/2017/richdata2" ref="A2:E361">
    <sortCondition ref="C2:C36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AF03-D74F-4D44-9358-303B92EBD31C}">
  <dimension ref="A1:N361"/>
  <sheetViews>
    <sheetView topLeftCell="A148" workbookViewId="0">
      <selection activeCell="A148" sqref="A1:XFD1048576"/>
    </sheetView>
  </sheetViews>
  <sheetFormatPr defaultRowHeight="14.5"/>
  <cols>
    <col min="1" max="1" width="23.54296875" style="5" bestFit="1" customWidth="1"/>
    <col min="2" max="2" width="8.7265625" style="5"/>
    <col min="3" max="3" width="21.26953125" style="5" bestFit="1" customWidth="1"/>
    <col min="4" max="4" width="28.6328125" style="5" bestFit="1" customWidth="1"/>
    <col min="5" max="5" width="16.26953125" style="5" customWidth="1"/>
    <col min="6" max="6" width="12.6328125" style="5" bestFit="1" customWidth="1"/>
    <col min="7" max="7" width="12.6328125" style="5" customWidth="1"/>
    <col min="8" max="16384" width="8.7265625" style="5"/>
  </cols>
  <sheetData>
    <row r="1" spans="1:14">
      <c r="A1" s="5" t="s">
        <v>0</v>
      </c>
      <c r="B1" s="5" t="s">
        <v>1</v>
      </c>
      <c r="C1" s="2" t="s">
        <v>2</v>
      </c>
      <c r="D1" s="5" t="s">
        <v>376</v>
      </c>
      <c r="E1" s="5" t="s">
        <v>378</v>
      </c>
      <c r="F1" s="5" t="s">
        <v>372</v>
      </c>
      <c r="G1" s="5" t="s">
        <v>372</v>
      </c>
      <c r="H1" s="5" t="s">
        <v>3</v>
      </c>
      <c r="J1" s="5" t="s">
        <v>4</v>
      </c>
      <c r="K1" s="5" t="s">
        <v>5</v>
      </c>
      <c r="L1" s="5" t="s">
        <v>6</v>
      </c>
      <c r="M1" s="5" t="s">
        <v>373</v>
      </c>
      <c r="N1" s="5" t="s">
        <v>7</v>
      </c>
    </row>
    <row r="2" spans="1:14">
      <c r="A2" s="5" t="s">
        <v>511</v>
      </c>
      <c r="B2" s="5" t="s">
        <v>8</v>
      </c>
      <c r="C2" s="5" t="s">
        <v>447</v>
      </c>
      <c r="D2" s="5" t="s">
        <v>447</v>
      </c>
      <c r="F2" s="5">
        <v>29.760066319172701</v>
      </c>
      <c r="G2" s="5">
        <v>23.692410474151298</v>
      </c>
      <c r="H2" s="2">
        <f t="shared" ref="H2:H20" si="0">F2-G2</f>
        <v>6.0676558450214024</v>
      </c>
      <c r="I2" s="1">
        <f>AVERAGE(H2:H4)</f>
        <v>6.109022018579302</v>
      </c>
      <c r="J2" s="1">
        <f>AVERAGE(I2,I5,I8,I11)</f>
        <v>6.3720904440760506</v>
      </c>
      <c r="K2" s="1">
        <f>STDEVA(I2,I5,I8,I11)</f>
        <v>0.18027231470412633</v>
      </c>
      <c r="L2" s="2">
        <f>H2-J$2</f>
        <v>-0.3044345990546482</v>
      </c>
      <c r="M2" s="2">
        <f>AVERAGE(L2:L4)</f>
        <v>-0.26306842549674886</v>
      </c>
      <c r="N2" s="2">
        <f>POWER(2, -M2)</f>
        <v>1.2000282970937834</v>
      </c>
    </row>
    <row r="3" spans="1:14">
      <c r="A3" s="5" t="s">
        <v>511</v>
      </c>
      <c r="B3" s="5" t="s">
        <v>9</v>
      </c>
      <c r="C3" s="5" t="s">
        <v>447</v>
      </c>
      <c r="D3" s="5" t="s">
        <v>447</v>
      </c>
      <c r="F3" s="5">
        <v>29.9117662483355</v>
      </c>
      <c r="G3" s="5">
        <v>23.736702469962999</v>
      </c>
      <c r="H3" s="2">
        <f t="shared" si="0"/>
        <v>6.1750637783725004</v>
      </c>
      <c r="I3" s="1"/>
      <c r="J3" s="9"/>
      <c r="K3" s="9"/>
      <c r="L3" s="2">
        <f t="shared" ref="L3:L66" si="1">H3-J$2</f>
        <v>-0.19702666570355021</v>
      </c>
      <c r="N3" s="2"/>
    </row>
    <row r="4" spans="1:14">
      <c r="A4" s="5" t="s">
        <v>511</v>
      </c>
      <c r="B4" s="5" t="s">
        <v>10</v>
      </c>
      <c r="C4" s="5" t="s">
        <v>447</v>
      </c>
      <c r="D4" s="5" t="s">
        <v>447</v>
      </c>
      <c r="F4" s="5">
        <v>29.834993509508401</v>
      </c>
      <c r="G4" s="5">
        <v>23.750647077164398</v>
      </c>
      <c r="H4" s="2">
        <f t="shared" si="0"/>
        <v>6.0843464323440024</v>
      </c>
      <c r="I4" s="1"/>
      <c r="J4" s="9"/>
      <c r="K4" s="9"/>
      <c r="L4" s="2">
        <f t="shared" si="1"/>
        <v>-0.28774401173204822</v>
      </c>
      <c r="N4" s="2"/>
    </row>
    <row r="5" spans="1:14">
      <c r="A5" s="5" t="s">
        <v>511</v>
      </c>
      <c r="B5" s="5" t="s">
        <v>11</v>
      </c>
      <c r="C5" s="5" t="s">
        <v>447</v>
      </c>
      <c r="D5" s="5" t="s">
        <v>447</v>
      </c>
      <c r="F5" s="5">
        <v>29.9726606613931</v>
      </c>
      <c r="G5" s="5">
        <v>23.592108464140502</v>
      </c>
      <c r="H5" s="2">
        <f t="shared" si="0"/>
        <v>6.380552197252598</v>
      </c>
      <c r="I5" s="1">
        <f>AVERAGE(H5:H7)</f>
        <v>6.4552659825071999</v>
      </c>
      <c r="J5" s="9"/>
      <c r="K5" s="9"/>
      <c r="L5" s="2">
        <f t="shared" si="1"/>
        <v>8.4617531765474041E-3</v>
      </c>
      <c r="M5" s="2">
        <f>AVERAGE(L5:L7)</f>
        <v>8.3175538431149221E-2</v>
      </c>
      <c r="N5" s="2">
        <f>POWER(2, -M5)</f>
        <v>0.94397755466700795</v>
      </c>
    </row>
    <row r="6" spans="1:14">
      <c r="A6" s="5" t="s">
        <v>511</v>
      </c>
      <c r="B6" s="5" t="s">
        <v>12</v>
      </c>
      <c r="C6" s="5" t="s">
        <v>447</v>
      </c>
      <c r="D6" s="5" t="s">
        <v>447</v>
      </c>
      <c r="F6" s="5">
        <v>30.1067742398746</v>
      </c>
      <c r="G6" s="5">
        <v>23.616592317193199</v>
      </c>
      <c r="H6" s="2">
        <f t="shared" si="0"/>
        <v>6.4901819226814013</v>
      </c>
      <c r="I6" s="1"/>
      <c r="J6" s="9"/>
      <c r="K6" s="9"/>
      <c r="L6" s="2">
        <f t="shared" si="1"/>
        <v>0.11809147860535063</v>
      </c>
      <c r="N6" s="2"/>
    </row>
    <row r="7" spans="1:14">
      <c r="A7" s="5" t="s">
        <v>511</v>
      </c>
      <c r="B7" s="5" t="s">
        <v>13</v>
      </c>
      <c r="C7" s="5" t="s">
        <v>447</v>
      </c>
      <c r="D7" s="5" t="s">
        <v>447</v>
      </c>
      <c r="F7" s="5">
        <v>30.120629162717002</v>
      </c>
      <c r="G7" s="5">
        <v>23.625565335129401</v>
      </c>
      <c r="H7" s="2">
        <f t="shared" si="0"/>
        <v>6.4950638275876003</v>
      </c>
      <c r="I7" s="1"/>
      <c r="J7" s="9"/>
      <c r="K7" s="9"/>
      <c r="L7" s="2">
        <f t="shared" si="1"/>
        <v>0.12297338351154963</v>
      </c>
      <c r="N7" s="2"/>
    </row>
    <row r="8" spans="1:14">
      <c r="A8" s="5" t="s">
        <v>511</v>
      </c>
      <c r="B8" s="5" t="s">
        <v>17</v>
      </c>
      <c r="C8" s="5" t="s">
        <v>447</v>
      </c>
      <c r="D8" s="5" t="s">
        <v>447</v>
      </c>
      <c r="F8" s="5">
        <v>31.137091669044398</v>
      </c>
      <c r="G8" s="5">
        <v>24.777954529519</v>
      </c>
      <c r="H8" s="2">
        <f t="shared" si="0"/>
        <v>6.3591371395253979</v>
      </c>
      <c r="I8" s="1">
        <f>AVERAGE(H8:H10)</f>
        <v>6.4110936336329667</v>
      </c>
      <c r="J8" s="1"/>
      <c r="K8" s="9"/>
      <c r="L8" s="2">
        <f t="shared" si="1"/>
        <v>-1.2953304550652689E-2</v>
      </c>
      <c r="M8" s="2">
        <f t="shared" ref="M8" si="2">AVERAGE(L8:L10)</f>
        <v>3.9003189556916361E-2</v>
      </c>
      <c r="N8" s="2">
        <f>POWER(2, -M8)</f>
        <v>0.97332722229251645</v>
      </c>
    </row>
    <row r="9" spans="1:14">
      <c r="A9" s="5" t="s">
        <v>511</v>
      </c>
      <c r="B9" s="5" t="s">
        <v>18</v>
      </c>
      <c r="C9" s="5" t="s">
        <v>447</v>
      </c>
      <c r="D9" s="5" t="s">
        <v>447</v>
      </c>
      <c r="F9" s="5">
        <v>31.249950556516801</v>
      </c>
      <c r="G9" s="5">
        <v>24.852479926204399</v>
      </c>
      <c r="H9" s="2">
        <f t="shared" si="0"/>
        <v>6.3974706303124016</v>
      </c>
      <c r="I9" s="1"/>
      <c r="J9" s="9"/>
      <c r="K9" s="9"/>
      <c r="L9" s="2">
        <f t="shared" si="1"/>
        <v>2.5380186236350966E-2</v>
      </c>
      <c r="N9" s="2"/>
    </row>
    <row r="10" spans="1:14">
      <c r="A10" s="5" t="s">
        <v>511</v>
      </c>
      <c r="B10" s="5" t="s">
        <v>19</v>
      </c>
      <c r="C10" s="5" t="s">
        <v>447</v>
      </c>
      <c r="D10" s="5" t="s">
        <v>447</v>
      </c>
      <c r="F10" s="5">
        <v>31.3168525190931</v>
      </c>
      <c r="G10" s="5">
        <v>24.840179388031999</v>
      </c>
      <c r="H10" s="2">
        <f t="shared" si="0"/>
        <v>6.4766731310611014</v>
      </c>
      <c r="I10" s="1"/>
      <c r="J10" s="9"/>
      <c r="K10" s="9"/>
      <c r="L10" s="2">
        <f t="shared" si="1"/>
        <v>0.1045826869850508</v>
      </c>
      <c r="N10" s="2"/>
    </row>
    <row r="11" spans="1:14">
      <c r="A11" s="5" t="s">
        <v>511</v>
      </c>
      <c r="B11" s="5" t="s">
        <v>20</v>
      </c>
      <c r="C11" s="5" t="s">
        <v>447</v>
      </c>
      <c r="D11" s="5" t="s">
        <v>447</v>
      </c>
      <c r="F11" s="5">
        <v>30.099459423856199</v>
      </c>
      <c r="G11" s="5">
        <v>23.582278061146599</v>
      </c>
      <c r="H11" s="2">
        <f t="shared" si="0"/>
        <v>6.5171813627096</v>
      </c>
      <c r="I11" s="1">
        <f>AVERAGE(H11:H13)</f>
        <v>6.512980141584733</v>
      </c>
      <c r="J11" s="9"/>
      <c r="K11" s="9"/>
      <c r="L11" s="2">
        <f t="shared" si="1"/>
        <v>0.14509091863354939</v>
      </c>
      <c r="M11" s="2">
        <f t="shared" ref="M11" si="3">AVERAGE(L11:L13)</f>
        <v>0.1408896975086821</v>
      </c>
      <c r="N11" s="2">
        <f t="shared" ref="N11" si="4">POWER(2, -M11)</f>
        <v>0.90695966866463307</v>
      </c>
    </row>
    <row r="12" spans="1:14">
      <c r="A12" s="5" t="s">
        <v>511</v>
      </c>
      <c r="B12" s="5" t="s">
        <v>21</v>
      </c>
      <c r="C12" s="5" t="s">
        <v>447</v>
      </c>
      <c r="D12" s="5" t="s">
        <v>447</v>
      </c>
      <c r="F12" s="5">
        <v>30.208937398992799</v>
      </c>
      <c r="G12" s="5">
        <v>23.626967591413301</v>
      </c>
      <c r="H12" s="2">
        <f t="shared" si="0"/>
        <v>6.5819698075794975</v>
      </c>
      <c r="I12" s="1"/>
      <c r="J12" s="9"/>
      <c r="K12" s="9"/>
      <c r="L12" s="2">
        <f t="shared" si="1"/>
        <v>0.20987936350344683</v>
      </c>
      <c r="N12" s="2"/>
    </row>
    <row r="13" spans="1:14">
      <c r="A13" s="5" t="s">
        <v>511</v>
      </c>
      <c r="B13" s="5" t="s">
        <v>22</v>
      </c>
      <c r="C13" s="5" t="s">
        <v>447</v>
      </c>
      <c r="D13" s="5" t="s">
        <v>447</v>
      </c>
      <c r="F13" s="5">
        <v>30.0745757620281</v>
      </c>
      <c r="G13" s="5">
        <v>23.634786507563</v>
      </c>
      <c r="H13" s="2">
        <f t="shared" si="0"/>
        <v>6.4397892544651008</v>
      </c>
      <c r="I13" s="1"/>
      <c r="J13" s="9"/>
      <c r="K13" s="9"/>
      <c r="L13" s="2">
        <f t="shared" si="1"/>
        <v>6.7698810389050124E-2</v>
      </c>
      <c r="N13" s="2"/>
    </row>
    <row r="14" spans="1:14">
      <c r="A14" s="5" t="s">
        <v>511</v>
      </c>
      <c r="B14" s="5" t="s">
        <v>101</v>
      </c>
      <c r="C14" s="5" t="s">
        <v>449</v>
      </c>
      <c r="D14" s="5" t="s">
        <v>450</v>
      </c>
      <c r="F14" s="5">
        <v>31.3129020233809</v>
      </c>
      <c r="G14" s="5">
        <v>24.223056923695701</v>
      </c>
      <c r="H14" s="2">
        <f t="shared" si="0"/>
        <v>7.0898450996851992</v>
      </c>
      <c r="I14" s="2"/>
      <c r="L14" s="2">
        <f t="shared" si="1"/>
        <v>0.71775465560914853</v>
      </c>
      <c r="M14" s="2">
        <f t="shared" ref="M14" si="5">AVERAGE(L14:L16)</f>
        <v>0.64504711603951514</v>
      </c>
      <c r="N14" s="2">
        <f t="shared" ref="N14" si="6">POWER(2, -M14)</f>
        <v>0.63947190620039529</v>
      </c>
    </row>
    <row r="15" spans="1:14">
      <c r="A15" s="5" t="s">
        <v>511</v>
      </c>
      <c r="B15" s="5" t="s">
        <v>102</v>
      </c>
      <c r="C15" s="5" t="s">
        <v>449</v>
      </c>
      <c r="D15" s="5" t="s">
        <v>450</v>
      </c>
      <c r="F15" s="5">
        <v>31.476196021971401</v>
      </c>
      <c r="G15" s="5">
        <v>24.294619481887601</v>
      </c>
      <c r="H15" s="2">
        <f t="shared" si="0"/>
        <v>7.1815765400837996</v>
      </c>
      <c r="I15" s="2"/>
      <c r="L15" s="2">
        <f t="shared" si="1"/>
        <v>0.80948609600774901</v>
      </c>
      <c r="N15" s="2"/>
    </row>
    <row r="16" spans="1:14">
      <c r="A16" s="5" t="s">
        <v>511</v>
      </c>
      <c r="B16" s="5" t="s">
        <v>103</v>
      </c>
      <c r="C16" s="5" t="s">
        <v>449</v>
      </c>
      <c r="D16" s="5" t="s">
        <v>450</v>
      </c>
      <c r="F16" s="5">
        <v>31.103864660023099</v>
      </c>
      <c r="G16" s="5">
        <v>24.323873619445401</v>
      </c>
      <c r="H16" s="2">
        <f t="shared" si="0"/>
        <v>6.7799910405776984</v>
      </c>
      <c r="I16" s="2"/>
      <c r="L16" s="2">
        <f t="shared" si="1"/>
        <v>0.40790059650164778</v>
      </c>
      <c r="N16" s="2"/>
    </row>
    <row r="17" spans="1:14">
      <c r="A17" s="5" t="s">
        <v>511</v>
      </c>
      <c r="B17" s="5" t="s">
        <v>173</v>
      </c>
      <c r="C17" s="5" t="s">
        <v>449</v>
      </c>
      <c r="D17" s="5" t="s">
        <v>450</v>
      </c>
      <c r="F17" s="5">
        <v>31.609714563890499</v>
      </c>
      <c r="G17" s="5">
        <v>24.168091195091801</v>
      </c>
      <c r="H17" s="2">
        <f t="shared" si="0"/>
        <v>7.4416233687986981</v>
      </c>
      <c r="I17" s="2"/>
      <c r="L17" s="2">
        <f t="shared" si="1"/>
        <v>1.0695329247226475</v>
      </c>
      <c r="M17" s="2">
        <f t="shared" ref="M17" si="7">AVERAGE(L17:L19)</f>
        <v>1.0137696050523164</v>
      </c>
      <c r="N17" s="2">
        <f t="shared" ref="N17" si="8">POWER(2, -M17)</f>
        <v>0.49525051997518071</v>
      </c>
    </row>
    <row r="18" spans="1:14">
      <c r="A18" s="5" t="s">
        <v>511</v>
      </c>
      <c r="B18" s="5" t="s">
        <v>174</v>
      </c>
      <c r="C18" s="5" t="s">
        <v>449</v>
      </c>
      <c r="D18" s="5" t="s">
        <v>450</v>
      </c>
      <c r="F18" s="5">
        <v>31.623183597265701</v>
      </c>
      <c r="G18" s="5">
        <v>24.1879304329373</v>
      </c>
      <c r="H18" s="2">
        <f t="shared" si="0"/>
        <v>7.435253164328401</v>
      </c>
      <c r="I18" s="2"/>
      <c r="L18" s="2">
        <f t="shared" si="1"/>
        <v>1.0631627202523504</v>
      </c>
      <c r="N18" s="2"/>
    </row>
    <row r="19" spans="1:14">
      <c r="A19" s="5" t="s">
        <v>511</v>
      </c>
      <c r="B19" s="5" t="s">
        <v>175</v>
      </c>
      <c r="C19" s="5" t="s">
        <v>449</v>
      </c>
      <c r="D19" s="5" t="s">
        <v>450</v>
      </c>
      <c r="F19" s="5">
        <v>31.550201096332501</v>
      </c>
      <c r="G19" s="5">
        <v>24.269497482074499</v>
      </c>
      <c r="H19" s="2">
        <f t="shared" si="0"/>
        <v>7.2807036142580017</v>
      </c>
      <c r="I19" s="2"/>
      <c r="L19" s="2">
        <f t="shared" si="1"/>
        <v>0.90861317018195109</v>
      </c>
      <c r="N19" s="2"/>
    </row>
    <row r="20" spans="1:14">
      <c r="A20" s="5" t="s">
        <v>511</v>
      </c>
      <c r="B20" s="5" t="s">
        <v>14</v>
      </c>
      <c r="C20" s="5" t="s">
        <v>379</v>
      </c>
      <c r="D20" s="5" t="s">
        <v>380</v>
      </c>
      <c r="F20" s="5">
        <v>35.483964025346999</v>
      </c>
      <c r="G20" s="5">
        <v>25.7732719421779</v>
      </c>
      <c r="H20" s="2">
        <f t="shared" si="0"/>
        <v>9.7106920831690999</v>
      </c>
      <c r="I20" s="2"/>
      <c r="J20" s="2"/>
      <c r="K20" s="2"/>
      <c r="L20" s="2">
        <f t="shared" si="1"/>
        <v>3.3386016390930493</v>
      </c>
      <c r="M20" s="2">
        <f t="shared" ref="M20" si="9">AVERAGE(L20:L22)</f>
        <v>3.2569774081552496</v>
      </c>
      <c r="N20" s="2">
        <f t="shared" ref="N20" si="10">POWER(2, -M20)</f>
        <v>0.10460491838054499</v>
      </c>
    </row>
    <row r="21" spans="1:14">
      <c r="A21" s="5" t="s">
        <v>511</v>
      </c>
      <c r="B21" s="5" t="s">
        <v>15</v>
      </c>
      <c r="C21" s="5" t="s">
        <v>379</v>
      </c>
      <c r="D21" s="5" t="s">
        <v>380</v>
      </c>
      <c r="F21" s="5">
        <v>35.338386117736498</v>
      </c>
      <c r="G21" s="5">
        <v>25.829466195316499</v>
      </c>
      <c r="H21" s="2">
        <f t="shared" ref="H21:H84" si="11">F21-G21</f>
        <v>9.5089199224199987</v>
      </c>
      <c r="I21" s="2"/>
      <c r="L21" s="2">
        <f t="shared" si="1"/>
        <v>3.1368294783439481</v>
      </c>
      <c r="N21" s="2"/>
    </row>
    <row r="22" spans="1:14">
      <c r="A22" s="5" t="s">
        <v>511</v>
      </c>
      <c r="B22" s="5" t="s">
        <v>16</v>
      </c>
      <c r="C22" s="5" t="s">
        <v>379</v>
      </c>
      <c r="D22" s="5" t="s">
        <v>380</v>
      </c>
      <c r="F22" s="5">
        <v>35.543196688356701</v>
      </c>
      <c r="G22" s="5">
        <v>25.875605137251899</v>
      </c>
      <c r="H22" s="2">
        <f t="shared" si="11"/>
        <v>9.6675915511048025</v>
      </c>
      <c r="I22" s="2"/>
      <c r="L22" s="2">
        <f t="shared" si="1"/>
        <v>3.2955011070287519</v>
      </c>
      <c r="N22" s="2"/>
    </row>
    <row r="23" spans="1:14">
      <c r="A23" s="5" t="s">
        <v>511</v>
      </c>
      <c r="B23" s="5" t="s">
        <v>23</v>
      </c>
      <c r="C23" s="5" t="s">
        <v>379</v>
      </c>
      <c r="D23" s="5" t="s">
        <v>380</v>
      </c>
      <c r="F23" s="5">
        <v>37.891790468158099</v>
      </c>
      <c r="G23" s="5">
        <v>28.431989244688701</v>
      </c>
      <c r="H23" s="2">
        <f t="shared" si="11"/>
        <v>9.4598012234693982</v>
      </c>
      <c r="I23" s="2"/>
      <c r="L23" s="2">
        <f t="shared" si="1"/>
        <v>3.0877107793933476</v>
      </c>
      <c r="M23" s="2">
        <f t="shared" ref="M23" si="12">AVERAGE(L23:L25)</f>
        <v>3.4432006708821477</v>
      </c>
      <c r="N23" s="2">
        <f t="shared" ref="N23" si="13">POWER(2, -M23)</f>
        <v>9.1937632711546799E-2</v>
      </c>
    </row>
    <row r="24" spans="1:14">
      <c r="A24" s="5" t="s">
        <v>511</v>
      </c>
      <c r="B24" s="5" t="s">
        <v>24</v>
      </c>
      <c r="C24" s="5" t="s">
        <v>379</v>
      </c>
      <c r="D24" s="5" t="s">
        <v>380</v>
      </c>
      <c r="F24" s="5">
        <v>39.3482912421428</v>
      </c>
      <c r="G24" s="5">
        <v>28.489422751883701</v>
      </c>
      <c r="H24" s="2">
        <f t="shared" si="11"/>
        <v>10.858868490259098</v>
      </c>
      <c r="I24" s="2"/>
      <c r="L24" s="2">
        <f t="shared" si="1"/>
        <v>4.4867780461830478</v>
      </c>
      <c r="N24" s="2"/>
    </row>
    <row r="25" spans="1:14">
      <c r="A25" s="5" t="s">
        <v>511</v>
      </c>
      <c r="B25" s="5" t="s">
        <v>25</v>
      </c>
      <c r="C25" s="5" t="s">
        <v>379</v>
      </c>
      <c r="D25" s="5" t="s">
        <v>380</v>
      </c>
      <c r="F25" s="5">
        <v>37.515209143461099</v>
      </c>
      <c r="G25" s="5">
        <v>28.388005512315001</v>
      </c>
      <c r="H25" s="2">
        <f t="shared" si="11"/>
        <v>9.1272036311460987</v>
      </c>
      <c r="I25" s="2"/>
      <c r="L25" s="2">
        <f t="shared" si="1"/>
        <v>2.755113187070048</v>
      </c>
      <c r="N25" s="2"/>
    </row>
    <row r="26" spans="1:14">
      <c r="A26" s="5" t="s">
        <v>511</v>
      </c>
      <c r="B26" s="5" t="s">
        <v>26</v>
      </c>
      <c r="C26" s="5" t="s">
        <v>383</v>
      </c>
      <c r="D26" s="5" t="s">
        <v>384</v>
      </c>
      <c r="F26" s="5">
        <v>32.118390470464902</v>
      </c>
      <c r="G26" s="5">
        <v>23.705997499305699</v>
      </c>
      <c r="H26" s="2">
        <f t="shared" si="11"/>
        <v>8.4123929711592034</v>
      </c>
      <c r="I26" s="2"/>
      <c r="L26" s="2">
        <f t="shared" si="1"/>
        <v>2.0403025270831527</v>
      </c>
      <c r="M26" s="2">
        <f t="shared" ref="M26" si="14">AVERAGE(L26:L28)</f>
        <v>1.8805354188918837</v>
      </c>
      <c r="N26" s="2">
        <f t="shared" ref="N26" si="15">POWER(2, -M26)</f>
        <v>0.27158290596594054</v>
      </c>
    </row>
    <row r="27" spans="1:14">
      <c r="A27" s="5" t="s">
        <v>511</v>
      </c>
      <c r="B27" s="5" t="s">
        <v>27</v>
      </c>
      <c r="C27" s="5" t="s">
        <v>383</v>
      </c>
      <c r="D27" s="5" t="s">
        <v>384</v>
      </c>
      <c r="F27" s="5">
        <v>31.938538501293799</v>
      </c>
      <c r="G27" s="5">
        <v>23.802397783299799</v>
      </c>
      <c r="H27" s="2">
        <f t="shared" si="11"/>
        <v>8.1361407179939995</v>
      </c>
      <c r="I27" s="2"/>
      <c r="L27" s="2">
        <f t="shared" si="1"/>
        <v>1.7640502739179489</v>
      </c>
      <c r="N27" s="2"/>
    </row>
    <row r="28" spans="1:14">
      <c r="A28" s="5" t="s">
        <v>511</v>
      </c>
      <c r="B28" s="5" t="s">
        <v>28</v>
      </c>
      <c r="C28" s="5" t="s">
        <v>383</v>
      </c>
      <c r="D28" s="5" t="s">
        <v>384</v>
      </c>
      <c r="F28" s="5">
        <v>32.028381738705001</v>
      </c>
      <c r="G28" s="5">
        <v>23.819037838954401</v>
      </c>
      <c r="H28" s="2">
        <f t="shared" si="11"/>
        <v>8.2093438997505999</v>
      </c>
      <c r="I28" s="2"/>
      <c r="L28" s="2">
        <f t="shared" si="1"/>
        <v>1.8372534556745492</v>
      </c>
      <c r="N28" s="2"/>
    </row>
    <row r="29" spans="1:14">
      <c r="A29" s="5" t="s">
        <v>511</v>
      </c>
      <c r="B29" s="5" t="s">
        <v>29</v>
      </c>
      <c r="C29" s="5" t="s">
        <v>383</v>
      </c>
      <c r="D29" s="5" t="s">
        <v>384</v>
      </c>
      <c r="F29" s="5">
        <v>35.065705486647303</v>
      </c>
      <c r="G29" s="5">
        <v>25.7309837457885</v>
      </c>
      <c r="H29" s="2">
        <f t="shared" si="11"/>
        <v>9.3347217408588037</v>
      </c>
      <c r="I29" s="2"/>
      <c r="L29" s="2">
        <f t="shared" si="1"/>
        <v>2.9626312967827531</v>
      </c>
      <c r="M29" s="2">
        <f t="shared" ref="M29" si="16">AVERAGE(L29:L31)</f>
        <v>2.7296774946693838</v>
      </c>
      <c r="N29" s="2">
        <f t="shared" ref="N29" si="17">POWER(2, -M29)</f>
        <v>0.15075967606462515</v>
      </c>
    </row>
    <row r="30" spans="1:14">
      <c r="A30" s="5" t="s">
        <v>511</v>
      </c>
      <c r="B30" s="5" t="s">
        <v>30</v>
      </c>
      <c r="C30" s="5" t="s">
        <v>383</v>
      </c>
      <c r="D30" s="5" t="s">
        <v>384</v>
      </c>
      <c r="F30" s="5">
        <v>34.8331325488573</v>
      </c>
      <c r="G30" s="5">
        <v>25.8296906342817</v>
      </c>
      <c r="H30" s="2">
        <f t="shared" si="11"/>
        <v>9.0034419145755997</v>
      </c>
      <c r="I30" s="2"/>
      <c r="L30" s="2">
        <f t="shared" si="1"/>
        <v>2.6313514704995491</v>
      </c>
      <c r="N30" s="2"/>
    </row>
    <row r="31" spans="1:14">
      <c r="A31" s="5" t="s">
        <v>511</v>
      </c>
      <c r="B31" s="5" t="s">
        <v>31</v>
      </c>
      <c r="C31" s="5" t="s">
        <v>383</v>
      </c>
      <c r="D31" s="5" t="s">
        <v>384</v>
      </c>
      <c r="F31" s="5">
        <v>34.7660236773973</v>
      </c>
      <c r="G31" s="5">
        <v>25.798883516595399</v>
      </c>
      <c r="H31" s="2">
        <f t="shared" si="11"/>
        <v>8.9671401608019004</v>
      </c>
      <c r="I31" s="2"/>
      <c r="L31" s="2">
        <f t="shared" si="1"/>
        <v>2.5950497167258497</v>
      </c>
      <c r="N31" s="2"/>
    </row>
    <row r="32" spans="1:14">
      <c r="A32" s="5" t="s">
        <v>511</v>
      </c>
      <c r="B32" s="5" t="s">
        <v>32</v>
      </c>
      <c r="C32" s="5" t="s">
        <v>387</v>
      </c>
      <c r="D32" s="5" t="s">
        <v>388</v>
      </c>
      <c r="F32" s="5">
        <v>32.357054416901001</v>
      </c>
      <c r="G32" s="5">
        <v>25.162138121763501</v>
      </c>
      <c r="H32" s="2">
        <f t="shared" si="11"/>
        <v>7.1949162951374994</v>
      </c>
      <c r="I32" s="2"/>
      <c r="L32" s="2">
        <f t="shared" si="1"/>
        <v>0.82282585106144879</v>
      </c>
      <c r="M32" s="2">
        <f t="shared" ref="M32" si="18">AVERAGE(L32:L34)</f>
        <v>0.98776627993748056</v>
      </c>
      <c r="N32" s="2">
        <f t="shared" ref="N32" si="19">POWER(2, -M32)</f>
        <v>0.5042579118237186</v>
      </c>
    </row>
    <row r="33" spans="1:14">
      <c r="A33" s="5" t="s">
        <v>511</v>
      </c>
      <c r="B33" s="5" t="s">
        <v>33</v>
      </c>
      <c r="C33" s="5" t="s">
        <v>387</v>
      </c>
      <c r="D33" s="5" t="s">
        <v>388</v>
      </c>
      <c r="F33" s="5">
        <v>32.686360088315297</v>
      </c>
      <c r="G33" s="5">
        <v>25.200411585897001</v>
      </c>
      <c r="H33" s="2">
        <f t="shared" si="11"/>
        <v>7.4859485024182959</v>
      </c>
      <c r="I33" s="2"/>
      <c r="L33" s="2">
        <f t="shared" si="1"/>
        <v>1.1138580583422453</v>
      </c>
      <c r="N33" s="2"/>
    </row>
    <row r="34" spans="1:14">
      <c r="A34" s="5" t="s">
        <v>511</v>
      </c>
      <c r="B34" s="5" t="s">
        <v>34</v>
      </c>
      <c r="C34" s="5" t="s">
        <v>387</v>
      </c>
      <c r="D34" s="5" t="s">
        <v>388</v>
      </c>
      <c r="F34" s="5">
        <v>32.587450544341898</v>
      </c>
      <c r="G34" s="5">
        <v>25.1887451698571</v>
      </c>
      <c r="H34" s="2">
        <f t="shared" si="11"/>
        <v>7.3987053744847984</v>
      </c>
      <c r="I34" s="2"/>
      <c r="L34" s="2">
        <f t="shared" si="1"/>
        <v>1.0266149304087477</v>
      </c>
      <c r="N34" s="2"/>
    </row>
    <row r="35" spans="1:14">
      <c r="A35" s="5" t="s">
        <v>511</v>
      </c>
      <c r="B35" s="5" t="s">
        <v>35</v>
      </c>
      <c r="C35" s="5" t="s">
        <v>387</v>
      </c>
      <c r="D35" s="5" t="s">
        <v>388</v>
      </c>
      <c r="F35" s="5">
        <v>38.044252269860699</v>
      </c>
      <c r="G35" s="5">
        <v>30.554232023645898</v>
      </c>
      <c r="H35" s="2">
        <f t="shared" si="11"/>
        <v>7.4900202462148009</v>
      </c>
      <c r="I35" s="2"/>
      <c r="L35" s="2">
        <f t="shared" si="1"/>
        <v>1.1179298021387503</v>
      </c>
      <c r="M35" s="2">
        <f t="shared" ref="M35" si="20">AVERAGE(L35:L37)</f>
        <v>0.93250363116781665</v>
      </c>
      <c r="N35" s="2">
        <f t="shared" ref="N35" si="21">POWER(2, -M35)</f>
        <v>0.52394830044272256</v>
      </c>
    </row>
    <row r="36" spans="1:14">
      <c r="A36" s="5" t="s">
        <v>511</v>
      </c>
      <c r="B36" s="5" t="s">
        <v>36</v>
      </c>
      <c r="C36" s="5" t="s">
        <v>387</v>
      </c>
      <c r="D36" s="5" t="s">
        <v>388</v>
      </c>
      <c r="F36" s="5">
        <v>37.696395682718702</v>
      </c>
      <c r="G36" s="5">
        <v>30.7075268177536</v>
      </c>
      <c r="H36" s="2">
        <f t="shared" si="11"/>
        <v>6.9888688649651023</v>
      </c>
      <c r="I36" s="2"/>
      <c r="L36" s="2">
        <f t="shared" si="1"/>
        <v>0.61677842088905166</v>
      </c>
      <c r="N36" s="2"/>
    </row>
    <row r="37" spans="1:14">
      <c r="A37" s="5" t="s">
        <v>511</v>
      </c>
      <c r="B37" s="5" t="s">
        <v>37</v>
      </c>
      <c r="C37" s="5" t="s">
        <v>387</v>
      </c>
      <c r="D37" s="5" t="s">
        <v>388</v>
      </c>
      <c r="F37" s="5">
        <v>38.146207516083798</v>
      </c>
      <c r="G37" s="5">
        <v>30.7113144015321</v>
      </c>
      <c r="H37" s="2">
        <f t="shared" si="11"/>
        <v>7.4348931145516985</v>
      </c>
      <c r="I37" s="2"/>
      <c r="L37" s="2">
        <f t="shared" si="1"/>
        <v>1.0628026704756479</v>
      </c>
      <c r="N37" s="2"/>
    </row>
    <row r="38" spans="1:14">
      <c r="A38" s="5" t="s">
        <v>511</v>
      </c>
      <c r="B38" s="5" t="s">
        <v>38</v>
      </c>
      <c r="C38" s="5" t="s">
        <v>391</v>
      </c>
      <c r="D38" s="5" t="s">
        <v>392</v>
      </c>
      <c r="F38" s="5">
        <v>30.160560477413402</v>
      </c>
      <c r="G38" s="5">
        <v>23.241483064315101</v>
      </c>
      <c r="H38" s="2">
        <f t="shared" si="11"/>
        <v>6.9190774130983002</v>
      </c>
      <c r="I38" s="2"/>
      <c r="L38" s="2">
        <f t="shared" si="1"/>
        <v>0.54698696902224953</v>
      </c>
      <c r="M38" s="2">
        <f t="shared" ref="M38" si="22">AVERAGE(L38:L40)</f>
        <v>0.49876188213795086</v>
      </c>
      <c r="N38" s="2">
        <f t="shared" ref="N38" si="23">POWER(2, -M38)</f>
        <v>0.70771387921283768</v>
      </c>
    </row>
    <row r="39" spans="1:14">
      <c r="A39" s="5" t="s">
        <v>511</v>
      </c>
      <c r="B39" s="5" t="s">
        <v>39</v>
      </c>
      <c r="C39" s="5" t="s">
        <v>391</v>
      </c>
      <c r="D39" s="5" t="s">
        <v>392</v>
      </c>
      <c r="F39" s="5">
        <v>30.043258053518802</v>
      </c>
      <c r="G39" s="5">
        <v>23.280923452867899</v>
      </c>
      <c r="H39" s="2">
        <f t="shared" si="11"/>
        <v>6.7623346006509024</v>
      </c>
      <c r="I39" s="2"/>
      <c r="L39" s="2">
        <f t="shared" si="1"/>
        <v>0.39024415657485179</v>
      </c>
      <c r="N39" s="2"/>
    </row>
    <row r="40" spans="1:14">
      <c r="A40" s="5" t="s">
        <v>511</v>
      </c>
      <c r="B40" s="5" t="s">
        <v>40</v>
      </c>
      <c r="C40" s="5" t="s">
        <v>391</v>
      </c>
      <c r="D40" s="5" t="s">
        <v>392</v>
      </c>
      <c r="F40" s="5">
        <v>30.259776099874401</v>
      </c>
      <c r="G40" s="5">
        <v>23.328631134981599</v>
      </c>
      <c r="H40" s="2">
        <f t="shared" si="11"/>
        <v>6.9311449648928019</v>
      </c>
      <c r="I40" s="2"/>
      <c r="L40" s="2">
        <f t="shared" si="1"/>
        <v>0.55905452081675122</v>
      </c>
      <c r="N40" s="2"/>
    </row>
    <row r="41" spans="1:14">
      <c r="A41" s="5" t="s">
        <v>511</v>
      </c>
      <c r="B41" s="5" t="s">
        <v>41</v>
      </c>
      <c r="C41" s="5" t="s">
        <v>391</v>
      </c>
      <c r="D41" s="5" t="s">
        <v>392</v>
      </c>
      <c r="F41" s="5">
        <v>33.687464982084698</v>
      </c>
      <c r="G41" s="5">
        <v>26.433024427273999</v>
      </c>
      <c r="H41" s="2">
        <f t="shared" si="11"/>
        <v>7.2544405548106994</v>
      </c>
      <c r="I41" s="2"/>
      <c r="L41" s="2">
        <f t="shared" si="1"/>
        <v>0.88235011073464875</v>
      </c>
      <c r="M41" s="2">
        <f t="shared" ref="M41" si="24">AVERAGE(L41:L43)</f>
        <v>0.97200914570591479</v>
      </c>
      <c r="N41" s="2">
        <f t="shared" ref="N41" si="25">POWER(2, -M41)</f>
        <v>0.50979560973120985</v>
      </c>
    </row>
    <row r="42" spans="1:14">
      <c r="A42" s="5" t="s">
        <v>511</v>
      </c>
      <c r="B42" s="5" t="s">
        <v>42</v>
      </c>
      <c r="C42" s="5" t="s">
        <v>391</v>
      </c>
      <c r="D42" s="5" t="s">
        <v>392</v>
      </c>
      <c r="F42" s="5">
        <v>33.814125191801999</v>
      </c>
      <c r="G42" s="5">
        <v>26.396292409883099</v>
      </c>
      <c r="H42" s="2">
        <f t="shared" si="11"/>
        <v>7.4178327819189001</v>
      </c>
      <c r="I42" s="2"/>
      <c r="L42" s="2">
        <f t="shared" si="1"/>
        <v>1.0457423378428494</v>
      </c>
      <c r="N42" s="2"/>
    </row>
    <row r="43" spans="1:14">
      <c r="A43" s="5" t="s">
        <v>511</v>
      </c>
      <c r="B43" s="5" t="s">
        <v>43</v>
      </c>
      <c r="C43" s="5" t="s">
        <v>391</v>
      </c>
      <c r="D43" s="5" t="s">
        <v>392</v>
      </c>
      <c r="F43" s="5">
        <v>33.904229215523998</v>
      </c>
      <c r="G43" s="5">
        <v>26.544203782907701</v>
      </c>
      <c r="H43" s="2">
        <f t="shared" si="11"/>
        <v>7.3600254326162968</v>
      </c>
      <c r="I43" s="2"/>
      <c r="L43" s="2">
        <f t="shared" si="1"/>
        <v>0.9879349885402462</v>
      </c>
      <c r="N43" s="2"/>
    </row>
    <row r="44" spans="1:14">
      <c r="A44" s="5" t="s">
        <v>511</v>
      </c>
      <c r="B44" s="5" t="s">
        <v>113</v>
      </c>
      <c r="C44" s="5" t="s">
        <v>395</v>
      </c>
      <c r="D44" s="5" t="s">
        <v>396</v>
      </c>
      <c r="F44" s="5">
        <v>32.535756872677297</v>
      </c>
      <c r="G44" s="5">
        <v>25.054880529451399</v>
      </c>
      <c r="H44" s="2">
        <f t="shared" si="11"/>
        <v>7.4808763432258978</v>
      </c>
      <c r="I44" s="1"/>
      <c r="J44" s="1"/>
      <c r="K44" s="1"/>
      <c r="L44" s="2">
        <f t="shared" si="1"/>
        <v>1.1087858991498472</v>
      </c>
      <c r="M44" s="2">
        <f t="shared" ref="M44" si="26">AVERAGE(L44:L46)</f>
        <v>0.71582665137868184</v>
      </c>
      <c r="N44" s="2">
        <f t="shared" ref="N44" si="27">POWER(2, -M44)</f>
        <v>0.6088561627234097</v>
      </c>
    </row>
    <row r="45" spans="1:14">
      <c r="A45" s="5" t="s">
        <v>511</v>
      </c>
      <c r="B45" s="5" t="s">
        <v>114</v>
      </c>
      <c r="C45" s="5" t="s">
        <v>395</v>
      </c>
      <c r="D45" s="5" t="s">
        <v>396</v>
      </c>
      <c r="F45" s="5">
        <v>32.028953311334803</v>
      </c>
      <c r="G45" s="5">
        <v>25.138666211841201</v>
      </c>
      <c r="H45" s="2">
        <f t="shared" si="11"/>
        <v>6.8902870994936016</v>
      </c>
      <c r="I45" s="1"/>
      <c r="J45" s="9"/>
      <c r="K45" s="9"/>
      <c r="L45" s="2">
        <f t="shared" si="1"/>
        <v>0.518196655417551</v>
      </c>
      <c r="N45" s="2"/>
    </row>
    <row r="46" spans="1:14">
      <c r="A46" s="5" t="s">
        <v>511</v>
      </c>
      <c r="B46" s="5" t="s">
        <v>115</v>
      </c>
      <c r="C46" s="5" t="s">
        <v>395</v>
      </c>
      <c r="D46" s="5" t="s">
        <v>396</v>
      </c>
      <c r="F46" s="5">
        <v>32.062861973063697</v>
      </c>
      <c r="G46" s="5">
        <v>25.170274129418999</v>
      </c>
      <c r="H46" s="2">
        <f t="shared" si="11"/>
        <v>6.8925878436446979</v>
      </c>
      <c r="I46" s="1"/>
      <c r="J46" s="9"/>
      <c r="K46" s="9"/>
      <c r="L46" s="2">
        <f t="shared" si="1"/>
        <v>0.52049739956864727</v>
      </c>
      <c r="N46" s="2"/>
    </row>
    <row r="47" spans="1:14">
      <c r="A47" s="5" t="s">
        <v>511</v>
      </c>
      <c r="B47" s="5" t="s">
        <v>185</v>
      </c>
      <c r="C47" s="5" t="s">
        <v>395</v>
      </c>
      <c r="D47" s="5" t="s">
        <v>396</v>
      </c>
      <c r="F47" s="5">
        <v>32.843257476655197</v>
      </c>
      <c r="G47" s="5">
        <v>25.323610487006299</v>
      </c>
      <c r="H47" s="2">
        <f t="shared" si="11"/>
        <v>7.5196469896488978</v>
      </c>
      <c r="I47" s="1"/>
      <c r="J47" s="9"/>
      <c r="K47" s="9"/>
      <c r="L47" s="2">
        <f t="shared" si="1"/>
        <v>1.1475565455728471</v>
      </c>
      <c r="M47" s="2">
        <f t="shared" ref="M47" si="28">AVERAGE(L47:L49)</f>
        <v>1.2929847289426835</v>
      </c>
      <c r="N47" s="2">
        <f t="shared" ref="N47" si="29">POWER(2, -M47)</f>
        <v>0.40810584288979634</v>
      </c>
    </row>
    <row r="48" spans="1:14">
      <c r="A48" s="5" t="s">
        <v>511</v>
      </c>
      <c r="B48" s="5" t="s">
        <v>186</v>
      </c>
      <c r="C48" s="5" t="s">
        <v>395</v>
      </c>
      <c r="D48" s="5" t="s">
        <v>396</v>
      </c>
      <c r="F48" s="5">
        <v>32.968697623359603</v>
      </c>
      <c r="G48" s="5">
        <v>25.365107681387599</v>
      </c>
      <c r="H48" s="2">
        <f t="shared" si="11"/>
        <v>7.6035899419720039</v>
      </c>
      <c r="I48" s="1"/>
      <c r="J48" s="9"/>
      <c r="K48" s="9"/>
      <c r="L48" s="2">
        <f t="shared" si="1"/>
        <v>1.2314994978959533</v>
      </c>
      <c r="N48" s="2"/>
    </row>
    <row r="49" spans="1:14">
      <c r="A49" s="5" t="s">
        <v>511</v>
      </c>
      <c r="B49" s="5" t="s">
        <v>187</v>
      </c>
      <c r="C49" s="5" t="s">
        <v>395</v>
      </c>
      <c r="D49" s="5" t="s">
        <v>396</v>
      </c>
      <c r="F49" s="5">
        <v>33.2774501899939</v>
      </c>
      <c r="G49" s="5">
        <v>25.405461602558599</v>
      </c>
      <c r="H49" s="2">
        <f t="shared" si="11"/>
        <v>7.8719885874353004</v>
      </c>
      <c r="I49" s="1"/>
      <c r="J49" s="9"/>
      <c r="K49" s="9"/>
      <c r="L49" s="2">
        <f t="shared" si="1"/>
        <v>1.4998981433592498</v>
      </c>
      <c r="N49" s="2"/>
    </row>
    <row r="50" spans="1:14">
      <c r="A50" s="5" t="s">
        <v>511</v>
      </c>
      <c r="B50" s="5" t="s">
        <v>83</v>
      </c>
      <c r="C50" s="5" t="s">
        <v>399</v>
      </c>
      <c r="D50" s="5" t="s">
        <v>400</v>
      </c>
      <c r="E50" s="10" t="s">
        <v>458</v>
      </c>
      <c r="F50" s="5">
        <v>31.105694314949499</v>
      </c>
      <c r="G50" s="5">
        <v>23.590740371944399</v>
      </c>
      <c r="H50" s="2">
        <f t="shared" si="11"/>
        <v>7.5149539430051</v>
      </c>
      <c r="I50" s="1"/>
      <c r="J50" s="1"/>
      <c r="K50" s="9"/>
      <c r="L50" s="2">
        <f t="shared" si="1"/>
        <v>1.1428634989290494</v>
      </c>
      <c r="M50" s="2">
        <f t="shared" ref="M50" si="30">AVERAGE(L50:L52)</f>
        <v>0.97413121254318236</v>
      </c>
      <c r="N50" s="2">
        <f t="shared" ref="N50" si="31">POWER(2, -M50)</f>
        <v>0.50904630021726804</v>
      </c>
    </row>
    <row r="51" spans="1:14">
      <c r="A51" s="5" t="s">
        <v>511</v>
      </c>
      <c r="B51" s="5" t="s">
        <v>84</v>
      </c>
      <c r="C51" s="5" t="s">
        <v>399</v>
      </c>
      <c r="D51" s="5" t="s">
        <v>400</v>
      </c>
      <c r="E51" s="10" t="s">
        <v>458</v>
      </c>
      <c r="F51" s="5">
        <v>30.9033840763067</v>
      </c>
      <c r="G51" s="5">
        <v>23.679641268550501</v>
      </c>
      <c r="H51" s="2">
        <f t="shared" si="11"/>
        <v>7.2237428077561994</v>
      </c>
      <c r="I51" s="1"/>
      <c r="J51" s="9"/>
      <c r="K51" s="9"/>
      <c r="L51" s="2">
        <f t="shared" si="1"/>
        <v>0.85165236368014874</v>
      </c>
      <c r="N51" s="2"/>
    </row>
    <row r="52" spans="1:14">
      <c r="A52" s="5" t="s">
        <v>511</v>
      </c>
      <c r="B52" s="5" t="s">
        <v>85</v>
      </c>
      <c r="C52" s="5" t="s">
        <v>399</v>
      </c>
      <c r="D52" s="5" t="s">
        <v>400</v>
      </c>
      <c r="E52" s="10" t="s">
        <v>458</v>
      </c>
      <c r="F52" s="5">
        <v>31.088828829101299</v>
      </c>
      <c r="G52" s="5">
        <v>23.7888606100049</v>
      </c>
      <c r="H52" s="2">
        <f t="shared" si="11"/>
        <v>7.2999682190963995</v>
      </c>
      <c r="I52" s="1"/>
      <c r="J52" s="9"/>
      <c r="K52" s="9"/>
      <c r="L52" s="2">
        <f t="shared" si="1"/>
        <v>0.92787777502034885</v>
      </c>
      <c r="N52" s="2"/>
    </row>
    <row r="53" spans="1:14">
      <c r="A53" s="5" t="s">
        <v>511</v>
      </c>
      <c r="B53" s="5" t="s">
        <v>155</v>
      </c>
      <c r="C53" s="5" t="s">
        <v>399</v>
      </c>
      <c r="D53" s="5" t="s">
        <v>400</v>
      </c>
      <c r="E53" s="10" t="s">
        <v>458</v>
      </c>
      <c r="F53" s="5">
        <v>31.005107981565899</v>
      </c>
      <c r="G53" s="5">
        <v>22.966096538336998</v>
      </c>
      <c r="H53" s="2">
        <f t="shared" si="11"/>
        <v>8.039011443228901</v>
      </c>
      <c r="I53" s="1"/>
      <c r="J53" s="9"/>
      <c r="K53" s="9"/>
      <c r="L53" s="2">
        <f t="shared" si="1"/>
        <v>1.6669209991528504</v>
      </c>
      <c r="M53" s="2">
        <f t="shared" ref="M53" si="32">AVERAGE(L53:L55)</f>
        <v>1.6201871429580497</v>
      </c>
      <c r="N53" s="2">
        <f t="shared" ref="N53" si="33">POWER(2, -M53)</f>
        <v>0.32529326485748455</v>
      </c>
    </row>
    <row r="54" spans="1:14">
      <c r="A54" s="5" t="s">
        <v>511</v>
      </c>
      <c r="B54" s="5" t="s">
        <v>156</v>
      </c>
      <c r="C54" s="5" t="s">
        <v>399</v>
      </c>
      <c r="D54" s="5" t="s">
        <v>400</v>
      </c>
      <c r="E54" s="10" t="s">
        <v>458</v>
      </c>
      <c r="F54" s="5">
        <v>30.853757486702399</v>
      </c>
      <c r="G54" s="5">
        <v>22.969074910360501</v>
      </c>
      <c r="H54" s="2">
        <f t="shared" si="11"/>
        <v>7.8846825763418984</v>
      </c>
      <c r="I54" s="1"/>
      <c r="J54" s="9"/>
      <c r="K54" s="9"/>
      <c r="L54" s="2">
        <f t="shared" si="1"/>
        <v>1.5125921322658478</v>
      </c>
      <c r="N54" s="2"/>
    </row>
    <row r="55" spans="1:14">
      <c r="A55" s="5" t="s">
        <v>511</v>
      </c>
      <c r="B55" s="5" t="s">
        <v>157</v>
      </c>
      <c r="C55" s="5" t="s">
        <v>399</v>
      </c>
      <c r="D55" s="5" t="s">
        <v>400</v>
      </c>
      <c r="E55" s="10" t="s">
        <v>458</v>
      </c>
      <c r="F55" s="5">
        <v>31.107336798673401</v>
      </c>
      <c r="G55" s="5">
        <v>23.0541980571419</v>
      </c>
      <c r="H55" s="2">
        <f t="shared" si="11"/>
        <v>8.0531387415315017</v>
      </c>
      <c r="I55" s="1"/>
      <c r="J55" s="9"/>
      <c r="K55" s="9"/>
      <c r="L55" s="2">
        <f t="shared" si="1"/>
        <v>1.681048297455451</v>
      </c>
      <c r="N55" s="2"/>
    </row>
    <row r="56" spans="1:14">
      <c r="A56" s="5" t="s">
        <v>511</v>
      </c>
      <c r="B56" s="5" t="s">
        <v>89</v>
      </c>
      <c r="C56" s="5" t="s">
        <v>433</v>
      </c>
      <c r="D56" s="5" t="s">
        <v>434</v>
      </c>
      <c r="E56" s="10" t="s">
        <v>510</v>
      </c>
      <c r="F56" s="5">
        <v>32.103247389288398</v>
      </c>
      <c r="G56" s="5">
        <v>23.3047368994647</v>
      </c>
      <c r="H56" s="2">
        <f t="shared" si="11"/>
        <v>8.7985104898236983</v>
      </c>
      <c r="I56" s="1"/>
      <c r="J56" s="1"/>
      <c r="K56" s="1"/>
      <c r="L56" s="2">
        <f t="shared" si="1"/>
        <v>2.4264200457476477</v>
      </c>
      <c r="M56" s="2">
        <f t="shared" ref="M56" si="34">AVERAGE(L56:L58)</f>
        <v>2.3813924489178824</v>
      </c>
      <c r="N56" s="2">
        <f t="shared" ref="N56" si="35">POWER(2, -M56)</f>
        <v>0.19192406849312169</v>
      </c>
    </row>
    <row r="57" spans="1:14">
      <c r="A57" s="5" t="s">
        <v>511</v>
      </c>
      <c r="B57" s="5" t="s">
        <v>90</v>
      </c>
      <c r="C57" s="5" t="s">
        <v>433</v>
      </c>
      <c r="D57" s="5" t="s">
        <v>434</v>
      </c>
      <c r="E57" s="10" t="s">
        <v>510</v>
      </c>
      <c r="F57" s="5">
        <v>31.933077768283098</v>
      </c>
      <c r="G57" s="5">
        <v>23.334003694241002</v>
      </c>
      <c r="H57" s="2">
        <f t="shared" si="11"/>
        <v>8.5990740740420968</v>
      </c>
      <c r="I57" s="1"/>
      <c r="L57" s="2">
        <f t="shared" si="1"/>
        <v>2.2269836299660462</v>
      </c>
      <c r="N57" s="2"/>
    </row>
    <row r="58" spans="1:14">
      <c r="A58" s="5" t="s">
        <v>511</v>
      </c>
      <c r="B58" s="5" t="s">
        <v>91</v>
      </c>
      <c r="C58" s="5" t="s">
        <v>433</v>
      </c>
      <c r="D58" s="5" t="s">
        <v>434</v>
      </c>
      <c r="E58" s="10" t="s">
        <v>435</v>
      </c>
      <c r="F58" s="5">
        <v>32.207130366539403</v>
      </c>
      <c r="G58" s="5">
        <v>23.344266251423399</v>
      </c>
      <c r="H58" s="2">
        <f t="shared" si="11"/>
        <v>8.8628641151160039</v>
      </c>
      <c r="I58" s="1"/>
      <c r="L58" s="2">
        <f t="shared" si="1"/>
        <v>2.4907736710399533</v>
      </c>
      <c r="N58" s="2"/>
    </row>
    <row r="59" spans="1:14">
      <c r="A59" s="5" t="s">
        <v>511</v>
      </c>
      <c r="B59" s="5" t="s">
        <v>161</v>
      </c>
      <c r="C59" s="5" t="s">
        <v>433</v>
      </c>
      <c r="D59" s="5" t="s">
        <v>434</v>
      </c>
      <c r="E59" s="10" t="s">
        <v>435</v>
      </c>
      <c r="F59" s="5">
        <v>32.855757768069097</v>
      </c>
      <c r="G59" s="5">
        <v>23.750075985950701</v>
      </c>
      <c r="H59" s="2">
        <f t="shared" si="11"/>
        <v>9.1056817821183955</v>
      </c>
      <c r="I59" s="1"/>
      <c r="L59" s="2">
        <f t="shared" si="1"/>
        <v>2.7335913380423449</v>
      </c>
      <c r="M59" s="2">
        <f t="shared" ref="M59" si="36">AVERAGE(L59:L61)</f>
        <v>2.595909093691747</v>
      </c>
      <c r="N59" s="2">
        <f t="shared" ref="N59" si="37">POWER(2, -M59)</f>
        <v>0.16540685218595738</v>
      </c>
    </row>
    <row r="60" spans="1:14">
      <c r="A60" s="5" t="s">
        <v>511</v>
      </c>
      <c r="B60" s="5" t="s">
        <v>162</v>
      </c>
      <c r="C60" s="5" t="s">
        <v>433</v>
      </c>
      <c r="D60" s="5" t="s">
        <v>434</v>
      </c>
      <c r="E60" s="10" t="s">
        <v>435</v>
      </c>
      <c r="F60" s="5">
        <v>32.699895980255597</v>
      </c>
      <c r="G60" s="5">
        <v>23.7966063252289</v>
      </c>
      <c r="H60" s="2">
        <f t="shared" si="11"/>
        <v>8.9032896550266969</v>
      </c>
      <c r="I60" s="1"/>
      <c r="L60" s="2">
        <f t="shared" si="1"/>
        <v>2.5311992109506463</v>
      </c>
      <c r="N60" s="2"/>
    </row>
    <row r="61" spans="1:14">
      <c r="A61" s="5" t="s">
        <v>511</v>
      </c>
      <c r="B61" s="5" t="s">
        <v>163</v>
      </c>
      <c r="C61" s="5" t="s">
        <v>433</v>
      </c>
      <c r="D61" s="5" t="s">
        <v>434</v>
      </c>
      <c r="E61" s="10" t="s">
        <v>435</v>
      </c>
      <c r="F61" s="5">
        <v>32.704386613218901</v>
      </c>
      <c r="G61" s="5">
        <v>23.8093594370606</v>
      </c>
      <c r="H61" s="2">
        <f t="shared" si="11"/>
        <v>8.8950271761583011</v>
      </c>
      <c r="I61" s="1"/>
      <c r="L61" s="2">
        <f t="shared" si="1"/>
        <v>2.5229367320822504</v>
      </c>
      <c r="N61" s="2"/>
    </row>
    <row r="62" spans="1:14">
      <c r="A62" s="5" t="s">
        <v>511</v>
      </c>
      <c r="B62" s="5" t="s">
        <v>77</v>
      </c>
      <c r="C62" s="5" t="s">
        <v>438</v>
      </c>
      <c r="D62" s="5" t="s">
        <v>439</v>
      </c>
      <c r="E62" s="10" t="s">
        <v>435</v>
      </c>
      <c r="F62" s="5">
        <v>30.5754861110733</v>
      </c>
      <c r="G62" s="5">
        <v>23.0594496720196</v>
      </c>
      <c r="H62" s="2">
        <f t="shared" si="11"/>
        <v>7.5160364390536998</v>
      </c>
      <c r="I62" s="1"/>
      <c r="L62" s="2">
        <f t="shared" si="1"/>
        <v>1.1439459949776491</v>
      </c>
      <c r="M62" s="2">
        <f t="shared" ref="M62" si="38">AVERAGE(L62:L64)</f>
        <v>1.1556567431941491</v>
      </c>
      <c r="N62" s="2">
        <f t="shared" ref="N62" si="39">POWER(2, -M62)</f>
        <v>0.44886180919207314</v>
      </c>
    </row>
    <row r="63" spans="1:14">
      <c r="A63" s="5" t="s">
        <v>511</v>
      </c>
      <c r="B63" s="5" t="s">
        <v>78</v>
      </c>
      <c r="C63" s="5" t="s">
        <v>438</v>
      </c>
      <c r="D63" s="5" t="s">
        <v>439</v>
      </c>
      <c r="E63" s="10" t="s">
        <v>435</v>
      </c>
      <c r="F63" s="5">
        <v>30.618656363485101</v>
      </c>
      <c r="G63" s="5">
        <v>23.078524686442801</v>
      </c>
      <c r="H63" s="2">
        <f t="shared" si="11"/>
        <v>7.5401316770423001</v>
      </c>
      <c r="I63" s="1"/>
      <c r="L63" s="2">
        <f t="shared" si="1"/>
        <v>1.1680412329662495</v>
      </c>
      <c r="N63" s="2"/>
    </row>
    <row r="64" spans="1:14">
      <c r="A64" s="5" t="s">
        <v>511</v>
      </c>
      <c r="B64" s="5" t="s">
        <v>79</v>
      </c>
      <c r="C64" s="5" t="s">
        <v>438</v>
      </c>
      <c r="D64" s="5" t="s">
        <v>439</v>
      </c>
      <c r="E64" s="10" t="s">
        <v>435</v>
      </c>
      <c r="F64" s="5">
        <v>30.609452901168499</v>
      </c>
      <c r="G64" s="5">
        <v>23.0823794554539</v>
      </c>
      <c r="H64" s="2">
        <f t="shared" si="11"/>
        <v>7.5270734457145991</v>
      </c>
      <c r="I64" s="1"/>
      <c r="L64" s="2">
        <f t="shared" si="1"/>
        <v>1.1549830016385485</v>
      </c>
      <c r="N64" s="2"/>
    </row>
    <row r="65" spans="1:14">
      <c r="A65" s="5" t="s">
        <v>511</v>
      </c>
      <c r="B65" s="5" t="s">
        <v>149</v>
      </c>
      <c r="C65" s="5" t="s">
        <v>438</v>
      </c>
      <c r="D65" s="5" t="s">
        <v>439</v>
      </c>
      <c r="E65" s="10" t="s">
        <v>435</v>
      </c>
      <c r="F65" s="5">
        <v>30.739707036433899</v>
      </c>
      <c r="G65" s="5">
        <v>23.025568440316299</v>
      </c>
      <c r="H65" s="2">
        <f t="shared" si="11"/>
        <v>7.7141385961175999</v>
      </c>
      <c r="I65" s="1"/>
      <c r="L65" s="2">
        <f t="shared" si="1"/>
        <v>1.3420481520415493</v>
      </c>
      <c r="M65" s="2">
        <f t="shared" ref="M65" si="40">AVERAGE(L65:L67)</f>
        <v>1.4237578188526143</v>
      </c>
      <c r="N65" s="2">
        <f t="shared" ref="N65" si="41">POWER(2, -M65)</f>
        <v>0.37274016228795664</v>
      </c>
    </row>
    <row r="66" spans="1:14">
      <c r="A66" s="5" t="s">
        <v>511</v>
      </c>
      <c r="B66" s="5" t="s">
        <v>150</v>
      </c>
      <c r="C66" s="5" t="s">
        <v>438</v>
      </c>
      <c r="D66" s="5" t="s">
        <v>439</v>
      </c>
      <c r="E66" s="10" t="s">
        <v>435</v>
      </c>
      <c r="F66" s="5">
        <v>30.947977086490798</v>
      </c>
      <c r="G66" s="5">
        <v>23.073247030378901</v>
      </c>
      <c r="H66" s="2">
        <f t="shared" si="11"/>
        <v>7.8747300561118969</v>
      </c>
      <c r="I66" s="1"/>
      <c r="L66" s="2">
        <f t="shared" si="1"/>
        <v>1.5026396120358463</v>
      </c>
      <c r="N66" s="2"/>
    </row>
    <row r="67" spans="1:14">
      <c r="A67" s="5" t="s">
        <v>511</v>
      </c>
      <c r="B67" s="5" t="s">
        <v>151</v>
      </c>
      <c r="C67" s="5" t="s">
        <v>438</v>
      </c>
      <c r="D67" s="5" t="s">
        <v>439</v>
      </c>
      <c r="E67" s="10" t="s">
        <v>435</v>
      </c>
      <c r="F67" s="5">
        <v>30.938195723517399</v>
      </c>
      <c r="G67" s="5">
        <v>23.139519586960901</v>
      </c>
      <c r="H67" s="2">
        <f t="shared" si="11"/>
        <v>7.7986761365564981</v>
      </c>
      <c r="I67" s="1"/>
      <c r="L67" s="2">
        <f t="shared" ref="L67:L130" si="42">H67-J$2</f>
        <v>1.4265856924804474</v>
      </c>
      <c r="N67" s="2"/>
    </row>
    <row r="68" spans="1:14">
      <c r="A68" s="5" t="s">
        <v>511</v>
      </c>
      <c r="B68" s="5" t="s">
        <v>62</v>
      </c>
      <c r="C68" s="5" t="s">
        <v>472</v>
      </c>
      <c r="D68" s="5" t="s">
        <v>473</v>
      </c>
      <c r="E68" s="11" t="s">
        <v>474</v>
      </c>
      <c r="F68" s="5">
        <v>29.081881281463801</v>
      </c>
      <c r="G68" s="5">
        <v>23.261919957809301</v>
      </c>
      <c r="H68" s="2">
        <f t="shared" si="11"/>
        <v>5.8199613236544998</v>
      </c>
      <c r="I68" s="2"/>
      <c r="L68" s="2">
        <f t="shared" si="42"/>
        <v>-0.55212912042155082</v>
      </c>
      <c r="M68" s="2">
        <f t="shared" ref="M68" si="43">AVERAGE(L68:L70)</f>
        <v>-0.86612291629098337</v>
      </c>
      <c r="N68" s="2">
        <f t="shared" ref="N68" si="44">POWER(2, -M68)</f>
        <v>1.8227578519519108</v>
      </c>
    </row>
    <row r="69" spans="1:14">
      <c r="A69" s="5" t="s">
        <v>511</v>
      </c>
      <c r="B69" s="5" t="s">
        <v>63</v>
      </c>
      <c r="C69" s="5" t="s">
        <v>472</v>
      </c>
      <c r="D69" s="5" t="s">
        <v>473</v>
      </c>
      <c r="E69" s="11" t="s">
        <v>474</v>
      </c>
      <c r="F69" s="5">
        <v>29.110997491037001</v>
      </c>
      <c r="G69" s="5">
        <v>23.623493034111899</v>
      </c>
      <c r="H69" s="2">
        <f t="shared" si="11"/>
        <v>5.4875044569251017</v>
      </c>
      <c r="I69" s="2"/>
      <c r="L69" s="2">
        <f t="shared" si="42"/>
        <v>-0.88458598715094894</v>
      </c>
      <c r="N69" s="2"/>
    </row>
    <row r="70" spans="1:14">
      <c r="A70" s="5" t="s">
        <v>511</v>
      </c>
      <c r="B70" s="5" t="s">
        <v>64</v>
      </c>
      <c r="C70" s="5" t="s">
        <v>472</v>
      </c>
      <c r="D70" s="5" t="s">
        <v>473</v>
      </c>
      <c r="E70" s="11" t="s">
        <v>474</v>
      </c>
      <c r="F70" s="5">
        <v>29.1430148129995</v>
      </c>
      <c r="G70" s="5">
        <v>23.932578010223899</v>
      </c>
      <c r="H70" s="2">
        <f t="shared" si="11"/>
        <v>5.2104368027756003</v>
      </c>
      <c r="I70" s="2"/>
      <c r="L70" s="2">
        <f t="shared" si="42"/>
        <v>-1.1616536413004503</v>
      </c>
      <c r="N70" s="2"/>
    </row>
    <row r="71" spans="1:14">
      <c r="A71" s="5" t="s">
        <v>511</v>
      </c>
      <c r="B71" s="5" t="s">
        <v>134</v>
      </c>
      <c r="C71" s="5" t="s">
        <v>472</v>
      </c>
      <c r="D71" s="5" t="s">
        <v>473</v>
      </c>
      <c r="E71" s="11" t="s">
        <v>474</v>
      </c>
      <c r="F71" s="5">
        <v>29.734745654634501</v>
      </c>
      <c r="G71" s="5">
        <v>23.890643004517798</v>
      </c>
      <c r="H71" s="2">
        <f t="shared" si="11"/>
        <v>5.844102650116703</v>
      </c>
      <c r="I71" s="2"/>
      <c r="L71" s="2">
        <f t="shared" si="42"/>
        <v>-0.52798779395934758</v>
      </c>
      <c r="M71" s="2">
        <f t="shared" ref="M71" si="45">AVERAGE(L71:L73)</f>
        <v>-0.82366926531758367</v>
      </c>
      <c r="N71" s="2">
        <f t="shared" ref="N71" si="46">POWER(2, -M71)</f>
        <v>1.7699017365456591</v>
      </c>
    </row>
    <row r="72" spans="1:14">
      <c r="A72" s="5" t="s">
        <v>511</v>
      </c>
      <c r="B72" s="5" t="s">
        <v>135</v>
      </c>
      <c r="C72" s="5" t="s">
        <v>472</v>
      </c>
      <c r="D72" s="5" t="s">
        <v>473</v>
      </c>
      <c r="E72" s="11" t="s">
        <v>474</v>
      </c>
      <c r="F72" s="5">
        <v>29.999408605181198</v>
      </c>
      <c r="G72" s="5">
        <v>24.265140047221202</v>
      </c>
      <c r="H72" s="2">
        <f t="shared" si="11"/>
        <v>5.7342685579599966</v>
      </c>
      <c r="I72" s="2"/>
      <c r="L72" s="2">
        <f t="shared" si="42"/>
        <v>-0.63782188611605406</v>
      </c>
      <c r="N72" s="2"/>
    </row>
    <row r="73" spans="1:14">
      <c r="A73" s="5" t="s">
        <v>511</v>
      </c>
      <c r="B73" s="5" t="s">
        <v>136</v>
      </c>
      <c r="C73" s="5" t="s">
        <v>472</v>
      </c>
      <c r="D73" s="5" t="s">
        <v>473</v>
      </c>
      <c r="E73" s="11" t="s">
        <v>474</v>
      </c>
      <c r="F73" s="5">
        <v>29.777372520549001</v>
      </c>
      <c r="G73" s="5">
        <v>24.7104801923503</v>
      </c>
      <c r="H73" s="2">
        <f t="shared" si="11"/>
        <v>5.0668923281987013</v>
      </c>
      <c r="I73" s="2"/>
      <c r="L73" s="2">
        <f t="shared" si="42"/>
        <v>-1.3051981158773494</v>
      </c>
      <c r="N73" s="2"/>
    </row>
    <row r="74" spans="1:14">
      <c r="A74" s="5" t="s">
        <v>511</v>
      </c>
      <c r="B74" s="5" t="s">
        <v>98</v>
      </c>
      <c r="C74" s="5" t="s">
        <v>492</v>
      </c>
      <c r="D74" s="5" t="s">
        <v>493</v>
      </c>
      <c r="E74" s="11" t="s">
        <v>474</v>
      </c>
      <c r="F74" s="5">
        <v>30.445718569088498</v>
      </c>
      <c r="G74" s="5">
        <v>23.531603127466699</v>
      </c>
      <c r="H74" s="2">
        <f t="shared" si="11"/>
        <v>6.9141154416217994</v>
      </c>
      <c r="I74" s="2"/>
      <c r="L74" s="2">
        <f t="shared" si="42"/>
        <v>0.54202499754574873</v>
      </c>
      <c r="M74" s="2">
        <f t="shared" ref="M74" si="47">AVERAGE(L74:L76)</f>
        <v>0.45484905858781727</v>
      </c>
      <c r="N74" s="2">
        <f t="shared" ref="N74" si="48">POWER(2, -M74)</f>
        <v>0.72958650083332366</v>
      </c>
    </row>
    <row r="75" spans="1:14">
      <c r="A75" s="5" t="s">
        <v>511</v>
      </c>
      <c r="B75" s="5" t="s">
        <v>99</v>
      </c>
      <c r="C75" s="5" t="s">
        <v>492</v>
      </c>
      <c r="D75" s="5" t="s">
        <v>493</v>
      </c>
      <c r="E75" s="11" t="s">
        <v>474</v>
      </c>
      <c r="F75" s="5">
        <v>30.2151990548744</v>
      </c>
      <c r="G75" s="5">
        <v>23.553050954010899</v>
      </c>
      <c r="H75" s="2">
        <f t="shared" si="11"/>
        <v>6.6621481008635008</v>
      </c>
      <c r="I75" s="2"/>
      <c r="L75" s="2">
        <f t="shared" si="42"/>
        <v>0.29005765678745021</v>
      </c>
      <c r="N75" s="2"/>
    </row>
    <row r="76" spans="1:14">
      <c r="A76" s="5" t="s">
        <v>511</v>
      </c>
      <c r="B76" s="5" t="s">
        <v>100</v>
      </c>
      <c r="C76" s="5" t="s">
        <v>492</v>
      </c>
      <c r="D76" s="5" t="s">
        <v>493</v>
      </c>
      <c r="E76" s="11" t="s">
        <v>474</v>
      </c>
      <c r="F76" s="5">
        <v>30.502546560044902</v>
      </c>
      <c r="G76" s="5">
        <v>23.597991594538598</v>
      </c>
      <c r="H76" s="2">
        <f t="shared" si="11"/>
        <v>6.9045549655063034</v>
      </c>
      <c r="I76" s="2"/>
      <c r="L76" s="2">
        <f t="shared" si="42"/>
        <v>0.5324645214302528</v>
      </c>
      <c r="N76" s="2"/>
    </row>
    <row r="77" spans="1:14">
      <c r="A77" s="5" t="s">
        <v>511</v>
      </c>
      <c r="B77" s="5" t="s">
        <v>170</v>
      </c>
      <c r="C77" s="5" t="s">
        <v>492</v>
      </c>
      <c r="D77" s="5" t="s">
        <v>493</v>
      </c>
      <c r="E77" s="11" t="s">
        <v>474</v>
      </c>
      <c r="F77" s="5">
        <v>31.476934657583701</v>
      </c>
      <c r="G77" s="5">
        <v>24.131044336849101</v>
      </c>
      <c r="H77" s="2">
        <f t="shared" si="11"/>
        <v>7.3458903207346005</v>
      </c>
      <c r="I77" s="2"/>
      <c r="L77" s="2">
        <f t="shared" si="42"/>
        <v>0.97379987665854983</v>
      </c>
      <c r="M77" s="2">
        <f t="shared" ref="M77" si="49">AVERAGE(L77:L79)</f>
        <v>0.94139340752044853</v>
      </c>
      <c r="N77" s="2">
        <f t="shared" ref="N77" si="50">POWER(2, -M77)</f>
        <v>0.52072969771791366</v>
      </c>
    </row>
    <row r="78" spans="1:14">
      <c r="A78" s="5" t="s">
        <v>511</v>
      </c>
      <c r="B78" s="5" t="s">
        <v>171</v>
      </c>
      <c r="C78" s="5" t="s">
        <v>492</v>
      </c>
      <c r="D78" s="5" t="s">
        <v>493</v>
      </c>
      <c r="E78" s="11" t="s">
        <v>474</v>
      </c>
      <c r="F78" s="5">
        <v>31.202811821826199</v>
      </c>
      <c r="G78" s="5">
        <v>24.214582427121901</v>
      </c>
      <c r="H78" s="2">
        <f t="shared" si="11"/>
        <v>6.9882293947042982</v>
      </c>
      <c r="I78" s="2"/>
      <c r="L78" s="2">
        <f t="shared" si="42"/>
        <v>0.61613895062824753</v>
      </c>
      <c r="N78" s="2"/>
    </row>
    <row r="79" spans="1:14">
      <c r="A79" s="5" t="s">
        <v>511</v>
      </c>
      <c r="B79" s="5" t="s">
        <v>172</v>
      </c>
      <c r="C79" s="5" t="s">
        <v>492</v>
      </c>
      <c r="D79" s="5" t="s">
        <v>493</v>
      </c>
      <c r="E79" s="11" t="s">
        <v>474</v>
      </c>
      <c r="F79" s="5">
        <v>31.8345522119095</v>
      </c>
      <c r="G79" s="5">
        <v>24.228220372558901</v>
      </c>
      <c r="H79" s="2">
        <f t="shared" si="11"/>
        <v>7.6063318393505988</v>
      </c>
      <c r="I79" s="2"/>
      <c r="L79" s="2">
        <f t="shared" si="42"/>
        <v>1.2342413952745481</v>
      </c>
      <c r="N79" s="2"/>
    </row>
    <row r="80" spans="1:14">
      <c r="A80" s="5" t="s">
        <v>511</v>
      </c>
      <c r="B80" s="5" t="s">
        <v>59</v>
      </c>
      <c r="C80" s="5" t="s">
        <v>496</v>
      </c>
      <c r="D80" s="5" t="s">
        <v>497</v>
      </c>
      <c r="E80" s="11" t="s">
        <v>474</v>
      </c>
      <c r="F80" s="5">
        <v>29.081269014056801</v>
      </c>
      <c r="G80" s="5">
        <v>23.397247022713</v>
      </c>
      <c r="H80" s="2">
        <f t="shared" si="11"/>
        <v>5.6840219913438013</v>
      </c>
      <c r="I80" s="2"/>
      <c r="L80" s="2">
        <f t="shared" si="42"/>
        <v>-0.68806845273224937</v>
      </c>
      <c r="M80" s="2">
        <f t="shared" ref="M80" si="51">AVERAGE(L80:L82)</f>
        <v>-1.0380871069091491</v>
      </c>
      <c r="N80" s="2">
        <f t="shared" ref="N80" si="52">POWER(2, -M80)</f>
        <v>2.0535030739177276</v>
      </c>
    </row>
    <row r="81" spans="1:14">
      <c r="A81" s="5" t="s">
        <v>511</v>
      </c>
      <c r="B81" s="5" t="s">
        <v>60</v>
      </c>
      <c r="C81" s="5" t="s">
        <v>496</v>
      </c>
      <c r="D81" s="5" t="s">
        <v>497</v>
      </c>
      <c r="E81" s="11" t="s">
        <v>474</v>
      </c>
      <c r="F81" s="5">
        <v>29.026239018760901</v>
      </c>
      <c r="G81" s="5">
        <v>23.789095054373298</v>
      </c>
      <c r="H81" s="2">
        <f t="shared" si="11"/>
        <v>5.2371439643876023</v>
      </c>
      <c r="I81" s="2"/>
      <c r="L81" s="2">
        <f t="shared" si="42"/>
        <v>-1.1349464796884483</v>
      </c>
      <c r="N81" s="2"/>
    </row>
    <row r="82" spans="1:14">
      <c r="A82" s="5" t="s">
        <v>511</v>
      </c>
      <c r="B82" s="5" t="s">
        <v>61</v>
      </c>
      <c r="C82" s="5" t="s">
        <v>496</v>
      </c>
      <c r="D82" s="5" t="s">
        <v>497</v>
      </c>
      <c r="E82" s="11" t="s">
        <v>474</v>
      </c>
      <c r="F82" s="5">
        <v>29.145342304861501</v>
      </c>
      <c r="G82" s="5">
        <v>24.0644982490922</v>
      </c>
      <c r="H82" s="2">
        <f t="shared" si="11"/>
        <v>5.0808440557693011</v>
      </c>
      <c r="I82" s="2"/>
      <c r="L82" s="2">
        <f t="shared" si="42"/>
        <v>-1.2912463883067495</v>
      </c>
      <c r="N82" s="2"/>
    </row>
    <row r="83" spans="1:14">
      <c r="A83" s="5" t="s">
        <v>511</v>
      </c>
      <c r="B83" s="5" t="s">
        <v>131</v>
      </c>
      <c r="C83" s="5" t="s">
        <v>496</v>
      </c>
      <c r="D83" s="5" t="s">
        <v>497</v>
      </c>
      <c r="E83" s="11" t="s">
        <v>474</v>
      </c>
      <c r="F83" s="5">
        <v>29.122042839332401</v>
      </c>
      <c r="G83" s="5">
        <v>23.2849525593438</v>
      </c>
      <c r="H83" s="2">
        <f t="shared" si="11"/>
        <v>5.8370902799886011</v>
      </c>
      <c r="I83" s="2"/>
      <c r="L83" s="2">
        <f t="shared" si="42"/>
        <v>-0.53500016408744955</v>
      </c>
      <c r="M83" s="2">
        <f t="shared" ref="M83" si="53">AVERAGE(L83:L85)</f>
        <v>-0.80761815267991588</v>
      </c>
      <c r="N83" s="2">
        <f t="shared" ref="N83" si="54">POWER(2, -M83)</f>
        <v>1.7503193298676507</v>
      </c>
    </row>
    <row r="84" spans="1:14">
      <c r="A84" s="5" t="s">
        <v>511</v>
      </c>
      <c r="B84" s="5" t="s">
        <v>132</v>
      </c>
      <c r="C84" s="5" t="s">
        <v>496</v>
      </c>
      <c r="D84" s="5" t="s">
        <v>497</v>
      </c>
      <c r="E84" s="11" t="s">
        <v>474</v>
      </c>
      <c r="F84" s="5">
        <v>29.3863718575906</v>
      </c>
      <c r="G84" s="5">
        <v>23.791714882442399</v>
      </c>
      <c r="H84" s="2">
        <f t="shared" si="11"/>
        <v>5.5946569751482009</v>
      </c>
      <c r="I84" s="2"/>
      <c r="L84" s="2">
        <f t="shared" si="42"/>
        <v>-0.7774334689278497</v>
      </c>
      <c r="N84" s="2"/>
    </row>
    <row r="85" spans="1:14">
      <c r="A85" s="5" t="s">
        <v>511</v>
      </c>
      <c r="B85" s="5" t="s">
        <v>133</v>
      </c>
      <c r="C85" s="5" t="s">
        <v>496</v>
      </c>
      <c r="D85" s="5" t="s">
        <v>497</v>
      </c>
      <c r="E85" s="11" t="s">
        <v>474</v>
      </c>
      <c r="F85" s="5">
        <v>29.456274571950601</v>
      </c>
      <c r="G85" s="5">
        <v>24.194604952898999</v>
      </c>
      <c r="H85" s="2">
        <f t="shared" ref="H85:H148" si="55">F85-G85</f>
        <v>5.2616696190516024</v>
      </c>
      <c r="I85" s="2"/>
      <c r="L85" s="2">
        <f t="shared" si="42"/>
        <v>-1.1104208250244483</v>
      </c>
      <c r="N85" s="2"/>
    </row>
    <row r="86" spans="1:14">
      <c r="A86" s="5" t="s">
        <v>511</v>
      </c>
      <c r="B86" s="5" t="s">
        <v>71</v>
      </c>
      <c r="C86" s="5" t="s">
        <v>459</v>
      </c>
      <c r="D86" s="5" t="s">
        <v>460</v>
      </c>
      <c r="E86" s="11" t="s">
        <v>461</v>
      </c>
      <c r="F86" s="5">
        <v>29.149458571501299</v>
      </c>
      <c r="G86" s="5">
        <v>22.6288844072911</v>
      </c>
      <c r="H86" s="2">
        <f t="shared" si="55"/>
        <v>6.5205741642101991</v>
      </c>
      <c r="I86" s="2"/>
      <c r="L86" s="2">
        <f t="shared" si="42"/>
        <v>0.14848372013414846</v>
      </c>
      <c r="M86" s="2">
        <f t="shared" ref="M86" si="56">AVERAGE(L86:L88)</f>
        <v>9.7516539084282997E-2</v>
      </c>
      <c r="N86" s="2">
        <f t="shared" ref="N86" si="57">POWER(2, -M86)</f>
        <v>0.93464050138683674</v>
      </c>
    </row>
    <row r="87" spans="1:14">
      <c r="A87" s="5" t="s">
        <v>511</v>
      </c>
      <c r="B87" s="5" t="s">
        <v>72</v>
      </c>
      <c r="C87" s="5" t="s">
        <v>459</v>
      </c>
      <c r="D87" s="5" t="s">
        <v>460</v>
      </c>
      <c r="E87" s="11" t="s">
        <v>461</v>
      </c>
      <c r="F87" s="5">
        <v>29.304776721141401</v>
      </c>
      <c r="G87" s="5">
        <v>22.798015744378301</v>
      </c>
      <c r="H87" s="2">
        <f t="shared" si="55"/>
        <v>6.5067609767631005</v>
      </c>
      <c r="I87" s="2"/>
      <c r="L87" s="2">
        <f t="shared" si="42"/>
        <v>0.13467053268704987</v>
      </c>
      <c r="N87" s="2"/>
    </row>
    <row r="88" spans="1:14">
      <c r="A88" s="5" t="s">
        <v>511</v>
      </c>
      <c r="B88" s="5" t="s">
        <v>73</v>
      </c>
      <c r="C88" s="5" t="s">
        <v>459</v>
      </c>
      <c r="D88" s="5" t="s">
        <v>460</v>
      </c>
      <c r="E88" s="11" t="s">
        <v>461</v>
      </c>
      <c r="F88" s="5">
        <v>29.299859139916101</v>
      </c>
      <c r="G88" s="5">
        <v>22.9183733314084</v>
      </c>
      <c r="H88" s="2">
        <f t="shared" si="55"/>
        <v>6.3814858085077013</v>
      </c>
      <c r="I88" s="2"/>
      <c r="L88" s="2">
        <f t="shared" si="42"/>
        <v>9.3953644316506768E-3</v>
      </c>
      <c r="N88" s="2"/>
    </row>
    <row r="89" spans="1:14">
      <c r="A89" s="5" t="s">
        <v>511</v>
      </c>
      <c r="B89" s="5" t="s">
        <v>143</v>
      </c>
      <c r="C89" s="5" t="s">
        <v>459</v>
      </c>
      <c r="D89" s="5" t="s">
        <v>460</v>
      </c>
      <c r="E89" s="11" t="s">
        <v>461</v>
      </c>
      <c r="F89" s="5">
        <v>29.4876314869251</v>
      </c>
      <c r="G89" s="5">
        <v>22.824057019984298</v>
      </c>
      <c r="H89" s="2">
        <f t="shared" si="55"/>
        <v>6.6635744669408012</v>
      </c>
      <c r="I89" s="2"/>
      <c r="L89" s="2">
        <f t="shared" si="42"/>
        <v>0.29148402286475061</v>
      </c>
      <c r="M89" s="2">
        <f t="shared" ref="M89" si="58">AVERAGE(L89:L91)</f>
        <v>0.12979364952338321</v>
      </c>
      <c r="N89" s="2">
        <f t="shared" ref="N89" si="59">POWER(2, -M89)</f>
        <v>0.9139621660329974</v>
      </c>
    </row>
    <row r="90" spans="1:14">
      <c r="A90" s="5" t="s">
        <v>511</v>
      </c>
      <c r="B90" s="5" t="s">
        <v>144</v>
      </c>
      <c r="C90" s="5" t="s">
        <v>459</v>
      </c>
      <c r="D90" s="5" t="s">
        <v>460</v>
      </c>
      <c r="E90" s="11" t="s">
        <v>461</v>
      </c>
      <c r="F90" s="5">
        <v>29.505478798180601</v>
      </c>
      <c r="G90" s="5">
        <v>23.021953475908401</v>
      </c>
      <c r="H90" s="2">
        <f t="shared" si="55"/>
        <v>6.4835253222722002</v>
      </c>
      <c r="I90" s="2"/>
      <c r="L90" s="2">
        <f t="shared" si="42"/>
        <v>0.11143487819614961</v>
      </c>
      <c r="N90" s="2"/>
    </row>
    <row r="91" spans="1:14">
      <c r="A91" s="5" t="s">
        <v>511</v>
      </c>
      <c r="B91" s="5" t="s">
        <v>145</v>
      </c>
      <c r="C91" s="5" t="s">
        <v>459</v>
      </c>
      <c r="D91" s="5" t="s">
        <v>460</v>
      </c>
      <c r="E91" s="11" t="s">
        <v>461</v>
      </c>
      <c r="F91" s="5">
        <v>29.664310325180399</v>
      </c>
      <c r="G91" s="5">
        <v>23.305757833595099</v>
      </c>
      <c r="H91" s="2">
        <f t="shared" si="55"/>
        <v>6.3585524915853</v>
      </c>
      <c r="I91" s="2"/>
      <c r="L91" s="2">
        <f t="shared" si="42"/>
        <v>-1.3537952490750627E-2</v>
      </c>
      <c r="N91" s="2"/>
    </row>
    <row r="92" spans="1:14">
      <c r="A92" s="5" t="s">
        <v>511</v>
      </c>
      <c r="B92" s="5" t="s">
        <v>53</v>
      </c>
      <c r="C92" s="5" t="s">
        <v>464</v>
      </c>
      <c r="D92" s="5" t="s">
        <v>465</v>
      </c>
      <c r="E92" s="11" t="s">
        <v>461</v>
      </c>
      <c r="F92" s="5">
        <v>28.976874505997401</v>
      </c>
      <c r="G92" s="5">
        <v>23.945338123044198</v>
      </c>
      <c r="H92" s="2">
        <f t="shared" si="55"/>
        <v>5.0315363829532025</v>
      </c>
      <c r="I92" s="2"/>
      <c r="L92" s="2">
        <f t="shared" si="42"/>
        <v>-1.3405540611228481</v>
      </c>
      <c r="M92" s="2">
        <f t="shared" ref="M92" si="60">AVERAGE(L92:L94)</f>
        <v>-1.580412517849684</v>
      </c>
      <c r="N92" s="2">
        <f t="shared" ref="N92" si="61">POWER(2, -M92)</f>
        <v>2.9905534806862559</v>
      </c>
    </row>
    <row r="93" spans="1:14">
      <c r="A93" s="5" t="s">
        <v>511</v>
      </c>
      <c r="B93" s="5" t="s">
        <v>54</v>
      </c>
      <c r="C93" s="5" t="s">
        <v>464</v>
      </c>
      <c r="D93" s="5" t="s">
        <v>465</v>
      </c>
      <c r="E93" s="11" t="s">
        <v>461</v>
      </c>
      <c r="F93" s="5">
        <v>29.171962992293398</v>
      </c>
      <c r="G93" s="5">
        <v>24.246206647616301</v>
      </c>
      <c r="H93" s="2">
        <f t="shared" si="55"/>
        <v>4.9257563446770973</v>
      </c>
      <c r="I93" s="2"/>
      <c r="L93" s="2">
        <f t="shared" si="42"/>
        <v>-1.4463340993989533</v>
      </c>
      <c r="N93" s="2"/>
    </row>
    <row r="94" spans="1:14">
      <c r="A94" s="5" t="s">
        <v>511</v>
      </c>
      <c r="B94" s="5" t="s">
        <v>55</v>
      </c>
      <c r="C94" s="5" t="s">
        <v>464</v>
      </c>
      <c r="D94" s="5" t="s">
        <v>465</v>
      </c>
      <c r="E94" s="11" t="s">
        <v>461</v>
      </c>
      <c r="F94" s="5">
        <v>29.126358344654601</v>
      </c>
      <c r="G94" s="5">
        <v>24.708617293605801</v>
      </c>
      <c r="H94" s="2">
        <f t="shared" si="55"/>
        <v>4.4177410510488002</v>
      </c>
      <c r="I94" s="2"/>
      <c r="L94" s="2">
        <f t="shared" si="42"/>
        <v>-1.9543493930272504</v>
      </c>
      <c r="N94" s="2"/>
    </row>
    <row r="95" spans="1:14">
      <c r="A95" s="5" t="s">
        <v>511</v>
      </c>
      <c r="B95" s="5" t="s">
        <v>125</v>
      </c>
      <c r="C95" s="5" t="s">
        <v>464</v>
      </c>
      <c r="D95" s="5" t="s">
        <v>465</v>
      </c>
      <c r="E95" s="11" t="s">
        <v>461</v>
      </c>
      <c r="F95" s="5">
        <v>29.7230973925417</v>
      </c>
      <c r="G95" s="5">
        <v>23.922069454067401</v>
      </c>
      <c r="H95" s="2">
        <f t="shared" si="55"/>
        <v>5.8010279384742987</v>
      </c>
      <c r="I95" s="2"/>
      <c r="L95" s="2">
        <f t="shared" si="42"/>
        <v>-0.57106250560175198</v>
      </c>
      <c r="M95" s="2">
        <f t="shared" ref="M95" si="62">AVERAGE(L95:L97)</f>
        <v>-0.83221196396255104</v>
      </c>
      <c r="N95" s="2">
        <f t="shared" ref="N95" si="63">POWER(2, -M95)</f>
        <v>1.7804130295300085</v>
      </c>
    </row>
    <row r="96" spans="1:14">
      <c r="A96" s="5" t="s">
        <v>511</v>
      </c>
      <c r="B96" s="5" t="s">
        <v>126</v>
      </c>
      <c r="C96" s="5" t="s">
        <v>464</v>
      </c>
      <c r="D96" s="5" t="s">
        <v>465</v>
      </c>
      <c r="E96" s="11" t="s">
        <v>461</v>
      </c>
      <c r="F96" s="5">
        <v>29.772249221380498</v>
      </c>
      <c r="G96" s="5">
        <v>24.221895560382698</v>
      </c>
      <c r="H96" s="2">
        <f t="shared" si="55"/>
        <v>5.5503536609977999</v>
      </c>
      <c r="I96" s="2"/>
      <c r="L96" s="2">
        <f t="shared" si="42"/>
        <v>-0.82173678307825071</v>
      </c>
      <c r="N96" s="2"/>
    </row>
    <row r="97" spans="1:14">
      <c r="A97" s="5" t="s">
        <v>511</v>
      </c>
      <c r="B97" s="5" t="s">
        <v>127</v>
      </c>
      <c r="C97" s="5" t="s">
        <v>464</v>
      </c>
      <c r="D97" s="5" t="s">
        <v>465</v>
      </c>
      <c r="E97" s="11" t="s">
        <v>461</v>
      </c>
      <c r="F97" s="5">
        <v>29.760082604917699</v>
      </c>
      <c r="G97" s="5">
        <v>24.491828764049298</v>
      </c>
      <c r="H97" s="2">
        <f t="shared" si="55"/>
        <v>5.2682538408684003</v>
      </c>
      <c r="I97" s="2"/>
      <c r="L97" s="2">
        <f t="shared" si="42"/>
        <v>-1.1038366032076503</v>
      </c>
      <c r="N97" s="2"/>
    </row>
    <row r="98" spans="1:14">
      <c r="A98" s="5" t="s">
        <v>511</v>
      </c>
      <c r="B98" s="5" t="s">
        <v>110</v>
      </c>
      <c r="C98" s="5" t="s">
        <v>468</v>
      </c>
      <c r="D98" s="5" t="s">
        <v>469</v>
      </c>
      <c r="E98" s="11" t="s">
        <v>461</v>
      </c>
      <c r="F98" s="5">
        <v>32.0685639653843</v>
      </c>
      <c r="G98" s="5">
        <v>24.86556591047</v>
      </c>
      <c r="H98" s="2">
        <f t="shared" si="55"/>
        <v>7.2029980549142998</v>
      </c>
      <c r="I98" s="2"/>
      <c r="L98" s="2">
        <f t="shared" si="42"/>
        <v>0.83090761083824916</v>
      </c>
      <c r="M98" s="2">
        <f t="shared" ref="M98" si="64">AVERAGE(L98:L100)</f>
        <v>0.85367069232838233</v>
      </c>
      <c r="N98" s="2">
        <f t="shared" ref="N98" si="65">POWER(2, -M98)</f>
        <v>0.55337497477482023</v>
      </c>
    </row>
    <row r="99" spans="1:14">
      <c r="A99" s="5" t="s">
        <v>511</v>
      </c>
      <c r="B99" s="5" t="s">
        <v>111</v>
      </c>
      <c r="C99" s="5" t="s">
        <v>468</v>
      </c>
      <c r="D99" s="5" t="s">
        <v>469</v>
      </c>
      <c r="E99" s="11" t="s">
        <v>461</v>
      </c>
      <c r="F99" s="5">
        <v>32.137818354180702</v>
      </c>
      <c r="G99" s="5">
        <v>24.916455270548902</v>
      </c>
      <c r="H99" s="2">
        <f t="shared" si="55"/>
        <v>7.2213630836318004</v>
      </c>
      <c r="I99" s="2"/>
      <c r="L99" s="2">
        <f t="shared" si="42"/>
        <v>0.84927263955574972</v>
      </c>
      <c r="N99" s="2"/>
    </row>
    <row r="100" spans="1:14">
      <c r="A100" s="5" t="s">
        <v>511</v>
      </c>
      <c r="B100" s="5" t="s">
        <v>112</v>
      </c>
      <c r="C100" s="5" t="s">
        <v>468</v>
      </c>
      <c r="D100" s="5" t="s">
        <v>469</v>
      </c>
      <c r="E100" s="11" t="s">
        <v>461</v>
      </c>
      <c r="F100" s="5">
        <v>32.1604145007298</v>
      </c>
      <c r="G100" s="5">
        <v>24.907492230062601</v>
      </c>
      <c r="H100" s="2">
        <f t="shared" si="55"/>
        <v>7.2529222706671987</v>
      </c>
      <c r="I100" s="2"/>
      <c r="L100" s="2">
        <f t="shared" si="42"/>
        <v>0.88083182659114811</v>
      </c>
      <c r="N100" s="2"/>
    </row>
    <row r="101" spans="1:14">
      <c r="A101" s="5" t="s">
        <v>511</v>
      </c>
      <c r="B101" s="5" t="s">
        <v>182</v>
      </c>
      <c r="C101" s="5" t="s">
        <v>468</v>
      </c>
      <c r="D101" s="5" t="s">
        <v>469</v>
      </c>
      <c r="E101" s="11" t="s">
        <v>461</v>
      </c>
      <c r="F101" s="5">
        <v>33.200649541597301</v>
      </c>
      <c r="G101" s="5">
        <v>25.443430625831201</v>
      </c>
      <c r="H101" s="2">
        <f t="shared" si="55"/>
        <v>7.7572189157660993</v>
      </c>
      <c r="I101" s="2"/>
      <c r="L101" s="2">
        <f t="shared" si="42"/>
        <v>1.3851284716900487</v>
      </c>
      <c r="M101" s="2">
        <f t="shared" ref="M101" si="66">AVERAGE(L101:L103)</f>
        <v>1.6655511131412173</v>
      </c>
      <c r="N101" s="2">
        <f t="shared" ref="N101" si="67">POWER(2, -M101)</f>
        <v>0.31522391287612866</v>
      </c>
    </row>
    <row r="102" spans="1:14">
      <c r="A102" s="5" t="s">
        <v>511</v>
      </c>
      <c r="B102" s="5" t="s">
        <v>183</v>
      </c>
      <c r="C102" s="5" t="s">
        <v>468</v>
      </c>
      <c r="D102" s="5" t="s">
        <v>469</v>
      </c>
      <c r="E102" s="11" t="s">
        <v>461</v>
      </c>
      <c r="F102" s="5">
        <v>33.563840550530003</v>
      </c>
      <c r="G102" s="5">
        <v>25.481973406217701</v>
      </c>
      <c r="H102" s="2">
        <f t="shared" si="55"/>
        <v>8.0818671443123016</v>
      </c>
      <c r="I102" s="2"/>
      <c r="L102" s="2">
        <f t="shared" si="42"/>
        <v>1.7097767002362509</v>
      </c>
      <c r="N102" s="2"/>
    </row>
    <row r="103" spans="1:14">
      <c r="A103" s="5" t="s">
        <v>511</v>
      </c>
      <c r="B103" s="5" t="s">
        <v>184</v>
      </c>
      <c r="C103" s="5" t="s">
        <v>468</v>
      </c>
      <c r="D103" s="5" t="s">
        <v>469</v>
      </c>
      <c r="E103" s="11" t="s">
        <v>461</v>
      </c>
      <c r="F103" s="5">
        <v>33.815415638389503</v>
      </c>
      <c r="G103" s="5">
        <v>25.5415770268161</v>
      </c>
      <c r="H103" s="2">
        <f t="shared" si="55"/>
        <v>8.2738386115734031</v>
      </c>
      <c r="I103" s="2"/>
      <c r="L103" s="2">
        <f t="shared" si="42"/>
        <v>1.9017481674973524</v>
      </c>
      <c r="N103" s="2"/>
    </row>
    <row r="104" spans="1:14">
      <c r="A104" s="5" t="s">
        <v>511</v>
      </c>
      <c r="B104" s="5" t="s">
        <v>65</v>
      </c>
      <c r="C104" s="5" t="s">
        <v>488</v>
      </c>
      <c r="D104" s="5" t="s">
        <v>489</v>
      </c>
      <c r="E104" s="11" t="s">
        <v>461</v>
      </c>
      <c r="F104" s="5">
        <v>29.3002098483399</v>
      </c>
      <c r="G104" s="5">
        <v>23.708214154051898</v>
      </c>
      <c r="H104" s="2">
        <f t="shared" si="55"/>
        <v>5.591995694288002</v>
      </c>
      <c r="I104" s="2"/>
      <c r="L104" s="2">
        <f t="shared" si="42"/>
        <v>-0.7800947497880486</v>
      </c>
      <c r="M104" s="2">
        <f t="shared" ref="M104" si="68">AVERAGE(L104:L106)</f>
        <v>-0.99733254909074986</v>
      </c>
      <c r="N104" s="2">
        <f t="shared" ref="N104" si="69">POWER(2, -M104)</f>
        <v>1.9963055443046305</v>
      </c>
    </row>
    <row r="105" spans="1:14">
      <c r="A105" s="5" t="s">
        <v>511</v>
      </c>
      <c r="B105" s="5" t="s">
        <v>66</v>
      </c>
      <c r="C105" s="5" t="s">
        <v>488</v>
      </c>
      <c r="D105" s="5" t="s">
        <v>489</v>
      </c>
      <c r="E105" s="11" t="s">
        <v>461</v>
      </c>
      <c r="F105" s="5">
        <v>29.551422577027001</v>
      </c>
      <c r="G105" s="5">
        <v>24.088195016195701</v>
      </c>
      <c r="H105" s="2">
        <f t="shared" si="55"/>
        <v>5.4632275608312995</v>
      </c>
      <c r="I105" s="2"/>
      <c r="L105" s="2">
        <f t="shared" si="42"/>
        <v>-0.90886288324475117</v>
      </c>
      <c r="N105" s="2"/>
    </row>
    <row r="106" spans="1:14">
      <c r="A106" s="5" t="s">
        <v>511</v>
      </c>
      <c r="B106" s="5" t="s">
        <v>67</v>
      </c>
      <c r="C106" s="5" t="s">
        <v>488</v>
      </c>
      <c r="D106" s="5" t="s">
        <v>489</v>
      </c>
      <c r="E106" s="11" t="s">
        <v>461</v>
      </c>
      <c r="F106" s="5">
        <v>29.594035608329399</v>
      </c>
      <c r="G106" s="5">
        <v>24.524985178492798</v>
      </c>
      <c r="H106" s="2">
        <f t="shared" si="55"/>
        <v>5.0690504298366008</v>
      </c>
      <c r="I106" s="2"/>
      <c r="L106" s="2">
        <f t="shared" si="42"/>
        <v>-1.3030400142394498</v>
      </c>
      <c r="N106" s="2"/>
    </row>
    <row r="107" spans="1:14">
      <c r="A107" s="5" t="s">
        <v>511</v>
      </c>
      <c r="B107" s="5" t="s">
        <v>137</v>
      </c>
      <c r="C107" s="5" t="s">
        <v>488</v>
      </c>
      <c r="D107" s="5" t="s">
        <v>489</v>
      </c>
      <c r="E107" s="11" t="s">
        <v>461</v>
      </c>
      <c r="F107" s="5">
        <v>29.5172640506836</v>
      </c>
      <c r="G107" s="5">
        <v>23.3043538377582</v>
      </c>
      <c r="H107" s="2">
        <f t="shared" si="55"/>
        <v>6.2129102129254008</v>
      </c>
      <c r="I107" s="2"/>
      <c r="L107" s="2">
        <f t="shared" si="42"/>
        <v>-0.15918023115064983</v>
      </c>
      <c r="M107" s="2">
        <f t="shared" ref="M107" si="70">AVERAGE(L107:L109)</f>
        <v>-0.48108959916281674</v>
      </c>
      <c r="N107" s="2">
        <f t="shared" ref="N107" si="71">POWER(2, -M107)</f>
        <v>1.3957974479990889</v>
      </c>
    </row>
    <row r="108" spans="1:14">
      <c r="A108" s="5" t="s">
        <v>511</v>
      </c>
      <c r="B108" s="5" t="s">
        <v>138</v>
      </c>
      <c r="C108" s="5" t="s">
        <v>488</v>
      </c>
      <c r="D108" s="5" t="s">
        <v>489</v>
      </c>
      <c r="E108" s="11" t="s">
        <v>461</v>
      </c>
      <c r="F108" s="5">
        <v>29.6701256320829</v>
      </c>
      <c r="G108" s="5">
        <v>23.699454895113799</v>
      </c>
      <c r="H108" s="2">
        <f t="shared" si="55"/>
        <v>5.970670736969101</v>
      </c>
      <c r="I108" s="2"/>
      <c r="L108" s="2">
        <f t="shared" si="42"/>
        <v>-0.40141970710694963</v>
      </c>
      <c r="N108" s="2"/>
    </row>
    <row r="109" spans="1:14">
      <c r="A109" s="5" t="s">
        <v>511</v>
      </c>
      <c r="B109" s="5" t="s">
        <v>139</v>
      </c>
      <c r="C109" s="5" t="s">
        <v>488</v>
      </c>
      <c r="D109" s="5" t="s">
        <v>489</v>
      </c>
      <c r="E109" s="11" t="s">
        <v>461</v>
      </c>
      <c r="F109" s="5">
        <v>29.376661860437899</v>
      </c>
      <c r="G109" s="5">
        <v>23.887240275592699</v>
      </c>
      <c r="H109" s="2">
        <f t="shared" si="55"/>
        <v>5.4894215848451999</v>
      </c>
      <c r="I109" s="2"/>
      <c r="L109" s="2">
        <f t="shared" si="42"/>
        <v>-0.8826688592308507</v>
      </c>
      <c r="N109" s="2"/>
    </row>
    <row r="110" spans="1:14">
      <c r="A110" s="5" t="s">
        <v>511</v>
      </c>
      <c r="B110" s="5" t="s">
        <v>86</v>
      </c>
      <c r="C110" s="5" t="s">
        <v>424</v>
      </c>
      <c r="D110" s="5" t="s">
        <v>425</v>
      </c>
      <c r="E110" s="10" t="s">
        <v>509</v>
      </c>
      <c r="F110" s="5">
        <v>30.947545769797099</v>
      </c>
      <c r="G110" s="5">
        <v>23.282772330143299</v>
      </c>
      <c r="H110" s="2">
        <f t="shared" si="55"/>
        <v>7.6647734396537999</v>
      </c>
      <c r="I110" s="2"/>
      <c r="L110" s="2">
        <f t="shared" si="42"/>
        <v>1.2926829955777492</v>
      </c>
      <c r="M110" s="2">
        <f t="shared" ref="M110" si="72">AVERAGE(L110:L112)</f>
        <v>1.246276115294916</v>
      </c>
      <c r="N110" s="2">
        <f t="shared" ref="N110" si="73">POWER(2, -M110)</f>
        <v>0.42153487046159288</v>
      </c>
    </row>
    <row r="111" spans="1:14">
      <c r="A111" s="5" t="s">
        <v>511</v>
      </c>
      <c r="B111" s="5" t="s">
        <v>87</v>
      </c>
      <c r="C111" s="5" t="s">
        <v>424</v>
      </c>
      <c r="D111" s="5" t="s">
        <v>425</v>
      </c>
      <c r="E111" s="10" t="s">
        <v>509</v>
      </c>
      <c r="F111" s="5">
        <v>30.882523770287801</v>
      </c>
      <c r="G111" s="5">
        <v>23.327048529554101</v>
      </c>
      <c r="H111" s="2">
        <f t="shared" si="55"/>
        <v>7.5554752407336991</v>
      </c>
      <c r="I111" s="2"/>
      <c r="L111" s="2">
        <f t="shared" si="42"/>
        <v>1.1833847966576485</v>
      </c>
      <c r="N111" s="2"/>
    </row>
    <row r="112" spans="1:14">
      <c r="A112" s="5" t="s">
        <v>511</v>
      </c>
      <c r="B112" s="5" t="s">
        <v>88</v>
      </c>
      <c r="C112" s="5" t="s">
        <v>424</v>
      </c>
      <c r="D112" s="5" t="s">
        <v>425</v>
      </c>
      <c r="E112" s="10" t="s">
        <v>426</v>
      </c>
      <c r="F112" s="5">
        <v>31.0161418619345</v>
      </c>
      <c r="G112" s="5">
        <v>23.381290864209099</v>
      </c>
      <c r="H112" s="2">
        <f t="shared" si="55"/>
        <v>7.6348509977254011</v>
      </c>
      <c r="I112" s="2"/>
      <c r="L112" s="2">
        <f t="shared" si="42"/>
        <v>1.2627605536493505</v>
      </c>
      <c r="N112" s="2"/>
    </row>
    <row r="113" spans="1:14">
      <c r="A113" s="5" t="s">
        <v>511</v>
      </c>
      <c r="B113" s="5" t="s">
        <v>158</v>
      </c>
      <c r="C113" s="5" t="s">
        <v>424</v>
      </c>
      <c r="D113" s="5" t="s">
        <v>425</v>
      </c>
      <c r="E113" s="10" t="s">
        <v>426</v>
      </c>
      <c r="F113" s="5">
        <v>31.030249468224401</v>
      </c>
      <c r="G113" s="5">
        <v>23.633000325997799</v>
      </c>
      <c r="H113" s="2">
        <f t="shared" si="55"/>
        <v>7.3972491422266025</v>
      </c>
      <c r="I113" s="2"/>
      <c r="L113" s="2">
        <f t="shared" si="42"/>
        <v>1.0251586981505518</v>
      </c>
      <c r="M113" s="2">
        <f t="shared" ref="M113" si="74">AVERAGE(L113:L115)</f>
        <v>1.0226609088889493</v>
      </c>
      <c r="N113" s="2">
        <f t="shared" ref="N113" si="75">POWER(2, -M113)</f>
        <v>0.49220768594016934</v>
      </c>
    </row>
    <row r="114" spans="1:14">
      <c r="A114" s="5" t="s">
        <v>511</v>
      </c>
      <c r="B114" s="5" t="s">
        <v>159</v>
      </c>
      <c r="C114" s="5" t="s">
        <v>424</v>
      </c>
      <c r="D114" s="5" t="s">
        <v>425</v>
      </c>
      <c r="E114" s="10" t="s">
        <v>426</v>
      </c>
      <c r="F114" s="5">
        <v>31.006147047080599</v>
      </c>
      <c r="G114" s="5">
        <v>23.687274225624201</v>
      </c>
      <c r="H114" s="2">
        <f t="shared" si="55"/>
        <v>7.3188728214563987</v>
      </c>
      <c r="I114" s="2"/>
      <c r="L114" s="2">
        <f t="shared" si="42"/>
        <v>0.94678237738034809</v>
      </c>
      <c r="N114" s="2"/>
    </row>
    <row r="115" spans="1:14">
      <c r="A115" s="5" t="s">
        <v>511</v>
      </c>
      <c r="B115" s="5" t="s">
        <v>160</v>
      </c>
      <c r="C115" s="5" t="s">
        <v>424</v>
      </c>
      <c r="D115" s="5" t="s">
        <v>425</v>
      </c>
      <c r="E115" s="10" t="s">
        <v>426</v>
      </c>
      <c r="F115" s="5">
        <v>31.246847305663799</v>
      </c>
      <c r="G115" s="5">
        <v>23.7787152104518</v>
      </c>
      <c r="H115" s="2">
        <f t="shared" si="55"/>
        <v>7.4681320952119989</v>
      </c>
      <c r="I115" s="2"/>
      <c r="L115" s="2">
        <f t="shared" si="42"/>
        <v>1.0960416511359483</v>
      </c>
      <c r="N115" s="2"/>
    </row>
    <row r="116" spans="1:14">
      <c r="A116" s="5" t="s">
        <v>511</v>
      </c>
      <c r="B116" s="5" t="s">
        <v>74</v>
      </c>
      <c r="C116" s="5" t="s">
        <v>429</v>
      </c>
      <c r="D116" s="5" t="s">
        <v>430</v>
      </c>
      <c r="E116" s="10" t="s">
        <v>426</v>
      </c>
      <c r="F116" s="5">
        <v>30.538403004764799</v>
      </c>
      <c r="G116" s="5">
        <v>23.2654182724518</v>
      </c>
      <c r="H116" s="2">
        <f t="shared" si="55"/>
        <v>7.2729847323129988</v>
      </c>
      <c r="I116" s="2"/>
      <c r="L116" s="2">
        <f t="shared" si="42"/>
        <v>0.90089428823694817</v>
      </c>
      <c r="M116" s="2">
        <f t="shared" ref="M116" si="76">AVERAGE(L116:L118)</f>
        <v>0.66631480193764858</v>
      </c>
      <c r="N116" s="2">
        <f t="shared" ref="N116" si="77">POWER(2, -M116)</f>
        <v>0.63011418730587188</v>
      </c>
    </row>
    <row r="117" spans="1:14">
      <c r="A117" s="5" t="s">
        <v>511</v>
      </c>
      <c r="B117" s="5" t="s">
        <v>75</v>
      </c>
      <c r="C117" s="5" t="s">
        <v>429</v>
      </c>
      <c r="D117" s="5" t="s">
        <v>430</v>
      </c>
      <c r="E117" s="10" t="s">
        <v>426</v>
      </c>
      <c r="F117" s="5">
        <v>30.619530698428399</v>
      </c>
      <c r="G117" s="5">
        <v>23.526672917625199</v>
      </c>
      <c r="H117" s="2">
        <f t="shared" si="55"/>
        <v>7.0928577808032003</v>
      </c>
      <c r="I117" s="2"/>
      <c r="L117" s="2">
        <f t="shared" si="42"/>
        <v>0.72076733672714965</v>
      </c>
      <c r="N117" s="2"/>
    </row>
    <row r="118" spans="1:14">
      <c r="A118" s="5" t="s">
        <v>511</v>
      </c>
      <c r="B118" s="5" t="s">
        <v>76</v>
      </c>
      <c r="C118" s="5" t="s">
        <v>429</v>
      </c>
      <c r="D118" s="5" t="s">
        <v>430</v>
      </c>
      <c r="E118" s="10" t="s">
        <v>426</v>
      </c>
      <c r="F118" s="5">
        <v>30.5510383918526</v>
      </c>
      <c r="G118" s="5">
        <v>23.801665166927702</v>
      </c>
      <c r="H118" s="2">
        <f t="shared" si="55"/>
        <v>6.7493732249248986</v>
      </c>
      <c r="I118" s="2"/>
      <c r="L118" s="2">
        <f t="shared" si="42"/>
        <v>0.37728278084884792</v>
      </c>
      <c r="N118" s="2"/>
    </row>
    <row r="119" spans="1:14">
      <c r="A119" s="5" t="s">
        <v>511</v>
      </c>
      <c r="B119" s="5" t="s">
        <v>146</v>
      </c>
      <c r="C119" s="5" t="s">
        <v>429</v>
      </c>
      <c r="D119" s="5" t="s">
        <v>430</v>
      </c>
      <c r="E119" s="10" t="s">
        <v>426</v>
      </c>
      <c r="F119" s="5">
        <v>30.855832424218999</v>
      </c>
      <c r="G119" s="5">
        <v>23.232443676001498</v>
      </c>
      <c r="H119" s="2">
        <f t="shared" si="55"/>
        <v>7.6233887482175007</v>
      </c>
      <c r="I119" s="2"/>
      <c r="L119" s="2">
        <f t="shared" si="42"/>
        <v>1.25129830414145</v>
      </c>
      <c r="M119" s="2">
        <f t="shared" ref="M119" si="78">AVERAGE(L119:L121)</f>
        <v>0.89330605206248259</v>
      </c>
      <c r="N119" s="2">
        <f t="shared" ref="N119" si="79">POWER(2, -M119)</f>
        <v>0.53837896473925584</v>
      </c>
    </row>
    <row r="120" spans="1:14">
      <c r="A120" s="5" t="s">
        <v>511</v>
      </c>
      <c r="B120" s="5" t="s">
        <v>147</v>
      </c>
      <c r="C120" s="5" t="s">
        <v>429</v>
      </c>
      <c r="D120" s="5" t="s">
        <v>430</v>
      </c>
      <c r="E120" s="10" t="s">
        <v>426</v>
      </c>
      <c r="F120" s="5">
        <v>30.7613834195744</v>
      </c>
      <c r="G120" s="5">
        <v>23.536779040407001</v>
      </c>
      <c r="H120" s="2">
        <f t="shared" si="55"/>
        <v>7.2246043791673991</v>
      </c>
      <c r="I120" s="2"/>
      <c r="L120" s="2">
        <f t="shared" si="42"/>
        <v>0.85251393509134843</v>
      </c>
      <c r="N120" s="2"/>
    </row>
    <row r="121" spans="1:14">
      <c r="A121" s="5" t="s">
        <v>511</v>
      </c>
      <c r="B121" s="5" t="s">
        <v>148</v>
      </c>
      <c r="C121" s="5" t="s">
        <v>429</v>
      </c>
      <c r="D121" s="5" t="s">
        <v>430</v>
      </c>
      <c r="E121" s="10" t="s">
        <v>426</v>
      </c>
      <c r="F121" s="5">
        <v>30.7436811405803</v>
      </c>
      <c r="G121" s="5">
        <v>23.7954847795496</v>
      </c>
      <c r="H121" s="2">
        <f t="shared" si="55"/>
        <v>6.9481963610306998</v>
      </c>
      <c r="I121" s="2"/>
      <c r="L121" s="2">
        <f t="shared" si="42"/>
        <v>0.57610591695464919</v>
      </c>
      <c r="N121" s="2"/>
    </row>
    <row r="122" spans="1:14">
      <c r="A122" s="5" t="s">
        <v>511</v>
      </c>
      <c r="B122" s="5" t="s">
        <v>47</v>
      </c>
      <c r="C122" s="5" t="s">
        <v>442</v>
      </c>
      <c r="D122" s="5" t="s">
        <v>443</v>
      </c>
      <c r="E122" s="12" t="s">
        <v>444</v>
      </c>
      <c r="F122" s="5">
        <v>29.367185673405</v>
      </c>
      <c r="G122" s="5">
        <v>24.3209081205461</v>
      </c>
      <c r="H122" s="2">
        <f t="shared" si="55"/>
        <v>5.0462775528588999</v>
      </c>
      <c r="I122" s="2"/>
      <c r="L122" s="2">
        <f t="shared" si="42"/>
        <v>-1.3258128912171507</v>
      </c>
      <c r="M122" s="2">
        <f t="shared" ref="M122" si="80">AVERAGE(L122:L124)</f>
        <v>-1.6363029540073188</v>
      </c>
      <c r="N122" s="2">
        <f t="shared" ref="N122" si="81">POWER(2, -M122)</f>
        <v>3.1086818040265336</v>
      </c>
    </row>
    <row r="123" spans="1:14">
      <c r="A123" s="5" t="s">
        <v>511</v>
      </c>
      <c r="B123" s="5" t="s">
        <v>48</v>
      </c>
      <c r="C123" s="5" t="s">
        <v>442</v>
      </c>
      <c r="D123" s="5" t="s">
        <v>443</v>
      </c>
      <c r="E123" s="12" t="s">
        <v>444</v>
      </c>
      <c r="F123" s="5">
        <v>29.642249852100299</v>
      </c>
      <c r="G123" s="5">
        <v>24.854010239741601</v>
      </c>
      <c r="H123" s="2">
        <f t="shared" si="55"/>
        <v>4.7882396123586979</v>
      </c>
      <c r="I123" s="2"/>
      <c r="L123" s="2">
        <f t="shared" si="42"/>
        <v>-1.5838508317173527</v>
      </c>
      <c r="N123" s="2"/>
    </row>
    <row r="124" spans="1:14">
      <c r="A124" s="5" t="s">
        <v>511</v>
      </c>
      <c r="B124" s="5" t="s">
        <v>49</v>
      </c>
      <c r="C124" s="5" t="s">
        <v>442</v>
      </c>
      <c r="D124" s="5" t="s">
        <v>443</v>
      </c>
      <c r="E124" s="12" t="s">
        <v>444</v>
      </c>
      <c r="F124" s="5">
        <v>29.629286209105999</v>
      </c>
      <c r="G124" s="5">
        <v>25.256440904117401</v>
      </c>
      <c r="H124" s="2">
        <f t="shared" si="55"/>
        <v>4.3728453049885978</v>
      </c>
      <c r="I124" s="2"/>
      <c r="L124" s="2">
        <f t="shared" si="42"/>
        <v>-1.9992451390874528</v>
      </c>
      <c r="N124" s="2"/>
    </row>
    <row r="125" spans="1:14">
      <c r="A125" s="5" t="s">
        <v>511</v>
      </c>
      <c r="B125" s="5" t="s">
        <v>119</v>
      </c>
      <c r="C125" s="5" t="s">
        <v>442</v>
      </c>
      <c r="D125" s="5" t="s">
        <v>443</v>
      </c>
      <c r="E125" s="12" t="s">
        <v>444</v>
      </c>
      <c r="F125" s="5">
        <v>29.2319578217807</v>
      </c>
      <c r="G125" s="5">
        <v>23.877628800102801</v>
      </c>
      <c r="H125" s="2">
        <f t="shared" si="55"/>
        <v>5.3543290216778985</v>
      </c>
      <c r="I125" s="2"/>
      <c r="L125" s="2">
        <f t="shared" si="42"/>
        <v>-1.0177614223981521</v>
      </c>
      <c r="M125" s="2">
        <f t="shared" ref="M125" si="82">AVERAGE(L125:L127)</f>
        <v>-1.2738027480308507</v>
      </c>
      <c r="N125" s="2">
        <f t="shared" ref="N125" si="83">POWER(2, -M125)</f>
        <v>2.4179807315050592</v>
      </c>
    </row>
    <row r="126" spans="1:14">
      <c r="A126" s="5" t="s">
        <v>511</v>
      </c>
      <c r="B126" s="5" t="s">
        <v>120</v>
      </c>
      <c r="C126" s="5" t="s">
        <v>442</v>
      </c>
      <c r="D126" s="5" t="s">
        <v>443</v>
      </c>
      <c r="E126" s="12" t="s">
        <v>444</v>
      </c>
      <c r="F126" s="5">
        <v>29.199616639864001</v>
      </c>
      <c r="G126" s="5">
        <v>24.089714448160599</v>
      </c>
      <c r="H126" s="2">
        <f t="shared" si="55"/>
        <v>5.1099021917034015</v>
      </c>
      <c r="I126" s="2"/>
      <c r="L126" s="2">
        <f t="shared" si="42"/>
        <v>-1.2621882523726491</v>
      </c>
      <c r="N126" s="2"/>
    </row>
    <row r="127" spans="1:14">
      <c r="A127" s="5" t="s">
        <v>511</v>
      </c>
      <c r="B127" s="5" t="s">
        <v>121</v>
      </c>
      <c r="C127" s="5" t="s">
        <v>442</v>
      </c>
      <c r="D127" s="5" t="s">
        <v>443</v>
      </c>
      <c r="E127" s="12" t="s">
        <v>444</v>
      </c>
      <c r="F127" s="5">
        <v>29.2195995881867</v>
      </c>
      <c r="G127" s="5">
        <v>24.3889677134324</v>
      </c>
      <c r="H127" s="2">
        <f t="shared" si="55"/>
        <v>4.8306318747542996</v>
      </c>
      <c r="I127" s="2"/>
      <c r="L127" s="2">
        <f t="shared" si="42"/>
        <v>-1.5414585693217511</v>
      </c>
      <c r="N127" s="2"/>
    </row>
    <row r="128" spans="1:14">
      <c r="A128" s="5" t="s">
        <v>511</v>
      </c>
      <c r="B128" s="5" t="s">
        <v>107</v>
      </c>
      <c r="C128" s="5" t="s">
        <v>420</v>
      </c>
      <c r="D128" s="5" t="s">
        <v>421</v>
      </c>
      <c r="E128" s="10" t="s">
        <v>508</v>
      </c>
      <c r="F128" s="5">
        <v>32.187714519208399</v>
      </c>
      <c r="G128" s="5">
        <v>24.960520593028601</v>
      </c>
      <c r="H128" s="2">
        <f t="shared" si="55"/>
        <v>7.2271939261797975</v>
      </c>
      <c r="I128" s="2"/>
      <c r="L128" s="2">
        <f t="shared" si="42"/>
        <v>0.85510348210374687</v>
      </c>
      <c r="M128" s="2">
        <f t="shared" ref="M128" si="84">AVERAGE(L128:L130)</f>
        <v>0.89927468342951633</v>
      </c>
      <c r="N128" s="2">
        <f t="shared" ref="N128" si="85">POWER(2, -M128)</f>
        <v>0.53615621666734459</v>
      </c>
    </row>
    <row r="129" spans="1:14">
      <c r="A129" s="5" t="s">
        <v>511</v>
      </c>
      <c r="B129" s="5" t="s">
        <v>108</v>
      </c>
      <c r="C129" s="5" t="s">
        <v>420</v>
      </c>
      <c r="D129" s="5" t="s">
        <v>421</v>
      </c>
      <c r="E129" s="10" t="s">
        <v>508</v>
      </c>
      <c r="F129" s="5">
        <v>32.319679791972902</v>
      </c>
      <c r="G129" s="5">
        <v>25.0160580448084</v>
      </c>
      <c r="H129" s="2">
        <f t="shared" si="55"/>
        <v>7.3036217471645024</v>
      </c>
      <c r="I129" s="2"/>
      <c r="L129" s="2">
        <f t="shared" si="42"/>
        <v>0.93153130308845178</v>
      </c>
      <c r="N129" s="2"/>
    </row>
    <row r="130" spans="1:14">
      <c r="A130" s="5" t="s">
        <v>511</v>
      </c>
      <c r="B130" s="5" t="s">
        <v>109</v>
      </c>
      <c r="C130" s="5" t="s">
        <v>420</v>
      </c>
      <c r="D130" s="5" t="s">
        <v>421</v>
      </c>
      <c r="E130" s="10" t="s">
        <v>508</v>
      </c>
      <c r="F130" s="5">
        <v>32.346628888939001</v>
      </c>
      <c r="G130" s="5">
        <v>25.0633491797666</v>
      </c>
      <c r="H130" s="2">
        <f t="shared" si="55"/>
        <v>7.2832797091724011</v>
      </c>
      <c r="I130" s="2"/>
      <c r="L130" s="2">
        <f t="shared" si="42"/>
        <v>0.91118926509635045</v>
      </c>
      <c r="N130" s="2"/>
    </row>
    <row r="131" spans="1:14">
      <c r="A131" s="5" t="s">
        <v>511</v>
      </c>
      <c r="B131" s="5" t="s">
        <v>179</v>
      </c>
      <c r="C131" s="5" t="s">
        <v>420</v>
      </c>
      <c r="D131" s="5" t="s">
        <v>421</v>
      </c>
      <c r="E131" s="10" t="s">
        <v>508</v>
      </c>
      <c r="F131" s="5">
        <v>34.365596295081303</v>
      </c>
      <c r="G131" s="5">
        <v>26.799885950066901</v>
      </c>
      <c r="H131" s="2">
        <f t="shared" si="55"/>
        <v>7.5657103450144021</v>
      </c>
      <c r="I131" s="2"/>
      <c r="L131" s="2">
        <f t="shared" ref="L131:L181" si="86">H131-J$2</f>
        <v>1.1936199009383515</v>
      </c>
      <c r="M131" s="2">
        <f t="shared" ref="M131" si="87">AVERAGE(L131:L133)</f>
        <v>1.4328254043140518</v>
      </c>
      <c r="N131" s="2">
        <f t="shared" ref="N131" si="88">POWER(2, -M131)</f>
        <v>0.37040477336635785</v>
      </c>
    </row>
    <row r="132" spans="1:14">
      <c r="A132" s="5" t="s">
        <v>511</v>
      </c>
      <c r="B132" s="5" t="s">
        <v>180</v>
      </c>
      <c r="C132" s="5" t="s">
        <v>420</v>
      </c>
      <c r="D132" s="5" t="s">
        <v>421</v>
      </c>
      <c r="E132" s="10" t="s">
        <v>508</v>
      </c>
      <c r="F132" s="5">
        <v>34.7142211141134</v>
      </c>
      <c r="G132" s="5">
        <v>26.7815711496044</v>
      </c>
      <c r="H132" s="2">
        <f t="shared" si="55"/>
        <v>7.9326499645090003</v>
      </c>
      <c r="I132" s="2"/>
      <c r="L132" s="2">
        <f t="shared" si="86"/>
        <v>1.5605595204329497</v>
      </c>
      <c r="N132" s="2"/>
    </row>
    <row r="133" spans="1:14">
      <c r="A133" s="5" t="s">
        <v>511</v>
      </c>
      <c r="B133" s="5" t="s">
        <v>181</v>
      </c>
      <c r="C133" s="5" t="s">
        <v>420</v>
      </c>
      <c r="D133" s="5" t="s">
        <v>421</v>
      </c>
      <c r="E133" s="10" t="s">
        <v>508</v>
      </c>
      <c r="F133" s="5">
        <v>34.756056344598903</v>
      </c>
      <c r="G133" s="5">
        <v>26.839669108951998</v>
      </c>
      <c r="H133" s="2">
        <f t="shared" si="55"/>
        <v>7.9163872356469049</v>
      </c>
      <c r="I133" s="2"/>
      <c r="L133" s="2">
        <f t="shared" si="86"/>
        <v>1.5442967915708543</v>
      </c>
      <c r="N133" s="2"/>
    </row>
    <row r="134" spans="1:14">
      <c r="A134" s="5" t="s">
        <v>511</v>
      </c>
      <c r="B134" s="5" t="s">
        <v>95</v>
      </c>
      <c r="C134" s="5" t="s">
        <v>477</v>
      </c>
      <c r="D134" s="5" t="s">
        <v>478</v>
      </c>
      <c r="E134" s="11" t="s">
        <v>479</v>
      </c>
      <c r="F134" s="5">
        <v>31.545407427619999</v>
      </c>
      <c r="G134" s="5">
        <v>24.2548237792384</v>
      </c>
      <c r="H134" s="2">
        <f t="shared" si="55"/>
        <v>7.2905836483815989</v>
      </c>
      <c r="I134" s="2"/>
      <c r="L134" s="2">
        <f t="shared" si="86"/>
        <v>0.91849320430554826</v>
      </c>
      <c r="M134" s="2">
        <f t="shared" ref="M134" si="89">AVERAGE(L134:L136)</f>
        <v>0.67776314103784807</v>
      </c>
      <c r="N134" s="2">
        <f t="shared" ref="N134" si="90">POWER(2, -M134)</f>
        <v>0.6251337761572423</v>
      </c>
    </row>
    <row r="135" spans="1:14">
      <c r="A135" s="5" t="s">
        <v>511</v>
      </c>
      <c r="B135" s="5" t="s">
        <v>96</v>
      </c>
      <c r="C135" s="5" t="s">
        <v>477</v>
      </c>
      <c r="D135" s="5" t="s">
        <v>478</v>
      </c>
      <c r="E135" s="11" t="s">
        <v>479</v>
      </c>
      <c r="F135" s="5">
        <v>31.206504702949701</v>
      </c>
      <c r="G135" s="5">
        <v>24.343831364388102</v>
      </c>
      <c r="H135" s="2">
        <f t="shared" si="55"/>
        <v>6.8626733385615992</v>
      </c>
      <c r="I135" s="2"/>
      <c r="L135" s="2">
        <f t="shared" si="86"/>
        <v>0.49058289448554859</v>
      </c>
      <c r="N135" s="2"/>
    </row>
    <row r="136" spans="1:14">
      <c r="A136" s="5" t="s">
        <v>511</v>
      </c>
      <c r="B136" s="5" t="s">
        <v>97</v>
      </c>
      <c r="C136" s="5" t="s">
        <v>477</v>
      </c>
      <c r="D136" s="5" t="s">
        <v>478</v>
      </c>
      <c r="E136" s="11" t="s">
        <v>479</v>
      </c>
      <c r="F136" s="5">
        <v>31.5702924514008</v>
      </c>
      <c r="G136" s="5">
        <v>24.573988683002302</v>
      </c>
      <c r="H136" s="2">
        <f t="shared" si="55"/>
        <v>6.9963037683984979</v>
      </c>
      <c r="I136" s="2"/>
      <c r="L136" s="2">
        <f t="shared" si="86"/>
        <v>0.62421332432244725</v>
      </c>
      <c r="N136" s="2"/>
    </row>
    <row r="137" spans="1:14">
      <c r="A137" s="5" t="s">
        <v>511</v>
      </c>
      <c r="B137" s="5" t="s">
        <v>167</v>
      </c>
      <c r="C137" s="5" t="s">
        <v>477</v>
      </c>
      <c r="D137" s="5" t="s">
        <v>478</v>
      </c>
      <c r="E137" s="11" t="s">
        <v>479</v>
      </c>
      <c r="F137" s="5">
        <v>32.4621552834844</v>
      </c>
      <c r="G137" s="5">
        <v>24.0583839376966</v>
      </c>
      <c r="H137" s="2">
        <f t="shared" si="55"/>
        <v>8.4037713457877992</v>
      </c>
      <c r="I137" s="2"/>
      <c r="L137" s="2">
        <f t="shared" si="86"/>
        <v>2.0316809017117485</v>
      </c>
      <c r="M137" s="2">
        <f t="shared" ref="M137" si="91">AVERAGE(L137:L139)</f>
        <v>1.7788007004485162</v>
      </c>
      <c r="N137" s="2">
        <f t="shared" ref="N137" si="92">POWER(2, -M137)</f>
        <v>0.29142555542227744</v>
      </c>
    </row>
    <row r="138" spans="1:14">
      <c r="A138" s="5" t="s">
        <v>511</v>
      </c>
      <c r="B138" s="5" t="s">
        <v>168</v>
      </c>
      <c r="C138" s="5" t="s">
        <v>477</v>
      </c>
      <c r="D138" s="5" t="s">
        <v>478</v>
      </c>
      <c r="E138" s="11" t="s">
        <v>479</v>
      </c>
      <c r="F138" s="5">
        <v>32.024961970702499</v>
      </c>
      <c r="G138" s="5">
        <v>24.076611703424401</v>
      </c>
      <c r="H138" s="2">
        <f t="shared" si="55"/>
        <v>7.9483502672780979</v>
      </c>
      <c r="I138" s="2"/>
      <c r="L138" s="2">
        <f t="shared" si="86"/>
        <v>1.5762598232020473</v>
      </c>
      <c r="N138" s="2"/>
    </row>
    <row r="139" spans="1:14">
      <c r="A139" s="5" t="s">
        <v>511</v>
      </c>
      <c r="B139" s="5" t="s">
        <v>169</v>
      </c>
      <c r="C139" s="5" t="s">
        <v>477</v>
      </c>
      <c r="D139" s="5" t="s">
        <v>478</v>
      </c>
      <c r="E139" s="11" t="s">
        <v>479</v>
      </c>
      <c r="F139" s="5">
        <v>32.249702338049502</v>
      </c>
      <c r="G139" s="5">
        <v>24.149150517541699</v>
      </c>
      <c r="H139" s="2">
        <f t="shared" si="55"/>
        <v>8.1005518205078033</v>
      </c>
      <c r="I139" s="2"/>
      <c r="L139" s="2">
        <f t="shared" si="86"/>
        <v>1.7284613764317527</v>
      </c>
      <c r="N139" s="2"/>
    </row>
    <row r="140" spans="1:14">
      <c r="A140" s="5" t="s">
        <v>511</v>
      </c>
      <c r="B140" s="5" t="s">
        <v>92</v>
      </c>
      <c r="C140" s="5" t="s">
        <v>482</v>
      </c>
      <c r="D140" s="5" t="s">
        <v>483</v>
      </c>
      <c r="E140" s="11" t="s">
        <v>479</v>
      </c>
      <c r="F140" s="5">
        <v>31.501240519089901</v>
      </c>
      <c r="G140" s="5">
        <v>23.5241764001733</v>
      </c>
      <c r="H140" s="2">
        <f t="shared" si="55"/>
        <v>7.9770641189166014</v>
      </c>
      <c r="I140" s="2"/>
      <c r="L140" s="2">
        <f t="shared" si="86"/>
        <v>1.6049736748405508</v>
      </c>
      <c r="M140" s="2">
        <f t="shared" ref="M140" si="93">AVERAGE(L140:L142)</f>
        <v>1.6037101599554167</v>
      </c>
      <c r="N140" s="2">
        <f t="shared" ref="N140" si="94">POWER(2, -M140)</f>
        <v>0.32902972728528601</v>
      </c>
    </row>
    <row r="141" spans="1:14">
      <c r="A141" s="5" t="s">
        <v>511</v>
      </c>
      <c r="B141" s="5" t="s">
        <v>93</v>
      </c>
      <c r="C141" s="5" t="s">
        <v>482</v>
      </c>
      <c r="D141" s="5" t="s">
        <v>483</v>
      </c>
      <c r="E141" s="11" t="s">
        <v>479</v>
      </c>
      <c r="F141" s="5">
        <v>31.566188161785998</v>
      </c>
      <c r="G141" s="5">
        <v>23.5840289444935</v>
      </c>
      <c r="H141" s="2">
        <f t="shared" si="55"/>
        <v>7.982159217292498</v>
      </c>
      <c r="I141" s="2"/>
      <c r="L141" s="2">
        <f t="shared" si="86"/>
        <v>1.6100687732164474</v>
      </c>
      <c r="N141" s="2"/>
    </row>
    <row r="142" spans="1:14">
      <c r="A142" s="5" t="s">
        <v>511</v>
      </c>
      <c r="B142" s="5" t="s">
        <v>94</v>
      </c>
      <c r="C142" s="5" t="s">
        <v>482</v>
      </c>
      <c r="D142" s="5" t="s">
        <v>483</v>
      </c>
      <c r="E142" s="11" t="s">
        <v>484</v>
      </c>
      <c r="F142" s="5">
        <v>31.575740117186701</v>
      </c>
      <c r="G142" s="5">
        <v>23.607561641301398</v>
      </c>
      <c r="H142" s="2">
        <f t="shared" si="55"/>
        <v>7.9681784758853027</v>
      </c>
      <c r="I142" s="2"/>
      <c r="L142" s="2">
        <f t="shared" si="86"/>
        <v>1.5960880318092521</v>
      </c>
      <c r="N142" s="2"/>
    </row>
    <row r="143" spans="1:14">
      <c r="A143" s="5" t="s">
        <v>511</v>
      </c>
      <c r="B143" s="5" t="s">
        <v>164</v>
      </c>
      <c r="C143" s="5" t="s">
        <v>482</v>
      </c>
      <c r="D143" s="5" t="s">
        <v>483</v>
      </c>
      <c r="E143" s="11" t="s">
        <v>484</v>
      </c>
      <c r="F143" s="5">
        <v>31.8175388074607</v>
      </c>
      <c r="G143" s="5">
        <v>24.120051635626499</v>
      </c>
      <c r="H143" s="2">
        <f t="shared" si="55"/>
        <v>7.6974871718342008</v>
      </c>
      <c r="I143" s="2"/>
      <c r="L143" s="2">
        <f t="shared" si="86"/>
        <v>1.3253967277581502</v>
      </c>
      <c r="M143" s="2">
        <f t="shared" ref="M143" si="95">AVERAGE(L143:L145)</f>
        <v>1.2825772195491492</v>
      </c>
      <c r="N143" s="2">
        <f t="shared" ref="N143" si="96">POWER(2, -M143)</f>
        <v>0.41106053690980926</v>
      </c>
    </row>
    <row r="144" spans="1:14">
      <c r="A144" s="5" t="s">
        <v>511</v>
      </c>
      <c r="B144" s="5" t="s">
        <v>165</v>
      </c>
      <c r="C144" s="5" t="s">
        <v>482</v>
      </c>
      <c r="D144" s="5" t="s">
        <v>483</v>
      </c>
      <c r="E144" s="11" t="s">
        <v>484</v>
      </c>
      <c r="F144" s="5">
        <v>31.839225866882199</v>
      </c>
      <c r="G144" s="5">
        <v>24.263715983289199</v>
      </c>
      <c r="H144" s="2">
        <f t="shared" si="55"/>
        <v>7.5755098835929999</v>
      </c>
      <c r="I144" s="2"/>
      <c r="L144" s="2">
        <f t="shared" si="86"/>
        <v>1.2034194395169493</v>
      </c>
      <c r="N144" s="2"/>
    </row>
    <row r="145" spans="1:14">
      <c r="A145" s="5" t="s">
        <v>511</v>
      </c>
      <c r="B145" s="5" t="s">
        <v>166</v>
      </c>
      <c r="C145" s="5" t="s">
        <v>482</v>
      </c>
      <c r="D145" s="5" t="s">
        <v>483</v>
      </c>
      <c r="E145" s="11" t="s">
        <v>484</v>
      </c>
      <c r="F145" s="5">
        <v>32.0968059100327</v>
      </c>
      <c r="G145" s="5">
        <v>24.405799974584301</v>
      </c>
      <c r="H145" s="2">
        <f t="shared" si="55"/>
        <v>7.6910059354483984</v>
      </c>
      <c r="I145" s="2"/>
      <c r="L145" s="2">
        <f t="shared" si="86"/>
        <v>1.3189154913723478</v>
      </c>
      <c r="N145" s="2"/>
    </row>
    <row r="146" spans="1:14">
      <c r="A146" s="5" t="s">
        <v>511</v>
      </c>
      <c r="B146" s="5" t="s">
        <v>50</v>
      </c>
      <c r="C146" s="5" t="s">
        <v>500</v>
      </c>
      <c r="D146" s="5" t="s">
        <v>501</v>
      </c>
      <c r="E146" s="11" t="s">
        <v>479</v>
      </c>
      <c r="F146" s="5">
        <v>29.853431017704601</v>
      </c>
      <c r="G146" s="5">
        <v>24.230846826041599</v>
      </c>
      <c r="H146" s="2">
        <f t="shared" si="55"/>
        <v>5.6225841916630017</v>
      </c>
      <c r="I146" s="2"/>
      <c r="L146" s="2">
        <f t="shared" si="86"/>
        <v>-0.74950625241304891</v>
      </c>
      <c r="M146" s="2">
        <f t="shared" ref="M146" si="97">AVERAGE(L146:L148)</f>
        <v>-1.0148066234305173</v>
      </c>
      <c r="N146" s="2">
        <f t="shared" ref="N146" si="98">POWER(2, -M146)</f>
        <v>2.0206320324881131</v>
      </c>
    </row>
    <row r="147" spans="1:14">
      <c r="A147" s="5" t="s">
        <v>511</v>
      </c>
      <c r="B147" s="5" t="s">
        <v>51</v>
      </c>
      <c r="C147" s="5" t="s">
        <v>500</v>
      </c>
      <c r="D147" s="5" t="s">
        <v>501</v>
      </c>
      <c r="E147" s="11" t="s">
        <v>479</v>
      </c>
      <c r="F147" s="5">
        <v>30.095788851131399</v>
      </c>
      <c r="G147" s="5">
        <v>24.660250426198001</v>
      </c>
      <c r="H147" s="2">
        <f t="shared" si="55"/>
        <v>5.435538424933398</v>
      </c>
      <c r="I147" s="2"/>
      <c r="L147" s="2">
        <f t="shared" si="86"/>
        <v>-0.93655201914265263</v>
      </c>
      <c r="N147" s="2"/>
    </row>
    <row r="148" spans="1:14">
      <c r="A148" s="5" t="s">
        <v>511</v>
      </c>
      <c r="B148" s="5" t="s">
        <v>52</v>
      </c>
      <c r="C148" s="5" t="s">
        <v>500</v>
      </c>
      <c r="D148" s="5" t="s">
        <v>501</v>
      </c>
      <c r="E148" s="11" t="s">
        <v>479</v>
      </c>
      <c r="F148" s="5">
        <v>30.050144351705502</v>
      </c>
      <c r="G148" s="5">
        <v>25.036415506365302</v>
      </c>
      <c r="H148" s="2">
        <f t="shared" si="55"/>
        <v>5.0137288453402</v>
      </c>
      <c r="I148" s="2"/>
      <c r="L148" s="2">
        <f t="shared" si="86"/>
        <v>-1.3583615987358506</v>
      </c>
      <c r="N148" s="2"/>
    </row>
    <row r="149" spans="1:14">
      <c r="A149" s="5" t="s">
        <v>511</v>
      </c>
      <c r="B149" s="5" t="s">
        <v>122</v>
      </c>
      <c r="C149" s="5" t="s">
        <v>500</v>
      </c>
      <c r="D149" s="5" t="s">
        <v>501</v>
      </c>
      <c r="E149" s="11" t="s">
        <v>479</v>
      </c>
      <c r="F149" s="5">
        <v>30.174048336285999</v>
      </c>
      <c r="G149" s="5">
        <v>24.658890725251801</v>
      </c>
      <c r="H149" s="2">
        <f t="shared" ref="H149:H181" si="99">F149-G149</f>
        <v>5.5151576110341978</v>
      </c>
      <c r="I149" s="2"/>
      <c r="L149" s="2">
        <f t="shared" si="86"/>
        <v>-0.85693283304185286</v>
      </c>
      <c r="M149" s="2">
        <f t="shared" ref="M149" si="100">AVERAGE(L149:L151)</f>
        <v>-1.0760720826773174</v>
      </c>
      <c r="N149" s="2">
        <f t="shared" ref="N149" si="101">POWER(2, -M149)</f>
        <v>2.1082881822594648</v>
      </c>
    </row>
    <row r="150" spans="1:14">
      <c r="A150" s="5" t="s">
        <v>511</v>
      </c>
      <c r="B150" s="5" t="s">
        <v>123</v>
      </c>
      <c r="C150" s="5" t="s">
        <v>500</v>
      </c>
      <c r="D150" s="5" t="s">
        <v>501</v>
      </c>
      <c r="E150" s="11" t="s">
        <v>479</v>
      </c>
      <c r="F150" s="5">
        <v>30.337761171152302</v>
      </c>
      <c r="G150" s="5">
        <v>25.085915207335599</v>
      </c>
      <c r="H150" s="2">
        <f t="shared" si="99"/>
        <v>5.2518459638167023</v>
      </c>
      <c r="I150" s="2"/>
      <c r="L150" s="2">
        <f t="shared" si="86"/>
        <v>-1.1202444802593483</v>
      </c>
      <c r="N150" s="2"/>
    </row>
    <row r="151" spans="1:14">
      <c r="A151" s="5" t="s">
        <v>511</v>
      </c>
      <c r="B151" s="5" t="s">
        <v>124</v>
      </c>
      <c r="C151" s="5" t="s">
        <v>500</v>
      </c>
      <c r="D151" s="5" t="s">
        <v>501</v>
      </c>
      <c r="E151" s="11" t="s">
        <v>479</v>
      </c>
      <c r="F151" s="5">
        <v>30.6483864061465</v>
      </c>
      <c r="G151" s="5">
        <v>25.5273348968012</v>
      </c>
      <c r="H151" s="2">
        <f t="shared" si="99"/>
        <v>5.1210515093452997</v>
      </c>
      <c r="I151" s="2"/>
      <c r="L151" s="2">
        <f t="shared" si="86"/>
        <v>-1.2510389347307509</v>
      </c>
      <c r="N151" s="2"/>
    </row>
    <row r="152" spans="1:14">
      <c r="A152" s="5" t="s">
        <v>511</v>
      </c>
      <c r="B152" s="5" t="s">
        <v>104</v>
      </c>
      <c r="C152" s="5" t="s">
        <v>504</v>
      </c>
      <c r="D152" s="5" t="s">
        <v>505</v>
      </c>
      <c r="E152" s="11" t="s">
        <v>479</v>
      </c>
      <c r="F152" s="5">
        <v>33.232632563372903</v>
      </c>
      <c r="G152" s="5">
        <v>25.137869701166899</v>
      </c>
      <c r="H152" s="2">
        <f t="shared" si="99"/>
        <v>8.0947628622060037</v>
      </c>
      <c r="I152" s="2"/>
      <c r="L152" s="2">
        <f t="shared" si="86"/>
        <v>1.7226724181299531</v>
      </c>
      <c r="M152" s="2">
        <f t="shared" ref="M152" si="102">AVERAGE(L152:L154)</f>
        <v>1.1352796956096849</v>
      </c>
      <c r="N152" s="2">
        <f t="shared" ref="N152" si="103">POWER(2, -M152)</f>
        <v>0.45524664947048782</v>
      </c>
    </row>
    <row r="153" spans="1:14">
      <c r="A153" s="5" t="s">
        <v>511</v>
      </c>
      <c r="B153" s="5" t="s">
        <v>105</v>
      </c>
      <c r="C153" s="5" t="s">
        <v>504</v>
      </c>
      <c r="D153" s="5" t="s">
        <v>505</v>
      </c>
      <c r="E153" s="11" t="s">
        <v>479</v>
      </c>
      <c r="F153" s="5">
        <v>32.752641223750899</v>
      </c>
      <c r="G153" s="5">
        <v>25.366045655640399</v>
      </c>
      <c r="H153" s="2">
        <f t="shared" si="99"/>
        <v>7.3865955681105007</v>
      </c>
      <c r="I153" s="2"/>
      <c r="L153" s="2">
        <f t="shared" si="86"/>
        <v>1.01450512403445</v>
      </c>
      <c r="N153" s="2"/>
    </row>
    <row r="154" spans="1:14">
      <c r="A154" s="5" t="s">
        <v>511</v>
      </c>
      <c r="B154" s="5" t="s">
        <v>106</v>
      </c>
      <c r="C154" s="5" t="s">
        <v>504</v>
      </c>
      <c r="D154" s="5" t="s">
        <v>505</v>
      </c>
      <c r="E154" s="11" t="s">
        <v>484</v>
      </c>
      <c r="F154" s="5">
        <v>32.813623199549603</v>
      </c>
      <c r="G154" s="5">
        <v>25.772871210808901</v>
      </c>
      <c r="H154" s="2">
        <f t="shared" si="99"/>
        <v>7.040751988740702</v>
      </c>
      <c r="I154" s="2"/>
      <c r="L154" s="2">
        <f t="shared" si="86"/>
        <v>0.66866154466465133</v>
      </c>
      <c r="N154" s="2"/>
    </row>
    <row r="155" spans="1:14">
      <c r="A155" s="5" t="s">
        <v>511</v>
      </c>
      <c r="B155" s="5" t="s">
        <v>176</v>
      </c>
      <c r="C155" s="5" t="s">
        <v>504</v>
      </c>
      <c r="D155" s="5" t="s">
        <v>505</v>
      </c>
      <c r="E155" s="11" t="s">
        <v>484</v>
      </c>
      <c r="F155" s="5">
        <v>33.009291477305098</v>
      </c>
      <c r="G155" s="5">
        <v>24.320949601056501</v>
      </c>
      <c r="H155" s="2">
        <f t="shared" si="99"/>
        <v>8.6883418762485967</v>
      </c>
      <c r="I155" s="2"/>
      <c r="L155" s="2">
        <f t="shared" si="86"/>
        <v>2.316251432172546</v>
      </c>
      <c r="M155" s="2">
        <f t="shared" ref="M155" si="104">AVERAGE(L155:L157)</f>
        <v>2.1493236682725154</v>
      </c>
      <c r="N155" s="2">
        <f t="shared" ref="N155" si="105">POWER(2, -M155)</f>
        <v>0.22541826639034096</v>
      </c>
    </row>
    <row r="156" spans="1:14">
      <c r="A156" s="5" t="s">
        <v>511</v>
      </c>
      <c r="B156" s="5" t="s">
        <v>177</v>
      </c>
      <c r="C156" s="5" t="s">
        <v>504</v>
      </c>
      <c r="D156" s="5" t="s">
        <v>505</v>
      </c>
      <c r="E156" s="11" t="s">
        <v>484</v>
      </c>
      <c r="F156" s="5">
        <v>32.638770248744699</v>
      </c>
      <c r="G156" s="5">
        <v>24.393005298832598</v>
      </c>
      <c r="H156" s="2">
        <f t="shared" si="99"/>
        <v>8.2457649499121004</v>
      </c>
      <c r="I156" s="2"/>
      <c r="L156" s="2">
        <f t="shared" si="86"/>
        <v>1.8736745058360498</v>
      </c>
      <c r="N156" s="2"/>
    </row>
    <row r="157" spans="1:14">
      <c r="A157" s="5" t="s">
        <v>511</v>
      </c>
      <c r="B157" s="5" t="s">
        <v>178</v>
      </c>
      <c r="C157" s="5" t="s">
        <v>504</v>
      </c>
      <c r="D157" s="5" t="s">
        <v>505</v>
      </c>
      <c r="E157" s="11" t="s">
        <v>484</v>
      </c>
      <c r="F157" s="5">
        <v>33.1186358626342</v>
      </c>
      <c r="G157" s="5">
        <v>24.488500351749199</v>
      </c>
      <c r="H157" s="2">
        <f t="shared" si="99"/>
        <v>8.6301355108850011</v>
      </c>
      <c r="I157" s="2"/>
      <c r="L157" s="2">
        <f t="shared" si="86"/>
        <v>2.2580450668089505</v>
      </c>
      <c r="N157" s="2"/>
    </row>
    <row r="158" spans="1:14">
      <c r="A158" s="5" t="s">
        <v>511</v>
      </c>
      <c r="B158" s="5" t="s">
        <v>68</v>
      </c>
      <c r="C158" s="5" t="s">
        <v>403</v>
      </c>
      <c r="D158" s="5" t="s">
        <v>404</v>
      </c>
      <c r="E158" s="10" t="s">
        <v>487</v>
      </c>
      <c r="F158" s="5">
        <v>30.863289502672</v>
      </c>
      <c r="G158" s="5">
        <v>22.9773153074809</v>
      </c>
      <c r="H158" s="2">
        <f t="shared" si="99"/>
        <v>7.8859741951910998</v>
      </c>
      <c r="I158" s="2"/>
      <c r="L158" s="2">
        <f t="shared" si="86"/>
        <v>1.5138837511150491</v>
      </c>
      <c r="M158" s="2">
        <f t="shared" ref="M158" si="106">AVERAGE(L158:L160)</f>
        <v>1.5657002178004167</v>
      </c>
      <c r="N158" s="2">
        <f t="shared" ref="N158" si="107">POWER(2, -M158)</f>
        <v>0.33781370922841097</v>
      </c>
    </row>
    <row r="159" spans="1:14">
      <c r="A159" s="5" t="s">
        <v>511</v>
      </c>
      <c r="B159" s="5" t="s">
        <v>69</v>
      </c>
      <c r="C159" s="5" t="s">
        <v>403</v>
      </c>
      <c r="D159" s="5" t="s">
        <v>404</v>
      </c>
      <c r="E159" s="10" t="s">
        <v>487</v>
      </c>
      <c r="F159" s="5">
        <v>30.935149024854301</v>
      </c>
      <c r="G159" s="5">
        <v>23.0215034644193</v>
      </c>
      <c r="H159" s="2">
        <f t="shared" si="99"/>
        <v>7.9136455604350004</v>
      </c>
      <c r="I159" s="2"/>
      <c r="L159" s="2">
        <f t="shared" si="86"/>
        <v>1.5415551163589498</v>
      </c>
      <c r="N159" s="2"/>
    </row>
    <row r="160" spans="1:14">
      <c r="A160" s="5" t="s">
        <v>511</v>
      </c>
      <c r="B160" s="5" t="s">
        <v>70</v>
      </c>
      <c r="C160" s="5" t="s">
        <v>403</v>
      </c>
      <c r="D160" s="5" t="s">
        <v>404</v>
      </c>
      <c r="E160" s="11" t="s">
        <v>487</v>
      </c>
      <c r="F160" s="5">
        <v>31.034311660936901</v>
      </c>
      <c r="G160" s="5">
        <v>23.020559430933599</v>
      </c>
      <c r="H160" s="2">
        <f t="shared" si="99"/>
        <v>8.0137522300033019</v>
      </c>
      <c r="I160" s="2"/>
      <c r="L160" s="2">
        <f t="shared" si="86"/>
        <v>1.6416617859272513</v>
      </c>
      <c r="N160" s="2"/>
    </row>
    <row r="161" spans="1:14">
      <c r="A161" s="5" t="s">
        <v>511</v>
      </c>
      <c r="B161" s="5" t="s">
        <v>140</v>
      </c>
      <c r="C161" s="5" t="s">
        <v>403</v>
      </c>
      <c r="D161" s="5" t="s">
        <v>404</v>
      </c>
      <c r="E161" s="10" t="s">
        <v>487</v>
      </c>
      <c r="F161" s="5">
        <v>31.682457768790101</v>
      </c>
      <c r="G161" s="5">
        <v>23.446545076602501</v>
      </c>
      <c r="H161" s="2">
        <f t="shared" si="99"/>
        <v>8.2359126921876005</v>
      </c>
      <c r="I161" s="2"/>
      <c r="L161" s="2">
        <f t="shared" si="86"/>
        <v>1.8638222481115498</v>
      </c>
      <c r="M161" s="2">
        <f t="shared" ref="M161" si="108">AVERAGE(L161:L163)</f>
        <v>1.3299916378317498</v>
      </c>
      <c r="N161" s="2">
        <f t="shared" ref="N161" si="109">POWER(2, -M161)</f>
        <v>0.3977705474337333</v>
      </c>
    </row>
    <row r="162" spans="1:14">
      <c r="A162" s="5" t="s">
        <v>511</v>
      </c>
      <c r="B162" s="5" t="s">
        <v>141</v>
      </c>
      <c r="C162" s="5" t="s">
        <v>403</v>
      </c>
      <c r="D162" s="5" t="s">
        <v>404</v>
      </c>
      <c r="E162" s="10" t="s">
        <v>405</v>
      </c>
      <c r="F162" s="5">
        <v>31.9572622600801</v>
      </c>
      <c r="G162" s="5">
        <v>23.872082833929198</v>
      </c>
      <c r="H162" s="2">
        <f t="shared" si="99"/>
        <v>8.0851794261509013</v>
      </c>
      <c r="I162" s="2"/>
      <c r="L162" s="2">
        <f t="shared" si="86"/>
        <v>1.7130889820748507</v>
      </c>
      <c r="N162" s="2"/>
    </row>
    <row r="163" spans="1:14">
      <c r="A163" s="5" t="s">
        <v>511</v>
      </c>
      <c r="B163" s="5" t="s">
        <v>142</v>
      </c>
      <c r="C163" s="5" t="s">
        <v>403</v>
      </c>
      <c r="D163" s="5" t="s">
        <v>404</v>
      </c>
      <c r="E163" s="10" t="s">
        <v>405</v>
      </c>
      <c r="F163" s="5">
        <v>31.058893077393201</v>
      </c>
      <c r="G163" s="5">
        <v>24.273738950008301</v>
      </c>
      <c r="H163" s="2">
        <f t="shared" si="99"/>
        <v>6.7851541273848994</v>
      </c>
      <c r="I163" s="2"/>
      <c r="L163" s="2">
        <f t="shared" si="86"/>
        <v>0.41306368330884879</v>
      </c>
      <c r="N163" s="2"/>
    </row>
    <row r="164" spans="1:14">
      <c r="A164" s="5" t="s">
        <v>511</v>
      </c>
      <c r="B164" s="5" t="s">
        <v>80</v>
      </c>
      <c r="C164" s="5" t="s">
        <v>408</v>
      </c>
      <c r="D164" s="5" t="s">
        <v>409</v>
      </c>
      <c r="E164" s="10" t="s">
        <v>487</v>
      </c>
      <c r="F164" s="5">
        <v>32.625815830659498</v>
      </c>
      <c r="G164" s="5">
        <v>23.6581094403493</v>
      </c>
      <c r="H164" s="2">
        <f t="shared" si="99"/>
        <v>8.9677063903101981</v>
      </c>
      <c r="I164" s="2"/>
      <c r="L164" s="2">
        <f t="shared" si="86"/>
        <v>2.5956159462341475</v>
      </c>
      <c r="M164" s="2">
        <f t="shared" ref="M164" si="110">AVERAGE(L164:L166)</f>
        <v>2.4020837453194468</v>
      </c>
      <c r="N164" s="2">
        <f t="shared" ref="N164" si="111">POWER(2, -M164)</f>
        <v>0.18919111666827915</v>
      </c>
    </row>
    <row r="165" spans="1:14">
      <c r="A165" s="5" t="s">
        <v>511</v>
      </c>
      <c r="B165" s="5" t="s">
        <v>81</v>
      </c>
      <c r="C165" s="5" t="s">
        <v>408</v>
      </c>
      <c r="D165" s="5" t="s">
        <v>409</v>
      </c>
      <c r="E165" s="10" t="s">
        <v>487</v>
      </c>
      <c r="F165" s="5">
        <v>32.503605931336097</v>
      </c>
      <c r="G165" s="5">
        <v>23.706114777260701</v>
      </c>
      <c r="H165" s="2">
        <f t="shared" si="99"/>
        <v>8.7974911540753951</v>
      </c>
      <c r="I165" s="2"/>
      <c r="L165" s="2">
        <f t="shared" si="86"/>
        <v>2.4254007099993444</v>
      </c>
      <c r="N165" s="2"/>
    </row>
    <row r="166" spans="1:14">
      <c r="A166" s="5" t="s">
        <v>511</v>
      </c>
      <c r="B166" s="5" t="s">
        <v>82</v>
      </c>
      <c r="C166" s="5" t="s">
        <v>408</v>
      </c>
      <c r="D166" s="5" t="s">
        <v>409</v>
      </c>
      <c r="E166" s="11" t="s">
        <v>487</v>
      </c>
      <c r="F166" s="5">
        <v>32.274894670050898</v>
      </c>
      <c r="G166" s="5">
        <v>23.717569646249999</v>
      </c>
      <c r="H166" s="2">
        <f t="shared" si="99"/>
        <v>8.5573250238008995</v>
      </c>
      <c r="I166" s="2"/>
      <c r="L166" s="2">
        <f t="shared" si="86"/>
        <v>2.1852345797248489</v>
      </c>
      <c r="N166" s="2"/>
    </row>
    <row r="167" spans="1:14">
      <c r="A167" s="5" t="s">
        <v>511</v>
      </c>
      <c r="B167" s="5" t="s">
        <v>152</v>
      </c>
      <c r="C167" s="5" t="s">
        <v>408</v>
      </c>
      <c r="D167" s="5" t="s">
        <v>409</v>
      </c>
      <c r="E167" s="10" t="s">
        <v>487</v>
      </c>
      <c r="F167" s="5">
        <v>31.7352533004556</v>
      </c>
      <c r="G167" s="5">
        <v>23.273421112503001</v>
      </c>
      <c r="H167" s="2">
        <f t="shared" si="99"/>
        <v>8.4618321879525986</v>
      </c>
      <c r="I167" s="2"/>
      <c r="L167" s="2">
        <f t="shared" si="86"/>
        <v>2.089741743876548</v>
      </c>
      <c r="M167" s="2">
        <f t="shared" ref="M167" si="112">AVERAGE(L167:L169)</f>
        <v>2.1177002327060159</v>
      </c>
      <c r="N167" s="2">
        <f t="shared" ref="N167" si="113">POWER(2, -M167)</f>
        <v>0.23041391763766578</v>
      </c>
    </row>
    <row r="168" spans="1:14">
      <c r="A168" s="5" t="s">
        <v>511</v>
      </c>
      <c r="B168" s="5" t="s">
        <v>153</v>
      </c>
      <c r="C168" s="5" t="s">
        <v>408</v>
      </c>
      <c r="D168" s="5" t="s">
        <v>409</v>
      </c>
      <c r="E168" s="10" t="s">
        <v>405</v>
      </c>
      <c r="F168" s="5">
        <v>31.9575311280798</v>
      </c>
      <c r="G168" s="5">
        <v>23.329013835587499</v>
      </c>
      <c r="H168" s="2">
        <f t="shared" si="99"/>
        <v>8.628517292492301</v>
      </c>
      <c r="I168" s="2"/>
      <c r="L168" s="2">
        <f t="shared" si="86"/>
        <v>2.2564268484162504</v>
      </c>
      <c r="N168" s="2"/>
    </row>
    <row r="169" spans="1:14">
      <c r="A169" s="5" t="s">
        <v>511</v>
      </c>
      <c r="B169" s="5" t="s">
        <v>154</v>
      </c>
      <c r="C169" s="5" t="s">
        <v>408</v>
      </c>
      <c r="D169" s="5" t="s">
        <v>409</v>
      </c>
      <c r="E169" s="10" t="s">
        <v>405</v>
      </c>
      <c r="F169" s="5">
        <v>31.7862599364</v>
      </c>
      <c r="G169" s="5">
        <v>23.4072373864987</v>
      </c>
      <c r="H169" s="2">
        <f t="shared" si="99"/>
        <v>8.3790225499013005</v>
      </c>
      <c r="I169" s="2"/>
      <c r="L169" s="2">
        <f t="shared" si="86"/>
        <v>2.0069321058252498</v>
      </c>
      <c r="N169" s="2"/>
    </row>
    <row r="170" spans="1:14">
      <c r="A170" s="5" t="s">
        <v>511</v>
      </c>
      <c r="B170" s="5" t="s">
        <v>56</v>
      </c>
      <c r="C170" s="5" t="s">
        <v>412</v>
      </c>
      <c r="D170" s="5" t="s">
        <v>413</v>
      </c>
      <c r="E170" s="10" t="s">
        <v>405</v>
      </c>
      <c r="F170" s="5">
        <v>30.828513338314899</v>
      </c>
      <c r="G170" s="5">
        <v>23.084344508814201</v>
      </c>
      <c r="H170" s="2">
        <f t="shared" si="99"/>
        <v>7.7441688295006976</v>
      </c>
      <c r="I170" s="2"/>
      <c r="L170" s="2">
        <f t="shared" si="86"/>
        <v>1.372078385424647</v>
      </c>
      <c r="M170" s="2">
        <f t="shared" ref="M170" si="114">AVERAGE(L170:L172)</f>
        <v>1.1428595927103824</v>
      </c>
      <c r="N170" s="2">
        <f t="shared" ref="N170" si="115">POWER(2, -M170)</f>
        <v>0.45286106312391416</v>
      </c>
    </row>
    <row r="171" spans="1:14">
      <c r="A171" s="5" t="s">
        <v>511</v>
      </c>
      <c r="B171" s="5" t="s">
        <v>57</v>
      </c>
      <c r="C171" s="5" t="s">
        <v>412</v>
      </c>
      <c r="D171" s="5" t="s">
        <v>413</v>
      </c>
      <c r="E171" s="10" t="s">
        <v>405</v>
      </c>
      <c r="F171" s="5">
        <v>30.8551569947352</v>
      </c>
      <c r="G171" s="5">
        <v>23.326321683264499</v>
      </c>
      <c r="H171" s="2">
        <f t="shared" si="99"/>
        <v>7.5288353114707007</v>
      </c>
      <c r="I171" s="2"/>
      <c r="L171" s="2">
        <f t="shared" si="86"/>
        <v>1.1567448673946501</v>
      </c>
      <c r="N171" s="2"/>
    </row>
    <row r="172" spans="1:14">
      <c r="A172" s="5" t="s">
        <v>511</v>
      </c>
      <c r="B172" s="5" t="s">
        <v>58</v>
      </c>
      <c r="C172" s="5" t="s">
        <v>412</v>
      </c>
      <c r="D172" s="5" t="s">
        <v>413</v>
      </c>
      <c r="E172" s="11" t="s">
        <v>405</v>
      </c>
      <c r="F172" s="5">
        <v>30.801215404694801</v>
      </c>
      <c r="G172" s="5">
        <v>23.529369435306901</v>
      </c>
      <c r="H172" s="2">
        <f t="shared" si="99"/>
        <v>7.2718459693879005</v>
      </c>
      <c r="I172" s="2"/>
      <c r="L172" s="2">
        <f t="shared" si="86"/>
        <v>0.89975552531184988</v>
      </c>
      <c r="N172" s="2"/>
    </row>
    <row r="173" spans="1:14">
      <c r="A173" s="5" t="s">
        <v>511</v>
      </c>
      <c r="B173" s="5" t="s">
        <v>128</v>
      </c>
      <c r="C173" s="5" t="s">
        <v>412</v>
      </c>
      <c r="D173" s="5" t="s">
        <v>413</v>
      </c>
      <c r="E173" s="10" t="s">
        <v>405</v>
      </c>
      <c r="F173" s="5">
        <v>30.5583452336903</v>
      </c>
      <c r="G173" s="5">
        <v>23.1023801655714</v>
      </c>
      <c r="H173" s="2">
        <f t="shared" si="99"/>
        <v>7.4559650681188998</v>
      </c>
      <c r="I173" s="2"/>
      <c r="L173" s="2">
        <f t="shared" si="86"/>
        <v>1.0838746240428492</v>
      </c>
      <c r="M173" s="2">
        <f t="shared" ref="M173" si="116">AVERAGE(L173:L175)</f>
        <v>0.81561777587531614</v>
      </c>
      <c r="N173" s="2">
        <f t="shared" ref="N173" si="117">POWER(2, -M173)</f>
        <v>0.56816514074903313</v>
      </c>
    </row>
    <row r="174" spans="1:14">
      <c r="A174" s="5" t="s">
        <v>511</v>
      </c>
      <c r="B174" s="5" t="s">
        <v>129</v>
      </c>
      <c r="C174" s="5" t="s">
        <v>412</v>
      </c>
      <c r="D174" s="5" t="s">
        <v>413</v>
      </c>
      <c r="E174" s="10" t="s">
        <v>405</v>
      </c>
      <c r="F174" s="5">
        <v>30.622270061231401</v>
      </c>
      <c r="G174" s="5">
        <v>23.3960609750876</v>
      </c>
      <c r="H174" s="2">
        <f t="shared" si="99"/>
        <v>7.2262090861438004</v>
      </c>
      <c r="I174" s="2"/>
      <c r="L174" s="2">
        <f t="shared" si="86"/>
        <v>0.85411864206774979</v>
      </c>
      <c r="N174" s="2"/>
    </row>
    <row r="175" spans="1:14">
      <c r="A175" s="5" t="s">
        <v>511</v>
      </c>
      <c r="B175" s="5" t="s">
        <v>130</v>
      </c>
      <c r="C175" s="5" t="s">
        <v>412</v>
      </c>
      <c r="D175" s="5" t="s">
        <v>413</v>
      </c>
      <c r="E175" s="10" t="s">
        <v>405</v>
      </c>
      <c r="F175" s="5">
        <v>30.6573492279067</v>
      </c>
      <c r="G175" s="5">
        <v>23.776398722315299</v>
      </c>
      <c r="H175" s="2">
        <f t="shared" si="99"/>
        <v>6.8809505055914002</v>
      </c>
      <c r="I175" s="2"/>
      <c r="L175" s="2">
        <f t="shared" si="86"/>
        <v>0.50886006151534957</v>
      </c>
      <c r="N175" s="2"/>
    </row>
    <row r="176" spans="1:14">
      <c r="A176" s="5" t="s">
        <v>511</v>
      </c>
      <c r="B176" s="5" t="s">
        <v>44</v>
      </c>
      <c r="C176" s="5" t="s">
        <v>416</v>
      </c>
      <c r="D176" s="5" t="s">
        <v>417</v>
      </c>
      <c r="E176" s="10" t="s">
        <v>405</v>
      </c>
      <c r="F176" s="5">
        <v>31.477533205586301</v>
      </c>
      <c r="G176" s="5">
        <v>23.570784865026098</v>
      </c>
      <c r="H176" s="2">
        <f t="shared" si="99"/>
        <v>7.9067483405602026</v>
      </c>
      <c r="I176" s="2"/>
      <c r="L176" s="2">
        <f t="shared" si="86"/>
        <v>1.534657896484152</v>
      </c>
      <c r="M176" s="2">
        <f t="shared" ref="M176" si="118">AVERAGE(L176:L178)</f>
        <v>1.1404674319859172</v>
      </c>
      <c r="N176" s="2">
        <f t="shared" ref="N176" si="119">POWER(2, -M176)</f>
        <v>0.45361258374938906</v>
      </c>
    </row>
    <row r="177" spans="1:14">
      <c r="A177" s="5" t="s">
        <v>511</v>
      </c>
      <c r="B177" s="5" t="s">
        <v>45</v>
      </c>
      <c r="C177" s="5" t="s">
        <v>416</v>
      </c>
      <c r="D177" s="5" t="s">
        <v>417</v>
      </c>
      <c r="E177" s="10" t="s">
        <v>405</v>
      </c>
      <c r="F177" s="5">
        <v>31.602650406962699</v>
      </c>
      <c r="G177" s="5">
        <v>24.039344339025298</v>
      </c>
      <c r="H177" s="2">
        <f t="shared" si="99"/>
        <v>7.5633060679374005</v>
      </c>
      <c r="I177" s="2"/>
      <c r="L177" s="2">
        <f t="shared" si="86"/>
        <v>1.1912156238613498</v>
      </c>
      <c r="N177" s="2"/>
    </row>
    <row r="178" spans="1:14">
      <c r="A178" s="5" t="s">
        <v>511</v>
      </c>
      <c r="B178" s="5" t="s">
        <v>46</v>
      </c>
      <c r="C178" s="5" t="s">
        <v>416</v>
      </c>
      <c r="D178" s="5" t="s">
        <v>417</v>
      </c>
      <c r="E178" s="11" t="s">
        <v>405</v>
      </c>
      <c r="F178" s="5">
        <v>31.204875318669799</v>
      </c>
      <c r="G178" s="5">
        <v>24.137256098981499</v>
      </c>
      <c r="H178" s="2">
        <f t="shared" si="99"/>
        <v>7.0676192196883001</v>
      </c>
      <c r="I178" s="2"/>
      <c r="L178" s="2">
        <f t="shared" si="86"/>
        <v>0.69552877561224946</v>
      </c>
      <c r="N178" s="2"/>
    </row>
    <row r="179" spans="1:14">
      <c r="A179" s="5" t="s">
        <v>511</v>
      </c>
      <c r="B179" s="5" t="s">
        <v>116</v>
      </c>
      <c r="C179" s="5" t="s">
        <v>416</v>
      </c>
      <c r="D179" s="5" t="s">
        <v>417</v>
      </c>
      <c r="E179" s="10" t="s">
        <v>405</v>
      </c>
      <c r="F179" s="5">
        <v>31.490531133775502</v>
      </c>
      <c r="G179" s="5">
        <v>24.476073559045901</v>
      </c>
      <c r="H179" s="2">
        <f t="shared" si="99"/>
        <v>7.014457574729601</v>
      </c>
      <c r="I179" s="2"/>
      <c r="L179" s="2">
        <f t="shared" si="86"/>
        <v>0.64236713065355033</v>
      </c>
      <c r="M179" s="2">
        <f t="shared" ref="M179" si="120">AVERAGE(L179:L181)</f>
        <v>0.81910090131094881</v>
      </c>
      <c r="N179" s="2">
        <f t="shared" ref="N179" si="121">POWER(2, -M179)</f>
        <v>0.56679506366270271</v>
      </c>
    </row>
    <row r="180" spans="1:14">
      <c r="A180" s="5" t="s">
        <v>511</v>
      </c>
      <c r="B180" s="5" t="s">
        <v>117</v>
      </c>
      <c r="C180" s="5" t="s">
        <v>416</v>
      </c>
      <c r="D180" s="5" t="s">
        <v>417</v>
      </c>
      <c r="E180" s="10" t="s">
        <v>405</v>
      </c>
      <c r="F180" s="5">
        <v>31.531881069501399</v>
      </c>
      <c r="G180" s="5">
        <v>24.075782946322001</v>
      </c>
      <c r="H180" s="2">
        <f t="shared" si="99"/>
        <v>7.4560981231793981</v>
      </c>
      <c r="I180" s="2"/>
      <c r="L180" s="2">
        <f t="shared" si="86"/>
        <v>1.0840076791033475</v>
      </c>
      <c r="N180" s="2"/>
    </row>
    <row r="181" spans="1:14">
      <c r="A181" s="5" t="s">
        <v>511</v>
      </c>
      <c r="B181" s="5" t="s">
        <v>118</v>
      </c>
      <c r="C181" s="5" t="s">
        <v>416</v>
      </c>
      <c r="D181" s="5" t="s">
        <v>417</v>
      </c>
      <c r="E181" s="10" t="s">
        <v>405</v>
      </c>
      <c r="F181" s="5">
        <v>31.465343195319299</v>
      </c>
      <c r="G181" s="5">
        <v>24.3623248570673</v>
      </c>
      <c r="H181" s="2">
        <f t="shared" si="99"/>
        <v>7.1030183382519994</v>
      </c>
      <c r="I181" s="2"/>
      <c r="L181" s="2">
        <f t="shared" si="86"/>
        <v>0.73092789417594872</v>
      </c>
      <c r="N181" s="2"/>
    </row>
    <row r="182" spans="1:14">
      <c r="L182" s="2"/>
      <c r="M182" s="2"/>
      <c r="N182" s="2"/>
    </row>
    <row r="183" spans="1:14">
      <c r="L183" s="2"/>
      <c r="N183" s="2"/>
    </row>
    <row r="184" spans="1:14">
      <c r="L184" s="2"/>
      <c r="N184" s="2"/>
    </row>
    <row r="185" spans="1:14">
      <c r="L185" s="2"/>
      <c r="M185" s="2"/>
      <c r="N185" s="2"/>
    </row>
    <row r="186" spans="1:14">
      <c r="L186" s="2"/>
      <c r="N186" s="2"/>
    </row>
    <row r="187" spans="1:14">
      <c r="L187" s="2"/>
      <c r="N187" s="2"/>
    </row>
    <row r="188" spans="1:14">
      <c r="L188" s="2"/>
      <c r="M188" s="2"/>
      <c r="N188" s="2"/>
    </row>
    <row r="189" spans="1:14">
      <c r="L189" s="2"/>
      <c r="N189" s="2"/>
    </row>
    <row r="190" spans="1:14">
      <c r="L190" s="2"/>
      <c r="N190" s="2"/>
    </row>
    <row r="191" spans="1:14">
      <c r="L191" s="2"/>
      <c r="M191" s="2"/>
      <c r="N191" s="2"/>
    </row>
    <row r="192" spans="1:14">
      <c r="L192" s="2"/>
      <c r="N192" s="2"/>
    </row>
    <row r="193" spans="12:14">
      <c r="L193" s="2"/>
      <c r="N193" s="2"/>
    </row>
    <row r="194" spans="12:14">
      <c r="L194" s="2"/>
      <c r="M194" s="2"/>
      <c r="N194" s="2"/>
    </row>
    <row r="195" spans="12:14">
      <c r="L195" s="2"/>
      <c r="N195" s="2"/>
    </row>
    <row r="196" spans="12:14">
      <c r="L196" s="2"/>
      <c r="N196" s="2"/>
    </row>
    <row r="197" spans="12:14">
      <c r="L197" s="2"/>
      <c r="M197" s="2"/>
      <c r="N197" s="2"/>
    </row>
    <row r="198" spans="12:14">
      <c r="L198" s="2"/>
      <c r="N198" s="2"/>
    </row>
    <row r="199" spans="12:14">
      <c r="L199" s="2"/>
      <c r="N199" s="2"/>
    </row>
    <row r="200" spans="12:14">
      <c r="L200" s="2"/>
      <c r="M200" s="2"/>
      <c r="N200" s="2"/>
    </row>
    <row r="201" spans="12:14">
      <c r="L201" s="2"/>
      <c r="N201" s="2"/>
    </row>
    <row r="202" spans="12:14">
      <c r="L202" s="2"/>
      <c r="N202" s="2"/>
    </row>
    <row r="203" spans="12:14">
      <c r="L203" s="2"/>
      <c r="M203" s="2"/>
      <c r="N203" s="2"/>
    </row>
    <row r="204" spans="12:14">
      <c r="L204" s="2"/>
      <c r="N204" s="2"/>
    </row>
    <row r="205" spans="12:14">
      <c r="L205" s="2"/>
      <c r="N205" s="2"/>
    </row>
    <row r="206" spans="12:14">
      <c r="L206" s="2"/>
      <c r="M206" s="2"/>
      <c r="N206" s="2"/>
    </row>
    <row r="207" spans="12:14">
      <c r="L207" s="2"/>
      <c r="N207" s="2"/>
    </row>
    <row r="208" spans="12:14">
      <c r="L208" s="2"/>
      <c r="N208" s="2"/>
    </row>
    <row r="209" spans="12:14">
      <c r="L209" s="2"/>
      <c r="M209" s="2"/>
      <c r="N209" s="2"/>
    </row>
    <row r="210" spans="12:14">
      <c r="L210" s="2"/>
      <c r="N210" s="2"/>
    </row>
    <row r="211" spans="12:14">
      <c r="L211" s="2"/>
      <c r="N211" s="2"/>
    </row>
    <row r="212" spans="12:14">
      <c r="L212" s="2"/>
      <c r="M212" s="2"/>
      <c r="N212" s="2"/>
    </row>
    <row r="213" spans="12:14">
      <c r="L213" s="2"/>
      <c r="N213" s="2"/>
    </row>
    <row r="214" spans="12:14">
      <c r="L214" s="2"/>
      <c r="N214" s="2"/>
    </row>
    <row r="215" spans="12:14">
      <c r="L215" s="2"/>
      <c r="M215" s="2"/>
      <c r="N215" s="2"/>
    </row>
    <row r="216" spans="12:14">
      <c r="L216" s="2"/>
      <c r="N216" s="2"/>
    </row>
    <row r="217" spans="12:14">
      <c r="L217" s="2"/>
      <c r="N217" s="2"/>
    </row>
    <row r="218" spans="12:14">
      <c r="L218" s="2"/>
      <c r="M218" s="2"/>
      <c r="N218" s="2"/>
    </row>
    <row r="219" spans="12:14">
      <c r="L219" s="2"/>
      <c r="N219" s="2"/>
    </row>
    <row r="220" spans="12:14">
      <c r="L220" s="2"/>
      <c r="N220" s="2"/>
    </row>
    <row r="221" spans="12:14">
      <c r="L221" s="2"/>
      <c r="M221" s="2"/>
      <c r="N221" s="2"/>
    </row>
    <row r="222" spans="12:14">
      <c r="L222" s="2"/>
      <c r="N222" s="2"/>
    </row>
    <row r="223" spans="12:14">
      <c r="L223" s="2"/>
      <c r="N223" s="2"/>
    </row>
    <row r="224" spans="12:14">
      <c r="L224" s="2"/>
      <c r="M224" s="2"/>
      <c r="N224" s="2"/>
    </row>
    <row r="225" spans="12:14">
      <c r="L225" s="2"/>
      <c r="N225" s="2"/>
    </row>
    <row r="226" spans="12:14">
      <c r="L226" s="2"/>
      <c r="N226" s="2"/>
    </row>
    <row r="227" spans="12:14">
      <c r="L227" s="2"/>
      <c r="M227" s="2"/>
      <c r="N227" s="2"/>
    </row>
    <row r="228" spans="12:14">
      <c r="L228" s="2"/>
      <c r="N228" s="2"/>
    </row>
    <row r="229" spans="12:14">
      <c r="L229" s="2"/>
      <c r="N229" s="2"/>
    </row>
    <row r="230" spans="12:14">
      <c r="L230" s="2"/>
      <c r="M230" s="2"/>
      <c r="N230" s="2"/>
    </row>
    <row r="231" spans="12:14">
      <c r="L231" s="2"/>
      <c r="N231" s="2"/>
    </row>
    <row r="232" spans="12:14">
      <c r="L232" s="2"/>
      <c r="N232" s="2"/>
    </row>
    <row r="233" spans="12:14">
      <c r="L233" s="2"/>
      <c r="M233" s="2"/>
      <c r="N233" s="2"/>
    </row>
    <row r="234" spans="12:14">
      <c r="L234" s="2"/>
      <c r="N234" s="2"/>
    </row>
    <row r="235" spans="12:14">
      <c r="L235" s="2"/>
      <c r="N235" s="2"/>
    </row>
    <row r="236" spans="12:14">
      <c r="L236" s="2"/>
      <c r="M236" s="2"/>
      <c r="N236" s="2"/>
    </row>
    <row r="237" spans="12:14">
      <c r="L237" s="2"/>
      <c r="N237" s="2"/>
    </row>
    <row r="238" spans="12:14">
      <c r="L238" s="2"/>
      <c r="N238" s="2"/>
    </row>
    <row r="239" spans="12:14">
      <c r="L239" s="2"/>
      <c r="M239" s="2"/>
      <c r="N239" s="2"/>
    </row>
    <row r="240" spans="12:14">
      <c r="L240" s="2"/>
      <c r="N240" s="2"/>
    </row>
    <row r="241" spans="12:14">
      <c r="L241" s="2"/>
      <c r="N241" s="2"/>
    </row>
    <row r="242" spans="12:14">
      <c r="L242" s="2"/>
      <c r="M242" s="2"/>
      <c r="N242" s="2"/>
    </row>
    <row r="243" spans="12:14">
      <c r="L243" s="2"/>
      <c r="N243" s="2"/>
    </row>
    <row r="244" spans="12:14">
      <c r="L244" s="2"/>
      <c r="N244" s="2"/>
    </row>
    <row r="245" spans="12:14">
      <c r="L245" s="2"/>
      <c r="M245" s="2"/>
      <c r="N245" s="2"/>
    </row>
    <row r="246" spans="12:14">
      <c r="L246" s="2"/>
      <c r="N246" s="2"/>
    </row>
    <row r="247" spans="12:14">
      <c r="L247" s="2"/>
      <c r="N247" s="2"/>
    </row>
    <row r="248" spans="12:14">
      <c r="L248" s="2"/>
      <c r="M248" s="2"/>
      <c r="N248" s="2"/>
    </row>
    <row r="249" spans="12:14">
      <c r="L249" s="2"/>
      <c r="N249" s="2"/>
    </row>
    <row r="250" spans="12:14">
      <c r="L250" s="2"/>
      <c r="N250" s="2"/>
    </row>
    <row r="251" spans="12:14">
      <c r="L251" s="2"/>
      <c r="M251" s="2"/>
      <c r="N251" s="2"/>
    </row>
    <row r="252" spans="12:14">
      <c r="L252" s="2"/>
      <c r="N252" s="2"/>
    </row>
    <row r="253" spans="12:14">
      <c r="L253" s="2"/>
      <c r="N253" s="2"/>
    </row>
    <row r="254" spans="12:14">
      <c r="L254" s="2"/>
      <c r="M254" s="2"/>
      <c r="N254" s="2"/>
    </row>
    <row r="255" spans="12:14">
      <c r="L255" s="2"/>
      <c r="N255" s="2"/>
    </row>
    <row r="256" spans="12:14">
      <c r="L256" s="2"/>
      <c r="N256" s="2"/>
    </row>
    <row r="257" spans="12:14">
      <c r="L257" s="2"/>
      <c r="M257" s="2"/>
      <c r="N257" s="2"/>
    </row>
    <row r="258" spans="12:14">
      <c r="L258" s="2"/>
      <c r="N258" s="2"/>
    </row>
    <row r="259" spans="12:14">
      <c r="L259" s="2"/>
      <c r="N259" s="2"/>
    </row>
    <row r="260" spans="12:14">
      <c r="L260" s="2"/>
      <c r="M260" s="2"/>
      <c r="N260" s="2"/>
    </row>
    <row r="261" spans="12:14">
      <c r="L261" s="2"/>
      <c r="N261" s="2"/>
    </row>
    <row r="262" spans="12:14">
      <c r="L262" s="2"/>
      <c r="N262" s="2"/>
    </row>
    <row r="263" spans="12:14">
      <c r="L263" s="2"/>
      <c r="M263" s="2"/>
      <c r="N263" s="2"/>
    </row>
    <row r="264" spans="12:14">
      <c r="L264" s="2"/>
      <c r="N264" s="2"/>
    </row>
    <row r="265" spans="12:14">
      <c r="L265" s="2"/>
      <c r="N265" s="2"/>
    </row>
    <row r="266" spans="12:14">
      <c r="L266" s="2"/>
      <c r="M266" s="2"/>
      <c r="N266" s="2"/>
    </row>
    <row r="267" spans="12:14">
      <c r="L267" s="2"/>
      <c r="N267" s="2"/>
    </row>
    <row r="268" spans="12:14">
      <c r="L268" s="2"/>
      <c r="N268" s="2"/>
    </row>
    <row r="269" spans="12:14">
      <c r="L269" s="2"/>
      <c r="M269" s="2"/>
      <c r="N269" s="2"/>
    </row>
    <row r="270" spans="12:14">
      <c r="L270" s="2"/>
      <c r="N270" s="2"/>
    </row>
    <row r="271" spans="12:14">
      <c r="L271" s="2"/>
      <c r="N271" s="2"/>
    </row>
    <row r="272" spans="12:14">
      <c r="L272" s="2"/>
      <c r="M272" s="2"/>
      <c r="N272" s="2"/>
    </row>
    <row r="273" spans="12:14">
      <c r="L273" s="2"/>
      <c r="N273" s="2"/>
    </row>
    <row r="274" spans="12:14">
      <c r="L274" s="2"/>
      <c r="N274" s="2"/>
    </row>
    <row r="275" spans="12:14">
      <c r="L275" s="2"/>
      <c r="M275" s="2"/>
      <c r="N275" s="2"/>
    </row>
    <row r="276" spans="12:14">
      <c r="L276" s="2"/>
      <c r="N276" s="2"/>
    </row>
    <row r="277" spans="12:14">
      <c r="L277" s="2"/>
      <c r="N277" s="2"/>
    </row>
    <row r="278" spans="12:14">
      <c r="L278" s="2"/>
      <c r="M278" s="2"/>
      <c r="N278" s="2"/>
    </row>
    <row r="279" spans="12:14">
      <c r="L279" s="2"/>
      <c r="N279" s="2"/>
    </row>
    <row r="280" spans="12:14">
      <c r="L280" s="2"/>
      <c r="N280" s="2"/>
    </row>
    <row r="281" spans="12:14">
      <c r="L281" s="2"/>
      <c r="M281" s="2"/>
      <c r="N281" s="2"/>
    </row>
    <row r="282" spans="12:14">
      <c r="L282" s="2"/>
      <c r="N282" s="2"/>
    </row>
    <row r="283" spans="12:14">
      <c r="L283" s="2"/>
      <c r="N283" s="2"/>
    </row>
    <row r="284" spans="12:14">
      <c r="L284" s="2"/>
      <c r="M284" s="2"/>
      <c r="N284" s="2"/>
    </row>
    <row r="285" spans="12:14">
      <c r="L285" s="2"/>
      <c r="N285" s="2"/>
    </row>
    <row r="286" spans="12:14">
      <c r="L286" s="2"/>
      <c r="N286" s="2"/>
    </row>
    <row r="287" spans="12:14">
      <c r="L287" s="2"/>
      <c r="M287" s="2"/>
      <c r="N287" s="2"/>
    </row>
    <row r="288" spans="12:14">
      <c r="L288" s="2"/>
      <c r="N288" s="2"/>
    </row>
    <row r="289" spans="12:14">
      <c r="L289" s="2"/>
      <c r="N289" s="2"/>
    </row>
    <row r="290" spans="12:14">
      <c r="L290" s="2"/>
      <c r="M290" s="2"/>
      <c r="N290" s="2"/>
    </row>
    <row r="291" spans="12:14">
      <c r="L291" s="2"/>
      <c r="N291" s="2"/>
    </row>
    <row r="292" spans="12:14">
      <c r="L292" s="2"/>
      <c r="N292" s="2"/>
    </row>
    <row r="293" spans="12:14">
      <c r="L293" s="2"/>
      <c r="M293" s="2"/>
      <c r="N293" s="2"/>
    </row>
    <row r="294" spans="12:14">
      <c r="L294" s="2"/>
      <c r="N294" s="2"/>
    </row>
    <row r="295" spans="12:14">
      <c r="L295" s="2"/>
      <c r="N295" s="2"/>
    </row>
    <row r="296" spans="12:14">
      <c r="L296" s="2"/>
      <c r="M296" s="2"/>
      <c r="N296" s="2"/>
    </row>
    <row r="297" spans="12:14">
      <c r="L297" s="2"/>
      <c r="N297" s="2"/>
    </row>
    <row r="298" spans="12:14">
      <c r="L298" s="2"/>
      <c r="N298" s="2"/>
    </row>
    <row r="299" spans="12:14">
      <c r="L299" s="2"/>
      <c r="M299" s="2"/>
      <c r="N299" s="2"/>
    </row>
    <row r="300" spans="12:14">
      <c r="L300" s="2"/>
      <c r="N300" s="2"/>
    </row>
    <row r="301" spans="12:14">
      <c r="L301" s="2"/>
      <c r="N301" s="2"/>
    </row>
    <row r="302" spans="12:14">
      <c r="L302" s="2"/>
      <c r="M302" s="2"/>
      <c r="N302" s="2"/>
    </row>
    <row r="303" spans="12:14">
      <c r="L303" s="2"/>
      <c r="N303" s="2"/>
    </row>
    <row r="304" spans="12:14">
      <c r="L304" s="2"/>
      <c r="N304" s="2"/>
    </row>
    <row r="305" spans="12:14">
      <c r="L305" s="2"/>
      <c r="M305" s="2"/>
      <c r="N305" s="2"/>
    </row>
    <row r="306" spans="12:14">
      <c r="L306" s="2"/>
      <c r="N306" s="2"/>
    </row>
    <row r="307" spans="12:14">
      <c r="L307" s="2"/>
      <c r="N307" s="2"/>
    </row>
    <row r="308" spans="12:14">
      <c r="L308" s="2"/>
      <c r="M308" s="2"/>
      <c r="N308" s="2"/>
    </row>
    <row r="309" spans="12:14">
      <c r="L309" s="2"/>
      <c r="N309" s="2"/>
    </row>
    <row r="310" spans="12:14">
      <c r="L310" s="2"/>
      <c r="N310" s="2"/>
    </row>
    <row r="311" spans="12:14">
      <c r="L311" s="2"/>
      <c r="M311" s="2"/>
      <c r="N311" s="2"/>
    </row>
    <row r="312" spans="12:14">
      <c r="L312" s="2"/>
      <c r="N312" s="2"/>
    </row>
    <row r="313" spans="12:14">
      <c r="L313" s="2"/>
      <c r="N313" s="2"/>
    </row>
    <row r="314" spans="12:14">
      <c r="L314" s="2"/>
      <c r="M314" s="2"/>
      <c r="N314" s="2"/>
    </row>
    <row r="315" spans="12:14">
      <c r="L315" s="2"/>
      <c r="N315" s="2"/>
    </row>
    <row r="316" spans="12:14">
      <c r="L316" s="2"/>
      <c r="N316" s="2"/>
    </row>
    <row r="317" spans="12:14">
      <c r="L317" s="2"/>
      <c r="M317" s="2"/>
      <c r="N317" s="2"/>
    </row>
    <row r="318" spans="12:14">
      <c r="L318" s="2"/>
      <c r="N318" s="2"/>
    </row>
    <row r="319" spans="12:14">
      <c r="L319" s="2"/>
      <c r="N319" s="2"/>
    </row>
    <row r="320" spans="12:14">
      <c r="L320" s="2"/>
      <c r="M320" s="2"/>
      <c r="N320" s="2"/>
    </row>
    <row r="321" spans="12:14">
      <c r="L321" s="2"/>
      <c r="N321" s="2"/>
    </row>
    <row r="322" spans="12:14">
      <c r="L322" s="2"/>
      <c r="N322" s="2"/>
    </row>
    <row r="323" spans="12:14">
      <c r="L323" s="2"/>
      <c r="M323" s="2"/>
      <c r="N323" s="2"/>
    </row>
    <row r="324" spans="12:14">
      <c r="L324" s="2"/>
      <c r="N324" s="2"/>
    </row>
    <row r="325" spans="12:14">
      <c r="L325" s="2"/>
      <c r="N325" s="2"/>
    </row>
    <row r="326" spans="12:14">
      <c r="L326" s="2"/>
      <c r="M326" s="2"/>
      <c r="N326" s="2"/>
    </row>
    <row r="327" spans="12:14">
      <c r="L327" s="2"/>
      <c r="N327" s="2"/>
    </row>
    <row r="328" spans="12:14">
      <c r="L328" s="2"/>
      <c r="N328" s="2"/>
    </row>
    <row r="329" spans="12:14">
      <c r="L329" s="2"/>
      <c r="M329" s="2"/>
      <c r="N329" s="2"/>
    </row>
    <row r="330" spans="12:14">
      <c r="L330" s="2"/>
      <c r="N330" s="2"/>
    </row>
    <row r="331" spans="12:14">
      <c r="L331" s="2"/>
      <c r="N331" s="2"/>
    </row>
    <row r="332" spans="12:14">
      <c r="L332" s="2"/>
      <c r="M332" s="2"/>
      <c r="N332" s="2"/>
    </row>
    <row r="333" spans="12:14">
      <c r="L333" s="2"/>
      <c r="N333" s="2"/>
    </row>
    <row r="334" spans="12:14">
      <c r="L334" s="2"/>
      <c r="N334" s="2"/>
    </row>
    <row r="335" spans="12:14">
      <c r="L335" s="2"/>
      <c r="M335" s="2"/>
      <c r="N335" s="2"/>
    </row>
    <row r="336" spans="12:14">
      <c r="L336" s="2"/>
      <c r="N336" s="2"/>
    </row>
    <row r="337" spans="12:14">
      <c r="L337" s="2"/>
      <c r="N337" s="2"/>
    </row>
    <row r="338" spans="12:14">
      <c r="L338" s="2"/>
      <c r="M338" s="2"/>
      <c r="N338" s="2"/>
    </row>
    <row r="339" spans="12:14">
      <c r="L339" s="2"/>
      <c r="N339" s="2"/>
    </row>
    <row r="340" spans="12:14">
      <c r="L340" s="2"/>
      <c r="N340" s="2"/>
    </row>
    <row r="341" spans="12:14">
      <c r="L341" s="2"/>
      <c r="M341" s="2"/>
      <c r="N341" s="2"/>
    </row>
    <row r="342" spans="12:14">
      <c r="L342" s="2"/>
      <c r="N342" s="2"/>
    </row>
    <row r="343" spans="12:14">
      <c r="L343" s="2"/>
      <c r="N343" s="2"/>
    </row>
    <row r="344" spans="12:14">
      <c r="L344" s="2"/>
      <c r="M344" s="2"/>
      <c r="N344" s="2"/>
    </row>
    <row r="345" spans="12:14">
      <c r="L345" s="2"/>
      <c r="N345" s="2"/>
    </row>
    <row r="346" spans="12:14">
      <c r="L346" s="2"/>
      <c r="N346" s="2"/>
    </row>
    <row r="347" spans="12:14">
      <c r="L347" s="2"/>
      <c r="M347" s="2"/>
      <c r="N347" s="2"/>
    </row>
    <row r="348" spans="12:14">
      <c r="L348" s="2"/>
      <c r="N348" s="2"/>
    </row>
    <row r="349" spans="12:14">
      <c r="L349" s="2"/>
      <c r="N349" s="2"/>
    </row>
    <row r="350" spans="12:14">
      <c r="L350" s="2"/>
      <c r="M350" s="2"/>
      <c r="N350" s="2"/>
    </row>
    <row r="351" spans="12:14">
      <c r="L351" s="2"/>
      <c r="N351" s="2"/>
    </row>
    <row r="352" spans="12:14">
      <c r="L352" s="2"/>
      <c r="N352" s="2"/>
    </row>
    <row r="353" spans="12:14">
      <c r="L353" s="2"/>
      <c r="M353" s="2"/>
      <c r="N353" s="2"/>
    </row>
    <row r="354" spans="12:14">
      <c r="L354" s="2"/>
      <c r="N354" s="2"/>
    </row>
    <row r="355" spans="12:14">
      <c r="L355" s="2"/>
      <c r="N355" s="2"/>
    </row>
    <row r="356" spans="12:14">
      <c r="L356" s="2"/>
      <c r="M356" s="2"/>
      <c r="N356" s="2"/>
    </row>
    <row r="357" spans="12:14">
      <c r="L357" s="2"/>
      <c r="N357" s="2"/>
    </row>
    <row r="358" spans="12:14">
      <c r="L358" s="2"/>
      <c r="N358" s="2"/>
    </row>
    <row r="359" spans="12:14">
      <c r="L359" s="2"/>
      <c r="M359" s="2"/>
      <c r="N359" s="2"/>
    </row>
    <row r="360" spans="12:14">
      <c r="L360" s="2"/>
      <c r="N360" s="2"/>
    </row>
    <row r="361" spans="12:14">
      <c r="L361" s="2"/>
      <c r="N361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56B3-48FA-41C6-8D1B-6E075075F1F8}">
  <dimension ref="A1:N361"/>
  <sheetViews>
    <sheetView topLeftCell="A124" workbookViewId="0">
      <selection activeCell="A124" sqref="A1:XFD1048576"/>
    </sheetView>
  </sheetViews>
  <sheetFormatPr defaultRowHeight="14.5"/>
  <cols>
    <col min="1" max="1" width="23.54296875" style="5" bestFit="1" customWidth="1"/>
    <col min="2" max="2" width="8.7265625" style="5"/>
    <col min="3" max="3" width="21.26953125" style="5" bestFit="1" customWidth="1"/>
    <col min="4" max="4" width="28.6328125" style="5" bestFit="1" customWidth="1"/>
    <col min="5" max="5" width="12.26953125" style="5" bestFit="1" customWidth="1"/>
    <col min="6" max="16384" width="8.7265625" style="5"/>
  </cols>
  <sheetData>
    <row r="1" spans="1:14">
      <c r="A1" s="5" t="s">
        <v>0</v>
      </c>
      <c r="B1" s="5" t="s">
        <v>1</v>
      </c>
      <c r="C1" s="2" t="s">
        <v>2</v>
      </c>
      <c r="D1" s="5" t="s">
        <v>376</v>
      </c>
      <c r="E1" s="5" t="s">
        <v>378</v>
      </c>
      <c r="F1" s="5" t="s">
        <v>372</v>
      </c>
      <c r="G1" s="5" t="s">
        <v>372</v>
      </c>
      <c r="H1" s="5" t="s">
        <v>3</v>
      </c>
      <c r="J1" s="5" t="s">
        <v>4</v>
      </c>
      <c r="K1" s="5" t="s">
        <v>5</v>
      </c>
      <c r="L1" s="5" t="s">
        <v>6</v>
      </c>
      <c r="M1" s="5" t="s">
        <v>373</v>
      </c>
      <c r="N1" s="5" t="s">
        <v>7</v>
      </c>
    </row>
    <row r="2" spans="1:14">
      <c r="A2" s="5" t="s">
        <v>511</v>
      </c>
      <c r="B2" s="5" t="s">
        <v>188</v>
      </c>
      <c r="C2" s="5" t="s">
        <v>448</v>
      </c>
      <c r="D2" s="5" t="s">
        <v>448</v>
      </c>
      <c r="F2" s="5">
        <v>31.665271021450899</v>
      </c>
      <c r="G2" s="5">
        <v>24.135396772947502</v>
      </c>
      <c r="H2" s="2">
        <f t="shared" ref="H2:H20" si="0">F2-G2</f>
        <v>7.5298742485033969</v>
      </c>
      <c r="I2" s="1">
        <f>AVERAGE(H2:H4)</f>
        <v>7.4293535514813316</v>
      </c>
      <c r="J2" s="1">
        <f>AVERAGE(I2,I8,I11)</f>
        <v>7.4619647726014877</v>
      </c>
      <c r="K2" s="1">
        <f>STDEVA(I2,I8,I11)</f>
        <v>3.0829574465397025E-2</v>
      </c>
      <c r="L2" s="2">
        <f>H2-J$2</f>
        <v>6.7909475901909211E-2</v>
      </c>
      <c r="M2" s="2">
        <f>AVERAGE(L2:L4)</f>
        <v>-3.2611221120155832E-2</v>
      </c>
      <c r="N2" s="2">
        <f>POWER(2, -M2)</f>
        <v>1.0228617907886708</v>
      </c>
    </row>
    <row r="3" spans="1:14">
      <c r="A3" s="5" t="s">
        <v>511</v>
      </c>
      <c r="B3" s="5" t="s">
        <v>189</v>
      </c>
      <c r="C3" s="5" t="s">
        <v>448</v>
      </c>
      <c r="D3" s="5" t="s">
        <v>448</v>
      </c>
      <c r="F3" s="5">
        <v>31.616111353639798</v>
      </c>
      <c r="G3" s="5">
        <v>24.214548241376601</v>
      </c>
      <c r="H3" s="2">
        <f t="shared" si="0"/>
        <v>7.4015631122631973</v>
      </c>
      <c r="I3" s="1"/>
      <c r="J3" s="9"/>
      <c r="K3" s="9"/>
      <c r="L3" s="2">
        <f t="shared" ref="L3:L66" si="1">H3-J$2</f>
        <v>-6.0401660338290419E-2</v>
      </c>
      <c r="N3" s="2"/>
    </row>
    <row r="4" spans="1:14">
      <c r="A4" s="5" t="s">
        <v>511</v>
      </c>
      <c r="B4" s="5" t="s">
        <v>190</v>
      </c>
      <c r="C4" s="5" t="s">
        <v>448</v>
      </c>
      <c r="D4" s="5" t="s">
        <v>448</v>
      </c>
      <c r="F4" s="5">
        <v>31.599484204118902</v>
      </c>
      <c r="G4" s="5">
        <v>24.2428609104415</v>
      </c>
      <c r="H4" s="2">
        <f t="shared" si="0"/>
        <v>7.3566232936774014</v>
      </c>
      <c r="I4" s="1"/>
      <c r="J4" s="9"/>
      <c r="K4" s="9"/>
      <c r="L4" s="2">
        <f t="shared" si="1"/>
        <v>-0.1053414789240863</v>
      </c>
      <c r="N4" s="2"/>
    </row>
    <row r="5" spans="1:14">
      <c r="A5" s="5" t="s">
        <v>511</v>
      </c>
      <c r="B5" s="5" t="s">
        <v>191</v>
      </c>
      <c r="C5" s="5" t="s">
        <v>448</v>
      </c>
      <c r="D5" s="5" t="s">
        <v>448</v>
      </c>
      <c r="F5" s="5">
        <v>35.127186198108198</v>
      </c>
      <c r="G5" s="5">
        <v>25.803640717049198</v>
      </c>
      <c r="H5" s="2">
        <f t="shared" si="0"/>
        <v>9.3235454810589999</v>
      </c>
      <c r="I5" s="1">
        <f>AVERAGE(H5:H7)</f>
        <v>8.9027819451218022</v>
      </c>
      <c r="J5" s="1"/>
      <c r="K5" s="9"/>
      <c r="L5" s="2">
        <f t="shared" si="1"/>
        <v>1.8615807084575122</v>
      </c>
      <c r="M5" s="2">
        <f>AVERAGE(L5:L7)</f>
        <v>1.4408171725203145</v>
      </c>
      <c r="N5" s="2">
        <f>POWER(2, -M5)</f>
        <v>0.36835859923794106</v>
      </c>
    </row>
    <row r="6" spans="1:14">
      <c r="A6" s="5" t="s">
        <v>511</v>
      </c>
      <c r="B6" s="5" t="s">
        <v>192</v>
      </c>
      <c r="C6" s="5" t="s">
        <v>448</v>
      </c>
      <c r="D6" s="5" t="s">
        <v>448</v>
      </c>
      <c r="F6" s="5">
        <v>34.719316756317703</v>
      </c>
      <c r="G6" s="5">
        <v>25.885302448482101</v>
      </c>
      <c r="H6" s="2">
        <f t="shared" si="0"/>
        <v>8.8340143078356022</v>
      </c>
      <c r="I6" s="1"/>
      <c r="J6" s="9"/>
      <c r="K6" s="9"/>
      <c r="L6" s="2">
        <f t="shared" si="1"/>
        <v>1.3720495352341144</v>
      </c>
      <c r="N6" s="2"/>
    </row>
    <row r="7" spans="1:14">
      <c r="A7" s="5" t="s">
        <v>511</v>
      </c>
      <c r="B7" s="5" t="s">
        <v>193</v>
      </c>
      <c r="C7" s="5" t="s">
        <v>448</v>
      </c>
      <c r="D7" s="5" t="s">
        <v>448</v>
      </c>
      <c r="F7" s="5">
        <v>34.454388745576203</v>
      </c>
      <c r="G7" s="5">
        <v>25.903602699105399</v>
      </c>
      <c r="H7" s="2">
        <f t="shared" si="0"/>
        <v>8.5507860464708045</v>
      </c>
      <c r="I7" s="1"/>
      <c r="J7" s="9"/>
      <c r="K7" s="9"/>
      <c r="L7" s="2">
        <f t="shared" si="1"/>
        <v>1.0888212738693168</v>
      </c>
      <c r="N7" s="2"/>
    </row>
    <row r="8" spans="1:14">
      <c r="A8" s="5" t="s">
        <v>511</v>
      </c>
      <c r="B8" s="5" t="s">
        <v>197</v>
      </c>
      <c r="C8" s="5" t="s">
        <v>448</v>
      </c>
      <c r="D8" s="5" t="s">
        <v>448</v>
      </c>
      <c r="F8" s="5">
        <v>32.193738545387397</v>
      </c>
      <c r="G8" s="5">
        <v>24.721819280233099</v>
      </c>
      <c r="H8" s="2">
        <f t="shared" si="0"/>
        <v>7.4719192651542983</v>
      </c>
      <c r="I8" s="1">
        <f>AVERAGE(H8:H10)</f>
        <v>7.4906333866197334</v>
      </c>
      <c r="J8" s="1"/>
      <c r="K8" s="9"/>
      <c r="L8" s="2">
        <f t="shared" si="1"/>
        <v>9.9544925528105566E-3</v>
      </c>
      <c r="M8" s="2">
        <f t="shared" ref="M8" si="2">AVERAGE(L8:L10)</f>
        <v>2.8668614018245425E-2</v>
      </c>
      <c r="N8" s="2">
        <f>POWER(2, -M8)</f>
        <v>0.98032456930911238</v>
      </c>
    </row>
    <row r="9" spans="1:14">
      <c r="A9" s="5" t="s">
        <v>511</v>
      </c>
      <c r="B9" s="5" t="s">
        <v>198</v>
      </c>
      <c r="C9" s="5" t="s">
        <v>448</v>
      </c>
      <c r="D9" s="5" t="s">
        <v>448</v>
      </c>
      <c r="F9" s="5">
        <v>32.336553982208699</v>
      </c>
      <c r="G9" s="5">
        <v>24.781353728386598</v>
      </c>
      <c r="H9" s="2">
        <f t="shared" si="0"/>
        <v>7.5552002538221004</v>
      </c>
      <c r="I9" s="1"/>
      <c r="J9" s="9"/>
      <c r="K9" s="9"/>
      <c r="L9" s="2">
        <f t="shared" si="1"/>
        <v>9.3235481220612648E-2</v>
      </c>
      <c r="N9" s="2"/>
    </row>
    <row r="10" spans="1:14">
      <c r="A10" s="5" t="s">
        <v>511</v>
      </c>
      <c r="B10" s="5" t="s">
        <v>199</v>
      </c>
      <c r="C10" s="5" t="s">
        <v>448</v>
      </c>
      <c r="D10" s="5" t="s">
        <v>448</v>
      </c>
      <c r="F10" s="5">
        <v>32.245011114224802</v>
      </c>
      <c r="G10" s="5">
        <v>24.800230473342001</v>
      </c>
      <c r="H10" s="2">
        <f t="shared" si="0"/>
        <v>7.4447806408828008</v>
      </c>
      <c r="I10" s="1"/>
      <c r="J10" s="9"/>
      <c r="K10" s="9"/>
      <c r="L10" s="2">
        <f t="shared" si="1"/>
        <v>-1.7184131718686935E-2</v>
      </c>
      <c r="N10" s="2"/>
    </row>
    <row r="11" spans="1:14">
      <c r="A11" s="5" t="s">
        <v>511</v>
      </c>
      <c r="B11" s="5" t="s">
        <v>200</v>
      </c>
      <c r="C11" s="5" t="s">
        <v>448</v>
      </c>
      <c r="D11" s="5" t="s">
        <v>448</v>
      </c>
      <c r="F11" s="5">
        <v>32.124918141723199</v>
      </c>
      <c r="G11" s="5">
        <v>24.8698947432888</v>
      </c>
      <c r="H11" s="2">
        <f t="shared" si="0"/>
        <v>7.2550233984343997</v>
      </c>
      <c r="I11" s="1">
        <f>AVERAGE(H11:H13)</f>
        <v>7.4659073797033999</v>
      </c>
      <c r="J11" s="9"/>
      <c r="K11" s="9"/>
      <c r="L11" s="2">
        <f t="shared" si="1"/>
        <v>-0.20694137416708802</v>
      </c>
      <c r="M11" s="2">
        <f t="shared" ref="M11" si="3">AVERAGE(L11:L13)</f>
        <v>3.9426071019124835E-3</v>
      </c>
      <c r="N11" s="2">
        <f t="shared" ref="N11" si="4">POWER(2, -M11)</f>
        <v>0.99727092372107673</v>
      </c>
    </row>
    <row r="12" spans="1:14">
      <c r="A12" s="5" t="s">
        <v>511</v>
      </c>
      <c r="B12" s="5" t="s">
        <v>201</v>
      </c>
      <c r="C12" s="5" t="s">
        <v>448</v>
      </c>
      <c r="D12" s="5" t="s">
        <v>448</v>
      </c>
      <c r="F12" s="5">
        <v>32.321418256825702</v>
      </c>
      <c r="G12" s="5">
        <v>24.885396523606499</v>
      </c>
      <c r="H12" s="2">
        <f t="shared" si="0"/>
        <v>7.4360217332192029</v>
      </c>
      <c r="I12" s="1"/>
      <c r="J12" s="9"/>
      <c r="K12" s="9"/>
      <c r="L12" s="2">
        <f t="shared" si="1"/>
        <v>-2.5943039382284816E-2</v>
      </c>
      <c r="N12" s="2"/>
    </row>
    <row r="13" spans="1:14">
      <c r="A13" s="5" t="s">
        <v>511</v>
      </c>
      <c r="B13" s="5" t="s">
        <v>202</v>
      </c>
      <c r="C13" s="5" t="s">
        <v>448</v>
      </c>
      <c r="D13" s="5" t="s">
        <v>448</v>
      </c>
      <c r="F13" s="5">
        <v>32.655186080245798</v>
      </c>
      <c r="G13" s="5">
        <v>24.9485090727892</v>
      </c>
      <c r="H13" s="2">
        <f t="shared" si="0"/>
        <v>7.706677007456598</v>
      </c>
      <c r="I13" s="1"/>
      <c r="J13" s="9"/>
      <c r="K13" s="9"/>
      <c r="L13" s="2">
        <f t="shared" si="1"/>
        <v>0.24471223485511029</v>
      </c>
      <c r="N13" s="2"/>
    </row>
    <row r="14" spans="1:14">
      <c r="A14" s="5" t="s">
        <v>511</v>
      </c>
      <c r="B14" s="5" t="s">
        <v>281</v>
      </c>
      <c r="C14" s="5" t="s">
        <v>451</v>
      </c>
      <c r="D14" s="5" t="s">
        <v>452</v>
      </c>
      <c r="F14" s="5">
        <v>36.832249628611699</v>
      </c>
      <c r="G14" s="5">
        <v>29.064540996812301</v>
      </c>
      <c r="H14" s="2">
        <f t="shared" si="0"/>
        <v>7.7677086317993975</v>
      </c>
      <c r="I14" s="2"/>
      <c r="L14" s="2">
        <f t="shared" si="1"/>
        <v>0.30574385919790981</v>
      </c>
      <c r="M14" s="2">
        <f t="shared" ref="M14" si="5">AVERAGE(L14:L16)</f>
        <v>0.32302438241577658</v>
      </c>
      <c r="N14" s="2">
        <f t="shared" ref="N14" si="6">POWER(2, -M14)</f>
        <v>0.79939232002626348</v>
      </c>
    </row>
    <row r="15" spans="1:14">
      <c r="A15" s="5" t="s">
        <v>511</v>
      </c>
      <c r="B15" s="5" t="s">
        <v>282</v>
      </c>
      <c r="C15" s="5" t="s">
        <v>451</v>
      </c>
      <c r="D15" s="5" t="s">
        <v>452</v>
      </c>
      <c r="F15" s="5">
        <v>36.873644704853596</v>
      </c>
      <c r="G15" s="5">
        <v>29.0983853170959</v>
      </c>
      <c r="H15" s="2">
        <f t="shared" si="0"/>
        <v>7.7752593877576963</v>
      </c>
      <c r="I15" s="2"/>
      <c r="L15" s="2">
        <f t="shared" si="1"/>
        <v>0.3132946151562086</v>
      </c>
      <c r="N15" s="2"/>
    </row>
    <row r="16" spans="1:14">
      <c r="A16" s="5" t="s">
        <v>511</v>
      </c>
      <c r="B16" s="5" t="s">
        <v>283</v>
      </c>
      <c r="C16" s="5" t="s">
        <v>451</v>
      </c>
      <c r="D16" s="5" t="s">
        <v>452</v>
      </c>
      <c r="F16" s="5">
        <v>36.960181604177301</v>
      </c>
      <c r="G16" s="5">
        <v>29.148182158682602</v>
      </c>
      <c r="H16" s="2">
        <f t="shared" si="0"/>
        <v>7.811999445494699</v>
      </c>
      <c r="I16" s="2"/>
      <c r="L16" s="2">
        <f t="shared" si="1"/>
        <v>0.35003467289321133</v>
      </c>
      <c r="N16" s="2"/>
    </row>
    <row r="17" spans="1:14">
      <c r="A17" s="5" t="s">
        <v>511</v>
      </c>
      <c r="B17" s="5" t="s">
        <v>353</v>
      </c>
      <c r="C17" s="5" t="s">
        <v>451</v>
      </c>
      <c r="D17" s="5" t="s">
        <v>452</v>
      </c>
      <c r="F17" s="5">
        <v>37.464782530233101</v>
      </c>
      <c r="G17" s="5">
        <v>28.4284150426972</v>
      </c>
      <c r="H17" s="2">
        <f t="shared" si="0"/>
        <v>9.0363674875359017</v>
      </c>
      <c r="I17" s="2"/>
      <c r="L17" s="2">
        <f t="shared" si="1"/>
        <v>1.574402714934414</v>
      </c>
      <c r="M17" s="2">
        <f t="shared" ref="M17" si="7">AVERAGE(L17:L19)</f>
        <v>1.5573825499043445</v>
      </c>
      <c r="N17" s="2">
        <f t="shared" ref="N17" si="8">POWER(2, -M17)</f>
        <v>0.33976695477411678</v>
      </c>
    </row>
    <row r="18" spans="1:14">
      <c r="A18" s="5" t="s">
        <v>511</v>
      </c>
      <c r="B18" s="5" t="s">
        <v>354</v>
      </c>
      <c r="C18" s="5" t="s">
        <v>451</v>
      </c>
      <c r="D18" s="5" t="s">
        <v>452</v>
      </c>
      <c r="F18" s="5">
        <v>38.030349672503696</v>
      </c>
      <c r="G18" s="5">
        <v>28.495186777261001</v>
      </c>
      <c r="H18" s="2">
        <f t="shared" si="0"/>
        <v>9.5351628952426957</v>
      </c>
      <c r="I18" s="2"/>
      <c r="L18" s="2">
        <f t="shared" si="1"/>
        <v>2.073198122641208</v>
      </c>
      <c r="N18" s="2"/>
    </row>
    <row r="19" spans="1:14">
      <c r="A19" s="5" t="s">
        <v>511</v>
      </c>
      <c r="B19" s="5" t="s">
        <v>355</v>
      </c>
      <c r="C19" s="5" t="s">
        <v>451</v>
      </c>
      <c r="D19" s="5" t="s">
        <v>452</v>
      </c>
      <c r="F19" s="5">
        <v>36.9118669218837</v>
      </c>
      <c r="G19" s="5">
        <v>28.425355337144801</v>
      </c>
      <c r="H19" s="2">
        <f t="shared" si="0"/>
        <v>8.4865115847388992</v>
      </c>
      <c r="I19" s="2"/>
      <c r="L19" s="2">
        <f t="shared" si="1"/>
        <v>1.0245468121374115</v>
      </c>
      <c r="N19" s="2"/>
    </row>
    <row r="20" spans="1:14">
      <c r="A20" s="5" t="s">
        <v>511</v>
      </c>
      <c r="B20" s="5" t="s">
        <v>194</v>
      </c>
      <c r="C20" s="5" t="s">
        <v>381</v>
      </c>
      <c r="D20" s="5" t="s">
        <v>382</v>
      </c>
      <c r="F20" s="5">
        <v>37.885008203178998</v>
      </c>
      <c r="G20" s="5">
        <v>26.949704688805799</v>
      </c>
      <c r="H20" s="2">
        <f t="shared" si="0"/>
        <v>10.935303514373199</v>
      </c>
      <c r="I20" s="2"/>
      <c r="J20" s="2"/>
      <c r="K20" s="2"/>
      <c r="L20" s="2">
        <f t="shared" si="1"/>
        <v>3.4733387417717116</v>
      </c>
      <c r="M20" s="2">
        <f t="shared" ref="M20" si="9">AVERAGE(L20:L22)</f>
        <v>2.616193815851747</v>
      </c>
      <c r="N20" s="2">
        <f t="shared" ref="N20" si="10">POWER(2, -M20)</f>
        <v>0.16309745600221448</v>
      </c>
    </row>
    <row r="21" spans="1:14">
      <c r="A21" s="5" t="s">
        <v>511</v>
      </c>
      <c r="B21" s="5" t="s">
        <v>195</v>
      </c>
      <c r="C21" s="5" t="s">
        <v>381</v>
      </c>
      <c r="D21" s="5" t="s">
        <v>382</v>
      </c>
      <c r="F21" s="5">
        <v>36.814126738749003</v>
      </c>
      <c r="G21" s="5">
        <v>26.982542395394699</v>
      </c>
      <c r="H21" s="2">
        <f t="shared" ref="H21:H84" si="11">F21-G21</f>
        <v>9.8315843433543044</v>
      </c>
      <c r="I21" s="2"/>
      <c r="L21" s="2">
        <f t="shared" si="1"/>
        <v>2.3696195707528167</v>
      </c>
      <c r="N21" s="2"/>
    </row>
    <row r="22" spans="1:14">
      <c r="A22" s="5" t="s">
        <v>511</v>
      </c>
      <c r="B22" s="5" t="s">
        <v>196</v>
      </c>
      <c r="C22" s="5" t="s">
        <v>381</v>
      </c>
      <c r="D22" s="5" t="s">
        <v>382</v>
      </c>
      <c r="F22" s="5">
        <v>36.482381861741501</v>
      </c>
      <c r="G22" s="5">
        <v>27.014793954109301</v>
      </c>
      <c r="H22" s="2">
        <f t="shared" si="11"/>
        <v>9.4675879076322005</v>
      </c>
      <c r="I22" s="2"/>
      <c r="L22" s="2">
        <f t="shared" si="1"/>
        <v>2.0056231350307128</v>
      </c>
      <c r="N22" s="2"/>
    </row>
    <row r="23" spans="1:14">
      <c r="A23" s="5" t="s">
        <v>511</v>
      </c>
      <c r="B23" s="5" t="s">
        <v>203</v>
      </c>
      <c r="C23" s="5" t="s">
        <v>381</v>
      </c>
      <c r="D23" s="5" t="s">
        <v>382</v>
      </c>
      <c r="F23" s="5">
        <v>38.085008203179001</v>
      </c>
      <c r="G23" s="5">
        <v>29.093272218638202</v>
      </c>
      <c r="H23" s="2">
        <f t="shared" si="11"/>
        <v>8.9917359845407994</v>
      </c>
      <c r="I23" s="2"/>
      <c r="L23" s="2">
        <f t="shared" si="1"/>
        <v>1.5297712119393116</v>
      </c>
      <c r="M23" s="2">
        <f t="shared" ref="M23" si="12">AVERAGE(L23:L25)</f>
        <v>1.8689035663365432</v>
      </c>
      <c r="N23" s="2">
        <f t="shared" ref="N23" si="13">POWER(2, -M23)</f>
        <v>0.2737814173819399</v>
      </c>
    </row>
    <row r="24" spans="1:14">
      <c r="A24" s="5" t="s">
        <v>511</v>
      </c>
      <c r="B24" s="5" t="s">
        <v>204</v>
      </c>
      <c r="C24" s="5" t="s">
        <v>381</v>
      </c>
      <c r="D24" s="5" t="s">
        <v>382</v>
      </c>
      <c r="F24" s="5">
        <v>38.914126738748998</v>
      </c>
      <c r="G24" s="5">
        <v>29.0645845864059</v>
      </c>
      <c r="H24" s="2">
        <f t="shared" si="11"/>
        <v>9.8495421523430977</v>
      </c>
      <c r="I24" s="2"/>
      <c r="L24" s="2">
        <f t="shared" si="1"/>
        <v>2.38757737974161</v>
      </c>
      <c r="N24" s="2"/>
    </row>
    <row r="25" spans="1:14">
      <c r="A25" s="5" t="s">
        <v>511</v>
      </c>
      <c r="B25" s="5" t="s">
        <v>205</v>
      </c>
      <c r="C25" s="5" t="s">
        <v>381</v>
      </c>
      <c r="D25" s="5" t="s">
        <v>382</v>
      </c>
      <c r="F25" s="5">
        <v>38.432381861741497</v>
      </c>
      <c r="G25" s="5">
        <v>29.281054981811302</v>
      </c>
      <c r="H25" s="2">
        <f t="shared" si="11"/>
        <v>9.1513268799301954</v>
      </c>
      <c r="I25" s="2"/>
      <c r="L25" s="2">
        <f t="shared" si="1"/>
        <v>1.6893621073287077</v>
      </c>
      <c r="N25" s="2"/>
    </row>
    <row r="26" spans="1:14">
      <c r="A26" s="5" t="s">
        <v>511</v>
      </c>
      <c r="B26" s="5" t="s">
        <v>206</v>
      </c>
      <c r="C26" s="5" t="s">
        <v>385</v>
      </c>
      <c r="D26" s="5" t="s">
        <v>386</v>
      </c>
      <c r="F26" s="5">
        <v>34.268140797362697</v>
      </c>
      <c r="G26" s="5">
        <v>24.705847228155601</v>
      </c>
      <c r="H26" s="2">
        <f t="shared" si="11"/>
        <v>9.5622935692070961</v>
      </c>
      <c r="I26" s="2"/>
      <c r="L26" s="2">
        <f t="shared" si="1"/>
        <v>2.1003287966056083</v>
      </c>
      <c r="M26" s="2">
        <f t="shared" ref="M26" si="14">AVERAGE(L26:L28)</f>
        <v>1.7629466678622441</v>
      </c>
      <c r="N26" s="2">
        <f t="shared" ref="N26" si="15">POWER(2, -M26)</f>
        <v>0.29464574392697679</v>
      </c>
    </row>
    <row r="27" spans="1:14">
      <c r="A27" s="5" t="s">
        <v>511</v>
      </c>
      <c r="B27" s="5" t="s">
        <v>207</v>
      </c>
      <c r="C27" s="5" t="s">
        <v>385</v>
      </c>
      <c r="D27" s="5" t="s">
        <v>386</v>
      </c>
      <c r="F27" s="5">
        <v>33.603509986131101</v>
      </c>
      <c r="G27" s="5">
        <v>24.8270850411857</v>
      </c>
      <c r="H27" s="2">
        <f t="shared" si="11"/>
        <v>8.7764249449454006</v>
      </c>
      <c r="I27" s="2"/>
      <c r="L27" s="2">
        <f t="shared" si="1"/>
        <v>1.3144601723439129</v>
      </c>
      <c r="N27" s="2"/>
    </row>
    <row r="28" spans="1:14">
      <c r="A28" s="5" t="s">
        <v>511</v>
      </c>
      <c r="B28" s="5" t="s">
        <v>208</v>
      </c>
      <c r="C28" s="5" t="s">
        <v>385</v>
      </c>
      <c r="D28" s="5" t="s">
        <v>386</v>
      </c>
      <c r="F28" s="5">
        <v>34.151360385083898</v>
      </c>
      <c r="G28" s="5">
        <v>24.815344577845199</v>
      </c>
      <c r="H28" s="2">
        <f t="shared" si="11"/>
        <v>9.3360158072386987</v>
      </c>
      <c r="I28" s="2"/>
      <c r="L28" s="2">
        <f t="shared" si="1"/>
        <v>1.874051034637211</v>
      </c>
      <c r="N28" s="2"/>
    </row>
    <row r="29" spans="1:14">
      <c r="A29" s="5" t="s">
        <v>511</v>
      </c>
      <c r="B29" s="5" t="s">
        <v>209</v>
      </c>
      <c r="C29" s="5" t="s">
        <v>385</v>
      </c>
      <c r="D29" s="5" t="s">
        <v>386</v>
      </c>
      <c r="F29" s="5">
        <v>34.579343274282103</v>
      </c>
      <c r="G29" s="5">
        <v>25.987455249662201</v>
      </c>
      <c r="H29" s="2">
        <f t="shared" si="11"/>
        <v>8.5918880246199016</v>
      </c>
      <c r="I29" s="2"/>
      <c r="L29" s="2">
        <f t="shared" si="1"/>
        <v>1.1299232520184139</v>
      </c>
      <c r="M29" s="2">
        <f t="shared" ref="M29" si="16">AVERAGE(L29:L31)</f>
        <v>1.3840173030369465</v>
      </c>
      <c r="N29" s="2">
        <f t="shared" ref="N29" si="17">POWER(2, -M29)</f>
        <v>0.38315039469048395</v>
      </c>
    </row>
    <row r="30" spans="1:14">
      <c r="A30" s="5" t="s">
        <v>511</v>
      </c>
      <c r="B30" s="5" t="s">
        <v>210</v>
      </c>
      <c r="C30" s="5" t="s">
        <v>385</v>
      </c>
      <c r="D30" s="5" t="s">
        <v>386</v>
      </c>
      <c r="F30" s="5">
        <v>34.887167640544398</v>
      </c>
      <c r="G30" s="5">
        <v>25.832082779091699</v>
      </c>
      <c r="H30" s="2">
        <f t="shared" si="11"/>
        <v>9.0550848614526984</v>
      </c>
      <c r="I30" s="2"/>
      <c r="L30" s="2">
        <f t="shared" si="1"/>
        <v>1.5931200888512107</v>
      </c>
      <c r="N30" s="2"/>
    </row>
    <row r="31" spans="1:14">
      <c r="A31" s="5" t="s">
        <v>511</v>
      </c>
      <c r="B31" s="5" t="s">
        <v>211</v>
      </c>
      <c r="C31" s="5" t="s">
        <v>385</v>
      </c>
      <c r="D31" s="5" t="s">
        <v>386</v>
      </c>
      <c r="F31" s="5">
        <v>34.938034890893803</v>
      </c>
      <c r="G31" s="5">
        <v>26.047061550051101</v>
      </c>
      <c r="H31" s="2">
        <f t="shared" si="11"/>
        <v>8.8909733408427023</v>
      </c>
      <c r="I31" s="2"/>
      <c r="L31" s="2">
        <f t="shared" si="1"/>
        <v>1.4290085682412146</v>
      </c>
      <c r="N31" s="2"/>
    </row>
    <row r="32" spans="1:14">
      <c r="A32" s="5" t="s">
        <v>511</v>
      </c>
      <c r="B32" s="5" t="s">
        <v>212</v>
      </c>
      <c r="C32" s="5" t="s">
        <v>389</v>
      </c>
      <c r="D32" s="5" t="s">
        <v>390</v>
      </c>
      <c r="F32" s="5">
        <v>36.384515189487402</v>
      </c>
      <c r="G32" s="5">
        <v>27.630201386461</v>
      </c>
      <c r="H32" s="2">
        <f t="shared" si="11"/>
        <v>8.7543138030264025</v>
      </c>
      <c r="I32" s="2"/>
      <c r="L32" s="2">
        <f t="shared" si="1"/>
        <v>1.2923490304249148</v>
      </c>
      <c r="M32" s="2">
        <f t="shared" ref="M32" si="18">AVERAGE(L32:L34)</f>
        <v>0.89678142185561571</v>
      </c>
      <c r="N32" s="2">
        <f t="shared" ref="N32" si="19">POWER(2, -M32)</f>
        <v>0.53708360147713696</v>
      </c>
    </row>
    <row r="33" spans="1:14">
      <c r="A33" s="5" t="s">
        <v>511</v>
      </c>
      <c r="B33" s="5" t="s">
        <v>213</v>
      </c>
      <c r="C33" s="5" t="s">
        <v>389</v>
      </c>
      <c r="D33" s="5" t="s">
        <v>390</v>
      </c>
      <c r="F33" s="5">
        <v>36.598844726599303</v>
      </c>
      <c r="G33" s="5">
        <v>27.669585153551399</v>
      </c>
      <c r="H33" s="2">
        <f t="shared" si="11"/>
        <v>8.9292595730479043</v>
      </c>
      <c r="I33" s="2"/>
      <c r="L33" s="2">
        <f t="shared" si="1"/>
        <v>1.4672948004464166</v>
      </c>
      <c r="N33" s="2"/>
    </row>
    <row r="34" spans="1:14">
      <c r="A34" s="5" t="s">
        <v>511</v>
      </c>
      <c r="B34" s="5" t="s">
        <v>214</v>
      </c>
      <c r="C34" s="5" t="s">
        <v>389</v>
      </c>
      <c r="D34" s="5" t="s">
        <v>390</v>
      </c>
      <c r="F34" s="5">
        <v>35.101285168468102</v>
      </c>
      <c r="G34" s="5">
        <v>27.708619961171099</v>
      </c>
      <c r="H34" s="2">
        <f t="shared" si="11"/>
        <v>7.3926652072970036</v>
      </c>
      <c r="I34" s="2"/>
      <c r="L34" s="2">
        <f t="shared" si="1"/>
        <v>-6.9299565304484112E-2</v>
      </c>
      <c r="N34" s="2"/>
    </row>
    <row r="35" spans="1:14">
      <c r="A35" s="5" t="s">
        <v>511</v>
      </c>
      <c r="B35" s="5" t="s">
        <v>215</v>
      </c>
      <c r="C35" s="5" t="s">
        <v>389</v>
      </c>
      <c r="D35" s="5" t="s">
        <v>390</v>
      </c>
      <c r="F35" s="5">
        <v>39</v>
      </c>
      <c r="G35" s="5">
        <v>30.706927373560902</v>
      </c>
      <c r="H35" s="2">
        <f t="shared" si="11"/>
        <v>8.2930726264390984</v>
      </c>
      <c r="I35" s="2"/>
      <c r="L35" s="2">
        <f t="shared" si="1"/>
        <v>0.83110785383761066</v>
      </c>
      <c r="M35" s="2">
        <f t="shared" ref="M35" si="20">AVERAGE(L35:L37)</f>
        <v>0.76688419148261178</v>
      </c>
      <c r="N35" s="2">
        <f t="shared" ref="N35" si="21">POWER(2, -M35)</f>
        <v>0.58768533719801486</v>
      </c>
    </row>
    <row r="36" spans="1:14">
      <c r="A36" s="5" t="s">
        <v>511</v>
      </c>
      <c r="B36" s="5" t="s">
        <v>216</v>
      </c>
      <c r="C36" s="5" t="s">
        <v>389</v>
      </c>
      <c r="D36" s="5" t="s">
        <v>390</v>
      </c>
      <c r="F36" s="5">
        <v>39.089670050881502</v>
      </c>
      <c r="G36" s="5">
        <v>30.698547970493799</v>
      </c>
      <c r="H36" s="2">
        <f t="shared" si="11"/>
        <v>8.3911220803877029</v>
      </c>
      <c r="I36" s="2"/>
      <c r="L36" s="2">
        <f t="shared" si="1"/>
        <v>0.92915730778621519</v>
      </c>
      <c r="N36" s="2"/>
    </row>
    <row r="37" spans="1:14">
      <c r="A37" s="5" t="s">
        <v>511</v>
      </c>
      <c r="B37" s="5" t="s">
        <v>217</v>
      </c>
      <c r="C37" s="5" t="s">
        <v>389</v>
      </c>
      <c r="D37" s="5" t="s">
        <v>390</v>
      </c>
      <c r="F37" s="5">
        <v>38.924280317662898</v>
      </c>
      <c r="G37" s="5">
        <v>30.921928132237401</v>
      </c>
      <c r="H37" s="2">
        <f t="shared" si="11"/>
        <v>8.0023521854254973</v>
      </c>
      <c r="I37" s="2"/>
      <c r="L37" s="2">
        <f t="shared" si="1"/>
        <v>0.54038741282400959</v>
      </c>
      <c r="N37" s="2"/>
    </row>
    <row r="38" spans="1:14">
      <c r="A38" s="5" t="s">
        <v>511</v>
      </c>
      <c r="B38" s="5" t="s">
        <v>218</v>
      </c>
      <c r="C38" s="5" t="s">
        <v>393</v>
      </c>
      <c r="D38" s="5" t="s">
        <v>394</v>
      </c>
      <c r="F38" s="5">
        <v>31.906618707448299</v>
      </c>
      <c r="G38" s="5">
        <v>24.295290050497002</v>
      </c>
      <c r="H38" s="2">
        <f t="shared" si="11"/>
        <v>7.6113286569512972</v>
      </c>
      <c r="I38" s="2"/>
      <c r="L38" s="2">
        <f t="shared" si="1"/>
        <v>0.14936388434980952</v>
      </c>
      <c r="M38" s="2">
        <f t="shared" ref="M38" si="22">AVERAGE(L38:L40)</f>
        <v>0.35109389925287743</v>
      </c>
      <c r="N38" s="2">
        <f t="shared" ref="N38" si="23">POWER(2, -M38)</f>
        <v>0.78398942567750707</v>
      </c>
    </row>
    <row r="39" spans="1:14">
      <c r="A39" s="5" t="s">
        <v>511</v>
      </c>
      <c r="B39" s="5" t="s">
        <v>219</v>
      </c>
      <c r="C39" s="5" t="s">
        <v>393</v>
      </c>
      <c r="D39" s="5" t="s">
        <v>394</v>
      </c>
      <c r="F39" s="5">
        <v>32.1888343135818</v>
      </c>
      <c r="G39" s="5">
        <v>24.394309028008099</v>
      </c>
      <c r="H39" s="2">
        <f t="shared" si="11"/>
        <v>7.7945252855737017</v>
      </c>
      <c r="I39" s="2"/>
      <c r="L39" s="2">
        <f t="shared" si="1"/>
        <v>0.33256051297221401</v>
      </c>
      <c r="N39" s="2"/>
    </row>
    <row r="40" spans="1:14">
      <c r="A40" s="5" t="s">
        <v>511</v>
      </c>
      <c r="B40" s="5" t="s">
        <v>220</v>
      </c>
      <c r="C40" s="5" t="s">
        <v>393</v>
      </c>
      <c r="D40" s="5" t="s">
        <v>394</v>
      </c>
      <c r="F40" s="5">
        <v>32.470101708670697</v>
      </c>
      <c r="G40" s="5">
        <v>24.4367796356326</v>
      </c>
      <c r="H40" s="2">
        <f t="shared" si="11"/>
        <v>8.0333220730380965</v>
      </c>
      <c r="I40" s="2"/>
      <c r="L40" s="2">
        <f t="shared" si="1"/>
        <v>0.57135730043660882</v>
      </c>
      <c r="N40" s="2"/>
    </row>
    <row r="41" spans="1:14">
      <c r="A41" s="5" t="s">
        <v>511</v>
      </c>
      <c r="B41" s="5" t="s">
        <v>221</v>
      </c>
      <c r="C41" s="5" t="s">
        <v>393</v>
      </c>
      <c r="D41" s="5" t="s">
        <v>394</v>
      </c>
      <c r="F41" s="5">
        <v>32.704111881606103</v>
      </c>
      <c r="G41" s="5">
        <v>24.8280445753925</v>
      </c>
      <c r="H41" s="2">
        <f t="shared" si="11"/>
        <v>7.8760673062136028</v>
      </c>
      <c r="I41" s="2"/>
      <c r="L41" s="2">
        <f t="shared" si="1"/>
        <v>0.41410253361211513</v>
      </c>
      <c r="M41" s="2">
        <f t="shared" ref="M41" si="24">AVERAGE(L41:L43)</f>
        <v>0.3710375232132111</v>
      </c>
      <c r="N41" s="2">
        <f t="shared" ref="N41" si="25">POWER(2, -M41)</f>
        <v>0.77322622626823811</v>
      </c>
    </row>
    <row r="42" spans="1:14">
      <c r="A42" s="5" t="s">
        <v>511</v>
      </c>
      <c r="B42" s="5" t="s">
        <v>222</v>
      </c>
      <c r="C42" s="5" t="s">
        <v>393</v>
      </c>
      <c r="D42" s="5" t="s">
        <v>394</v>
      </c>
      <c r="F42" s="5">
        <v>32.914790334333397</v>
      </c>
      <c r="G42" s="5">
        <v>25.011239187768901</v>
      </c>
      <c r="H42" s="2">
        <f t="shared" si="11"/>
        <v>7.9035511465644959</v>
      </c>
      <c r="I42" s="2"/>
      <c r="L42" s="2">
        <f t="shared" si="1"/>
        <v>0.44158637396300815</v>
      </c>
      <c r="N42" s="2"/>
    </row>
    <row r="43" spans="1:14">
      <c r="A43" s="5" t="s">
        <v>511</v>
      </c>
      <c r="B43" s="5" t="s">
        <v>223</v>
      </c>
      <c r="C43" s="5" t="s">
        <v>393</v>
      </c>
      <c r="D43" s="5" t="s">
        <v>394</v>
      </c>
      <c r="F43" s="5">
        <v>32.689807887292297</v>
      </c>
      <c r="G43" s="5">
        <v>24.970419452626299</v>
      </c>
      <c r="H43" s="2">
        <f t="shared" si="11"/>
        <v>7.7193884346659978</v>
      </c>
      <c r="I43" s="2"/>
      <c r="L43" s="2">
        <f t="shared" si="1"/>
        <v>0.25742366206451006</v>
      </c>
      <c r="N43" s="2"/>
    </row>
    <row r="44" spans="1:14">
      <c r="A44" s="5" t="s">
        <v>511</v>
      </c>
      <c r="B44" s="5" t="s">
        <v>293</v>
      </c>
      <c r="C44" s="5" t="s">
        <v>397</v>
      </c>
      <c r="D44" s="5" t="s">
        <v>398</v>
      </c>
      <c r="F44" s="5">
        <v>36.263167537005501</v>
      </c>
      <c r="G44" s="5">
        <v>27.942303359585999</v>
      </c>
      <c r="H44" s="2">
        <f t="shared" si="11"/>
        <v>8.3208641774195016</v>
      </c>
      <c r="I44" s="1"/>
      <c r="J44" s="1"/>
      <c r="K44" s="1"/>
      <c r="L44" s="2">
        <f t="shared" si="1"/>
        <v>0.85889940481801386</v>
      </c>
      <c r="M44" s="2">
        <f t="shared" ref="M44" si="26">AVERAGE(L44:L46)</f>
        <v>0.95653568777664599</v>
      </c>
      <c r="N44" s="2">
        <f t="shared" ref="N44" si="27">POWER(2, -M44)</f>
        <v>0.51529279026171881</v>
      </c>
    </row>
    <row r="45" spans="1:14">
      <c r="A45" s="5" t="s">
        <v>511</v>
      </c>
      <c r="B45" s="5" t="s">
        <v>294</v>
      </c>
      <c r="C45" s="5" t="s">
        <v>397</v>
      </c>
      <c r="D45" s="5" t="s">
        <v>398</v>
      </c>
      <c r="F45" s="5">
        <v>36.380996295054203</v>
      </c>
      <c r="G45" s="5">
        <v>28.027840469364602</v>
      </c>
      <c r="H45" s="2">
        <f t="shared" si="11"/>
        <v>8.3531558256896012</v>
      </c>
      <c r="I45" s="1"/>
      <c r="J45" s="9"/>
      <c r="K45" s="9"/>
      <c r="L45" s="2">
        <f t="shared" si="1"/>
        <v>0.89119105308811353</v>
      </c>
      <c r="N45" s="2"/>
    </row>
    <row r="46" spans="1:14">
      <c r="A46" s="5" t="s">
        <v>511</v>
      </c>
      <c r="B46" s="5" t="s">
        <v>295</v>
      </c>
      <c r="C46" s="5" t="s">
        <v>397</v>
      </c>
      <c r="D46" s="5" t="s">
        <v>398</v>
      </c>
      <c r="F46" s="5">
        <v>36.601277421046099</v>
      </c>
      <c r="G46" s="5">
        <v>28.019796043020801</v>
      </c>
      <c r="H46" s="2">
        <f t="shared" si="11"/>
        <v>8.5814813780252983</v>
      </c>
      <c r="I46" s="1"/>
      <c r="J46" s="9"/>
      <c r="K46" s="9"/>
      <c r="L46" s="2">
        <f t="shared" si="1"/>
        <v>1.1195166054238106</v>
      </c>
      <c r="N46" s="2"/>
    </row>
    <row r="47" spans="1:14">
      <c r="A47" s="5" t="s">
        <v>511</v>
      </c>
      <c r="B47" s="5" t="s">
        <v>365</v>
      </c>
      <c r="C47" s="5" t="s">
        <v>397</v>
      </c>
      <c r="D47" s="5" t="s">
        <v>398</v>
      </c>
      <c r="F47" s="5">
        <v>35.278424412187697</v>
      </c>
      <c r="G47" s="5">
        <v>27.1659188126937</v>
      </c>
      <c r="H47" s="2">
        <f t="shared" si="11"/>
        <v>8.1125055994939963</v>
      </c>
      <c r="I47" s="1"/>
      <c r="J47" s="9"/>
      <c r="K47" s="9"/>
      <c r="L47" s="2">
        <f t="shared" si="1"/>
        <v>0.65054082689250858</v>
      </c>
      <c r="M47" s="2">
        <f t="shared" ref="M47" si="28">AVERAGE(L47:L49)</f>
        <v>0.94599279745764431</v>
      </c>
      <c r="N47" s="2">
        <f t="shared" ref="N47" si="29">POWER(2, -M47)</f>
        <v>0.51907222669262598</v>
      </c>
    </row>
    <row r="48" spans="1:14">
      <c r="A48" s="5" t="s">
        <v>511</v>
      </c>
      <c r="B48" s="5" t="s">
        <v>366</v>
      </c>
      <c r="C48" s="5" t="s">
        <v>397</v>
      </c>
      <c r="D48" s="5" t="s">
        <v>398</v>
      </c>
      <c r="F48" s="5">
        <v>35.699294911800699</v>
      </c>
      <c r="G48" s="5">
        <v>27.244263060719099</v>
      </c>
      <c r="H48" s="2">
        <f t="shared" si="11"/>
        <v>8.4550318510815998</v>
      </c>
      <c r="I48" s="1"/>
      <c r="J48" s="9"/>
      <c r="K48" s="9"/>
      <c r="L48" s="2">
        <f t="shared" si="1"/>
        <v>0.99306707848011211</v>
      </c>
      <c r="N48" s="2"/>
    </row>
    <row r="49" spans="1:14">
      <c r="A49" s="5" t="s">
        <v>511</v>
      </c>
      <c r="B49" s="5" t="s">
        <v>367</v>
      </c>
      <c r="C49" s="5" t="s">
        <v>397</v>
      </c>
      <c r="D49" s="5" t="s">
        <v>398</v>
      </c>
      <c r="F49" s="5">
        <v>35.932251542585199</v>
      </c>
      <c r="G49" s="5">
        <v>27.275916282983399</v>
      </c>
      <c r="H49" s="2">
        <f t="shared" si="11"/>
        <v>8.6563352596017999</v>
      </c>
      <c r="I49" s="1"/>
      <c r="J49" s="9"/>
      <c r="K49" s="9"/>
      <c r="L49" s="2">
        <f t="shared" si="1"/>
        <v>1.1943704870003122</v>
      </c>
      <c r="N49" s="2"/>
    </row>
    <row r="50" spans="1:14">
      <c r="A50" s="5" t="s">
        <v>511</v>
      </c>
      <c r="B50" s="5" t="s">
        <v>263</v>
      </c>
      <c r="C50" s="5" t="s">
        <v>401</v>
      </c>
      <c r="D50" s="5" t="s">
        <v>402</v>
      </c>
      <c r="E50" s="10" t="s">
        <v>458</v>
      </c>
      <c r="F50" s="5">
        <v>36.091977035788702</v>
      </c>
      <c r="G50" s="5">
        <v>26.144143759046202</v>
      </c>
      <c r="H50" s="2">
        <f t="shared" si="11"/>
        <v>9.9478332767425002</v>
      </c>
      <c r="I50" s="1"/>
      <c r="J50" s="1"/>
      <c r="K50" s="9"/>
      <c r="L50" s="2">
        <f t="shared" si="1"/>
        <v>2.4858685041410125</v>
      </c>
      <c r="M50" s="2">
        <f t="shared" ref="M50" si="30">AVERAGE(L50:L52)</f>
        <v>2.9386579577501108</v>
      </c>
      <c r="N50" s="2">
        <f t="shared" ref="N50" si="31">POWER(2, -M50)</f>
        <v>0.13042949348330554</v>
      </c>
    </row>
    <row r="51" spans="1:14">
      <c r="A51" s="5" t="s">
        <v>511</v>
      </c>
      <c r="B51" s="5" t="s">
        <v>264</v>
      </c>
      <c r="C51" s="5" t="s">
        <v>401</v>
      </c>
      <c r="D51" s="5" t="s">
        <v>402</v>
      </c>
      <c r="E51" s="10" t="s">
        <v>458</v>
      </c>
      <c r="F51" s="5">
        <v>37.920884648809</v>
      </c>
      <c r="G51" s="5">
        <v>26.170892958906201</v>
      </c>
      <c r="H51" s="2">
        <f t="shared" si="11"/>
        <v>11.749991689902799</v>
      </c>
      <c r="I51" s="1"/>
      <c r="J51" s="9"/>
      <c r="K51" s="9"/>
      <c r="L51" s="2">
        <f t="shared" si="1"/>
        <v>4.2880269173013117</v>
      </c>
      <c r="N51" s="2"/>
    </row>
    <row r="52" spans="1:14">
      <c r="A52" s="5" t="s">
        <v>511</v>
      </c>
      <c r="B52" s="5" t="s">
        <v>265</v>
      </c>
      <c r="C52" s="5" t="s">
        <v>401</v>
      </c>
      <c r="D52" s="5" t="s">
        <v>402</v>
      </c>
      <c r="E52" s="10" t="s">
        <v>458</v>
      </c>
      <c r="F52" s="5">
        <v>35.741454336222397</v>
      </c>
      <c r="G52" s="5">
        <v>26.2374111118129</v>
      </c>
      <c r="H52" s="2">
        <f t="shared" si="11"/>
        <v>9.5040432244094966</v>
      </c>
      <c r="I52" s="1"/>
      <c r="J52" s="9"/>
      <c r="K52" s="9"/>
      <c r="L52" s="2">
        <f t="shared" si="1"/>
        <v>2.0420784518080088</v>
      </c>
      <c r="N52" s="2"/>
    </row>
    <row r="53" spans="1:14">
      <c r="A53" s="5" t="s">
        <v>511</v>
      </c>
      <c r="B53" s="5" t="s">
        <v>335</v>
      </c>
      <c r="C53" s="5" t="s">
        <v>401</v>
      </c>
      <c r="D53" s="5" t="s">
        <v>402</v>
      </c>
      <c r="E53" s="10" t="s">
        <v>458</v>
      </c>
      <c r="F53" s="5">
        <v>36.111683165889801</v>
      </c>
      <c r="G53" s="5">
        <v>26.032901743063899</v>
      </c>
      <c r="H53" s="2">
        <f t="shared" si="11"/>
        <v>10.078781422825902</v>
      </c>
      <c r="I53" s="1"/>
      <c r="J53" s="9"/>
      <c r="K53" s="9"/>
      <c r="L53" s="2">
        <f t="shared" si="1"/>
        <v>2.6168166502244139</v>
      </c>
      <c r="M53" s="2">
        <f t="shared" ref="M53" si="32">AVERAGE(L53:L55)</f>
        <v>2.3040425359298138</v>
      </c>
      <c r="N53" s="2">
        <f t="shared" ref="N53" si="33">POWER(2, -M53)</f>
        <v>0.2024948980293082</v>
      </c>
    </row>
    <row r="54" spans="1:14">
      <c r="A54" s="5" t="s">
        <v>511</v>
      </c>
      <c r="B54" s="5" t="s">
        <v>336</v>
      </c>
      <c r="C54" s="5" t="s">
        <v>401</v>
      </c>
      <c r="D54" s="5" t="s">
        <v>402</v>
      </c>
      <c r="E54" s="10" t="s">
        <v>458</v>
      </c>
      <c r="F54" s="5">
        <v>35.581734460813202</v>
      </c>
      <c r="G54" s="5">
        <v>26.030685546558001</v>
      </c>
      <c r="H54" s="2">
        <f t="shared" si="11"/>
        <v>9.5510489142552011</v>
      </c>
      <c r="I54" s="1"/>
      <c r="J54" s="9"/>
      <c r="K54" s="9"/>
      <c r="L54" s="2">
        <f t="shared" si="1"/>
        <v>2.0890841416537134</v>
      </c>
      <c r="N54" s="2"/>
    </row>
    <row r="55" spans="1:14">
      <c r="A55" s="5" t="s">
        <v>511</v>
      </c>
      <c r="B55" s="5" t="s">
        <v>337</v>
      </c>
      <c r="C55" s="5" t="s">
        <v>401</v>
      </c>
      <c r="D55" s="5" t="s">
        <v>402</v>
      </c>
      <c r="E55" s="10" t="s">
        <v>458</v>
      </c>
      <c r="F55" s="5">
        <v>35.779322266877102</v>
      </c>
      <c r="G55" s="5">
        <v>26.111130678364301</v>
      </c>
      <c r="H55" s="2">
        <f t="shared" si="11"/>
        <v>9.6681915885128014</v>
      </c>
      <c r="I55" s="1"/>
      <c r="J55" s="9"/>
      <c r="K55" s="9"/>
      <c r="L55" s="2">
        <f t="shared" si="1"/>
        <v>2.2062268159113136</v>
      </c>
      <c r="N55" s="2"/>
    </row>
    <row r="56" spans="1:14">
      <c r="A56" s="5" t="s">
        <v>511</v>
      </c>
      <c r="B56" s="5" t="s">
        <v>269</v>
      </c>
      <c r="C56" s="5" t="s">
        <v>436</v>
      </c>
      <c r="D56" s="5" t="s">
        <v>437</v>
      </c>
      <c r="E56" s="10" t="s">
        <v>435</v>
      </c>
      <c r="F56" s="5">
        <v>40</v>
      </c>
      <c r="G56" s="5">
        <v>29.122536185842598</v>
      </c>
      <c r="H56" s="2">
        <f t="shared" si="11"/>
        <v>10.877463814157402</v>
      </c>
      <c r="I56" s="1"/>
      <c r="J56" s="1"/>
      <c r="K56" s="1"/>
      <c r="L56" s="2">
        <f t="shared" si="1"/>
        <v>3.4154990415559139</v>
      </c>
      <c r="M56" s="2">
        <f t="shared" ref="M56" si="34">AVERAGE(L56:L58)</f>
        <v>3.0065367489170121</v>
      </c>
      <c r="N56" s="2">
        <f t="shared" ref="N56" si="35">POWER(2, -M56)</f>
        <v>0.12443491501150594</v>
      </c>
    </row>
    <row r="57" spans="1:14">
      <c r="A57" s="5" t="s">
        <v>511</v>
      </c>
      <c r="B57" s="5" t="s">
        <v>270</v>
      </c>
      <c r="C57" s="5" t="s">
        <v>436</v>
      </c>
      <c r="D57" s="5" t="s">
        <v>437</v>
      </c>
      <c r="E57" s="10" t="s">
        <v>435</v>
      </c>
      <c r="F57" s="5">
        <v>40</v>
      </c>
      <c r="G57" s="5">
        <v>28.987540100660301</v>
      </c>
      <c r="H57" s="2">
        <f t="shared" si="11"/>
        <v>11.012459899339699</v>
      </c>
      <c r="I57" s="1"/>
      <c r="L57" s="2">
        <f t="shared" si="1"/>
        <v>3.5504951267382117</v>
      </c>
      <c r="N57" s="2"/>
    </row>
    <row r="58" spans="1:14">
      <c r="A58" s="5" t="s">
        <v>511</v>
      </c>
      <c r="B58" s="5" t="s">
        <v>271</v>
      </c>
      <c r="C58" s="5" t="s">
        <v>436</v>
      </c>
      <c r="D58" s="5" t="s">
        <v>437</v>
      </c>
      <c r="E58" s="10" t="s">
        <v>435</v>
      </c>
      <c r="F58" s="5">
        <v>38.657188765580898</v>
      </c>
      <c r="G58" s="5">
        <v>29.141607914522499</v>
      </c>
      <c r="H58" s="2">
        <f t="shared" si="11"/>
        <v>9.5155808510583988</v>
      </c>
      <c r="I58" s="1"/>
      <c r="L58" s="2">
        <f t="shared" si="1"/>
        <v>2.0536160784569111</v>
      </c>
      <c r="N58" s="2"/>
    </row>
    <row r="59" spans="1:14">
      <c r="A59" s="5" t="s">
        <v>511</v>
      </c>
      <c r="B59" s="5" t="s">
        <v>341</v>
      </c>
      <c r="C59" s="5" t="s">
        <v>436</v>
      </c>
      <c r="D59" s="5" t="s">
        <v>437</v>
      </c>
      <c r="E59" s="10" t="s">
        <v>435</v>
      </c>
      <c r="F59" s="5">
        <v>40</v>
      </c>
      <c r="G59" s="5">
        <v>29.154813067340299</v>
      </c>
      <c r="H59" s="2">
        <f t="shared" si="11"/>
        <v>10.845186932659701</v>
      </c>
      <c r="I59" s="1"/>
      <c r="L59" s="2">
        <f t="shared" si="1"/>
        <v>3.3832221600582129</v>
      </c>
      <c r="M59" s="2">
        <f t="shared" ref="M59" si="36">AVERAGE(L59:L61)</f>
        <v>3.4445769437311462</v>
      </c>
      <c r="N59" s="2">
        <f t="shared" ref="N59" si="37">POWER(2, -M59)</f>
        <v>9.1849969740203E-2</v>
      </c>
    </row>
    <row r="60" spans="1:14">
      <c r="A60" s="5" t="s">
        <v>511</v>
      </c>
      <c r="B60" s="5" t="s">
        <v>342</v>
      </c>
      <c r="C60" s="5" t="s">
        <v>436</v>
      </c>
      <c r="D60" s="5" t="s">
        <v>437</v>
      </c>
      <c r="E60" s="10" t="s">
        <v>435</v>
      </c>
      <c r="F60" s="5">
        <v>40</v>
      </c>
      <c r="G60" s="5">
        <v>29.018685387773399</v>
      </c>
      <c r="H60" s="2">
        <f t="shared" si="11"/>
        <v>10.981314612226601</v>
      </c>
      <c r="I60" s="1"/>
      <c r="L60" s="2">
        <f t="shared" si="1"/>
        <v>3.5193498396251135</v>
      </c>
      <c r="N60" s="2"/>
    </row>
    <row r="61" spans="1:14">
      <c r="A61" s="5" t="s">
        <v>511</v>
      </c>
      <c r="B61" s="5" t="s">
        <v>343</v>
      </c>
      <c r="C61" s="5" t="s">
        <v>436</v>
      </c>
      <c r="D61" s="5" t="s">
        <v>437</v>
      </c>
      <c r="E61" s="10" t="s">
        <v>435</v>
      </c>
      <c r="F61" s="5">
        <v>40</v>
      </c>
      <c r="G61" s="5">
        <v>29.106876395888399</v>
      </c>
      <c r="H61" s="2">
        <f t="shared" si="11"/>
        <v>10.893123604111601</v>
      </c>
      <c r="I61" s="1"/>
      <c r="L61" s="2">
        <f t="shared" si="1"/>
        <v>3.4311588315101131</v>
      </c>
      <c r="N61" s="2"/>
    </row>
    <row r="62" spans="1:14">
      <c r="A62" s="5" t="s">
        <v>511</v>
      </c>
      <c r="B62" s="5" t="s">
        <v>257</v>
      </c>
      <c r="C62" s="5" t="s">
        <v>440</v>
      </c>
      <c r="D62" s="5" t="s">
        <v>441</v>
      </c>
      <c r="E62" s="10" t="s">
        <v>435</v>
      </c>
      <c r="F62" s="5">
        <v>33.5742927427235</v>
      </c>
      <c r="G62" s="5">
        <v>24.596631085180199</v>
      </c>
      <c r="H62" s="2">
        <f t="shared" si="11"/>
        <v>8.977661657543301</v>
      </c>
      <c r="I62" s="1"/>
      <c r="L62" s="2">
        <f t="shared" si="1"/>
        <v>1.5156968849418133</v>
      </c>
      <c r="M62" s="2">
        <f t="shared" ref="M62" si="38">AVERAGE(L62:L64)</f>
        <v>1.6343399240079455</v>
      </c>
      <c r="N62" s="2">
        <f t="shared" ref="N62" si="39">POWER(2, -M62)</f>
        <v>0.32211775214242738</v>
      </c>
    </row>
    <row r="63" spans="1:14">
      <c r="A63" s="5" t="s">
        <v>511</v>
      </c>
      <c r="B63" s="5" t="s">
        <v>258</v>
      </c>
      <c r="C63" s="5" t="s">
        <v>440</v>
      </c>
      <c r="D63" s="5" t="s">
        <v>441</v>
      </c>
      <c r="E63" s="10" t="s">
        <v>435</v>
      </c>
      <c r="F63" s="5">
        <v>33.807733897756101</v>
      </c>
      <c r="G63" s="5">
        <v>24.634045286893699</v>
      </c>
      <c r="H63" s="2">
        <f t="shared" si="11"/>
        <v>9.1736886108624027</v>
      </c>
      <c r="I63" s="1"/>
      <c r="L63" s="2">
        <f t="shared" si="1"/>
        <v>1.711723838260915</v>
      </c>
      <c r="N63" s="2"/>
    </row>
    <row r="64" spans="1:14">
      <c r="A64" s="5" t="s">
        <v>511</v>
      </c>
      <c r="B64" s="5" t="s">
        <v>259</v>
      </c>
      <c r="C64" s="5" t="s">
        <v>440</v>
      </c>
      <c r="D64" s="5" t="s">
        <v>441</v>
      </c>
      <c r="E64" s="10" t="s">
        <v>435</v>
      </c>
      <c r="F64" s="5">
        <v>33.794394228598797</v>
      </c>
      <c r="G64" s="5">
        <v>24.656830407176201</v>
      </c>
      <c r="H64" s="2">
        <f t="shared" si="11"/>
        <v>9.1375638214225958</v>
      </c>
      <c r="I64" s="1"/>
      <c r="L64" s="2">
        <f t="shared" si="1"/>
        <v>1.6755990488211081</v>
      </c>
      <c r="N64" s="2"/>
    </row>
    <row r="65" spans="1:14">
      <c r="A65" s="5" t="s">
        <v>511</v>
      </c>
      <c r="B65" s="5" t="s">
        <v>329</v>
      </c>
      <c r="C65" s="5" t="s">
        <v>440</v>
      </c>
      <c r="D65" s="5" t="s">
        <v>441</v>
      </c>
      <c r="E65" s="10" t="s">
        <v>435</v>
      </c>
      <c r="F65" s="5">
        <v>34.3797329499941</v>
      </c>
      <c r="G65" s="5">
        <v>25.693958642602698</v>
      </c>
      <c r="H65" s="2">
        <f t="shared" si="11"/>
        <v>8.6857743073914015</v>
      </c>
      <c r="I65" s="1"/>
      <c r="L65" s="2">
        <f t="shared" si="1"/>
        <v>1.2238095347899138</v>
      </c>
      <c r="M65" s="2">
        <f t="shared" ref="M65" si="40">AVERAGE(L65:L67)</f>
        <v>1.8369110604692152</v>
      </c>
      <c r="N65" s="2">
        <f t="shared" ref="N65" si="41">POWER(2, -M65)</f>
        <v>0.27992047822107985</v>
      </c>
    </row>
    <row r="66" spans="1:14">
      <c r="A66" s="5" t="s">
        <v>511</v>
      </c>
      <c r="B66" s="5" t="s">
        <v>330</v>
      </c>
      <c r="C66" s="5" t="s">
        <v>440</v>
      </c>
      <c r="D66" s="5" t="s">
        <v>441</v>
      </c>
      <c r="E66" s="10" t="s">
        <v>435</v>
      </c>
      <c r="F66" s="5">
        <v>35.290696903060002</v>
      </c>
      <c r="G66" s="5">
        <v>25.738121375355998</v>
      </c>
      <c r="H66" s="2">
        <f t="shared" si="11"/>
        <v>9.5525755277040041</v>
      </c>
      <c r="I66" s="1"/>
      <c r="L66" s="2">
        <f t="shared" si="1"/>
        <v>2.0906107551025164</v>
      </c>
      <c r="N66" s="2"/>
    </row>
    <row r="67" spans="1:14">
      <c r="A67" s="5" t="s">
        <v>511</v>
      </c>
      <c r="B67" s="5" t="s">
        <v>331</v>
      </c>
      <c r="C67" s="5" t="s">
        <v>440</v>
      </c>
      <c r="D67" s="5" t="s">
        <v>441</v>
      </c>
      <c r="E67" s="10" t="s">
        <v>435</v>
      </c>
      <c r="F67" s="5">
        <v>35.457205374632302</v>
      </c>
      <c r="G67" s="5">
        <v>25.798927710515599</v>
      </c>
      <c r="H67" s="2">
        <f t="shared" si="11"/>
        <v>9.658277664116703</v>
      </c>
      <c r="I67" s="1"/>
      <c r="L67" s="2">
        <f t="shared" ref="L67:L130" si="42">H67-J$2</f>
        <v>2.1963128915152152</v>
      </c>
      <c r="N67" s="2"/>
    </row>
    <row r="68" spans="1:14">
      <c r="A68" s="5" t="s">
        <v>511</v>
      </c>
      <c r="B68" s="5" t="s">
        <v>242</v>
      </c>
      <c r="C68" s="5" t="s">
        <v>475</v>
      </c>
      <c r="D68" s="5" t="s">
        <v>476</v>
      </c>
      <c r="E68" s="11" t="s">
        <v>474</v>
      </c>
      <c r="F68" s="5">
        <v>32.312979382660103</v>
      </c>
      <c r="G68" s="5">
        <v>24.301803544915298</v>
      </c>
      <c r="H68" s="2">
        <f t="shared" si="11"/>
        <v>8.0111758377448048</v>
      </c>
      <c r="I68" s="2"/>
      <c r="L68" s="2">
        <f t="shared" si="42"/>
        <v>0.54921106514331708</v>
      </c>
      <c r="M68" s="2">
        <f t="shared" ref="M68" si="43">AVERAGE(L68:L70)</f>
        <v>0.59902459570727995</v>
      </c>
      <c r="N68" s="2">
        <f t="shared" ref="N68" si="44">POWER(2, -M68)</f>
        <v>0.66020016502525136</v>
      </c>
    </row>
    <row r="69" spans="1:14">
      <c r="A69" s="5" t="s">
        <v>511</v>
      </c>
      <c r="B69" s="5" t="s">
        <v>243</v>
      </c>
      <c r="C69" s="5" t="s">
        <v>475</v>
      </c>
      <c r="D69" s="5" t="s">
        <v>476</v>
      </c>
      <c r="E69" s="11" t="s">
        <v>474</v>
      </c>
      <c r="F69" s="5">
        <v>32.253922571627101</v>
      </c>
      <c r="G69" s="5">
        <v>24.3525345457276</v>
      </c>
      <c r="H69" s="2">
        <f t="shared" si="11"/>
        <v>7.9013880258995002</v>
      </c>
      <c r="I69" s="2"/>
      <c r="L69" s="2">
        <f t="shared" si="42"/>
        <v>0.43942325329801246</v>
      </c>
      <c r="N69" s="2"/>
    </row>
    <row r="70" spans="1:14">
      <c r="A70" s="5" t="s">
        <v>511</v>
      </c>
      <c r="B70" s="5" t="s">
        <v>244</v>
      </c>
      <c r="C70" s="5" t="s">
        <v>475</v>
      </c>
      <c r="D70" s="5" t="s">
        <v>476</v>
      </c>
      <c r="E70" s="11" t="s">
        <v>474</v>
      </c>
      <c r="F70" s="5">
        <v>32.572178144751099</v>
      </c>
      <c r="G70" s="5">
        <v>24.301773903469101</v>
      </c>
      <c r="H70" s="2">
        <f t="shared" si="11"/>
        <v>8.270404241281998</v>
      </c>
      <c r="I70" s="2"/>
      <c r="L70" s="2">
        <f t="shared" si="42"/>
        <v>0.80843946868051031</v>
      </c>
      <c r="N70" s="2"/>
    </row>
    <row r="71" spans="1:14">
      <c r="A71" s="5" t="s">
        <v>511</v>
      </c>
      <c r="B71" s="5" t="s">
        <v>314</v>
      </c>
      <c r="C71" s="5" t="s">
        <v>475</v>
      </c>
      <c r="D71" s="5" t="s">
        <v>476</v>
      </c>
      <c r="E71" s="11" t="s">
        <v>474</v>
      </c>
      <c r="F71" s="5">
        <v>31.647512236095501</v>
      </c>
      <c r="G71" s="5">
        <v>24.096356829160101</v>
      </c>
      <c r="H71" s="2">
        <f t="shared" si="11"/>
        <v>7.5511554069354005</v>
      </c>
      <c r="I71" s="2"/>
      <c r="L71" s="2">
        <f t="shared" si="42"/>
        <v>8.9190634333912833E-2</v>
      </c>
      <c r="M71" s="2">
        <f t="shared" ref="M71" si="45">AVERAGE(L71:L73)</f>
        <v>0.15827004410167836</v>
      </c>
      <c r="N71" s="2">
        <f t="shared" ref="N71" si="46">POWER(2, -M71)</f>
        <v>0.89609895179282351</v>
      </c>
    </row>
    <row r="72" spans="1:14">
      <c r="A72" s="5" t="s">
        <v>511</v>
      </c>
      <c r="B72" s="5" t="s">
        <v>315</v>
      </c>
      <c r="C72" s="5" t="s">
        <v>475</v>
      </c>
      <c r="D72" s="5" t="s">
        <v>476</v>
      </c>
      <c r="E72" s="11" t="s">
        <v>474</v>
      </c>
      <c r="F72" s="5">
        <v>31.755359006294601</v>
      </c>
      <c r="G72" s="5">
        <v>24.133527686787801</v>
      </c>
      <c r="H72" s="2">
        <f t="shared" si="11"/>
        <v>7.6218313195067999</v>
      </c>
      <c r="I72" s="2"/>
      <c r="L72" s="2">
        <f t="shared" si="42"/>
        <v>0.15986654690531221</v>
      </c>
      <c r="N72" s="2"/>
    </row>
    <row r="73" spans="1:14">
      <c r="A73" s="5" t="s">
        <v>511</v>
      </c>
      <c r="B73" s="5" t="s">
        <v>316</v>
      </c>
      <c r="C73" s="5" t="s">
        <v>475</v>
      </c>
      <c r="D73" s="5" t="s">
        <v>476</v>
      </c>
      <c r="E73" s="11" t="s">
        <v>474</v>
      </c>
      <c r="F73" s="5">
        <v>31.948448836396398</v>
      </c>
      <c r="G73" s="5">
        <v>24.260731112729101</v>
      </c>
      <c r="H73" s="2">
        <f t="shared" si="11"/>
        <v>7.6877177236672978</v>
      </c>
      <c r="I73" s="2"/>
      <c r="L73" s="2">
        <f t="shared" si="42"/>
        <v>0.22575295106581006</v>
      </c>
      <c r="N73" s="2"/>
    </row>
    <row r="74" spans="1:14">
      <c r="A74" s="5" t="s">
        <v>511</v>
      </c>
      <c r="B74" s="5" t="s">
        <v>278</v>
      </c>
      <c r="C74" s="5" t="s">
        <v>494</v>
      </c>
      <c r="D74" s="5" t="s">
        <v>495</v>
      </c>
      <c r="E74" s="11" t="s">
        <v>474</v>
      </c>
      <c r="F74" s="5">
        <v>37.995360378036601</v>
      </c>
      <c r="G74" s="5">
        <v>28.974696313285801</v>
      </c>
      <c r="H74" s="2">
        <f t="shared" si="11"/>
        <v>9.0206640647508003</v>
      </c>
      <c r="I74" s="2"/>
      <c r="L74" s="2">
        <f t="shared" si="42"/>
        <v>1.5586992921493126</v>
      </c>
      <c r="M74" s="2">
        <f t="shared" ref="M74" si="47">AVERAGE(L74:L76)</f>
        <v>0.91030590674567957</v>
      </c>
      <c r="N74" s="2">
        <f t="shared" ref="N74" si="48">POWER(2, -M74)</f>
        <v>0.53207225951509718</v>
      </c>
    </row>
    <row r="75" spans="1:14">
      <c r="A75" s="5" t="s">
        <v>511</v>
      </c>
      <c r="B75" s="5" t="s">
        <v>279</v>
      </c>
      <c r="C75" s="5" t="s">
        <v>494</v>
      </c>
      <c r="D75" s="5" t="s">
        <v>495</v>
      </c>
      <c r="E75" s="11" t="s">
        <v>474</v>
      </c>
      <c r="F75" s="5">
        <v>36.883789923282599</v>
      </c>
      <c r="G75" s="5">
        <v>28.897902600879799</v>
      </c>
      <c r="H75" s="2">
        <f t="shared" si="11"/>
        <v>7.9858873224027995</v>
      </c>
      <c r="I75" s="2"/>
      <c r="L75" s="2">
        <f t="shared" si="42"/>
        <v>0.52392254980131181</v>
      </c>
      <c r="N75" s="2"/>
    </row>
    <row r="76" spans="1:14">
      <c r="A76" s="5" t="s">
        <v>511</v>
      </c>
      <c r="B76" s="5" t="s">
        <v>280</v>
      </c>
      <c r="C76" s="5" t="s">
        <v>494</v>
      </c>
      <c r="D76" s="5" t="s">
        <v>495</v>
      </c>
      <c r="E76" s="11" t="s">
        <v>474</v>
      </c>
      <c r="F76" s="5">
        <v>37.174255300782001</v>
      </c>
      <c r="G76" s="5">
        <v>29.063994649894099</v>
      </c>
      <c r="H76" s="2">
        <f t="shared" si="11"/>
        <v>8.110260650887902</v>
      </c>
      <c r="I76" s="2"/>
      <c r="L76" s="2">
        <f t="shared" si="42"/>
        <v>0.64829587828641433</v>
      </c>
      <c r="N76" s="2"/>
    </row>
    <row r="77" spans="1:14">
      <c r="A77" s="5" t="s">
        <v>511</v>
      </c>
      <c r="B77" s="5" t="s">
        <v>350</v>
      </c>
      <c r="C77" s="5" t="s">
        <v>494</v>
      </c>
      <c r="D77" s="5" t="s">
        <v>495</v>
      </c>
      <c r="E77" s="11" t="s">
        <v>474</v>
      </c>
      <c r="F77" s="5">
        <v>31.861262191658501</v>
      </c>
      <c r="G77" s="5">
        <v>24.194423550957602</v>
      </c>
      <c r="H77" s="2">
        <f t="shared" si="11"/>
        <v>7.6668386407008988</v>
      </c>
      <c r="I77" s="2"/>
      <c r="L77" s="2">
        <f t="shared" si="42"/>
        <v>0.2048738680994111</v>
      </c>
      <c r="M77" s="2">
        <f t="shared" ref="M77" si="49">AVERAGE(L77:L79)</f>
        <v>0.13513761270261102</v>
      </c>
      <c r="N77" s="2">
        <f t="shared" ref="N77" si="50">POWER(2, -M77)</f>
        <v>0.91058297271233302</v>
      </c>
    </row>
    <row r="78" spans="1:14">
      <c r="A78" s="5" t="s">
        <v>511</v>
      </c>
      <c r="B78" s="5" t="s">
        <v>351</v>
      </c>
      <c r="C78" s="5" t="s">
        <v>494</v>
      </c>
      <c r="D78" s="5" t="s">
        <v>495</v>
      </c>
      <c r="E78" s="11" t="s">
        <v>474</v>
      </c>
      <c r="F78" s="5">
        <v>31.8753148833074</v>
      </c>
      <c r="G78" s="5">
        <v>24.260064016879902</v>
      </c>
      <c r="H78" s="2">
        <f t="shared" si="11"/>
        <v>7.6152508664274983</v>
      </c>
      <c r="I78" s="2"/>
      <c r="L78" s="2">
        <f t="shared" si="42"/>
        <v>0.15328609382601055</v>
      </c>
      <c r="N78" s="2"/>
    </row>
    <row r="79" spans="1:14">
      <c r="A79" s="5" t="s">
        <v>511</v>
      </c>
      <c r="B79" s="5" t="s">
        <v>352</v>
      </c>
      <c r="C79" s="5" t="s">
        <v>494</v>
      </c>
      <c r="D79" s="5" t="s">
        <v>495</v>
      </c>
      <c r="E79" s="11" t="s">
        <v>474</v>
      </c>
      <c r="F79" s="5">
        <v>31.8147403698316</v>
      </c>
      <c r="G79" s="5">
        <v>24.305522721047701</v>
      </c>
      <c r="H79" s="2">
        <f t="shared" si="11"/>
        <v>7.5092176487838991</v>
      </c>
      <c r="I79" s="2"/>
      <c r="L79" s="2">
        <f t="shared" si="42"/>
        <v>4.7252876182411363E-2</v>
      </c>
      <c r="N79" s="2"/>
    </row>
    <row r="80" spans="1:14">
      <c r="A80" s="5" t="s">
        <v>511</v>
      </c>
      <c r="B80" s="5" t="s">
        <v>239</v>
      </c>
      <c r="C80" s="5" t="s">
        <v>498</v>
      </c>
      <c r="D80" s="5" t="s">
        <v>499</v>
      </c>
      <c r="E80" s="11" t="s">
        <v>474</v>
      </c>
      <c r="F80" s="5">
        <v>32.457201791627199</v>
      </c>
      <c r="G80" s="5">
        <v>24.333707484603998</v>
      </c>
      <c r="H80" s="2">
        <f t="shared" si="11"/>
        <v>8.1234943070232006</v>
      </c>
      <c r="I80" s="2"/>
      <c r="L80" s="2">
        <f t="shared" si="42"/>
        <v>0.66152953442171292</v>
      </c>
      <c r="M80" s="2">
        <f t="shared" ref="M80" si="51">AVERAGE(L80:L82)</f>
        <v>0.75289730698461244</v>
      </c>
      <c r="N80" s="2">
        <f t="shared" ref="N80" si="52">POWER(2, -M80)</f>
        <v>0.59341063710950137</v>
      </c>
    </row>
    <row r="81" spans="1:14">
      <c r="A81" s="5" t="s">
        <v>511</v>
      </c>
      <c r="B81" s="5" t="s">
        <v>240</v>
      </c>
      <c r="C81" s="5" t="s">
        <v>498</v>
      </c>
      <c r="D81" s="5" t="s">
        <v>499</v>
      </c>
      <c r="E81" s="11" t="s">
        <v>474</v>
      </c>
      <c r="F81" s="5">
        <v>32.591492422833603</v>
      </c>
      <c r="G81" s="5">
        <v>24.2991193952342</v>
      </c>
      <c r="H81" s="2">
        <f t="shared" si="11"/>
        <v>8.2923730275994032</v>
      </c>
      <c r="I81" s="2"/>
      <c r="L81" s="2">
        <f t="shared" si="42"/>
        <v>0.83040825499791548</v>
      </c>
      <c r="N81" s="2"/>
    </row>
    <row r="82" spans="1:14">
      <c r="A82" s="5" t="s">
        <v>511</v>
      </c>
      <c r="B82" s="5" t="s">
        <v>241</v>
      </c>
      <c r="C82" s="5" t="s">
        <v>498</v>
      </c>
      <c r="D82" s="5" t="s">
        <v>499</v>
      </c>
      <c r="E82" s="11" t="s">
        <v>474</v>
      </c>
      <c r="F82" s="5">
        <v>32.609207227435498</v>
      </c>
      <c r="G82" s="5">
        <v>24.380488323299801</v>
      </c>
      <c r="H82" s="2">
        <f t="shared" si="11"/>
        <v>8.2287189041356967</v>
      </c>
      <c r="I82" s="2"/>
      <c r="L82" s="2">
        <f t="shared" si="42"/>
        <v>0.76675413153420902</v>
      </c>
      <c r="N82" s="2"/>
    </row>
    <row r="83" spans="1:14">
      <c r="A83" s="5" t="s">
        <v>511</v>
      </c>
      <c r="B83" s="5" t="s">
        <v>311</v>
      </c>
      <c r="C83" s="5" t="s">
        <v>498</v>
      </c>
      <c r="D83" s="5" t="s">
        <v>499</v>
      </c>
      <c r="E83" s="11" t="s">
        <v>474</v>
      </c>
      <c r="F83" s="5">
        <v>31.296761182344799</v>
      </c>
      <c r="G83" s="5">
        <v>24.065801759370999</v>
      </c>
      <c r="H83" s="2">
        <f t="shared" si="11"/>
        <v>7.2309594229738003</v>
      </c>
      <c r="I83" s="2"/>
      <c r="L83" s="2">
        <f t="shared" si="42"/>
        <v>-0.23100534962768737</v>
      </c>
      <c r="M83" s="2">
        <f t="shared" ref="M83" si="53">AVERAGE(L83:L85)</f>
        <v>-6.6603943230155657E-2</v>
      </c>
      <c r="N83" s="2">
        <f t="shared" ref="N83" si="54">POWER(2, -M83)</f>
        <v>1.0472485910508524</v>
      </c>
    </row>
    <row r="84" spans="1:14">
      <c r="A84" s="5" t="s">
        <v>511</v>
      </c>
      <c r="B84" s="5" t="s">
        <v>312</v>
      </c>
      <c r="C84" s="5" t="s">
        <v>498</v>
      </c>
      <c r="D84" s="5" t="s">
        <v>499</v>
      </c>
      <c r="E84" s="11" t="s">
        <v>474</v>
      </c>
      <c r="F84" s="5">
        <v>31.487217119135899</v>
      </c>
      <c r="G84" s="5">
        <v>24.102686414965302</v>
      </c>
      <c r="H84" s="2">
        <f t="shared" si="11"/>
        <v>7.3845307041705972</v>
      </c>
      <c r="I84" s="2"/>
      <c r="L84" s="2">
        <f t="shared" si="42"/>
        <v>-7.7434068430890513E-2</v>
      </c>
      <c r="N84" s="2"/>
    </row>
    <row r="85" spans="1:14">
      <c r="A85" s="5" t="s">
        <v>511</v>
      </c>
      <c r="B85" s="5" t="s">
        <v>313</v>
      </c>
      <c r="C85" s="5" t="s">
        <v>498</v>
      </c>
      <c r="D85" s="5" t="s">
        <v>499</v>
      </c>
      <c r="E85" s="11" t="s">
        <v>474</v>
      </c>
      <c r="F85" s="5">
        <v>31.690992567324699</v>
      </c>
      <c r="G85" s="5">
        <v>24.1204002063551</v>
      </c>
      <c r="H85" s="2">
        <f t="shared" ref="H85:H148" si="55">F85-G85</f>
        <v>7.5705923609695986</v>
      </c>
      <c r="I85" s="2"/>
      <c r="L85" s="2">
        <f t="shared" si="42"/>
        <v>0.10862758836811093</v>
      </c>
      <c r="N85" s="2"/>
    </row>
    <row r="86" spans="1:14">
      <c r="A86" s="5" t="s">
        <v>511</v>
      </c>
      <c r="B86" s="5" t="s">
        <v>251</v>
      </c>
      <c r="C86" s="5" t="s">
        <v>462</v>
      </c>
      <c r="D86" s="5" t="s">
        <v>463</v>
      </c>
      <c r="E86" s="11" t="s">
        <v>461</v>
      </c>
      <c r="F86" s="5">
        <v>32.276024312911602</v>
      </c>
      <c r="G86" s="5">
        <v>24.206621998147401</v>
      </c>
      <c r="H86" s="2">
        <f t="shared" si="55"/>
        <v>8.0694023147642007</v>
      </c>
      <c r="I86" s="2"/>
      <c r="L86" s="2">
        <f t="shared" si="42"/>
        <v>0.60743754216271295</v>
      </c>
      <c r="M86" s="2">
        <f t="shared" ref="M86" si="56">AVERAGE(L86:L88)</f>
        <v>0.62924569677237974</v>
      </c>
      <c r="N86" s="2">
        <f t="shared" ref="N86" si="57">POWER(2, -M86)</f>
        <v>0.64651435257114032</v>
      </c>
    </row>
    <row r="87" spans="1:14">
      <c r="A87" s="5" t="s">
        <v>511</v>
      </c>
      <c r="B87" s="5" t="s">
        <v>252</v>
      </c>
      <c r="C87" s="5" t="s">
        <v>462</v>
      </c>
      <c r="D87" s="5" t="s">
        <v>463</v>
      </c>
      <c r="E87" s="11" t="s">
        <v>461</v>
      </c>
      <c r="F87" s="5">
        <v>32.088189951023203</v>
      </c>
      <c r="G87" s="5">
        <v>24.2682495741346</v>
      </c>
      <c r="H87" s="2">
        <f t="shared" si="55"/>
        <v>7.8199403768886029</v>
      </c>
      <c r="I87" s="2"/>
      <c r="L87" s="2">
        <f t="shared" si="42"/>
        <v>0.35797560428711517</v>
      </c>
      <c r="N87" s="2"/>
    </row>
    <row r="88" spans="1:14">
      <c r="A88" s="5" t="s">
        <v>511</v>
      </c>
      <c r="B88" s="5" t="s">
        <v>253</v>
      </c>
      <c r="C88" s="5" t="s">
        <v>462</v>
      </c>
      <c r="D88" s="5" t="s">
        <v>463</v>
      </c>
      <c r="E88" s="11" t="s">
        <v>461</v>
      </c>
      <c r="F88" s="5">
        <v>32.683687986327399</v>
      </c>
      <c r="G88" s="5">
        <v>24.299399269858601</v>
      </c>
      <c r="H88" s="2">
        <f t="shared" si="55"/>
        <v>8.3842887164687987</v>
      </c>
      <c r="I88" s="2"/>
      <c r="L88" s="2">
        <f t="shared" si="42"/>
        <v>0.92232394386731098</v>
      </c>
      <c r="N88" s="2"/>
    </row>
    <row r="89" spans="1:14">
      <c r="A89" s="5" t="s">
        <v>511</v>
      </c>
      <c r="B89" s="5" t="s">
        <v>323</v>
      </c>
      <c r="C89" s="5" t="s">
        <v>462</v>
      </c>
      <c r="D89" s="5" t="s">
        <v>463</v>
      </c>
      <c r="E89" s="11" t="s">
        <v>461</v>
      </c>
      <c r="F89" s="5">
        <v>32.101015312872697</v>
      </c>
      <c r="G89" s="5">
        <v>24.371020450187999</v>
      </c>
      <c r="H89" s="2">
        <f t="shared" si="55"/>
        <v>7.7299948626846984</v>
      </c>
      <c r="I89" s="2"/>
      <c r="L89" s="2">
        <f t="shared" si="42"/>
        <v>0.26803009008321066</v>
      </c>
      <c r="M89" s="2">
        <f t="shared" ref="M89" si="58">AVERAGE(L89:L91)</f>
        <v>0.13378793447314674</v>
      </c>
      <c r="N89" s="2">
        <f t="shared" ref="N89" si="59">POWER(2, -M89)</f>
        <v>0.9114352450474924</v>
      </c>
    </row>
    <row r="90" spans="1:14">
      <c r="A90" s="5" t="s">
        <v>511</v>
      </c>
      <c r="B90" s="5" t="s">
        <v>324</v>
      </c>
      <c r="C90" s="5" t="s">
        <v>462</v>
      </c>
      <c r="D90" s="5" t="s">
        <v>463</v>
      </c>
      <c r="E90" s="11" t="s">
        <v>461</v>
      </c>
      <c r="F90" s="5">
        <v>32.126805726777903</v>
      </c>
      <c r="G90" s="5">
        <v>24.493652238604799</v>
      </c>
      <c r="H90" s="2">
        <f t="shared" si="55"/>
        <v>7.6331534881731038</v>
      </c>
      <c r="I90" s="2"/>
      <c r="L90" s="2">
        <f t="shared" si="42"/>
        <v>0.17118871557161608</v>
      </c>
      <c r="N90" s="2"/>
    </row>
    <row r="91" spans="1:14">
      <c r="A91" s="5" t="s">
        <v>511</v>
      </c>
      <c r="B91" s="5" t="s">
        <v>325</v>
      </c>
      <c r="C91" s="5" t="s">
        <v>462</v>
      </c>
      <c r="D91" s="5" t="s">
        <v>463</v>
      </c>
      <c r="E91" s="11" t="s">
        <v>461</v>
      </c>
      <c r="F91" s="5">
        <v>31.9969641625115</v>
      </c>
      <c r="G91" s="5">
        <v>24.572854392145398</v>
      </c>
      <c r="H91" s="2">
        <f t="shared" si="55"/>
        <v>7.4241097703661012</v>
      </c>
      <c r="I91" s="2"/>
      <c r="L91" s="2">
        <f t="shared" si="42"/>
        <v>-3.7855002235386515E-2</v>
      </c>
      <c r="N91" s="2"/>
    </row>
    <row r="92" spans="1:14">
      <c r="A92" s="5" t="s">
        <v>511</v>
      </c>
      <c r="B92" s="5" t="s">
        <v>233</v>
      </c>
      <c r="C92" s="5" t="s">
        <v>466</v>
      </c>
      <c r="D92" s="5" t="s">
        <v>467</v>
      </c>
      <c r="E92" s="11" t="s">
        <v>461</v>
      </c>
      <c r="F92" s="5">
        <v>29.755406843452299</v>
      </c>
      <c r="G92" s="5">
        <v>23.028115170011201</v>
      </c>
      <c r="H92" s="2">
        <f t="shared" si="55"/>
        <v>6.7272916734410977</v>
      </c>
      <c r="I92" s="2"/>
      <c r="L92" s="2">
        <f t="shared" si="42"/>
        <v>-0.73467309916039003</v>
      </c>
      <c r="M92" s="2">
        <f t="shared" ref="M92" si="60">AVERAGE(L92:L94)</f>
        <v>-0.66559392658888772</v>
      </c>
      <c r="N92" s="2">
        <f t="shared" ref="N92" si="61">POWER(2, -M92)</f>
        <v>1.5862211520321035</v>
      </c>
    </row>
    <row r="93" spans="1:14">
      <c r="A93" s="5" t="s">
        <v>511</v>
      </c>
      <c r="B93" s="5" t="s">
        <v>234</v>
      </c>
      <c r="C93" s="5" t="s">
        <v>466</v>
      </c>
      <c r="D93" s="5" t="s">
        <v>467</v>
      </c>
      <c r="E93" s="11" t="s">
        <v>461</v>
      </c>
      <c r="F93" s="5">
        <v>29.947652039233802</v>
      </c>
      <c r="G93" s="5">
        <v>23.107836760427698</v>
      </c>
      <c r="H93" s="2">
        <f t="shared" si="55"/>
        <v>6.8398152788061033</v>
      </c>
      <c r="I93" s="2"/>
      <c r="L93" s="2">
        <f t="shared" si="42"/>
        <v>-0.62214949379538442</v>
      </c>
      <c r="N93" s="2"/>
    </row>
    <row r="94" spans="1:14">
      <c r="A94" s="5" t="s">
        <v>511</v>
      </c>
      <c r="B94" s="5" t="s">
        <v>235</v>
      </c>
      <c r="C94" s="5" t="s">
        <v>466</v>
      </c>
      <c r="D94" s="5" t="s">
        <v>467</v>
      </c>
      <c r="E94" s="11" t="s">
        <v>461</v>
      </c>
      <c r="F94" s="5">
        <v>29.933847519959301</v>
      </c>
      <c r="G94" s="5">
        <v>23.111841934168702</v>
      </c>
      <c r="H94" s="2">
        <f t="shared" si="55"/>
        <v>6.822005585790599</v>
      </c>
      <c r="I94" s="2"/>
      <c r="L94" s="2">
        <f t="shared" si="42"/>
        <v>-0.6399591868108887</v>
      </c>
      <c r="N94" s="2"/>
    </row>
    <row r="95" spans="1:14">
      <c r="A95" s="5" t="s">
        <v>511</v>
      </c>
      <c r="B95" s="5" t="s">
        <v>305</v>
      </c>
      <c r="C95" s="5" t="s">
        <v>466</v>
      </c>
      <c r="D95" s="5" t="s">
        <v>467</v>
      </c>
      <c r="E95" s="11" t="s">
        <v>461</v>
      </c>
      <c r="F95" s="5">
        <v>30.496740250711198</v>
      </c>
      <c r="G95" s="5">
        <v>23.393683455787802</v>
      </c>
      <c r="H95" s="2">
        <f t="shared" si="55"/>
        <v>7.1030567949233969</v>
      </c>
      <c r="I95" s="2"/>
      <c r="L95" s="2">
        <f t="shared" si="42"/>
        <v>-0.35890797767809079</v>
      </c>
      <c r="M95" s="2">
        <f t="shared" ref="M95" si="62">AVERAGE(L95:L97)</f>
        <v>-0.51181652142482259</v>
      </c>
      <c r="N95" s="2">
        <f t="shared" ref="N95" si="63">POWER(2, -M95)</f>
        <v>1.425844370286367</v>
      </c>
    </row>
    <row r="96" spans="1:14">
      <c r="A96" s="5" t="s">
        <v>511</v>
      </c>
      <c r="B96" s="5" t="s">
        <v>306</v>
      </c>
      <c r="C96" s="5" t="s">
        <v>466</v>
      </c>
      <c r="D96" s="5" t="s">
        <v>467</v>
      </c>
      <c r="E96" s="11" t="s">
        <v>461</v>
      </c>
      <c r="F96" s="5">
        <v>30.277381121555099</v>
      </c>
      <c r="G96" s="5">
        <v>23.525410781715902</v>
      </c>
      <c r="H96" s="2">
        <f t="shared" si="55"/>
        <v>6.7519703398391968</v>
      </c>
      <c r="I96" s="2"/>
      <c r="L96" s="2">
        <f t="shared" si="42"/>
        <v>-0.70999443276229091</v>
      </c>
      <c r="N96" s="2"/>
    </row>
    <row r="97" spans="1:14">
      <c r="A97" s="5" t="s">
        <v>511</v>
      </c>
      <c r="B97" s="5" t="s">
        <v>307</v>
      </c>
      <c r="C97" s="5" t="s">
        <v>466</v>
      </c>
      <c r="D97" s="5" t="s">
        <v>467</v>
      </c>
      <c r="E97" s="11" t="s">
        <v>461</v>
      </c>
      <c r="F97" s="5">
        <v>30.547039369667001</v>
      </c>
      <c r="G97" s="5">
        <v>23.551621750899599</v>
      </c>
      <c r="H97" s="2">
        <f t="shared" si="55"/>
        <v>6.9954176187674015</v>
      </c>
      <c r="I97" s="2"/>
      <c r="L97" s="2">
        <f t="shared" si="42"/>
        <v>-0.46654715383408618</v>
      </c>
      <c r="N97" s="2"/>
    </row>
    <row r="98" spans="1:14">
      <c r="A98" s="5" t="s">
        <v>511</v>
      </c>
      <c r="B98" s="5" t="s">
        <v>290</v>
      </c>
      <c r="C98" s="5" t="s">
        <v>470</v>
      </c>
      <c r="D98" s="5" t="s">
        <v>471</v>
      </c>
      <c r="E98" s="11" t="s">
        <v>461</v>
      </c>
      <c r="F98" s="5">
        <v>40</v>
      </c>
      <c r="G98" s="5">
        <v>30.6206044175104</v>
      </c>
      <c r="H98" s="2">
        <f t="shared" si="55"/>
        <v>9.3793955824896003</v>
      </c>
      <c r="I98" s="2"/>
      <c r="L98" s="2">
        <f t="shared" si="42"/>
        <v>1.9174308098881125</v>
      </c>
      <c r="M98" s="2">
        <f t="shared" ref="M98" si="64">AVERAGE(L98:L100)</f>
        <v>1.338666846976813</v>
      </c>
      <c r="N98" s="2">
        <f t="shared" ref="N98" si="65">POWER(2, -M98)</f>
        <v>0.39538585187420605</v>
      </c>
    </row>
    <row r="99" spans="1:14">
      <c r="A99" s="5" t="s">
        <v>511</v>
      </c>
      <c r="B99" s="5" t="s">
        <v>291</v>
      </c>
      <c r="C99" s="5" t="s">
        <v>470</v>
      </c>
      <c r="D99" s="5" t="s">
        <v>471</v>
      </c>
      <c r="E99" s="11" t="s">
        <v>461</v>
      </c>
      <c r="F99" s="5">
        <v>40</v>
      </c>
      <c r="G99" s="5">
        <v>30.5034819892266</v>
      </c>
      <c r="H99" s="2">
        <f t="shared" si="55"/>
        <v>9.4965180107734</v>
      </c>
      <c r="I99" s="2"/>
      <c r="L99" s="2">
        <f t="shared" si="42"/>
        <v>2.0345532381719122</v>
      </c>
      <c r="N99" s="2"/>
    </row>
    <row r="100" spans="1:14">
      <c r="A100" s="5" t="s">
        <v>511</v>
      </c>
      <c r="B100" s="5" t="s">
        <v>292</v>
      </c>
      <c r="C100" s="5" t="s">
        <v>470</v>
      </c>
      <c r="D100" s="5" t="s">
        <v>471</v>
      </c>
      <c r="E100" s="11" t="s">
        <v>461</v>
      </c>
      <c r="F100" s="5">
        <v>38.087691050728303</v>
      </c>
      <c r="G100" s="5">
        <v>30.561709785256401</v>
      </c>
      <c r="H100" s="2">
        <f t="shared" si="55"/>
        <v>7.525981265471902</v>
      </c>
      <c r="I100" s="2"/>
      <c r="L100" s="2">
        <f t="shared" si="42"/>
        <v>6.4016492870414332E-2</v>
      </c>
      <c r="N100" s="2"/>
    </row>
    <row r="101" spans="1:14">
      <c r="A101" s="5" t="s">
        <v>511</v>
      </c>
      <c r="B101" s="5" t="s">
        <v>362</v>
      </c>
      <c r="C101" s="5" t="s">
        <v>470</v>
      </c>
      <c r="D101" s="5" t="s">
        <v>471</v>
      </c>
      <c r="E101" s="11" t="s">
        <v>461</v>
      </c>
      <c r="F101" s="5">
        <v>32.133232144382603</v>
      </c>
      <c r="G101" s="5">
        <v>24.168313299907702</v>
      </c>
      <c r="H101" s="2">
        <f t="shared" si="55"/>
        <v>7.9649188444749015</v>
      </c>
      <c r="I101" s="2"/>
      <c r="L101" s="2">
        <f t="shared" si="42"/>
        <v>0.50295407187341379</v>
      </c>
      <c r="M101" s="2">
        <f t="shared" ref="M101" si="66">AVERAGE(L101:L103)</f>
        <v>0.48391325835730975</v>
      </c>
      <c r="N101" s="2">
        <f t="shared" ref="N101" si="67">POWER(2, -M101)</f>
        <v>0.71503548320029209</v>
      </c>
    </row>
    <row r="102" spans="1:14">
      <c r="A102" s="5" t="s">
        <v>511</v>
      </c>
      <c r="B102" s="5" t="s">
        <v>363</v>
      </c>
      <c r="C102" s="5" t="s">
        <v>470</v>
      </c>
      <c r="D102" s="5" t="s">
        <v>471</v>
      </c>
      <c r="E102" s="11" t="s">
        <v>461</v>
      </c>
      <c r="F102" s="5">
        <v>32.198758349617997</v>
      </c>
      <c r="G102" s="5">
        <v>24.259169309090701</v>
      </c>
      <c r="H102" s="2">
        <f t="shared" si="55"/>
        <v>7.9395890405272951</v>
      </c>
      <c r="I102" s="2"/>
      <c r="L102" s="2">
        <f t="shared" si="42"/>
        <v>0.47762426792580737</v>
      </c>
      <c r="N102" s="2"/>
    </row>
    <row r="103" spans="1:14">
      <c r="A103" s="5" t="s">
        <v>511</v>
      </c>
      <c r="B103" s="5" t="s">
        <v>364</v>
      </c>
      <c r="C103" s="5" t="s">
        <v>470</v>
      </c>
      <c r="D103" s="5" t="s">
        <v>471</v>
      </c>
      <c r="E103" s="11" t="s">
        <v>461</v>
      </c>
      <c r="F103" s="5">
        <v>32.212056903107097</v>
      </c>
      <c r="G103" s="5">
        <v>24.278930695232901</v>
      </c>
      <c r="H103" s="2">
        <f t="shared" si="55"/>
        <v>7.9331262078741958</v>
      </c>
      <c r="I103" s="2"/>
      <c r="L103" s="2">
        <f t="shared" si="42"/>
        <v>0.47116143527270804</v>
      </c>
      <c r="N103" s="2"/>
    </row>
    <row r="104" spans="1:14">
      <c r="A104" s="5" t="s">
        <v>511</v>
      </c>
      <c r="B104" s="5" t="s">
        <v>245</v>
      </c>
      <c r="C104" s="5" t="s">
        <v>490</v>
      </c>
      <c r="D104" s="5" t="s">
        <v>491</v>
      </c>
      <c r="E104" s="11" t="s">
        <v>461</v>
      </c>
      <c r="F104" s="5">
        <v>32.1483533273951</v>
      </c>
      <c r="G104" s="5">
        <v>24.193699717434502</v>
      </c>
      <c r="H104" s="2">
        <f t="shared" si="55"/>
        <v>7.954653609960598</v>
      </c>
      <c r="I104" s="2"/>
      <c r="L104" s="2">
        <f t="shared" si="42"/>
        <v>0.49268883735911029</v>
      </c>
      <c r="M104" s="2">
        <f t="shared" ref="M104" si="68">AVERAGE(L104:L106)</f>
        <v>0.40576745715217921</v>
      </c>
      <c r="N104" s="2">
        <f t="shared" ref="N104" si="69">POWER(2, -M104)</f>
        <v>0.75483464354848095</v>
      </c>
    </row>
    <row r="105" spans="1:14">
      <c r="A105" s="5" t="s">
        <v>511</v>
      </c>
      <c r="B105" s="5" t="s">
        <v>246</v>
      </c>
      <c r="C105" s="5" t="s">
        <v>490</v>
      </c>
      <c r="D105" s="5" t="s">
        <v>491</v>
      </c>
      <c r="E105" s="11" t="s">
        <v>461</v>
      </c>
      <c r="F105" s="5">
        <v>32.027466341160803</v>
      </c>
      <c r="G105" s="5">
        <v>24.2714840488985</v>
      </c>
      <c r="H105" s="2">
        <f t="shared" si="55"/>
        <v>7.7559822922623027</v>
      </c>
      <c r="I105" s="2"/>
      <c r="L105" s="2">
        <f t="shared" si="42"/>
        <v>0.29401751966081502</v>
      </c>
      <c r="N105" s="2"/>
    </row>
    <row r="106" spans="1:14">
      <c r="A106" s="5" t="s">
        <v>511</v>
      </c>
      <c r="B106" s="5" t="s">
        <v>247</v>
      </c>
      <c r="C106" s="5" t="s">
        <v>490</v>
      </c>
      <c r="D106" s="5" t="s">
        <v>491</v>
      </c>
      <c r="E106" s="11" t="s">
        <v>461</v>
      </c>
      <c r="F106" s="5">
        <v>32.202801706873402</v>
      </c>
      <c r="G106" s="5">
        <v>24.310240919835302</v>
      </c>
      <c r="H106" s="2">
        <f t="shared" si="55"/>
        <v>7.8925607870381</v>
      </c>
      <c r="I106" s="2"/>
      <c r="L106" s="2">
        <f t="shared" si="42"/>
        <v>0.43059601443661233</v>
      </c>
      <c r="N106" s="2"/>
    </row>
    <row r="107" spans="1:14">
      <c r="A107" s="5" t="s">
        <v>511</v>
      </c>
      <c r="B107" s="5" t="s">
        <v>317</v>
      </c>
      <c r="C107" s="5" t="s">
        <v>490</v>
      </c>
      <c r="D107" s="5" t="s">
        <v>491</v>
      </c>
      <c r="E107" s="11" t="s">
        <v>461</v>
      </c>
      <c r="F107" s="5">
        <v>32.736172121900701</v>
      </c>
      <c r="G107" s="5">
        <v>24.634749440082</v>
      </c>
      <c r="H107" s="2">
        <f t="shared" si="55"/>
        <v>8.1014226818187005</v>
      </c>
      <c r="I107" s="2"/>
      <c r="L107" s="2">
        <f t="shared" si="42"/>
        <v>0.63945790921721279</v>
      </c>
      <c r="M107" s="2">
        <f t="shared" ref="M107" si="70">AVERAGE(L107:L109)</f>
        <v>0.47030240980694682</v>
      </c>
      <c r="N107" s="2">
        <f t="shared" ref="N107" si="71">POWER(2, -M107)</f>
        <v>0.72181327936923723</v>
      </c>
    </row>
    <row r="108" spans="1:14">
      <c r="A108" s="5" t="s">
        <v>511</v>
      </c>
      <c r="B108" s="5" t="s">
        <v>318</v>
      </c>
      <c r="C108" s="5" t="s">
        <v>490</v>
      </c>
      <c r="D108" s="5" t="s">
        <v>491</v>
      </c>
      <c r="E108" s="11" t="s">
        <v>461</v>
      </c>
      <c r="F108" s="5">
        <v>32.3202767794766</v>
      </c>
      <c r="G108" s="5">
        <v>24.627614343138799</v>
      </c>
      <c r="H108" s="2">
        <f t="shared" si="55"/>
        <v>7.6926624363378018</v>
      </c>
      <c r="I108" s="2"/>
      <c r="L108" s="2">
        <f t="shared" si="42"/>
        <v>0.23069766373631406</v>
      </c>
      <c r="N108" s="2"/>
    </row>
    <row r="109" spans="1:14">
      <c r="A109" s="5" t="s">
        <v>511</v>
      </c>
      <c r="B109" s="5" t="s">
        <v>319</v>
      </c>
      <c r="C109" s="5" t="s">
        <v>490</v>
      </c>
      <c r="D109" s="5" t="s">
        <v>491</v>
      </c>
      <c r="E109" s="11" t="s">
        <v>461</v>
      </c>
      <c r="F109" s="5">
        <v>32.699911031467501</v>
      </c>
      <c r="G109" s="5">
        <v>24.697194602398699</v>
      </c>
      <c r="H109" s="2">
        <f t="shared" si="55"/>
        <v>8.0027164290688013</v>
      </c>
      <c r="I109" s="2"/>
      <c r="L109" s="2">
        <f t="shared" si="42"/>
        <v>0.5407516564673136</v>
      </c>
      <c r="N109" s="2"/>
    </row>
    <row r="110" spans="1:14">
      <c r="A110" s="5" t="s">
        <v>511</v>
      </c>
      <c r="B110" s="5" t="s">
        <v>266</v>
      </c>
      <c r="C110" s="5" t="s">
        <v>427</v>
      </c>
      <c r="D110" s="5" t="s">
        <v>428</v>
      </c>
      <c r="E110" s="10" t="s">
        <v>426</v>
      </c>
      <c r="F110" s="5">
        <v>38.854105634453099</v>
      </c>
      <c r="G110" s="5">
        <v>28.919614394814499</v>
      </c>
      <c r="H110" s="2">
        <f t="shared" si="55"/>
        <v>9.9344912396386</v>
      </c>
      <c r="I110" s="2"/>
      <c r="L110" s="2">
        <f t="shared" si="42"/>
        <v>2.4725264670371123</v>
      </c>
      <c r="M110" s="2">
        <f t="shared" ref="M110" si="72">AVERAGE(L110:L112)</f>
        <v>1.301913892101779</v>
      </c>
      <c r="N110" s="2">
        <f t="shared" ref="N110" si="73">POWER(2, -M110)</f>
        <v>0.4055877847542928</v>
      </c>
    </row>
    <row r="111" spans="1:14">
      <c r="A111" s="5" t="s">
        <v>511</v>
      </c>
      <c r="B111" s="5" t="s">
        <v>267</v>
      </c>
      <c r="C111" s="5" t="s">
        <v>427</v>
      </c>
      <c r="D111" s="5" t="s">
        <v>428</v>
      </c>
      <c r="E111" s="10" t="s">
        <v>426</v>
      </c>
      <c r="F111" s="5">
        <v>37.168598803692902</v>
      </c>
      <c r="G111" s="5">
        <v>28.8953882503993</v>
      </c>
      <c r="H111" s="2">
        <f t="shared" si="55"/>
        <v>8.2732105532936018</v>
      </c>
      <c r="I111" s="2"/>
      <c r="L111" s="2">
        <f t="shared" si="42"/>
        <v>0.81124578069211406</v>
      </c>
      <c r="N111" s="2"/>
    </row>
    <row r="112" spans="1:14">
      <c r="A112" s="5" t="s">
        <v>511</v>
      </c>
      <c r="B112" s="5" t="s">
        <v>268</v>
      </c>
      <c r="C112" s="5" t="s">
        <v>427</v>
      </c>
      <c r="D112" s="5" t="s">
        <v>428</v>
      </c>
      <c r="E112" s="10" t="s">
        <v>426</v>
      </c>
      <c r="F112" s="5">
        <v>37.019353775960198</v>
      </c>
      <c r="G112" s="5">
        <v>28.9354195747826</v>
      </c>
      <c r="H112" s="2">
        <f t="shared" si="55"/>
        <v>8.0839342011775983</v>
      </c>
      <c r="I112" s="2"/>
      <c r="L112" s="2">
        <f t="shared" si="42"/>
        <v>0.62196942857611059</v>
      </c>
      <c r="N112" s="2"/>
    </row>
    <row r="113" spans="1:14">
      <c r="A113" s="5" t="s">
        <v>511</v>
      </c>
      <c r="B113" s="5" t="s">
        <v>338</v>
      </c>
      <c r="C113" s="5" t="s">
        <v>427</v>
      </c>
      <c r="D113" s="5" t="s">
        <v>428</v>
      </c>
      <c r="E113" s="10" t="s">
        <v>426</v>
      </c>
      <c r="F113" s="5">
        <v>32.830104030288901</v>
      </c>
      <c r="G113" s="5">
        <v>24.227159609995098</v>
      </c>
      <c r="H113" s="2">
        <f t="shared" si="55"/>
        <v>8.6029444202938024</v>
      </c>
      <c r="I113" s="2"/>
      <c r="L113" s="2">
        <f t="shared" si="42"/>
        <v>1.1409796476923146</v>
      </c>
      <c r="M113" s="2">
        <f t="shared" ref="M113" si="74">AVERAGE(L113:L115)</f>
        <v>0.97453692094991273</v>
      </c>
      <c r="N113" s="2">
        <f t="shared" ref="N113" si="75">POWER(2, -M113)</f>
        <v>0.50890316856342421</v>
      </c>
    </row>
    <row r="114" spans="1:14">
      <c r="A114" s="5" t="s">
        <v>511</v>
      </c>
      <c r="B114" s="5" t="s">
        <v>339</v>
      </c>
      <c r="C114" s="5" t="s">
        <v>427</v>
      </c>
      <c r="D114" s="5" t="s">
        <v>428</v>
      </c>
      <c r="E114" s="10" t="s">
        <v>426</v>
      </c>
      <c r="F114" s="5">
        <v>32.587406376647998</v>
      </c>
      <c r="G114" s="5">
        <v>24.270326982633598</v>
      </c>
      <c r="H114" s="2">
        <f t="shared" si="55"/>
        <v>8.3170793940143994</v>
      </c>
      <c r="I114" s="2"/>
      <c r="L114" s="2">
        <f t="shared" si="42"/>
        <v>0.85511462141291172</v>
      </c>
      <c r="N114" s="2"/>
    </row>
    <row r="115" spans="1:14">
      <c r="A115" s="5" t="s">
        <v>511</v>
      </c>
      <c r="B115" s="5" t="s">
        <v>340</v>
      </c>
      <c r="C115" s="5" t="s">
        <v>427</v>
      </c>
      <c r="D115" s="5" t="s">
        <v>428</v>
      </c>
      <c r="E115" s="10" t="s">
        <v>426</v>
      </c>
      <c r="F115" s="5">
        <v>32.7031133341005</v>
      </c>
      <c r="G115" s="5">
        <v>24.313632067754501</v>
      </c>
      <c r="H115" s="2">
        <f t="shared" si="55"/>
        <v>8.3894812663459994</v>
      </c>
      <c r="I115" s="2"/>
      <c r="L115" s="2">
        <f t="shared" si="42"/>
        <v>0.92751649374451173</v>
      </c>
      <c r="N115" s="2"/>
    </row>
    <row r="116" spans="1:14">
      <c r="A116" s="5" t="s">
        <v>511</v>
      </c>
      <c r="B116" s="5" t="s">
        <v>254</v>
      </c>
      <c r="C116" s="5" t="s">
        <v>431</v>
      </c>
      <c r="D116" s="5" t="s">
        <v>432</v>
      </c>
      <c r="E116" s="10" t="s">
        <v>426</v>
      </c>
      <c r="F116" s="5">
        <v>34.786819602245401</v>
      </c>
      <c r="G116" s="5">
        <v>25.9931966546689</v>
      </c>
      <c r="H116" s="2">
        <f t="shared" si="55"/>
        <v>8.7936229475765018</v>
      </c>
      <c r="I116" s="2"/>
      <c r="L116" s="2">
        <f t="shared" si="42"/>
        <v>1.331658174975014</v>
      </c>
      <c r="M116" s="2">
        <f t="shared" ref="M116" si="76">AVERAGE(L116:L118)</f>
        <v>1.6809883998082478</v>
      </c>
      <c r="N116" s="2">
        <f t="shared" ref="N116" si="77">POWER(2, -M116)</f>
        <v>0.31186890059405148</v>
      </c>
    </row>
    <row r="117" spans="1:14">
      <c r="A117" s="5" t="s">
        <v>511</v>
      </c>
      <c r="B117" s="5" t="s">
        <v>255</v>
      </c>
      <c r="C117" s="5" t="s">
        <v>431</v>
      </c>
      <c r="D117" s="5" t="s">
        <v>432</v>
      </c>
      <c r="E117" s="10" t="s">
        <v>426</v>
      </c>
      <c r="F117" s="5">
        <v>35.267445463576202</v>
      </c>
      <c r="G117" s="5">
        <v>26.048832700981599</v>
      </c>
      <c r="H117" s="2">
        <f t="shared" si="55"/>
        <v>9.2186127625946028</v>
      </c>
      <c r="I117" s="2"/>
      <c r="L117" s="2">
        <f t="shared" si="42"/>
        <v>1.7566479899931151</v>
      </c>
      <c r="N117" s="2"/>
    </row>
    <row r="118" spans="1:14">
      <c r="A118" s="5" t="s">
        <v>511</v>
      </c>
      <c r="B118" s="5" t="s">
        <v>256</v>
      </c>
      <c r="C118" s="5" t="s">
        <v>431</v>
      </c>
      <c r="D118" s="5" t="s">
        <v>432</v>
      </c>
      <c r="E118" s="10" t="s">
        <v>426</v>
      </c>
      <c r="F118" s="5">
        <v>35.544093631259301</v>
      </c>
      <c r="G118" s="5">
        <v>26.127469824201199</v>
      </c>
      <c r="H118" s="2">
        <f t="shared" si="55"/>
        <v>9.4166238070581016</v>
      </c>
      <c r="I118" s="2"/>
      <c r="L118" s="2">
        <f t="shared" si="42"/>
        <v>1.9546590344566139</v>
      </c>
      <c r="N118" s="2"/>
    </row>
    <row r="119" spans="1:14">
      <c r="A119" s="5" t="s">
        <v>511</v>
      </c>
      <c r="B119" s="5" t="s">
        <v>326</v>
      </c>
      <c r="C119" s="5" t="s">
        <v>431</v>
      </c>
      <c r="D119" s="5" t="s">
        <v>432</v>
      </c>
      <c r="E119" s="10" t="s">
        <v>426</v>
      </c>
      <c r="F119" s="5">
        <v>32.594215078424</v>
      </c>
      <c r="G119" s="5">
        <v>24.124296672233299</v>
      </c>
      <c r="H119" s="2">
        <f t="shared" si="55"/>
        <v>8.4699184061907005</v>
      </c>
      <c r="I119" s="2"/>
      <c r="L119" s="2">
        <f t="shared" si="42"/>
        <v>1.0079536335892127</v>
      </c>
      <c r="M119" s="2">
        <f t="shared" ref="M119" si="78">AVERAGE(L119:L121)</f>
        <v>0.8655508131522458</v>
      </c>
      <c r="N119" s="2">
        <f t="shared" ref="N119" si="79">POWER(2, -M119)</f>
        <v>0.54883682396064604</v>
      </c>
    </row>
    <row r="120" spans="1:14">
      <c r="A120" s="5" t="s">
        <v>511</v>
      </c>
      <c r="B120" s="5" t="s">
        <v>327</v>
      </c>
      <c r="C120" s="5" t="s">
        <v>431</v>
      </c>
      <c r="D120" s="5" t="s">
        <v>432</v>
      </c>
      <c r="E120" s="10" t="s">
        <v>426</v>
      </c>
      <c r="F120" s="5">
        <v>32.447774384069099</v>
      </c>
      <c r="G120" s="5">
        <v>24.2460841501637</v>
      </c>
      <c r="H120" s="2">
        <f t="shared" si="55"/>
        <v>8.2016902339053992</v>
      </c>
      <c r="I120" s="2"/>
      <c r="L120" s="2">
        <f t="shared" si="42"/>
        <v>0.73972546130391148</v>
      </c>
      <c r="N120" s="2"/>
    </row>
    <row r="121" spans="1:14">
      <c r="A121" s="5" t="s">
        <v>511</v>
      </c>
      <c r="B121" s="5" t="s">
        <v>328</v>
      </c>
      <c r="C121" s="5" t="s">
        <v>431</v>
      </c>
      <c r="D121" s="5" t="s">
        <v>432</v>
      </c>
      <c r="E121" s="10" t="s">
        <v>426</v>
      </c>
      <c r="F121" s="5">
        <v>32.5493710888626</v>
      </c>
      <c r="G121" s="5">
        <v>24.238432971697499</v>
      </c>
      <c r="H121" s="2">
        <f t="shared" si="55"/>
        <v>8.3109381171651009</v>
      </c>
      <c r="I121" s="2"/>
      <c r="L121" s="2">
        <f t="shared" si="42"/>
        <v>0.84897334456361317</v>
      </c>
      <c r="N121" s="2"/>
    </row>
    <row r="122" spans="1:14">
      <c r="A122" s="5" t="s">
        <v>511</v>
      </c>
      <c r="B122" s="5" t="s">
        <v>227</v>
      </c>
      <c r="C122" s="5" t="s">
        <v>445</v>
      </c>
      <c r="D122" s="5" t="s">
        <v>446</v>
      </c>
      <c r="E122" s="12" t="s">
        <v>444</v>
      </c>
      <c r="F122" s="5">
        <v>30.321623777739099</v>
      </c>
      <c r="G122" s="5">
        <v>23.208659500841101</v>
      </c>
      <c r="H122" s="2">
        <f t="shared" si="55"/>
        <v>7.1129642768979977</v>
      </c>
      <c r="I122" s="2"/>
      <c r="L122" s="2">
        <f t="shared" si="42"/>
        <v>-0.34900049570349001</v>
      </c>
      <c r="M122" s="2">
        <f t="shared" ref="M122" si="80">AVERAGE(L122:L124)</f>
        <v>-0.24419666880108881</v>
      </c>
      <c r="N122" s="2">
        <f t="shared" ref="N122" si="81">POWER(2, -M122)</f>
        <v>1.1844330632673634</v>
      </c>
    </row>
    <row r="123" spans="1:14">
      <c r="A123" s="5" t="s">
        <v>511</v>
      </c>
      <c r="B123" s="5" t="s">
        <v>228</v>
      </c>
      <c r="C123" s="5" t="s">
        <v>445</v>
      </c>
      <c r="D123" s="5" t="s">
        <v>446</v>
      </c>
      <c r="E123" s="12" t="s">
        <v>444</v>
      </c>
      <c r="F123" s="5">
        <v>30.5621322443337</v>
      </c>
      <c r="G123" s="5">
        <v>23.2165014361331</v>
      </c>
      <c r="H123" s="2">
        <f t="shared" si="55"/>
        <v>7.3456308082005997</v>
      </c>
      <c r="I123" s="2"/>
      <c r="L123" s="2">
        <f t="shared" si="42"/>
        <v>-0.11633396440088806</v>
      </c>
      <c r="N123" s="2"/>
    </row>
    <row r="124" spans="1:14">
      <c r="A124" s="5" t="s">
        <v>511</v>
      </c>
      <c r="B124" s="5" t="s">
        <v>229</v>
      </c>
      <c r="C124" s="5" t="s">
        <v>445</v>
      </c>
      <c r="D124" s="5" t="s">
        <v>446</v>
      </c>
      <c r="E124" s="12" t="s">
        <v>444</v>
      </c>
      <c r="F124" s="5">
        <v>30.4398546536497</v>
      </c>
      <c r="G124" s="5">
        <v>23.245145427347101</v>
      </c>
      <c r="H124" s="2">
        <f t="shared" si="55"/>
        <v>7.1947092263025993</v>
      </c>
      <c r="I124" s="2"/>
      <c r="L124" s="2">
        <f t="shared" si="42"/>
        <v>-0.26725554629888837</v>
      </c>
      <c r="N124" s="2"/>
    </row>
    <row r="125" spans="1:14">
      <c r="A125" s="5" t="s">
        <v>511</v>
      </c>
      <c r="B125" s="5" t="s">
        <v>299</v>
      </c>
      <c r="C125" s="5" t="s">
        <v>445</v>
      </c>
      <c r="D125" s="5" t="s">
        <v>446</v>
      </c>
      <c r="E125" s="12" t="s">
        <v>444</v>
      </c>
      <c r="F125" s="5">
        <v>30.304563514084801</v>
      </c>
      <c r="G125" s="5">
        <v>23.094028881190098</v>
      </c>
      <c r="H125" s="2">
        <f t="shared" si="55"/>
        <v>7.2105346328947029</v>
      </c>
      <c r="I125" s="2"/>
      <c r="L125" s="2">
        <f t="shared" si="42"/>
        <v>-0.25143013970678485</v>
      </c>
      <c r="M125" s="2">
        <f t="shared" ref="M125" si="82">AVERAGE(L125:L127)</f>
        <v>-0.3330831009904201</v>
      </c>
      <c r="N125" s="2">
        <f t="shared" ref="N125" si="83">POWER(2, -M125)</f>
        <v>1.2597025382571838</v>
      </c>
    </row>
    <row r="126" spans="1:14">
      <c r="A126" s="5" t="s">
        <v>511</v>
      </c>
      <c r="B126" s="5" t="s">
        <v>300</v>
      </c>
      <c r="C126" s="5" t="s">
        <v>445</v>
      </c>
      <c r="D126" s="5" t="s">
        <v>446</v>
      </c>
      <c r="E126" s="12" t="s">
        <v>444</v>
      </c>
      <c r="F126" s="5">
        <v>30.1708303337929</v>
      </c>
      <c r="G126" s="5">
        <v>23.190183065308702</v>
      </c>
      <c r="H126" s="2">
        <f t="shared" si="55"/>
        <v>6.9806472684841978</v>
      </c>
      <c r="I126" s="2"/>
      <c r="L126" s="2">
        <f t="shared" si="42"/>
        <v>-0.48131750411728991</v>
      </c>
      <c r="N126" s="2"/>
    </row>
    <row r="127" spans="1:14">
      <c r="A127" s="5" t="s">
        <v>511</v>
      </c>
      <c r="B127" s="5" t="s">
        <v>301</v>
      </c>
      <c r="C127" s="5" t="s">
        <v>445</v>
      </c>
      <c r="D127" s="5" t="s">
        <v>446</v>
      </c>
      <c r="E127" s="12" t="s">
        <v>444</v>
      </c>
      <c r="F127" s="5">
        <v>30.458012543903202</v>
      </c>
      <c r="G127" s="5">
        <v>23.2625494304489</v>
      </c>
      <c r="H127" s="2">
        <f t="shared" si="55"/>
        <v>7.1954631134543021</v>
      </c>
      <c r="I127" s="2"/>
      <c r="L127" s="2">
        <f t="shared" si="42"/>
        <v>-0.2665016591471856</v>
      </c>
      <c r="N127" s="2"/>
    </row>
    <row r="128" spans="1:14">
      <c r="A128" s="5" t="s">
        <v>511</v>
      </c>
      <c r="B128" s="5" t="s">
        <v>287</v>
      </c>
      <c r="C128" s="5" t="s">
        <v>422</v>
      </c>
      <c r="D128" s="5" t="s">
        <v>423</v>
      </c>
      <c r="E128" s="10" t="s">
        <v>508</v>
      </c>
      <c r="F128" s="5">
        <v>34.919614394814502</v>
      </c>
      <c r="G128" s="5">
        <v>25.3107582550108</v>
      </c>
      <c r="H128" s="2">
        <f t="shared" si="55"/>
        <v>9.6088561398037022</v>
      </c>
      <c r="I128" s="2"/>
      <c r="L128" s="2">
        <f t="shared" si="42"/>
        <v>2.1468913672022145</v>
      </c>
      <c r="M128" s="2">
        <f t="shared" ref="M128" si="84">AVERAGE(L128:L130)</f>
        <v>1.2739609899173123</v>
      </c>
      <c r="N128" s="2">
        <f t="shared" ref="N128" si="85">POWER(2, -M128)</f>
        <v>0.41352286561661183</v>
      </c>
    </row>
    <row r="129" spans="1:14">
      <c r="A129" s="5" t="s">
        <v>511</v>
      </c>
      <c r="B129" s="5" t="s">
        <v>288</v>
      </c>
      <c r="C129" s="5" t="s">
        <v>422</v>
      </c>
      <c r="D129" s="5" t="s">
        <v>423</v>
      </c>
      <c r="E129" s="10" t="s">
        <v>508</v>
      </c>
      <c r="F129" s="5">
        <v>34.8953882503993</v>
      </c>
      <c r="G129" s="5">
        <v>26.1136788562196</v>
      </c>
      <c r="H129" s="2">
        <f t="shared" si="55"/>
        <v>8.7817093941796998</v>
      </c>
      <c r="I129" s="2"/>
      <c r="L129" s="2">
        <f t="shared" si="42"/>
        <v>1.319744621578212</v>
      </c>
      <c r="N129" s="2"/>
    </row>
    <row r="130" spans="1:14">
      <c r="A130" s="5" t="s">
        <v>511</v>
      </c>
      <c r="B130" s="5" t="s">
        <v>289</v>
      </c>
      <c r="C130" s="5" t="s">
        <v>422</v>
      </c>
      <c r="D130" s="5" t="s">
        <v>423</v>
      </c>
      <c r="E130" s="10" t="s">
        <v>508</v>
      </c>
      <c r="F130" s="5">
        <v>33.9354195747826</v>
      </c>
      <c r="G130" s="5">
        <v>26.118207821209602</v>
      </c>
      <c r="H130" s="2">
        <f t="shared" si="55"/>
        <v>7.8172117535729981</v>
      </c>
      <c r="I130" s="2"/>
      <c r="L130" s="2">
        <f t="shared" si="42"/>
        <v>0.35524698097151042</v>
      </c>
      <c r="N130" s="2"/>
    </row>
    <row r="131" spans="1:14">
      <c r="A131" s="5" t="s">
        <v>511</v>
      </c>
      <c r="B131" s="5" t="s">
        <v>359</v>
      </c>
      <c r="C131" s="5" t="s">
        <v>422</v>
      </c>
      <c r="D131" s="5" t="s">
        <v>423</v>
      </c>
      <c r="E131" s="10" t="s">
        <v>508</v>
      </c>
      <c r="F131" s="5">
        <v>35.709652090383599</v>
      </c>
      <c r="G131" s="5">
        <v>27.3639365895704</v>
      </c>
      <c r="H131" s="2">
        <f t="shared" si="55"/>
        <v>8.3457155008131991</v>
      </c>
      <c r="I131" s="2"/>
      <c r="L131" s="2">
        <f t="shared" ref="L131:L181" si="86">H131-J$2</f>
        <v>0.88375072821171141</v>
      </c>
      <c r="M131" s="2">
        <f t="shared" ref="M131" si="87">AVERAGE(L131:L133)</f>
        <v>0.83736111524231216</v>
      </c>
      <c r="N131" s="2">
        <f t="shared" ref="N131" si="88">POWER(2, -M131)</f>
        <v>0.55966633894385276</v>
      </c>
    </row>
    <row r="132" spans="1:14">
      <c r="A132" s="5" t="s">
        <v>511</v>
      </c>
      <c r="B132" s="5" t="s">
        <v>360</v>
      </c>
      <c r="C132" s="5" t="s">
        <v>422</v>
      </c>
      <c r="D132" s="5" t="s">
        <v>423</v>
      </c>
      <c r="E132" s="10" t="s">
        <v>508</v>
      </c>
      <c r="F132" s="5">
        <v>35.845040196460303</v>
      </c>
      <c r="G132" s="5">
        <v>27.333460447331401</v>
      </c>
      <c r="H132" s="2">
        <f t="shared" si="55"/>
        <v>8.5115797491289023</v>
      </c>
      <c r="I132" s="2"/>
      <c r="L132" s="2">
        <f t="shared" si="86"/>
        <v>1.0496149765274145</v>
      </c>
      <c r="N132" s="2"/>
    </row>
    <row r="133" spans="1:14">
      <c r="A133" s="5" t="s">
        <v>511</v>
      </c>
      <c r="B133" s="5" t="s">
        <v>361</v>
      </c>
      <c r="C133" s="5" t="s">
        <v>422</v>
      </c>
      <c r="D133" s="5" t="s">
        <v>423</v>
      </c>
      <c r="E133" s="10" t="s">
        <v>508</v>
      </c>
      <c r="F133" s="5">
        <v>35.379253523326</v>
      </c>
      <c r="G133" s="5">
        <v>27.338571109736701</v>
      </c>
      <c r="H133" s="2">
        <f t="shared" si="55"/>
        <v>8.0406824135892982</v>
      </c>
      <c r="I133" s="2"/>
      <c r="L133" s="2">
        <f t="shared" si="86"/>
        <v>0.57871764098781053</v>
      </c>
      <c r="N133" s="2"/>
    </row>
    <row r="134" spans="1:14">
      <c r="A134" s="5" t="s">
        <v>511</v>
      </c>
      <c r="B134" s="5" t="s">
        <v>275</v>
      </c>
      <c r="C134" s="5" t="s">
        <v>480</v>
      </c>
      <c r="D134" s="5" t="s">
        <v>481</v>
      </c>
      <c r="E134" s="11" t="s">
        <v>479</v>
      </c>
      <c r="F134" s="5">
        <v>38.349207382535297</v>
      </c>
      <c r="G134" s="5">
        <v>31.9715601121963</v>
      </c>
      <c r="H134" s="2">
        <f t="shared" si="55"/>
        <v>6.377647270338997</v>
      </c>
      <c r="I134" s="2"/>
      <c r="L134" s="2">
        <f t="shared" si="86"/>
        <v>-1.0843175022624907</v>
      </c>
      <c r="M134" s="2" t="e">
        <f t="shared" ref="M134" si="89">AVERAGE(L134:L136)</f>
        <v>#VALUE!</v>
      </c>
      <c r="N134" s="2" t="e">
        <f t="shared" ref="N134" si="90">POWER(2, -M134)</f>
        <v>#VALUE!</v>
      </c>
    </row>
    <row r="135" spans="1:14">
      <c r="A135" s="5" t="s">
        <v>511</v>
      </c>
      <c r="B135" s="5" t="s">
        <v>276</v>
      </c>
      <c r="C135" s="5" t="s">
        <v>480</v>
      </c>
      <c r="D135" s="5" t="s">
        <v>481</v>
      </c>
      <c r="E135" s="11" t="s">
        <v>479</v>
      </c>
      <c r="F135" s="5" t="s">
        <v>377</v>
      </c>
      <c r="G135" s="5">
        <v>31.7326055217804</v>
      </c>
      <c r="H135" s="2" t="e">
        <f t="shared" si="55"/>
        <v>#VALUE!</v>
      </c>
      <c r="I135" s="2"/>
      <c r="L135" s="2" t="e">
        <f t="shared" si="86"/>
        <v>#VALUE!</v>
      </c>
      <c r="N135" s="2"/>
    </row>
    <row r="136" spans="1:14">
      <c r="A136" s="5" t="s">
        <v>511</v>
      </c>
      <c r="B136" s="5" t="s">
        <v>277</v>
      </c>
      <c r="C136" s="5" t="s">
        <v>480</v>
      </c>
      <c r="D136" s="5" t="s">
        <v>481</v>
      </c>
      <c r="E136" s="11" t="s">
        <v>479</v>
      </c>
      <c r="F136" s="5" t="s">
        <v>377</v>
      </c>
      <c r="G136" s="5">
        <v>32.076681238720496</v>
      </c>
      <c r="H136" s="2" t="e">
        <f t="shared" si="55"/>
        <v>#VALUE!</v>
      </c>
      <c r="I136" s="2"/>
      <c r="L136" s="2" t="e">
        <f t="shared" si="86"/>
        <v>#VALUE!</v>
      </c>
      <c r="N136" s="2"/>
    </row>
    <row r="137" spans="1:14">
      <c r="A137" s="5" t="s">
        <v>511</v>
      </c>
      <c r="B137" s="5" t="s">
        <v>347</v>
      </c>
      <c r="C137" s="5" t="s">
        <v>480</v>
      </c>
      <c r="D137" s="5" t="s">
        <v>481</v>
      </c>
      <c r="E137" s="11" t="s">
        <v>479</v>
      </c>
      <c r="F137" s="5">
        <v>36.975003457131201</v>
      </c>
      <c r="G137" s="5">
        <v>27.798076106187999</v>
      </c>
      <c r="H137" s="2">
        <f t="shared" si="55"/>
        <v>9.1769273509432026</v>
      </c>
      <c r="I137" s="2"/>
      <c r="L137" s="2">
        <f t="shared" si="86"/>
        <v>1.7149625783417148</v>
      </c>
      <c r="M137" s="2">
        <f t="shared" ref="M137" si="91">AVERAGE(L137:L139)</f>
        <v>2.859332398777346</v>
      </c>
      <c r="N137" s="2">
        <f t="shared" ref="N137" si="92">POWER(2, -M137)</f>
        <v>0.13780189199408432</v>
      </c>
    </row>
    <row r="138" spans="1:14">
      <c r="A138" s="5" t="s">
        <v>511</v>
      </c>
      <c r="B138" s="5" t="s">
        <v>348</v>
      </c>
      <c r="C138" s="5" t="s">
        <v>480</v>
      </c>
      <c r="D138" s="5" t="s">
        <v>481</v>
      </c>
      <c r="E138" s="11" t="s">
        <v>479</v>
      </c>
      <c r="F138" s="5">
        <v>40</v>
      </c>
      <c r="G138" s="5">
        <v>27.844220514744201</v>
      </c>
      <c r="H138" s="2">
        <f t="shared" si="55"/>
        <v>12.155779485255799</v>
      </c>
      <c r="I138" s="2"/>
      <c r="L138" s="2">
        <f t="shared" si="86"/>
        <v>4.6938147126543113</v>
      </c>
      <c r="N138" s="2"/>
    </row>
    <row r="139" spans="1:14">
      <c r="A139" s="5" t="s">
        <v>511</v>
      </c>
      <c r="B139" s="5" t="s">
        <v>349</v>
      </c>
      <c r="C139" s="5" t="s">
        <v>480</v>
      </c>
      <c r="D139" s="5" t="s">
        <v>481</v>
      </c>
      <c r="E139" s="11" t="s">
        <v>479</v>
      </c>
      <c r="F139" s="5">
        <v>37.436343284046401</v>
      </c>
      <c r="G139" s="5">
        <v>27.8051586061089</v>
      </c>
      <c r="H139" s="2">
        <f t="shared" si="55"/>
        <v>9.631184677937501</v>
      </c>
      <c r="I139" s="2"/>
      <c r="L139" s="2">
        <f t="shared" si="86"/>
        <v>2.1692199053360133</v>
      </c>
      <c r="N139" s="2"/>
    </row>
    <row r="140" spans="1:14">
      <c r="A140" s="5" t="s">
        <v>511</v>
      </c>
      <c r="B140" s="5" t="s">
        <v>272</v>
      </c>
      <c r="C140" s="5" t="s">
        <v>485</v>
      </c>
      <c r="D140" s="5" t="s">
        <v>486</v>
      </c>
      <c r="E140" s="11" t="s">
        <v>484</v>
      </c>
      <c r="F140" s="5">
        <v>37.262110036602699</v>
      </c>
      <c r="G140" s="5">
        <v>30.362047873194498</v>
      </c>
      <c r="H140" s="2">
        <f t="shared" si="55"/>
        <v>6.9000621634082009</v>
      </c>
      <c r="I140" s="2"/>
      <c r="L140" s="2">
        <f t="shared" si="86"/>
        <v>-0.56190260919328683</v>
      </c>
      <c r="M140" s="2" t="e">
        <f t="shared" ref="M140" si="93">AVERAGE(L140:L142)</f>
        <v>#VALUE!</v>
      </c>
      <c r="N140" s="2" t="e">
        <f t="shared" ref="N140" si="94">POWER(2, -M140)</f>
        <v>#VALUE!</v>
      </c>
    </row>
    <row r="141" spans="1:14">
      <c r="A141" s="5" t="s">
        <v>511</v>
      </c>
      <c r="B141" s="5" t="s">
        <v>273</v>
      </c>
      <c r="C141" s="5" t="s">
        <v>485</v>
      </c>
      <c r="D141" s="5" t="s">
        <v>486</v>
      </c>
      <c r="E141" s="11" t="s">
        <v>484</v>
      </c>
      <c r="F141" s="5" t="s">
        <v>377</v>
      </c>
      <c r="G141" s="5">
        <v>30.249584382724599</v>
      </c>
      <c r="H141" s="2" t="e">
        <f t="shared" si="55"/>
        <v>#VALUE!</v>
      </c>
      <c r="I141" s="2"/>
      <c r="L141" s="2" t="e">
        <f t="shared" si="86"/>
        <v>#VALUE!</v>
      </c>
      <c r="N141" s="2"/>
    </row>
    <row r="142" spans="1:14">
      <c r="A142" s="5" t="s">
        <v>511</v>
      </c>
      <c r="B142" s="5" t="s">
        <v>274</v>
      </c>
      <c r="C142" s="5" t="s">
        <v>485</v>
      </c>
      <c r="D142" s="5" t="s">
        <v>486</v>
      </c>
      <c r="E142" s="11" t="s">
        <v>484</v>
      </c>
      <c r="F142" s="5" t="s">
        <v>377</v>
      </c>
      <c r="G142" s="5">
        <v>30.2715701384178</v>
      </c>
      <c r="H142" s="2" t="e">
        <f t="shared" si="55"/>
        <v>#VALUE!</v>
      </c>
      <c r="I142" s="2"/>
      <c r="L142" s="2" t="e">
        <f t="shared" si="86"/>
        <v>#VALUE!</v>
      </c>
      <c r="N142" s="2"/>
    </row>
    <row r="143" spans="1:14">
      <c r="A143" s="5" t="s">
        <v>511</v>
      </c>
      <c r="B143" s="5" t="s">
        <v>344</v>
      </c>
      <c r="C143" s="5" t="s">
        <v>485</v>
      </c>
      <c r="D143" s="5" t="s">
        <v>486</v>
      </c>
      <c r="E143" s="11" t="s">
        <v>484</v>
      </c>
      <c r="F143" s="5">
        <v>37.413263859289998</v>
      </c>
      <c r="G143" s="5">
        <v>26.998662097669101</v>
      </c>
      <c r="H143" s="2">
        <f t="shared" si="55"/>
        <v>10.414601761620897</v>
      </c>
      <c r="I143" s="2"/>
      <c r="L143" s="2">
        <f t="shared" si="86"/>
        <v>2.9526369890194095</v>
      </c>
      <c r="M143" s="2">
        <f t="shared" ref="M143" si="95">AVERAGE(L143:L145)</f>
        <v>2.3167613626474775</v>
      </c>
      <c r="N143" s="2">
        <f t="shared" ref="N143" si="96">POWER(2, -M143)</f>
        <v>0.2007175452846108</v>
      </c>
    </row>
    <row r="144" spans="1:14">
      <c r="A144" s="5" t="s">
        <v>511</v>
      </c>
      <c r="B144" s="5" t="s">
        <v>345</v>
      </c>
      <c r="C144" s="5" t="s">
        <v>485</v>
      </c>
      <c r="D144" s="5" t="s">
        <v>486</v>
      </c>
      <c r="E144" s="11" t="s">
        <v>484</v>
      </c>
      <c r="F144" s="5">
        <v>36.310255165757098</v>
      </c>
      <c r="G144" s="5">
        <v>27.0964548216519</v>
      </c>
      <c r="H144" s="2">
        <f t="shared" si="55"/>
        <v>9.2138003441051985</v>
      </c>
      <c r="I144" s="2"/>
      <c r="L144" s="2">
        <f t="shared" si="86"/>
        <v>1.7518355715037108</v>
      </c>
      <c r="N144" s="2"/>
    </row>
    <row r="145" spans="1:14">
      <c r="A145" s="5" t="s">
        <v>511</v>
      </c>
      <c r="B145" s="5" t="s">
        <v>346</v>
      </c>
      <c r="C145" s="5" t="s">
        <v>485</v>
      </c>
      <c r="D145" s="5" t="s">
        <v>486</v>
      </c>
      <c r="E145" s="11" t="s">
        <v>484</v>
      </c>
      <c r="F145" s="5">
        <v>36.832345913904199</v>
      </c>
      <c r="G145" s="5">
        <v>27.124569613883398</v>
      </c>
      <c r="H145" s="2">
        <f t="shared" si="55"/>
        <v>9.7077763000208002</v>
      </c>
      <c r="I145" s="2"/>
      <c r="L145" s="2">
        <f t="shared" si="86"/>
        <v>2.2458115274193124</v>
      </c>
      <c r="N145" s="2"/>
    </row>
    <row r="146" spans="1:14">
      <c r="A146" s="5" t="s">
        <v>511</v>
      </c>
      <c r="B146" s="5" t="s">
        <v>230</v>
      </c>
      <c r="C146" s="5" t="s">
        <v>502</v>
      </c>
      <c r="D146" s="5" t="s">
        <v>503</v>
      </c>
      <c r="E146" s="11" t="s">
        <v>479</v>
      </c>
      <c r="F146" s="5">
        <v>30.2358835558016</v>
      </c>
      <c r="G146" s="5">
        <v>23.1249657167665</v>
      </c>
      <c r="H146" s="2">
        <f t="shared" si="55"/>
        <v>7.1109178390350998</v>
      </c>
      <c r="I146" s="2"/>
      <c r="L146" s="2">
        <f t="shared" si="86"/>
        <v>-0.35104693356638794</v>
      </c>
      <c r="M146" s="2">
        <f t="shared" ref="M146" si="97">AVERAGE(L146:L148)</f>
        <v>-0.4115981431433875</v>
      </c>
      <c r="N146" s="2">
        <f t="shared" ref="N146" si="98">POWER(2, -M146)</f>
        <v>1.3301584792203762</v>
      </c>
    </row>
    <row r="147" spans="1:14">
      <c r="A147" s="5" t="s">
        <v>511</v>
      </c>
      <c r="B147" s="5" t="s">
        <v>231</v>
      </c>
      <c r="C147" s="5" t="s">
        <v>502</v>
      </c>
      <c r="D147" s="5" t="s">
        <v>503</v>
      </c>
      <c r="E147" s="11" t="s">
        <v>479</v>
      </c>
      <c r="F147" s="5">
        <v>30.2114706366165</v>
      </c>
      <c r="G147" s="5">
        <v>23.196209739321102</v>
      </c>
      <c r="H147" s="2">
        <f t="shared" si="55"/>
        <v>7.0152608972953985</v>
      </c>
      <c r="I147" s="2"/>
      <c r="L147" s="2">
        <f t="shared" si="86"/>
        <v>-0.44670387530608924</v>
      </c>
      <c r="N147" s="2"/>
    </row>
    <row r="148" spans="1:14">
      <c r="A148" s="5" t="s">
        <v>511</v>
      </c>
      <c r="B148" s="5" t="s">
        <v>232</v>
      </c>
      <c r="C148" s="5" t="s">
        <v>502</v>
      </c>
      <c r="D148" s="5" t="s">
        <v>503</v>
      </c>
      <c r="E148" s="11" t="s">
        <v>479</v>
      </c>
      <c r="F148" s="5">
        <v>30.264605719314801</v>
      </c>
      <c r="G148" s="5">
        <v>23.239684567270999</v>
      </c>
      <c r="H148" s="2">
        <f t="shared" si="55"/>
        <v>7.0249211520438024</v>
      </c>
      <c r="I148" s="2"/>
      <c r="L148" s="2">
        <f t="shared" si="86"/>
        <v>-0.43704362055768531</v>
      </c>
      <c r="N148" s="2"/>
    </row>
    <row r="149" spans="1:14">
      <c r="A149" s="5" t="s">
        <v>511</v>
      </c>
      <c r="B149" s="5" t="s">
        <v>302</v>
      </c>
      <c r="C149" s="5" t="s">
        <v>502</v>
      </c>
      <c r="D149" s="5" t="s">
        <v>503</v>
      </c>
      <c r="E149" s="11" t="s">
        <v>479</v>
      </c>
      <c r="F149" s="5">
        <v>31.728478199798701</v>
      </c>
      <c r="G149" s="5">
        <v>24.0376806423718</v>
      </c>
      <c r="H149" s="2">
        <f t="shared" ref="H149:H181" si="99">F149-G149</f>
        <v>7.690797557426901</v>
      </c>
      <c r="I149" s="2"/>
      <c r="L149" s="2">
        <f t="shared" si="86"/>
        <v>0.22883278482541325</v>
      </c>
      <c r="M149" s="2">
        <f t="shared" ref="M149" si="100">AVERAGE(L149:L151)</f>
        <v>0.21624175910171348</v>
      </c>
      <c r="N149" s="2">
        <f t="shared" ref="N149" si="101">POWER(2, -M149)</f>
        <v>0.86080492717643819</v>
      </c>
    </row>
    <row r="150" spans="1:14">
      <c r="A150" s="5" t="s">
        <v>511</v>
      </c>
      <c r="B150" s="5" t="s">
        <v>303</v>
      </c>
      <c r="C150" s="5" t="s">
        <v>502</v>
      </c>
      <c r="D150" s="5" t="s">
        <v>503</v>
      </c>
      <c r="E150" s="11" t="s">
        <v>479</v>
      </c>
      <c r="F150" s="5">
        <v>31.8232976789423</v>
      </c>
      <c r="G150" s="5">
        <v>24.082905791297598</v>
      </c>
      <c r="H150" s="2">
        <f t="shared" si="99"/>
        <v>7.7403918876447015</v>
      </c>
      <c r="I150" s="2"/>
      <c r="L150" s="2">
        <f t="shared" si="86"/>
        <v>0.27842711504321382</v>
      </c>
      <c r="N150" s="2"/>
    </row>
    <row r="151" spans="1:14">
      <c r="A151" s="5" t="s">
        <v>511</v>
      </c>
      <c r="B151" s="5" t="s">
        <v>304</v>
      </c>
      <c r="C151" s="5" t="s">
        <v>502</v>
      </c>
      <c r="D151" s="5" t="s">
        <v>503</v>
      </c>
      <c r="E151" s="11" t="s">
        <v>479</v>
      </c>
      <c r="F151" s="5">
        <v>31.7881328263508</v>
      </c>
      <c r="G151" s="5">
        <v>24.184702676312799</v>
      </c>
      <c r="H151" s="2">
        <f t="shared" si="99"/>
        <v>7.603430150038001</v>
      </c>
      <c r="I151" s="2"/>
      <c r="L151" s="2">
        <f t="shared" si="86"/>
        <v>0.14146537743651333</v>
      </c>
      <c r="N151" s="2"/>
    </row>
    <row r="152" spans="1:14">
      <c r="A152" s="5" t="s">
        <v>511</v>
      </c>
      <c r="B152" s="5" t="s">
        <v>284</v>
      </c>
      <c r="C152" s="5" t="s">
        <v>506</v>
      </c>
      <c r="D152" s="5" t="s">
        <v>507</v>
      </c>
      <c r="E152" s="11" t="s">
        <v>484</v>
      </c>
      <c r="F152" s="5">
        <v>40</v>
      </c>
      <c r="G152" s="5">
        <v>28.983330763933498</v>
      </c>
      <c r="H152" s="2">
        <f t="shared" si="99"/>
        <v>11.016669236066502</v>
      </c>
      <c r="I152" s="2"/>
      <c r="L152" s="2">
        <f t="shared" si="86"/>
        <v>3.554704463465014</v>
      </c>
      <c r="M152" s="2">
        <f t="shared" ref="M152" si="102">AVERAGE(L152:L154)</f>
        <v>2.3065476953783786</v>
      </c>
      <c r="N152" s="2">
        <f t="shared" ref="N152" si="103">POWER(2, -M152)</f>
        <v>0.20214358204492733</v>
      </c>
    </row>
    <row r="153" spans="1:14">
      <c r="A153" s="5" t="s">
        <v>511</v>
      </c>
      <c r="B153" s="5" t="s">
        <v>285</v>
      </c>
      <c r="C153" s="5" t="s">
        <v>506</v>
      </c>
      <c r="D153" s="5" t="s">
        <v>507</v>
      </c>
      <c r="E153" s="11" t="s">
        <v>484</v>
      </c>
      <c r="F153" s="5">
        <v>38.165139099169998</v>
      </c>
      <c r="G153" s="5">
        <v>29.138866115001001</v>
      </c>
      <c r="H153" s="2">
        <f t="shared" si="99"/>
        <v>9.0262729841689975</v>
      </c>
      <c r="I153" s="2"/>
      <c r="L153" s="2">
        <f t="shared" si="86"/>
        <v>1.5643082115675098</v>
      </c>
      <c r="N153" s="2"/>
    </row>
    <row r="154" spans="1:14">
      <c r="A154" s="5" t="s">
        <v>511</v>
      </c>
      <c r="B154" s="5" t="s">
        <v>286</v>
      </c>
      <c r="C154" s="5" t="s">
        <v>506</v>
      </c>
      <c r="D154" s="5" t="s">
        <v>507</v>
      </c>
      <c r="E154" s="11" t="s">
        <v>484</v>
      </c>
      <c r="F154" s="5">
        <v>38.255239336240201</v>
      </c>
      <c r="G154" s="5">
        <v>28.992644152536101</v>
      </c>
      <c r="H154" s="2">
        <f t="shared" si="99"/>
        <v>9.2625951837041001</v>
      </c>
      <c r="I154" s="2"/>
      <c r="L154" s="2">
        <f t="shared" si="86"/>
        <v>1.8006304111026123</v>
      </c>
      <c r="N154" s="2"/>
    </row>
    <row r="155" spans="1:14">
      <c r="A155" s="5" t="s">
        <v>511</v>
      </c>
      <c r="B155" s="5" t="s">
        <v>356</v>
      </c>
      <c r="C155" s="5" t="s">
        <v>506</v>
      </c>
      <c r="D155" s="5" t="s">
        <v>507</v>
      </c>
      <c r="E155" s="11" t="s">
        <v>484</v>
      </c>
      <c r="F155" s="5">
        <v>36.404929275630202</v>
      </c>
      <c r="G155" s="5">
        <v>26.629533628535601</v>
      </c>
      <c r="H155" s="2">
        <f t="shared" si="99"/>
        <v>9.7753956470946015</v>
      </c>
      <c r="I155" s="2"/>
      <c r="L155" s="2">
        <f t="shared" si="86"/>
        <v>2.3134308744931138</v>
      </c>
      <c r="M155" s="2">
        <f t="shared" ref="M155" si="104">AVERAGE(L155:L157)</f>
        <v>2.4042445551608465</v>
      </c>
      <c r="N155" s="2">
        <f t="shared" ref="N155" si="105">POWER(2, -M155)</f>
        <v>0.1889079660220872</v>
      </c>
    </row>
    <row r="156" spans="1:14">
      <c r="A156" s="5" t="s">
        <v>511</v>
      </c>
      <c r="B156" s="5" t="s">
        <v>357</v>
      </c>
      <c r="C156" s="5" t="s">
        <v>506</v>
      </c>
      <c r="D156" s="5" t="s">
        <v>507</v>
      </c>
      <c r="E156" s="11" t="s">
        <v>484</v>
      </c>
      <c r="F156" s="5">
        <v>36.997161282321002</v>
      </c>
      <c r="G156" s="5">
        <v>26.690355058980501</v>
      </c>
      <c r="H156" s="2">
        <f t="shared" si="99"/>
        <v>10.306806223340502</v>
      </c>
      <c r="I156" s="2"/>
      <c r="L156" s="2">
        <f t="shared" si="86"/>
        <v>2.8448414507390138</v>
      </c>
      <c r="N156" s="2"/>
    </row>
    <row r="157" spans="1:14">
      <c r="A157" s="5" t="s">
        <v>511</v>
      </c>
      <c r="B157" s="5" t="s">
        <v>358</v>
      </c>
      <c r="C157" s="5" t="s">
        <v>506</v>
      </c>
      <c r="D157" s="5" t="s">
        <v>507</v>
      </c>
      <c r="E157" s="11" t="s">
        <v>484</v>
      </c>
      <c r="F157" s="5">
        <v>36.238308217532101</v>
      </c>
      <c r="G157" s="5">
        <v>26.721882104680201</v>
      </c>
      <c r="H157" s="2">
        <f t="shared" si="99"/>
        <v>9.5164261128518994</v>
      </c>
      <c r="I157" s="2"/>
      <c r="L157" s="2">
        <f t="shared" si="86"/>
        <v>2.0544613402504117</v>
      </c>
      <c r="N157" s="2"/>
    </row>
    <row r="158" spans="1:14">
      <c r="A158" s="5" t="s">
        <v>511</v>
      </c>
      <c r="B158" s="5" t="s">
        <v>248</v>
      </c>
      <c r="C158" s="5" t="s">
        <v>406</v>
      </c>
      <c r="D158" s="5" t="s">
        <v>407</v>
      </c>
      <c r="E158" s="11" t="s">
        <v>405</v>
      </c>
      <c r="F158" s="5">
        <v>35.189566411216703</v>
      </c>
      <c r="G158" s="5">
        <v>25.8997826982785</v>
      </c>
      <c r="H158" s="2">
        <f t="shared" si="99"/>
        <v>9.2897837129382026</v>
      </c>
      <c r="I158" s="2"/>
      <c r="L158" s="2">
        <f t="shared" si="86"/>
        <v>1.8278189403367149</v>
      </c>
      <c r="M158" s="2">
        <f t="shared" ref="M158" si="106">AVERAGE(L158:L160)</f>
        <v>2.2087934355460126</v>
      </c>
      <c r="N158" s="2">
        <f t="shared" ref="N158" si="107">POWER(2, -M158)</f>
        <v>0.21631514233790394</v>
      </c>
    </row>
    <row r="159" spans="1:14">
      <c r="A159" s="5" t="s">
        <v>511</v>
      </c>
      <c r="B159" s="5" t="s">
        <v>249</v>
      </c>
      <c r="C159" s="5" t="s">
        <v>406</v>
      </c>
      <c r="D159" s="5" t="s">
        <v>407</v>
      </c>
      <c r="E159" s="10" t="s">
        <v>405</v>
      </c>
      <c r="F159" s="5">
        <v>36.154923332795398</v>
      </c>
      <c r="G159" s="5">
        <v>25.9713676260507</v>
      </c>
      <c r="H159" s="2">
        <f t="shared" si="99"/>
        <v>10.183555706744698</v>
      </c>
      <c r="I159" s="2"/>
      <c r="L159" s="2">
        <f t="shared" si="86"/>
        <v>2.7215909341432107</v>
      </c>
      <c r="N159" s="2"/>
    </row>
    <row r="160" spans="1:14">
      <c r="A160" s="5" t="s">
        <v>511</v>
      </c>
      <c r="B160" s="5" t="s">
        <v>250</v>
      </c>
      <c r="C160" s="5" t="s">
        <v>406</v>
      </c>
      <c r="D160" s="5" t="s">
        <v>407</v>
      </c>
      <c r="E160" s="10" t="s">
        <v>405</v>
      </c>
      <c r="F160" s="5">
        <v>35.489288187290001</v>
      </c>
      <c r="G160" s="5">
        <v>25.950352982530401</v>
      </c>
      <c r="H160" s="2">
        <f t="shared" si="99"/>
        <v>9.5389352047595999</v>
      </c>
      <c r="I160" s="2"/>
      <c r="L160" s="2">
        <f t="shared" si="86"/>
        <v>2.0769704321581122</v>
      </c>
      <c r="N160" s="2"/>
    </row>
    <row r="161" spans="1:14">
      <c r="A161" s="5" t="s">
        <v>511</v>
      </c>
      <c r="B161" s="5" t="s">
        <v>320</v>
      </c>
      <c r="C161" s="5" t="s">
        <v>406</v>
      </c>
      <c r="D161" s="5" t="s">
        <v>407</v>
      </c>
      <c r="E161" s="10" t="s">
        <v>405</v>
      </c>
      <c r="F161" s="5">
        <v>33.0204281837484</v>
      </c>
      <c r="G161" s="5">
        <v>24.123037349989701</v>
      </c>
      <c r="H161" s="2">
        <f t="shared" si="99"/>
        <v>8.8973908337586991</v>
      </c>
      <c r="I161" s="2"/>
      <c r="L161" s="2">
        <f t="shared" si="86"/>
        <v>1.4354260611572114</v>
      </c>
      <c r="M161" s="2">
        <f t="shared" ref="M161" si="108">AVERAGE(L161:L163)</f>
        <v>1.4978522878455776</v>
      </c>
      <c r="N161" s="2">
        <f t="shared" ref="N161" si="109">POWER(2, -M161)</f>
        <v>0.35408011063726047</v>
      </c>
    </row>
    <row r="162" spans="1:14">
      <c r="A162" s="5" t="s">
        <v>511</v>
      </c>
      <c r="B162" s="5" t="s">
        <v>321</v>
      </c>
      <c r="C162" s="5" t="s">
        <v>406</v>
      </c>
      <c r="D162" s="5" t="s">
        <v>407</v>
      </c>
      <c r="E162" s="11" t="s">
        <v>405</v>
      </c>
      <c r="F162" s="5">
        <v>33.134820336199802</v>
      </c>
      <c r="G162" s="5">
        <v>24.175295848934301</v>
      </c>
      <c r="H162" s="2">
        <f t="shared" si="99"/>
        <v>8.9595244872655009</v>
      </c>
      <c r="I162" s="2"/>
      <c r="L162" s="2">
        <f t="shared" si="86"/>
        <v>1.4975597146640132</v>
      </c>
      <c r="N162" s="2"/>
    </row>
    <row r="163" spans="1:14">
      <c r="A163" s="5" t="s">
        <v>511</v>
      </c>
      <c r="B163" s="5" t="s">
        <v>322</v>
      </c>
      <c r="C163" s="5" t="s">
        <v>406</v>
      </c>
      <c r="D163" s="5" t="s">
        <v>407</v>
      </c>
      <c r="E163" s="10" t="s">
        <v>405</v>
      </c>
      <c r="F163" s="5">
        <v>33.272801355877696</v>
      </c>
      <c r="G163" s="5">
        <v>24.250265495560701</v>
      </c>
      <c r="H163" s="2">
        <f t="shared" si="99"/>
        <v>9.0225358603169958</v>
      </c>
      <c r="I163" s="2"/>
      <c r="L163" s="2">
        <f t="shared" si="86"/>
        <v>1.5605710877155081</v>
      </c>
      <c r="N163" s="2"/>
    </row>
    <row r="164" spans="1:14">
      <c r="A164" s="5" t="s">
        <v>511</v>
      </c>
      <c r="B164" s="5" t="s">
        <v>260</v>
      </c>
      <c r="C164" s="5" t="s">
        <v>410</v>
      </c>
      <c r="D164" s="5" t="s">
        <v>411</v>
      </c>
      <c r="E164" s="11" t="s">
        <v>405</v>
      </c>
      <c r="F164" s="5" t="s">
        <v>377</v>
      </c>
      <c r="G164" s="5">
        <v>28.6829127036081</v>
      </c>
      <c r="H164" s="2" t="e">
        <f t="shared" si="99"/>
        <v>#VALUE!</v>
      </c>
      <c r="I164" s="2"/>
      <c r="L164" s="2" t="e">
        <f t="shared" si="86"/>
        <v>#VALUE!</v>
      </c>
      <c r="M164" s="2" t="e">
        <f t="shared" ref="M164" si="110">AVERAGE(L164:L166)</f>
        <v>#VALUE!</v>
      </c>
      <c r="N164" s="2" t="e">
        <f t="shared" ref="N164" si="111">POWER(2, -M164)</f>
        <v>#VALUE!</v>
      </c>
    </row>
    <row r="165" spans="1:14">
      <c r="A165" s="5" t="s">
        <v>511</v>
      </c>
      <c r="B165" s="5" t="s">
        <v>261</v>
      </c>
      <c r="C165" s="5" t="s">
        <v>410</v>
      </c>
      <c r="D165" s="5" t="s">
        <v>411</v>
      </c>
      <c r="E165" s="10" t="s">
        <v>405</v>
      </c>
      <c r="F165" s="5" t="s">
        <v>377</v>
      </c>
      <c r="G165" s="5">
        <v>28.862584467859801</v>
      </c>
      <c r="H165" s="2" t="e">
        <f t="shared" si="99"/>
        <v>#VALUE!</v>
      </c>
      <c r="I165" s="2"/>
      <c r="L165" s="2" t="e">
        <f t="shared" si="86"/>
        <v>#VALUE!</v>
      </c>
      <c r="N165" s="2"/>
    </row>
    <row r="166" spans="1:14">
      <c r="A166" s="5" t="s">
        <v>511</v>
      </c>
      <c r="B166" s="5" t="s">
        <v>262</v>
      </c>
      <c r="C166" s="5" t="s">
        <v>410</v>
      </c>
      <c r="D166" s="5" t="s">
        <v>411</v>
      </c>
      <c r="E166" s="10" t="s">
        <v>405</v>
      </c>
      <c r="F166" s="5">
        <v>37.388246115732301</v>
      </c>
      <c r="G166" s="5">
        <v>28.727792647042101</v>
      </c>
      <c r="H166" s="2">
        <f t="shared" si="99"/>
        <v>8.6604534686901999</v>
      </c>
      <c r="I166" s="2"/>
      <c r="L166" s="2">
        <f t="shared" si="86"/>
        <v>1.1984886960887122</v>
      </c>
      <c r="N166" s="2"/>
    </row>
    <row r="167" spans="1:14">
      <c r="A167" s="5" t="s">
        <v>511</v>
      </c>
      <c r="B167" s="5" t="s">
        <v>332</v>
      </c>
      <c r="C167" s="5" t="s">
        <v>410</v>
      </c>
      <c r="D167" s="5" t="s">
        <v>411</v>
      </c>
      <c r="E167" s="10" t="s">
        <v>405</v>
      </c>
      <c r="F167" s="5">
        <v>35.204244901824801</v>
      </c>
      <c r="G167" s="5">
        <v>25.516134063441999</v>
      </c>
      <c r="H167" s="2">
        <f t="shared" si="99"/>
        <v>9.6881108383828014</v>
      </c>
      <c r="I167" s="2"/>
      <c r="L167" s="2">
        <f t="shared" si="86"/>
        <v>2.2261460657813137</v>
      </c>
      <c r="M167" s="2">
        <f t="shared" ref="M167" si="112">AVERAGE(L167:L169)</f>
        <v>2.6610564076072136</v>
      </c>
      <c r="N167" s="2">
        <f t="shared" ref="N167" si="113">POWER(2, -M167)</f>
        <v>0.158103761010188</v>
      </c>
    </row>
    <row r="168" spans="1:14">
      <c r="A168" s="5" t="s">
        <v>511</v>
      </c>
      <c r="B168" s="5" t="s">
        <v>333</v>
      </c>
      <c r="C168" s="5" t="s">
        <v>410</v>
      </c>
      <c r="D168" s="5" t="s">
        <v>411</v>
      </c>
      <c r="E168" s="11" t="s">
        <v>405</v>
      </c>
      <c r="F168" s="5">
        <v>36.113038764565601</v>
      </c>
      <c r="G168" s="5">
        <v>25.573235168762199</v>
      </c>
      <c r="H168" s="2">
        <f t="shared" si="99"/>
        <v>10.539803595803402</v>
      </c>
      <c r="I168" s="2"/>
      <c r="L168" s="2">
        <f t="shared" si="86"/>
        <v>3.0778388232019145</v>
      </c>
      <c r="N168" s="2"/>
    </row>
    <row r="169" spans="1:14">
      <c r="A169" s="5" t="s">
        <v>511</v>
      </c>
      <c r="B169" s="5" t="s">
        <v>334</v>
      </c>
      <c r="C169" s="5" t="s">
        <v>410</v>
      </c>
      <c r="D169" s="5" t="s">
        <v>411</v>
      </c>
      <c r="E169" s="10" t="s">
        <v>405</v>
      </c>
      <c r="F169" s="5">
        <v>35.693457455395702</v>
      </c>
      <c r="G169" s="5">
        <v>25.552308348955801</v>
      </c>
      <c r="H169" s="2">
        <f t="shared" si="99"/>
        <v>10.141149106439901</v>
      </c>
      <c r="I169" s="2"/>
      <c r="L169" s="2">
        <f t="shared" si="86"/>
        <v>2.6791843338384131</v>
      </c>
      <c r="N169" s="2"/>
    </row>
    <row r="170" spans="1:14">
      <c r="A170" s="5" t="s">
        <v>511</v>
      </c>
      <c r="B170" s="5" t="s">
        <v>236</v>
      </c>
      <c r="C170" s="5" t="s">
        <v>414</v>
      </c>
      <c r="D170" s="5" t="s">
        <v>415</v>
      </c>
      <c r="E170" s="11" t="s">
        <v>405</v>
      </c>
      <c r="F170" s="5">
        <v>37.289232182083602</v>
      </c>
      <c r="G170" s="5">
        <v>26.941379306890301</v>
      </c>
      <c r="H170" s="2">
        <f t="shared" si="99"/>
        <v>10.347852875193301</v>
      </c>
      <c r="I170" s="2"/>
      <c r="L170" s="2">
        <f t="shared" si="86"/>
        <v>2.8858881025918128</v>
      </c>
      <c r="M170" s="2">
        <f t="shared" ref="M170" si="114">AVERAGE(L170:L172)</f>
        <v>2.3571118473311805</v>
      </c>
      <c r="N170" s="2">
        <f t="shared" ref="N170" si="115">POWER(2, -M170)</f>
        <v>0.19518149079575836</v>
      </c>
    </row>
    <row r="171" spans="1:14">
      <c r="A171" s="5" t="s">
        <v>511</v>
      </c>
      <c r="B171" s="5" t="s">
        <v>237</v>
      </c>
      <c r="C171" s="5" t="s">
        <v>414</v>
      </c>
      <c r="D171" s="5" t="s">
        <v>415</v>
      </c>
      <c r="E171" s="10" t="s">
        <v>405</v>
      </c>
      <c r="F171" s="5">
        <v>36.876552143164602</v>
      </c>
      <c r="G171" s="5">
        <v>26.961756861331299</v>
      </c>
      <c r="H171" s="2">
        <f t="shared" si="99"/>
        <v>9.9147952818333032</v>
      </c>
      <c r="I171" s="2"/>
      <c r="L171" s="2">
        <f t="shared" si="86"/>
        <v>2.4528305092318154</v>
      </c>
      <c r="N171" s="2"/>
    </row>
    <row r="172" spans="1:14">
      <c r="A172" s="5" t="s">
        <v>511</v>
      </c>
      <c r="B172" s="5" t="s">
        <v>238</v>
      </c>
      <c r="C172" s="5" t="s">
        <v>414</v>
      </c>
      <c r="D172" s="5" t="s">
        <v>415</v>
      </c>
      <c r="E172" s="10" t="s">
        <v>405</v>
      </c>
      <c r="F172" s="5">
        <v>36.146696479560603</v>
      </c>
      <c r="G172" s="5">
        <v>26.952114776789202</v>
      </c>
      <c r="H172" s="2">
        <f t="shared" si="99"/>
        <v>9.1945817027714014</v>
      </c>
      <c r="I172" s="2"/>
      <c r="L172" s="2">
        <f t="shared" si="86"/>
        <v>1.7326169301699137</v>
      </c>
      <c r="N172" s="2"/>
    </row>
    <row r="173" spans="1:14">
      <c r="A173" s="5" t="s">
        <v>511</v>
      </c>
      <c r="B173" s="5" t="s">
        <v>308</v>
      </c>
      <c r="C173" s="5" t="s">
        <v>414</v>
      </c>
      <c r="D173" s="5" t="s">
        <v>415</v>
      </c>
      <c r="E173" s="10" t="s">
        <v>405</v>
      </c>
      <c r="F173" s="5">
        <v>33.875904348557498</v>
      </c>
      <c r="G173" s="5">
        <v>24.075860762285899</v>
      </c>
      <c r="H173" s="2">
        <f t="shared" si="99"/>
        <v>9.8000435862715989</v>
      </c>
      <c r="I173" s="2"/>
      <c r="L173" s="2">
        <f t="shared" si="86"/>
        <v>2.3380788136701112</v>
      </c>
      <c r="M173" s="2">
        <f t="shared" ref="M173" si="116">AVERAGE(L173:L175)</f>
        <v>2.0473075201598787</v>
      </c>
      <c r="N173" s="2">
        <f t="shared" ref="N173" si="117">POWER(2, -M173)</f>
        <v>0.24193518111427526</v>
      </c>
    </row>
    <row r="174" spans="1:14">
      <c r="A174" s="5" t="s">
        <v>511</v>
      </c>
      <c r="B174" s="5" t="s">
        <v>309</v>
      </c>
      <c r="C174" s="5" t="s">
        <v>414</v>
      </c>
      <c r="D174" s="5" t="s">
        <v>415</v>
      </c>
      <c r="E174" s="11" t="s">
        <v>405</v>
      </c>
      <c r="F174" s="5">
        <v>33.476135115379499</v>
      </c>
      <c r="G174" s="5">
        <v>24.180603763380599</v>
      </c>
      <c r="H174" s="2">
        <f t="shared" si="99"/>
        <v>9.2955313519988998</v>
      </c>
      <c r="I174" s="2"/>
      <c r="L174" s="2">
        <f t="shared" si="86"/>
        <v>1.8335665793974121</v>
      </c>
      <c r="N174" s="2"/>
    </row>
    <row r="175" spans="1:14">
      <c r="A175" s="5" t="s">
        <v>511</v>
      </c>
      <c r="B175" s="5" t="s">
        <v>310</v>
      </c>
      <c r="C175" s="5" t="s">
        <v>414</v>
      </c>
      <c r="D175" s="5" t="s">
        <v>415</v>
      </c>
      <c r="E175" s="10" t="s">
        <v>405</v>
      </c>
      <c r="F175" s="5">
        <v>33.612031504669801</v>
      </c>
      <c r="G175" s="5">
        <v>24.1797895646562</v>
      </c>
      <c r="H175" s="2">
        <f t="shared" si="99"/>
        <v>9.4322419400136006</v>
      </c>
      <c r="I175" s="2"/>
      <c r="L175" s="2">
        <f t="shared" si="86"/>
        <v>1.9702771674121129</v>
      </c>
      <c r="N175" s="2"/>
    </row>
    <row r="176" spans="1:14">
      <c r="A176" s="5" t="s">
        <v>511</v>
      </c>
      <c r="B176" s="5" t="s">
        <v>224</v>
      </c>
      <c r="C176" s="5" t="s">
        <v>418</v>
      </c>
      <c r="D176" s="5" t="s">
        <v>419</v>
      </c>
      <c r="E176" s="11" t="s">
        <v>405</v>
      </c>
      <c r="F176" s="5">
        <v>34.051005506972203</v>
      </c>
      <c r="G176" s="5">
        <v>24.203235276168598</v>
      </c>
      <c r="H176" s="2">
        <f t="shared" si="99"/>
        <v>9.8477702308036044</v>
      </c>
      <c r="I176" s="2"/>
      <c r="L176" s="2">
        <f t="shared" si="86"/>
        <v>2.3858054582021166</v>
      </c>
      <c r="M176" s="2">
        <f t="shared" ref="M176" si="118">AVERAGE(L176:L178)</f>
        <v>2.0596615439060142</v>
      </c>
      <c r="N176" s="2">
        <f t="shared" ref="N176" si="119">POWER(2, -M176)</f>
        <v>0.23987229724479114</v>
      </c>
    </row>
    <row r="177" spans="1:14">
      <c r="A177" s="5" t="s">
        <v>511</v>
      </c>
      <c r="B177" s="5" t="s">
        <v>225</v>
      </c>
      <c r="C177" s="5" t="s">
        <v>418</v>
      </c>
      <c r="D177" s="5" t="s">
        <v>419</v>
      </c>
      <c r="E177" s="10" t="s">
        <v>405</v>
      </c>
      <c r="F177" s="5">
        <v>33.7887467141271</v>
      </c>
      <c r="G177" s="5">
        <v>24.2953035394174</v>
      </c>
      <c r="H177" s="2">
        <f t="shared" si="99"/>
        <v>9.4934431747097001</v>
      </c>
      <c r="I177" s="2"/>
      <c r="L177" s="2">
        <f t="shared" si="86"/>
        <v>2.0314784021082124</v>
      </c>
      <c r="N177" s="2"/>
    </row>
    <row r="178" spans="1:14">
      <c r="A178" s="5" t="s">
        <v>511</v>
      </c>
      <c r="B178" s="5" t="s">
        <v>226</v>
      </c>
      <c r="C178" s="5" t="s">
        <v>418</v>
      </c>
      <c r="D178" s="5" t="s">
        <v>419</v>
      </c>
      <c r="E178" s="10" t="s">
        <v>405</v>
      </c>
      <c r="F178" s="5">
        <v>33.5763738982943</v>
      </c>
      <c r="G178" s="5">
        <v>24.352708354285099</v>
      </c>
      <c r="H178" s="2">
        <f t="shared" si="99"/>
        <v>9.2236655440092008</v>
      </c>
      <c r="I178" s="2"/>
      <c r="L178" s="2">
        <f t="shared" si="86"/>
        <v>1.7617007714077131</v>
      </c>
      <c r="N178" s="2"/>
    </row>
    <row r="179" spans="1:14">
      <c r="A179" s="5" t="s">
        <v>511</v>
      </c>
      <c r="B179" s="5" t="s">
        <v>296</v>
      </c>
      <c r="C179" s="5" t="s">
        <v>418</v>
      </c>
      <c r="D179" s="5" t="s">
        <v>419</v>
      </c>
      <c r="E179" s="10" t="s">
        <v>405</v>
      </c>
      <c r="F179" s="5">
        <v>32.949076731253797</v>
      </c>
      <c r="G179" s="5">
        <v>23.5213158809091</v>
      </c>
      <c r="H179" s="2">
        <f t="shared" si="99"/>
        <v>9.427760850344697</v>
      </c>
      <c r="I179" s="2"/>
      <c r="L179" s="2">
        <f t="shared" si="86"/>
        <v>1.9657960777432093</v>
      </c>
      <c r="M179" s="2">
        <f t="shared" ref="M179" si="120">AVERAGE(L179:L181)</f>
        <v>1.9712669910685443</v>
      </c>
      <c r="N179" s="2">
        <f t="shared" ref="N179" si="121">POWER(2, -M179)</f>
        <v>0.25502896373735756</v>
      </c>
    </row>
    <row r="180" spans="1:14">
      <c r="A180" s="5" t="s">
        <v>511</v>
      </c>
      <c r="B180" s="5" t="s">
        <v>297</v>
      </c>
      <c r="C180" s="5" t="s">
        <v>418</v>
      </c>
      <c r="D180" s="5" t="s">
        <v>419</v>
      </c>
      <c r="E180" s="11" t="s">
        <v>405</v>
      </c>
      <c r="F180" s="5">
        <v>33.500166985718003</v>
      </c>
      <c r="G180" s="5">
        <v>23.7132833462828</v>
      </c>
      <c r="H180" s="2">
        <f t="shared" si="99"/>
        <v>9.786883639435203</v>
      </c>
      <c r="I180" s="2"/>
      <c r="L180" s="2">
        <f t="shared" si="86"/>
        <v>2.3249188668337153</v>
      </c>
      <c r="N180" s="2"/>
    </row>
    <row r="181" spans="1:14">
      <c r="A181" s="5" t="s">
        <v>511</v>
      </c>
      <c r="B181" s="5" t="s">
        <v>298</v>
      </c>
      <c r="C181" s="5" t="s">
        <v>418</v>
      </c>
      <c r="D181" s="5" t="s">
        <v>419</v>
      </c>
      <c r="E181" s="10" t="s">
        <v>405</v>
      </c>
      <c r="F181" s="5">
        <v>33.074234416199097</v>
      </c>
      <c r="G181" s="5">
        <v>23.989183614968901</v>
      </c>
      <c r="H181" s="2">
        <f t="shared" si="99"/>
        <v>9.0850508012301958</v>
      </c>
      <c r="I181" s="2"/>
      <c r="L181" s="2">
        <f t="shared" si="86"/>
        <v>1.6230860286287081</v>
      </c>
      <c r="N181" s="2"/>
    </row>
    <row r="182" spans="1:14">
      <c r="L182" s="2"/>
      <c r="M182" s="2"/>
      <c r="N182" s="2"/>
    </row>
    <row r="183" spans="1:14">
      <c r="L183" s="2"/>
      <c r="N183" s="2"/>
    </row>
    <row r="184" spans="1:14">
      <c r="L184" s="2"/>
      <c r="N184" s="2"/>
    </row>
    <row r="185" spans="1:14">
      <c r="L185" s="2"/>
      <c r="M185" s="2"/>
      <c r="N185" s="2"/>
    </row>
    <row r="186" spans="1:14">
      <c r="L186" s="2"/>
      <c r="N186" s="2"/>
    </row>
    <row r="187" spans="1:14">
      <c r="L187" s="2"/>
      <c r="N187" s="2"/>
    </row>
    <row r="188" spans="1:14">
      <c r="L188" s="2"/>
      <c r="M188" s="2"/>
      <c r="N188" s="2"/>
    </row>
    <row r="189" spans="1:14">
      <c r="L189" s="2"/>
      <c r="N189" s="2"/>
    </row>
    <row r="190" spans="1:14">
      <c r="L190" s="2"/>
      <c r="N190" s="2"/>
    </row>
    <row r="191" spans="1:14">
      <c r="L191" s="2"/>
      <c r="M191" s="2"/>
      <c r="N191" s="2"/>
    </row>
    <row r="192" spans="1:14">
      <c r="L192" s="2"/>
      <c r="N192" s="2"/>
    </row>
    <row r="193" spans="12:14">
      <c r="L193" s="2"/>
      <c r="N193" s="2"/>
    </row>
    <row r="194" spans="12:14">
      <c r="L194" s="2"/>
      <c r="M194" s="2"/>
      <c r="N194" s="2"/>
    </row>
    <row r="195" spans="12:14">
      <c r="L195" s="2"/>
      <c r="N195" s="2"/>
    </row>
    <row r="196" spans="12:14">
      <c r="L196" s="2"/>
      <c r="N196" s="2"/>
    </row>
    <row r="197" spans="12:14">
      <c r="L197" s="2"/>
      <c r="M197" s="2"/>
      <c r="N197" s="2"/>
    </row>
    <row r="198" spans="12:14">
      <c r="L198" s="2"/>
      <c r="N198" s="2"/>
    </row>
    <row r="199" spans="12:14">
      <c r="L199" s="2"/>
      <c r="N199" s="2"/>
    </row>
    <row r="200" spans="12:14">
      <c r="L200" s="2"/>
      <c r="M200" s="2"/>
      <c r="N200" s="2"/>
    </row>
    <row r="201" spans="12:14">
      <c r="L201" s="2"/>
      <c r="N201" s="2"/>
    </row>
    <row r="202" spans="12:14">
      <c r="L202" s="2"/>
      <c r="N202" s="2"/>
    </row>
    <row r="203" spans="12:14">
      <c r="L203" s="2"/>
      <c r="M203" s="2"/>
      <c r="N203" s="2"/>
    </row>
    <row r="204" spans="12:14">
      <c r="L204" s="2"/>
      <c r="N204" s="2"/>
    </row>
    <row r="205" spans="12:14">
      <c r="L205" s="2"/>
      <c r="N205" s="2"/>
    </row>
    <row r="206" spans="12:14">
      <c r="L206" s="2"/>
      <c r="M206" s="2"/>
      <c r="N206" s="2"/>
    </row>
    <row r="207" spans="12:14">
      <c r="L207" s="2"/>
      <c r="N207" s="2"/>
    </row>
    <row r="208" spans="12:14">
      <c r="L208" s="2"/>
      <c r="N208" s="2"/>
    </row>
    <row r="209" spans="12:14">
      <c r="L209" s="2"/>
      <c r="M209" s="2"/>
      <c r="N209" s="2"/>
    </row>
    <row r="210" spans="12:14">
      <c r="L210" s="2"/>
      <c r="N210" s="2"/>
    </row>
    <row r="211" spans="12:14">
      <c r="L211" s="2"/>
      <c r="N211" s="2"/>
    </row>
    <row r="212" spans="12:14">
      <c r="L212" s="2"/>
      <c r="M212" s="2"/>
      <c r="N212" s="2"/>
    </row>
    <row r="213" spans="12:14">
      <c r="L213" s="2"/>
      <c r="N213" s="2"/>
    </row>
    <row r="214" spans="12:14">
      <c r="L214" s="2"/>
      <c r="N214" s="2"/>
    </row>
    <row r="215" spans="12:14">
      <c r="L215" s="2"/>
      <c r="M215" s="2"/>
      <c r="N215" s="2"/>
    </row>
    <row r="216" spans="12:14">
      <c r="L216" s="2"/>
      <c r="N216" s="2"/>
    </row>
    <row r="217" spans="12:14">
      <c r="L217" s="2"/>
      <c r="N217" s="2"/>
    </row>
    <row r="218" spans="12:14">
      <c r="L218" s="2"/>
      <c r="M218" s="2"/>
      <c r="N218" s="2"/>
    </row>
    <row r="219" spans="12:14">
      <c r="L219" s="2"/>
      <c r="N219" s="2"/>
    </row>
    <row r="220" spans="12:14">
      <c r="L220" s="2"/>
      <c r="N220" s="2"/>
    </row>
    <row r="221" spans="12:14">
      <c r="L221" s="2"/>
      <c r="M221" s="2"/>
      <c r="N221" s="2"/>
    </row>
    <row r="222" spans="12:14">
      <c r="L222" s="2"/>
      <c r="N222" s="2"/>
    </row>
    <row r="223" spans="12:14">
      <c r="L223" s="2"/>
      <c r="N223" s="2"/>
    </row>
    <row r="224" spans="12:14">
      <c r="L224" s="2"/>
      <c r="M224" s="2"/>
      <c r="N224" s="2"/>
    </row>
    <row r="225" spans="12:14">
      <c r="L225" s="2"/>
      <c r="N225" s="2"/>
    </row>
    <row r="226" spans="12:14">
      <c r="L226" s="2"/>
      <c r="N226" s="2"/>
    </row>
    <row r="227" spans="12:14">
      <c r="L227" s="2"/>
      <c r="M227" s="2"/>
      <c r="N227" s="2"/>
    </row>
    <row r="228" spans="12:14">
      <c r="L228" s="2"/>
      <c r="N228" s="2"/>
    </row>
    <row r="229" spans="12:14">
      <c r="L229" s="2"/>
      <c r="N229" s="2"/>
    </row>
    <row r="230" spans="12:14">
      <c r="L230" s="2"/>
      <c r="M230" s="2"/>
      <c r="N230" s="2"/>
    </row>
    <row r="231" spans="12:14">
      <c r="L231" s="2"/>
      <c r="N231" s="2"/>
    </row>
    <row r="232" spans="12:14">
      <c r="L232" s="2"/>
      <c r="N232" s="2"/>
    </row>
    <row r="233" spans="12:14">
      <c r="L233" s="2"/>
      <c r="M233" s="2"/>
      <c r="N233" s="2"/>
    </row>
    <row r="234" spans="12:14">
      <c r="L234" s="2"/>
      <c r="N234" s="2"/>
    </row>
    <row r="235" spans="12:14">
      <c r="L235" s="2"/>
      <c r="N235" s="2"/>
    </row>
    <row r="236" spans="12:14">
      <c r="L236" s="2"/>
      <c r="M236" s="2"/>
      <c r="N236" s="2"/>
    </row>
    <row r="237" spans="12:14">
      <c r="L237" s="2"/>
      <c r="N237" s="2"/>
    </row>
    <row r="238" spans="12:14">
      <c r="L238" s="2"/>
      <c r="N238" s="2"/>
    </row>
    <row r="239" spans="12:14">
      <c r="L239" s="2"/>
      <c r="M239" s="2"/>
      <c r="N239" s="2"/>
    </row>
    <row r="240" spans="12:14">
      <c r="L240" s="2"/>
      <c r="N240" s="2"/>
    </row>
    <row r="241" spans="12:14">
      <c r="L241" s="2"/>
      <c r="N241" s="2"/>
    </row>
    <row r="242" spans="12:14">
      <c r="L242" s="2"/>
      <c r="M242" s="2"/>
      <c r="N242" s="2"/>
    </row>
    <row r="243" spans="12:14">
      <c r="L243" s="2"/>
      <c r="N243" s="2"/>
    </row>
    <row r="244" spans="12:14">
      <c r="L244" s="2"/>
      <c r="N244" s="2"/>
    </row>
    <row r="245" spans="12:14">
      <c r="L245" s="2"/>
      <c r="M245" s="2"/>
      <c r="N245" s="2"/>
    </row>
    <row r="246" spans="12:14">
      <c r="L246" s="2"/>
      <c r="N246" s="2"/>
    </row>
    <row r="247" spans="12:14">
      <c r="L247" s="2"/>
      <c r="N247" s="2"/>
    </row>
    <row r="248" spans="12:14">
      <c r="L248" s="2"/>
      <c r="M248" s="2"/>
      <c r="N248" s="2"/>
    </row>
    <row r="249" spans="12:14">
      <c r="L249" s="2"/>
      <c r="N249" s="2"/>
    </row>
    <row r="250" spans="12:14">
      <c r="L250" s="2"/>
      <c r="N250" s="2"/>
    </row>
    <row r="251" spans="12:14">
      <c r="L251" s="2"/>
      <c r="M251" s="2"/>
      <c r="N251" s="2"/>
    </row>
    <row r="252" spans="12:14">
      <c r="L252" s="2"/>
      <c r="N252" s="2"/>
    </row>
    <row r="253" spans="12:14">
      <c r="L253" s="2"/>
      <c r="N253" s="2"/>
    </row>
    <row r="254" spans="12:14">
      <c r="L254" s="2"/>
      <c r="M254" s="2"/>
      <c r="N254" s="2"/>
    </row>
    <row r="255" spans="12:14">
      <c r="L255" s="2"/>
      <c r="N255" s="2"/>
    </row>
    <row r="256" spans="12:14">
      <c r="L256" s="2"/>
      <c r="N256" s="2"/>
    </row>
    <row r="257" spans="12:14">
      <c r="L257" s="2"/>
      <c r="M257" s="2"/>
      <c r="N257" s="2"/>
    </row>
    <row r="258" spans="12:14">
      <c r="L258" s="2"/>
      <c r="N258" s="2"/>
    </row>
    <row r="259" spans="12:14">
      <c r="L259" s="2"/>
      <c r="N259" s="2"/>
    </row>
    <row r="260" spans="12:14">
      <c r="L260" s="2"/>
      <c r="M260" s="2"/>
      <c r="N260" s="2"/>
    </row>
    <row r="261" spans="12:14">
      <c r="L261" s="2"/>
      <c r="N261" s="2"/>
    </row>
    <row r="262" spans="12:14">
      <c r="L262" s="2"/>
      <c r="N262" s="2"/>
    </row>
    <row r="263" spans="12:14">
      <c r="L263" s="2"/>
      <c r="M263" s="2"/>
      <c r="N263" s="2"/>
    </row>
    <row r="264" spans="12:14">
      <c r="L264" s="2"/>
      <c r="N264" s="2"/>
    </row>
    <row r="265" spans="12:14">
      <c r="L265" s="2"/>
      <c r="N265" s="2"/>
    </row>
    <row r="266" spans="12:14">
      <c r="L266" s="2"/>
      <c r="M266" s="2"/>
      <c r="N266" s="2"/>
    </row>
    <row r="267" spans="12:14">
      <c r="L267" s="2"/>
      <c r="N267" s="2"/>
    </row>
    <row r="268" spans="12:14">
      <c r="L268" s="2"/>
      <c r="N268" s="2"/>
    </row>
    <row r="269" spans="12:14">
      <c r="L269" s="2"/>
      <c r="M269" s="2"/>
      <c r="N269" s="2"/>
    </row>
    <row r="270" spans="12:14">
      <c r="L270" s="2"/>
      <c r="N270" s="2"/>
    </row>
    <row r="271" spans="12:14">
      <c r="L271" s="2"/>
      <c r="N271" s="2"/>
    </row>
    <row r="272" spans="12:14">
      <c r="L272" s="2"/>
      <c r="M272" s="2"/>
      <c r="N272" s="2"/>
    </row>
    <row r="273" spans="12:14">
      <c r="L273" s="2"/>
      <c r="N273" s="2"/>
    </row>
    <row r="274" spans="12:14">
      <c r="L274" s="2"/>
      <c r="N274" s="2"/>
    </row>
    <row r="275" spans="12:14">
      <c r="L275" s="2"/>
      <c r="M275" s="2"/>
      <c r="N275" s="2"/>
    </row>
    <row r="276" spans="12:14">
      <c r="L276" s="2"/>
      <c r="N276" s="2"/>
    </row>
    <row r="277" spans="12:14">
      <c r="L277" s="2"/>
      <c r="N277" s="2"/>
    </row>
    <row r="278" spans="12:14">
      <c r="L278" s="2"/>
      <c r="M278" s="2"/>
      <c r="N278" s="2"/>
    </row>
    <row r="279" spans="12:14">
      <c r="L279" s="2"/>
      <c r="N279" s="2"/>
    </row>
    <row r="280" spans="12:14">
      <c r="L280" s="2"/>
      <c r="N280" s="2"/>
    </row>
    <row r="281" spans="12:14">
      <c r="L281" s="2"/>
      <c r="M281" s="2"/>
      <c r="N281" s="2"/>
    </row>
    <row r="282" spans="12:14">
      <c r="L282" s="2"/>
      <c r="N282" s="2"/>
    </row>
    <row r="283" spans="12:14">
      <c r="L283" s="2"/>
      <c r="N283" s="2"/>
    </row>
    <row r="284" spans="12:14">
      <c r="L284" s="2"/>
      <c r="M284" s="2"/>
      <c r="N284" s="2"/>
    </row>
    <row r="285" spans="12:14">
      <c r="L285" s="2"/>
      <c r="N285" s="2"/>
    </row>
    <row r="286" spans="12:14">
      <c r="L286" s="2"/>
      <c r="N286" s="2"/>
    </row>
    <row r="287" spans="12:14">
      <c r="L287" s="2"/>
      <c r="M287" s="2"/>
      <c r="N287" s="2"/>
    </row>
    <row r="288" spans="12:14">
      <c r="L288" s="2"/>
      <c r="N288" s="2"/>
    </row>
    <row r="289" spans="12:14">
      <c r="L289" s="2"/>
      <c r="N289" s="2"/>
    </row>
    <row r="290" spans="12:14">
      <c r="L290" s="2"/>
      <c r="M290" s="2"/>
      <c r="N290" s="2"/>
    </row>
    <row r="291" spans="12:14">
      <c r="L291" s="2"/>
      <c r="N291" s="2"/>
    </row>
    <row r="292" spans="12:14">
      <c r="L292" s="2"/>
      <c r="N292" s="2"/>
    </row>
    <row r="293" spans="12:14">
      <c r="L293" s="2"/>
      <c r="M293" s="2"/>
      <c r="N293" s="2"/>
    </row>
    <row r="294" spans="12:14">
      <c r="L294" s="2"/>
      <c r="N294" s="2"/>
    </row>
    <row r="295" spans="12:14">
      <c r="L295" s="2"/>
      <c r="N295" s="2"/>
    </row>
    <row r="296" spans="12:14">
      <c r="L296" s="2"/>
      <c r="M296" s="2"/>
      <c r="N296" s="2"/>
    </row>
    <row r="297" spans="12:14">
      <c r="L297" s="2"/>
      <c r="N297" s="2"/>
    </row>
    <row r="298" spans="12:14">
      <c r="L298" s="2"/>
      <c r="N298" s="2"/>
    </row>
    <row r="299" spans="12:14">
      <c r="L299" s="2"/>
      <c r="M299" s="2"/>
      <c r="N299" s="2"/>
    </row>
    <row r="300" spans="12:14">
      <c r="L300" s="2"/>
      <c r="N300" s="2"/>
    </row>
    <row r="301" spans="12:14">
      <c r="L301" s="2"/>
      <c r="N301" s="2"/>
    </row>
    <row r="302" spans="12:14">
      <c r="L302" s="2"/>
      <c r="M302" s="2"/>
      <c r="N302" s="2"/>
    </row>
    <row r="303" spans="12:14">
      <c r="L303" s="2"/>
      <c r="N303" s="2"/>
    </row>
    <row r="304" spans="12:14">
      <c r="L304" s="2"/>
      <c r="N304" s="2"/>
    </row>
    <row r="305" spans="12:14">
      <c r="L305" s="2"/>
      <c r="M305" s="2"/>
      <c r="N305" s="2"/>
    </row>
    <row r="306" spans="12:14">
      <c r="L306" s="2"/>
      <c r="N306" s="2"/>
    </row>
    <row r="307" spans="12:14">
      <c r="L307" s="2"/>
      <c r="N307" s="2"/>
    </row>
    <row r="308" spans="12:14">
      <c r="L308" s="2"/>
      <c r="M308" s="2"/>
      <c r="N308" s="2"/>
    </row>
    <row r="309" spans="12:14">
      <c r="L309" s="2"/>
      <c r="N309" s="2"/>
    </row>
    <row r="310" spans="12:14">
      <c r="L310" s="2"/>
      <c r="N310" s="2"/>
    </row>
    <row r="311" spans="12:14">
      <c r="L311" s="2"/>
      <c r="M311" s="2"/>
      <c r="N311" s="2"/>
    </row>
    <row r="312" spans="12:14">
      <c r="L312" s="2"/>
      <c r="N312" s="2"/>
    </row>
    <row r="313" spans="12:14">
      <c r="L313" s="2"/>
      <c r="N313" s="2"/>
    </row>
    <row r="314" spans="12:14">
      <c r="L314" s="2"/>
      <c r="M314" s="2"/>
      <c r="N314" s="2"/>
    </row>
    <row r="315" spans="12:14">
      <c r="L315" s="2"/>
      <c r="N315" s="2"/>
    </row>
    <row r="316" spans="12:14">
      <c r="L316" s="2"/>
      <c r="N316" s="2"/>
    </row>
    <row r="317" spans="12:14">
      <c r="L317" s="2"/>
      <c r="M317" s="2"/>
      <c r="N317" s="2"/>
    </row>
    <row r="318" spans="12:14">
      <c r="L318" s="2"/>
      <c r="N318" s="2"/>
    </row>
    <row r="319" spans="12:14">
      <c r="L319" s="2"/>
      <c r="N319" s="2"/>
    </row>
    <row r="320" spans="12:14">
      <c r="L320" s="2"/>
      <c r="M320" s="2"/>
      <c r="N320" s="2"/>
    </row>
    <row r="321" spans="12:14">
      <c r="L321" s="2"/>
      <c r="N321" s="2"/>
    </row>
    <row r="322" spans="12:14">
      <c r="L322" s="2"/>
      <c r="N322" s="2"/>
    </row>
    <row r="323" spans="12:14">
      <c r="L323" s="2"/>
      <c r="M323" s="2"/>
      <c r="N323" s="2"/>
    </row>
    <row r="324" spans="12:14">
      <c r="L324" s="2"/>
      <c r="N324" s="2"/>
    </row>
    <row r="325" spans="12:14">
      <c r="L325" s="2"/>
      <c r="N325" s="2"/>
    </row>
    <row r="326" spans="12:14">
      <c r="L326" s="2"/>
      <c r="M326" s="2"/>
      <c r="N326" s="2"/>
    </row>
    <row r="327" spans="12:14">
      <c r="L327" s="2"/>
      <c r="N327" s="2"/>
    </row>
    <row r="328" spans="12:14">
      <c r="L328" s="2"/>
      <c r="N328" s="2"/>
    </row>
    <row r="329" spans="12:14">
      <c r="L329" s="2"/>
      <c r="M329" s="2"/>
      <c r="N329" s="2"/>
    </row>
    <row r="330" spans="12:14">
      <c r="L330" s="2"/>
      <c r="N330" s="2"/>
    </row>
    <row r="331" spans="12:14">
      <c r="L331" s="2"/>
      <c r="N331" s="2"/>
    </row>
    <row r="332" spans="12:14">
      <c r="L332" s="2"/>
      <c r="M332" s="2"/>
      <c r="N332" s="2"/>
    </row>
    <row r="333" spans="12:14">
      <c r="L333" s="2"/>
      <c r="N333" s="2"/>
    </row>
    <row r="334" spans="12:14">
      <c r="L334" s="2"/>
      <c r="N334" s="2"/>
    </row>
    <row r="335" spans="12:14">
      <c r="L335" s="2"/>
      <c r="M335" s="2"/>
      <c r="N335" s="2"/>
    </row>
    <row r="336" spans="12:14">
      <c r="L336" s="2"/>
      <c r="N336" s="2"/>
    </row>
    <row r="337" spans="12:14">
      <c r="L337" s="2"/>
      <c r="N337" s="2"/>
    </row>
    <row r="338" spans="12:14">
      <c r="L338" s="2"/>
      <c r="M338" s="2"/>
      <c r="N338" s="2"/>
    </row>
    <row r="339" spans="12:14">
      <c r="L339" s="2"/>
      <c r="N339" s="2"/>
    </row>
    <row r="340" spans="12:14">
      <c r="L340" s="2"/>
      <c r="N340" s="2"/>
    </row>
    <row r="341" spans="12:14">
      <c r="L341" s="2"/>
      <c r="M341" s="2"/>
      <c r="N341" s="2"/>
    </row>
    <row r="342" spans="12:14">
      <c r="L342" s="2"/>
      <c r="N342" s="2"/>
    </row>
    <row r="343" spans="12:14">
      <c r="L343" s="2"/>
      <c r="N343" s="2"/>
    </row>
    <row r="344" spans="12:14">
      <c r="L344" s="2"/>
      <c r="M344" s="2"/>
      <c r="N344" s="2"/>
    </row>
    <row r="345" spans="12:14">
      <c r="L345" s="2"/>
      <c r="N345" s="2"/>
    </row>
    <row r="346" spans="12:14">
      <c r="L346" s="2"/>
      <c r="N346" s="2"/>
    </row>
    <row r="347" spans="12:14">
      <c r="L347" s="2"/>
      <c r="M347" s="2"/>
      <c r="N347" s="2"/>
    </row>
    <row r="348" spans="12:14">
      <c r="L348" s="2"/>
      <c r="N348" s="2"/>
    </row>
    <row r="349" spans="12:14">
      <c r="L349" s="2"/>
      <c r="N349" s="2"/>
    </row>
    <row r="350" spans="12:14">
      <c r="L350" s="2"/>
      <c r="M350" s="2"/>
      <c r="N350" s="2"/>
    </row>
    <row r="351" spans="12:14">
      <c r="L351" s="2"/>
      <c r="N351" s="2"/>
    </row>
    <row r="352" spans="12:14">
      <c r="L352" s="2"/>
      <c r="N352" s="2"/>
    </row>
    <row r="353" spans="12:14">
      <c r="L353" s="2"/>
      <c r="M353" s="2"/>
      <c r="N353" s="2"/>
    </row>
    <row r="354" spans="12:14">
      <c r="L354" s="2"/>
      <c r="N354" s="2"/>
    </row>
    <row r="355" spans="12:14">
      <c r="L355" s="2"/>
      <c r="N355" s="2"/>
    </row>
    <row r="356" spans="12:14">
      <c r="L356" s="2"/>
      <c r="M356" s="2"/>
      <c r="N356" s="2"/>
    </row>
    <row r="357" spans="12:14">
      <c r="L357" s="2"/>
      <c r="N357" s="2"/>
    </row>
    <row r="358" spans="12:14">
      <c r="L358" s="2"/>
      <c r="N358" s="2"/>
    </row>
    <row r="359" spans="12:14">
      <c r="L359" s="2"/>
      <c r="M359" s="2"/>
      <c r="N359" s="2"/>
    </row>
    <row r="360" spans="12:14">
      <c r="L360" s="2"/>
      <c r="N360" s="2"/>
    </row>
    <row r="361" spans="12:14">
      <c r="L361" s="2"/>
      <c r="N361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C651-2F7A-454E-8CCE-41876B107C1B}">
  <sheetPr codeName="Sheet7"/>
  <dimension ref="A1:G361"/>
  <sheetViews>
    <sheetView workbookViewId="0">
      <selection sqref="A1:XFD1048576"/>
    </sheetView>
  </sheetViews>
  <sheetFormatPr defaultColWidth="9.54296875" defaultRowHeight="14.5"/>
  <cols>
    <col min="1" max="2" width="9.54296875" style="5"/>
    <col min="3" max="3" width="21.26953125" style="5" bestFit="1" customWidth="1"/>
    <col min="4" max="4" width="28.6328125" style="5" bestFit="1" customWidth="1"/>
    <col min="5" max="5" width="11.7265625" style="5" bestFit="1" customWidth="1"/>
    <col min="6" max="16384" width="9.54296875" style="5"/>
  </cols>
  <sheetData>
    <row r="1" spans="1:7" s="5" customFormat="1" ht="25">
      <c r="A1" s="5" t="s">
        <v>0</v>
      </c>
      <c r="B1" s="5" t="s">
        <v>1</v>
      </c>
      <c r="C1" s="5" t="s">
        <v>2</v>
      </c>
      <c r="D1" s="3" t="s">
        <v>455</v>
      </c>
      <c r="E1" s="4" t="s">
        <v>456</v>
      </c>
      <c r="F1" s="5" t="s">
        <v>372</v>
      </c>
      <c r="G1" s="5" t="s">
        <v>372</v>
      </c>
    </row>
    <row r="2" spans="1:7" s="5" customFormat="1">
      <c r="A2" s="5" t="s">
        <v>512</v>
      </c>
      <c r="B2" s="5" t="s">
        <v>14</v>
      </c>
      <c r="C2" s="5" t="s">
        <v>379</v>
      </c>
      <c r="D2" s="5" t="s">
        <v>380</v>
      </c>
      <c r="F2" s="5">
        <v>35.8234140660619</v>
      </c>
      <c r="G2" s="5">
        <v>25.7539966558987</v>
      </c>
    </row>
    <row r="3" spans="1:7" s="5" customFormat="1">
      <c r="A3" s="5" t="s">
        <v>512</v>
      </c>
      <c r="B3" s="5" t="s">
        <v>15</v>
      </c>
      <c r="C3" s="5" t="s">
        <v>379</v>
      </c>
      <c r="D3" s="5" t="s">
        <v>380</v>
      </c>
      <c r="F3" s="5">
        <v>37.147862391888602</v>
      </c>
      <c r="G3" s="5">
        <v>25.7932535505408</v>
      </c>
    </row>
    <row r="4" spans="1:7" s="5" customFormat="1">
      <c r="A4" s="5" t="s">
        <v>512</v>
      </c>
      <c r="B4" s="5" t="s">
        <v>16</v>
      </c>
      <c r="C4" s="5" t="s">
        <v>379</v>
      </c>
      <c r="D4" s="5" t="s">
        <v>380</v>
      </c>
      <c r="F4" s="5">
        <v>37.494593156505701</v>
      </c>
      <c r="G4" s="5">
        <v>25.8466834893057</v>
      </c>
    </row>
    <row r="5" spans="1:7" s="5" customFormat="1">
      <c r="A5" s="5" t="s">
        <v>512</v>
      </c>
      <c r="B5" s="5" t="s">
        <v>23</v>
      </c>
      <c r="C5" s="5" t="s">
        <v>379</v>
      </c>
      <c r="D5" s="5" t="s">
        <v>380</v>
      </c>
      <c r="F5" s="5">
        <v>37.297261892963398</v>
      </c>
      <c r="G5" s="5">
        <v>28.370612263886901</v>
      </c>
    </row>
    <row r="6" spans="1:7" s="5" customFormat="1">
      <c r="A6" s="5" t="s">
        <v>512</v>
      </c>
      <c r="B6" s="5" t="s">
        <v>24</v>
      </c>
      <c r="C6" s="5" t="s">
        <v>379</v>
      </c>
      <c r="D6" s="5" t="s">
        <v>380</v>
      </c>
      <c r="F6" s="5">
        <v>38.223462224525001</v>
      </c>
      <c r="G6" s="5">
        <v>28.287679143199799</v>
      </c>
    </row>
    <row r="7" spans="1:7" s="5" customFormat="1">
      <c r="A7" s="5" t="s">
        <v>512</v>
      </c>
      <c r="B7" s="5" t="s">
        <v>25</v>
      </c>
      <c r="C7" s="5" t="s">
        <v>379</v>
      </c>
      <c r="D7" s="5" t="s">
        <v>380</v>
      </c>
      <c r="F7" s="5">
        <v>36.5370089740737</v>
      </c>
      <c r="G7" s="5">
        <v>28.3653390227289</v>
      </c>
    </row>
    <row r="8" spans="1:7" s="5" customFormat="1">
      <c r="A8" s="5" t="s">
        <v>512</v>
      </c>
      <c r="B8" s="5" t="s">
        <v>194</v>
      </c>
      <c r="C8" s="5" t="s">
        <v>381</v>
      </c>
      <c r="D8" s="5" t="s">
        <v>382</v>
      </c>
      <c r="F8" s="5">
        <v>36.211592334212199</v>
      </c>
      <c r="G8" s="5">
        <v>26.911260174365601</v>
      </c>
    </row>
    <row r="9" spans="1:7" s="5" customFormat="1">
      <c r="A9" s="5" t="s">
        <v>512</v>
      </c>
      <c r="B9" s="5" t="s">
        <v>195</v>
      </c>
      <c r="C9" s="5" t="s">
        <v>381</v>
      </c>
      <c r="D9" s="5" t="s">
        <v>382</v>
      </c>
      <c r="F9" s="5">
        <v>36.687897222105498</v>
      </c>
      <c r="G9" s="5">
        <v>26.919958041866199</v>
      </c>
    </row>
    <row r="10" spans="1:7" s="5" customFormat="1">
      <c r="A10" s="5" t="s">
        <v>512</v>
      </c>
      <c r="B10" s="5" t="s">
        <v>196</v>
      </c>
      <c r="C10" s="5" t="s">
        <v>381</v>
      </c>
      <c r="D10" s="5" t="s">
        <v>382</v>
      </c>
      <c r="F10" s="5">
        <v>36.637711707535303</v>
      </c>
      <c r="G10" s="5">
        <v>27.067538299551099</v>
      </c>
    </row>
    <row r="11" spans="1:7" s="5" customFormat="1">
      <c r="A11" s="5" t="s">
        <v>512</v>
      </c>
      <c r="B11" s="5" t="s">
        <v>203</v>
      </c>
      <c r="C11" s="5" t="s">
        <v>381</v>
      </c>
      <c r="D11" s="5" t="s">
        <v>382</v>
      </c>
      <c r="F11" s="5" t="s">
        <v>377</v>
      </c>
      <c r="G11" s="5">
        <v>31.9407417291938</v>
      </c>
    </row>
    <row r="12" spans="1:7" s="5" customFormat="1">
      <c r="A12" s="5" t="s">
        <v>512</v>
      </c>
      <c r="B12" s="5" t="s">
        <v>204</v>
      </c>
      <c r="C12" s="5" t="s">
        <v>381</v>
      </c>
      <c r="D12" s="5" t="s">
        <v>382</v>
      </c>
      <c r="F12" s="5" t="s">
        <v>377</v>
      </c>
      <c r="G12" s="5">
        <v>31.914536742926199</v>
      </c>
    </row>
    <row r="13" spans="1:7" s="5" customFormat="1">
      <c r="A13" s="5" t="s">
        <v>512</v>
      </c>
      <c r="B13" s="5" t="s">
        <v>205</v>
      </c>
      <c r="C13" s="5" t="s">
        <v>381</v>
      </c>
      <c r="D13" s="5" t="s">
        <v>382</v>
      </c>
      <c r="F13" s="5" t="s">
        <v>377</v>
      </c>
      <c r="G13" s="5">
        <v>32.418709033844102</v>
      </c>
    </row>
    <row r="14" spans="1:7" s="5" customFormat="1">
      <c r="A14" s="5" t="s">
        <v>512</v>
      </c>
      <c r="B14" s="5" t="s">
        <v>26</v>
      </c>
      <c r="C14" s="5" t="s">
        <v>383</v>
      </c>
      <c r="D14" s="5" t="s">
        <v>384</v>
      </c>
      <c r="F14" s="5">
        <v>31.808273610453</v>
      </c>
      <c r="G14" s="5">
        <v>23.708240268283301</v>
      </c>
    </row>
    <row r="15" spans="1:7" s="5" customFormat="1">
      <c r="A15" s="5" t="s">
        <v>512</v>
      </c>
      <c r="B15" s="5" t="s">
        <v>27</v>
      </c>
      <c r="C15" s="5" t="s">
        <v>383</v>
      </c>
      <c r="D15" s="5" t="s">
        <v>384</v>
      </c>
      <c r="F15" s="5">
        <v>31.843598099114899</v>
      </c>
      <c r="G15" s="5">
        <v>23.779487560308102</v>
      </c>
    </row>
    <row r="16" spans="1:7" s="5" customFormat="1">
      <c r="A16" s="5" t="s">
        <v>512</v>
      </c>
      <c r="B16" s="5" t="s">
        <v>28</v>
      </c>
      <c r="C16" s="5" t="s">
        <v>383</v>
      </c>
      <c r="D16" s="5" t="s">
        <v>384</v>
      </c>
      <c r="F16" s="5">
        <v>31.799491819125102</v>
      </c>
      <c r="G16" s="5">
        <v>23.782766710282502</v>
      </c>
    </row>
    <row r="17" spans="1:7" s="5" customFormat="1">
      <c r="A17" s="5" t="s">
        <v>512</v>
      </c>
      <c r="B17" s="5" t="s">
        <v>29</v>
      </c>
      <c r="C17" s="5" t="s">
        <v>383</v>
      </c>
      <c r="D17" s="5" t="s">
        <v>384</v>
      </c>
      <c r="F17" s="5">
        <v>35.374064413377297</v>
      </c>
      <c r="G17" s="5">
        <v>25.725477223615901</v>
      </c>
    </row>
    <row r="18" spans="1:7" s="5" customFormat="1">
      <c r="A18" s="5" t="s">
        <v>512</v>
      </c>
      <c r="B18" s="5" t="s">
        <v>30</v>
      </c>
      <c r="C18" s="5" t="s">
        <v>383</v>
      </c>
      <c r="D18" s="5" t="s">
        <v>384</v>
      </c>
      <c r="F18" s="5">
        <v>35.114592538900297</v>
      </c>
      <c r="G18" s="5">
        <v>25.8117356750063</v>
      </c>
    </row>
    <row r="19" spans="1:7" s="5" customFormat="1">
      <c r="A19" s="5" t="s">
        <v>512</v>
      </c>
      <c r="B19" s="5" t="s">
        <v>31</v>
      </c>
      <c r="C19" s="5" t="s">
        <v>383</v>
      </c>
      <c r="D19" s="5" t="s">
        <v>384</v>
      </c>
      <c r="F19" s="5">
        <v>35.515376316655498</v>
      </c>
      <c r="G19" s="5">
        <v>25.819234946029798</v>
      </c>
    </row>
    <row r="20" spans="1:7" s="5" customFormat="1">
      <c r="A20" s="5" t="s">
        <v>512</v>
      </c>
      <c r="B20" s="5" t="s">
        <v>206</v>
      </c>
      <c r="C20" s="5" t="s">
        <v>385</v>
      </c>
      <c r="D20" s="5" t="s">
        <v>386</v>
      </c>
      <c r="F20" s="5">
        <v>33.656805908207403</v>
      </c>
      <c r="G20" s="5">
        <v>24.7268951916185</v>
      </c>
    </row>
    <row r="21" spans="1:7" s="5" customFormat="1">
      <c r="A21" s="5" t="s">
        <v>512</v>
      </c>
      <c r="B21" s="5" t="s">
        <v>207</v>
      </c>
      <c r="C21" s="5" t="s">
        <v>385</v>
      </c>
      <c r="D21" s="5" t="s">
        <v>386</v>
      </c>
      <c r="F21" s="5">
        <v>33.375706965637796</v>
      </c>
      <c r="G21" s="5">
        <v>24.758684937021201</v>
      </c>
    </row>
    <row r="22" spans="1:7" s="5" customFormat="1">
      <c r="A22" s="5" t="s">
        <v>512</v>
      </c>
      <c r="B22" s="5" t="s">
        <v>208</v>
      </c>
      <c r="C22" s="5" t="s">
        <v>385</v>
      </c>
      <c r="D22" s="5" t="s">
        <v>386</v>
      </c>
      <c r="F22" s="5">
        <v>33.730500299069298</v>
      </c>
      <c r="G22" s="5">
        <v>24.808220284474199</v>
      </c>
    </row>
    <row r="23" spans="1:7" s="5" customFormat="1">
      <c r="A23" s="5" t="s">
        <v>512</v>
      </c>
      <c r="B23" s="5" t="s">
        <v>209</v>
      </c>
      <c r="C23" s="5" t="s">
        <v>385</v>
      </c>
      <c r="D23" s="5" t="s">
        <v>386</v>
      </c>
      <c r="F23" s="5">
        <v>34.523728495186901</v>
      </c>
      <c r="G23" s="5">
        <v>26.003534608291101</v>
      </c>
    </row>
    <row r="24" spans="1:7" s="5" customFormat="1">
      <c r="A24" s="5" t="s">
        <v>512</v>
      </c>
      <c r="B24" s="5" t="s">
        <v>210</v>
      </c>
      <c r="C24" s="5" t="s">
        <v>385</v>
      </c>
      <c r="D24" s="5" t="s">
        <v>386</v>
      </c>
      <c r="F24" s="5">
        <v>34.905670207098503</v>
      </c>
      <c r="G24" s="5">
        <v>26.049807300836399</v>
      </c>
    </row>
    <row r="25" spans="1:7" s="5" customFormat="1">
      <c r="A25" s="5" t="s">
        <v>512</v>
      </c>
      <c r="B25" s="5" t="s">
        <v>211</v>
      </c>
      <c r="C25" s="5" t="s">
        <v>385</v>
      </c>
      <c r="D25" s="5" t="s">
        <v>386</v>
      </c>
      <c r="F25" s="5">
        <v>35.3525425844011</v>
      </c>
      <c r="G25" s="5">
        <v>26.066283037886699</v>
      </c>
    </row>
    <row r="26" spans="1:7" s="5" customFormat="1">
      <c r="A26" s="5" t="s">
        <v>512</v>
      </c>
      <c r="B26" s="5" t="s">
        <v>32</v>
      </c>
      <c r="C26" s="5" t="s">
        <v>387</v>
      </c>
      <c r="D26" s="5" t="s">
        <v>388</v>
      </c>
      <c r="F26" s="5">
        <v>32.281770634262401</v>
      </c>
      <c r="G26" s="5">
        <v>25.1065050730172</v>
      </c>
    </row>
    <row r="27" spans="1:7" s="5" customFormat="1">
      <c r="A27" s="5" t="s">
        <v>512</v>
      </c>
      <c r="B27" s="5" t="s">
        <v>33</v>
      </c>
      <c r="C27" s="5" t="s">
        <v>387</v>
      </c>
      <c r="D27" s="5" t="s">
        <v>388</v>
      </c>
      <c r="F27" s="5">
        <v>32.121492179884498</v>
      </c>
      <c r="G27" s="5">
        <v>25.121748099501701</v>
      </c>
    </row>
    <row r="28" spans="1:7" s="5" customFormat="1">
      <c r="A28" s="5" t="s">
        <v>512</v>
      </c>
      <c r="B28" s="5" t="s">
        <v>34</v>
      </c>
      <c r="C28" s="5" t="s">
        <v>387</v>
      </c>
      <c r="D28" s="5" t="s">
        <v>388</v>
      </c>
      <c r="F28" s="5">
        <v>32.338642765283304</v>
      </c>
      <c r="G28" s="5">
        <v>25.210552496074001</v>
      </c>
    </row>
    <row r="29" spans="1:7" s="5" customFormat="1">
      <c r="A29" s="5" t="s">
        <v>512</v>
      </c>
      <c r="B29" s="5" t="s">
        <v>35</v>
      </c>
      <c r="C29" s="5" t="s">
        <v>387</v>
      </c>
      <c r="D29" s="5" t="s">
        <v>388</v>
      </c>
      <c r="F29" s="5">
        <v>37.306835509518002</v>
      </c>
      <c r="G29" s="5">
        <v>30.6342736546389</v>
      </c>
    </row>
    <row r="30" spans="1:7" s="5" customFormat="1">
      <c r="A30" s="5" t="s">
        <v>512</v>
      </c>
      <c r="B30" s="5" t="s">
        <v>36</v>
      </c>
      <c r="C30" s="5" t="s">
        <v>387</v>
      </c>
      <c r="D30" s="5" t="s">
        <v>388</v>
      </c>
      <c r="F30" s="5">
        <v>36.772081288823998</v>
      </c>
      <c r="G30" s="5">
        <v>30.741347652714701</v>
      </c>
    </row>
    <row r="31" spans="1:7" s="5" customFormat="1">
      <c r="A31" s="5" t="s">
        <v>512</v>
      </c>
      <c r="B31" s="5" t="s">
        <v>37</v>
      </c>
      <c r="C31" s="5" t="s">
        <v>387</v>
      </c>
      <c r="D31" s="5" t="s">
        <v>388</v>
      </c>
      <c r="F31" s="5">
        <v>37.315361374359398</v>
      </c>
      <c r="G31" s="5">
        <v>30.7298001346768</v>
      </c>
    </row>
    <row r="32" spans="1:7" s="5" customFormat="1">
      <c r="A32" s="5" t="s">
        <v>512</v>
      </c>
      <c r="B32" s="5" t="s">
        <v>212</v>
      </c>
      <c r="C32" s="5" t="s">
        <v>389</v>
      </c>
      <c r="D32" s="5" t="s">
        <v>390</v>
      </c>
      <c r="F32" s="5">
        <v>35.9156671591034</v>
      </c>
      <c r="G32" s="5">
        <v>27.6248777993513</v>
      </c>
    </row>
    <row r="33" spans="1:7" s="5" customFormat="1">
      <c r="A33" s="5" t="s">
        <v>512</v>
      </c>
      <c r="B33" s="5" t="s">
        <v>213</v>
      </c>
      <c r="C33" s="5" t="s">
        <v>389</v>
      </c>
      <c r="D33" s="5" t="s">
        <v>390</v>
      </c>
      <c r="F33" s="5">
        <v>35.628440224790602</v>
      </c>
      <c r="G33" s="5">
        <v>27.648420368132701</v>
      </c>
    </row>
    <row r="34" spans="1:7" s="5" customFormat="1">
      <c r="A34" s="5" t="s">
        <v>512</v>
      </c>
      <c r="B34" s="5" t="s">
        <v>214</v>
      </c>
      <c r="C34" s="5" t="s">
        <v>389</v>
      </c>
      <c r="D34" s="5" t="s">
        <v>390</v>
      </c>
      <c r="F34" s="5">
        <v>35.813164189548701</v>
      </c>
      <c r="G34" s="5">
        <v>27.655993614946301</v>
      </c>
    </row>
    <row r="35" spans="1:7" s="5" customFormat="1">
      <c r="A35" s="5" t="s">
        <v>512</v>
      </c>
      <c r="B35" s="5" t="s">
        <v>215</v>
      </c>
      <c r="C35" s="5" t="s">
        <v>389</v>
      </c>
      <c r="D35" s="5" t="s">
        <v>390</v>
      </c>
      <c r="F35" s="5">
        <v>39.081780648517402</v>
      </c>
      <c r="G35" s="5">
        <v>30.6811965799217</v>
      </c>
    </row>
    <row r="36" spans="1:7" s="5" customFormat="1">
      <c r="A36" s="5" t="s">
        <v>512</v>
      </c>
      <c r="B36" s="5" t="s">
        <v>216</v>
      </c>
      <c r="C36" s="5" t="s">
        <v>389</v>
      </c>
      <c r="D36" s="5" t="s">
        <v>390</v>
      </c>
      <c r="F36" s="5">
        <v>38.777952291348299</v>
      </c>
      <c r="G36" s="5">
        <v>30.868145402130601</v>
      </c>
    </row>
    <row r="37" spans="1:7" s="5" customFormat="1">
      <c r="A37" s="5" t="s">
        <v>512</v>
      </c>
      <c r="B37" s="5" t="s">
        <v>217</v>
      </c>
      <c r="C37" s="5" t="s">
        <v>389</v>
      </c>
      <c r="D37" s="5" t="s">
        <v>390</v>
      </c>
      <c r="F37" s="5">
        <v>38.670200000000001</v>
      </c>
      <c r="G37" s="5">
        <v>30.9456830733555</v>
      </c>
    </row>
    <row r="38" spans="1:7" s="5" customFormat="1">
      <c r="A38" s="5" t="s">
        <v>512</v>
      </c>
      <c r="B38" s="5" t="s">
        <v>38</v>
      </c>
      <c r="C38" s="5" t="s">
        <v>391</v>
      </c>
      <c r="D38" s="5" t="s">
        <v>392</v>
      </c>
      <c r="F38" s="5">
        <v>29.692201131524499</v>
      </c>
      <c r="G38" s="5">
        <v>23.233017466477602</v>
      </c>
    </row>
    <row r="39" spans="1:7" s="5" customFormat="1">
      <c r="A39" s="5" t="s">
        <v>512</v>
      </c>
      <c r="B39" s="5" t="s">
        <v>39</v>
      </c>
      <c r="C39" s="5" t="s">
        <v>391</v>
      </c>
      <c r="D39" s="5" t="s">
        <v>392</v>
      </c>
      <c r="F39" s="5">
        <v>29.820821592709802</v>
      </c>
      <c r="G39" s="5">
        <v>23.3130213519111</v>
      </c>
    </row>
    <row r="40" spans="1:7" s="5" customFormat="1">
      <c r="A40" s="5" t="s">
        <v>512</v>
      </c>
      <c r="B40" s="5" t="s">
        <v>40</v>
      </c>
      <c r="C40" s="5" t="s">
        <v>391</v>
      </c>
      <c r="D40" s="5" t="s">
        <v>392</v>
      </c>
      <c r="F40" s="5">
        <v>29.794817411049898</v>
      </c>
      <c r="G40" s="5">
        <v>23.2962188448682</v>
      </c>
    </row>
    <row r="41" spans="1:7" s="5" customFormat="1">
      <c r="A41" s="5" t="s">
        <v>512</v>
      </c>
      <c r="B41" s="5" t="s">
        <v>41</v>
      </c>
      <c r="C41" s="5" t="s">
        <v>391</v>
      </c>
      <c r="D41" s="5" t="s">
        <v>392</v>
      </c>
      <c r="F41" s="5">
        <v>32.534780151753502</v>
      </c>
      <c r="G41" s="5">
        <v>26.358264819829898</v>
      </c>
    </row>
    <row r="42" spans="1:7" s="5" customFormat="1">
      <c r="A42" s="5" t="s">
        <v>512</v>
      </c>
      <c r="B42" s="5" t="s">
        <v>42</v>
      </c>
      <c r="C42" s="5" t="s">
        <v>391</v>
      </c>
      <c r="D42" s="5" t="s">
        <v>392</v>
      </c>
      <c r="F42" s="5">
        <v>32.775832643264302</v>
      </c>
      <c r="G42" s="5">
        <v>26.503074682644399</v>
      </c>
    </row>
    <row r="43" spans="1:7" s="5" customFormat="1">
      <c r="A43" s="5" t="s">
        <v>512</v>
      </c>
      <c r="B43" s="5" t="s">
        <v>43</v>
      </c>
      <c r="C43" s="5" t="s">
        <v>391</v>
      </c>
      <c r="D43" s="5" t="s">
        <v>392</v>
      </c>
      <c r="F43" s="5">
        <v>32.940459451509597</v>
      </c>
      <c r="G43" s="5">
        <v>26.517172958129098</v>
      </c>
    </row>
    <row r="44" spans="1:7" s="5" customFormat="1">
      <c r="A44" s="5" t="s">
        <v>512</v>
      </c>
      <c r="B44" s="5" t="s">
        <v>218</v>
      </c>
      <c r="C44" s="5" t="s">
        <v>393</v>
      </c>
      <c r="D44" s="5" t="s">
        <v>394</v>
      </c>
      <c r="F44" s="5">
        <v>32.097978207843603</v>
      </c>
      <c r="G44" s="5">
        <v>24.355101170553201</v>
      </c>
    </row>
    <row r="45" spans="1:7" s="5" customFormat="1">
      <c r="A45" s="5" t="s">
        <v>512</v>
      </c>
      <c r="B45" s="5" t="s">
        <v>219</v>
      </c>
      <c r="C45" s="5" t="s">
        <v>393</v>
      </c>
      <c r="D45" s="5" t="s">
        <v>394</v>
      </c>
      <c r="F45" s="5">
        <v>32.318597751378903</v>
      </c>
      <c r="G45" s="5">
        <v>24.4021110311078</v>
      </c>
    </row>
    <row r="46" spans="1:7" s="5" customFormat="1">
      <c r="A46" s="5" t="s">
        <v>512</v>
      </c>
      <c r="B46" s="5" t="s">
        <v>220</v>
      </c>
      <c r="C46" s="5" t="s">
        <v>393</v>
      </c>
      <c r="D46" s="5" t="s">
        <v>394</v>
      </c>
      <c r="F46" s="5">
        <v>32.210117716142697</v>
      </c>
      <c r="G46" s="5">
        <v>24.514392710279299</v>
      </c>
    </row>
    <row r="47" spans="1:7" s="5" customFormat="1">
      <c r="A47" s="5" t="s">
        <v>512</v>
      </c>
      <c r="B47" s="5" t="s">
        <v>221</v>
      </c>
      <c r="C47" s="5" t="s">
        <v>393</v>
      </c>
      <c r="D47" s="5" t="s">
        <v>394</v>
      </c>
      <c r="F47" s="5">
        <v>32.422679172452298</v>
      </c>
      <c r="G47" s="5">
        <v>24.8733799336662</v>
      </c>
    </row>
    <row r="48" spans="1:7" s="5" customFormat="1">
      <c r="A48" s="5" t="s">
        <v>512</v>
      </c>
      <c r="B48" s="5" t="s">
        <v>222</v>
      </c>
      <c r="C48" s="5" t="s">
        <v>393</v>
      </c>
      <c r="D48" s="5" t="s">
        <v>394</v>
      </c>
      <c r="F48" s="5">
        <v>32.554383752804199</v>
      </c>
      <c r="G48" s="5">
        <v>24.922692042502302</v>
      </c>
    </row>
    <row r="49" spans="1:7" s="5" customFormat="1">
      <c r="A49" s="5" t="s">
        <v>512</v>
      </c>
      <c r="B49" s="5" t="s">
        <v>223</v>
      </c>
      <c r="C49" s="5" t="s">
        <v>393</v>
      </c>
      <c r="D49" s="5" t="s">
        <v>394</v>
      </c>
      <c r="F49" s="5">
        <v>32.9733193647699</v>
      </c>
      <c r="G49" s="5">
        <v>24.986462623017701</v>
      </c>
    </row>
    <row r="50" spans="1:7" s="5" customFormat="1">
      <c r="A50" s="5" t="s">
        <v>512</v>
      </c>
      <c r="B50" s="5" t="s">
        <v>113</v>
      </c>
      <c r="C50" s="5" t="s">
        <v>395</v>
      </c>
      <c r="D50" s="5" t="s">
        <v>396</v>
      </c>
      <c r="F50" s="5">
        <v>31.989606878058702</v>
      </c>
      <c r="G50" s="5">
        <v>25.0586622049967</v>
      </c>
    </row>
    <row r="51" spans="1:7" s="5" customFormat="1">
      <c r="A51" s="5" t="s">
        <v>512</v>
      </c>
      <c r="B51" s="5" t="s">
        <v>114</v>
      </c>
      <c r="C51" s="5" t="s">
        <v>395</v>
      </c>
      <c r="D51" s="5" t="s">
        <v>396</v>
      </c>
      <c r="F51" s="5">
        <v>32.012565827991502</v>
      </c>
      <c r="G51" s="5">
        <v>25.172835268393101</v>
      </c>
    </row>
    <row r="52" spans="1:7" s="5" customFormat="1">
      <c r="A52" s="5" t="s">
        <v>512</v>
      </c>
      <c r="B52" s="5" t="s">
        <v>115</v>
      </c>
      <c r="C52" s="5" t="s">
        <v>395</v>
      </c>
      <c r="D52" s="5" t="s">
        <v>396</v>
      </c>
      <c r="F52" s="5">
        <v>32.092986086938197</v>
      </c>
      <c r="G52" s="5">
        <v>25.168183240957902</v>
      </c>
    </row>
    <row r="53" spans="1:7" s="5" customFormat="1">
      <c r="A53" s="5" t="s">
        <v>512</v>
      </c>
      <c r="B53" s="5" t="s">
        <v>185</v>
      </c>
      <c r="C53" s="5" t="s">
        <v>395</v>
      </c>
      <c r="D53" s="5" t="s">
        <v>396</v>
      </c>
      <c r="F53" s="5">
        <v>32.154370814101803</v>
      </c>
      <c r="G53" s="5">
        <v>25.279197182087898</v>
      </c>
    </row>
    <row r="54" spans="1:7" s="5" customFormat="1">
      <c r="A54" s="5" t="s">
        <v>512</v>
      </c>
      <c r="B54" s="5" t="s">
        <v>186</v>
      </c>
      <c r="C54" s="5" t="s">
        <v>395</v>
      </c>
      <c r="D54" s="5" t="s">
        <v>396</v>
      </c>
      <c r="F54" s="5">
        <v>31.8153901184006</v>
      </c>
      <c r="G54" s="5">
        <v>25.358665049115601</v>
      </c>
    </row>
    <row r="55" spans="1:7" s="5" customFormat="1">
      <c r="A55" s="5" t="s">
        <v>512</v>
      </c>
      <c r="B55" s="5" t="s">
        <v>187</v>
      </c>
      <c r="C55" s="5" t="s">
        <v>395</v>
      </c>
      <c r="D55" s="5" t="s">
        <v>396</v>
      </c>
      <c r="F55" s="5">
        <v>31.902978782554801</v>
      </c>
      <c r="G55" s="5">
        <v>25.339488120439</v>
      </c>
    </row>
    <row r="56" spans="1:7" s="5" customFormat="1">
      <c r="A56" s="5" t="s">
        <v>512</v>
      </c>
      <c r="B56" s="5" t="s">
        <v>293</v>
      </c>
      <c r="C56" s="5" t="s">
        <v>397</v>
      </c>
      <c r="D56" s="5" t="s">
        <v>398</v>
      </c>
      <c r="F56" s="5">
        <v>35.415180423313799</v>
      </c>
      <c r="G56" s="5">
        <v>27.8782998104843</v>
      </c>
    </row>
    <row r="57" spans="1:7" s="5" customFormat="1">
      <c r="A57" s="5" t="s">
        <v>512</v>
      </c>
      <c r="B57" s="5" t="s">
        <v>294</v>
      </c>
      <c r="C57" s="5" t="s">
        <v>397</v>
      </c>
      <c r="D57" s="5" t="s">
        <v>398</v>
      </c>
      <c r="F57" s="5">
        <v>36.248737122163803</v>
      </c>
      <c r="G57" s="5">
        <v>27.962963945859901</v>
      </c>
    </row>
    <row r="58" spans="1:7" s="5" customFormat="1">
      <c r="A58" s="5" t="s">
        <v>512</v>
      </c>
      <c r="B58" s="5" t="s">
        <v>295</v>
      </c>
      <c r="C58" s="5" t="s">
        <v>397</v>
      </c>
      <c r="D58" s="5" t="s">
        <v>398</v>
      </c>
      <c r="F58" s="5">
        <v>36.1380116801989</v>
      </c>
      <c r="G58" s="5">
        <v>27.993928966275199</v>
      </c>
    </row>
    <row r="59" spans="1:7" s="5" customFormat="1">
      <c r="A59" s="5" t="s">
        <v>512</v>
      </c>
      <c r="B59" s="5" t="s">
        <v>365</v>
      </c>
      <c r="C59" s="5" t="s">
        <v>397</v>
      </c>
      <c r="D59" s="5" t="s">
        <v>398</v>
      </c>
      <c r="F59" s="5">
        <v>35.754911742958697</v>
      </c>
      <c r="G59" s="5">
        <v>27.216650737597899</v>
      </c>
    </row>
    <row r="60" spans="1:7" s="5" customFormat="1">
      <c r="A60" s="5" t="s">
        <v>512</v>
      </c>
      <c r="B60" s="5" t="s">
        <v>366</v>
      </c>
      <c r="C60" s="5" t="s">
        <v>397</v>
      </c>
      <c r="D60" s="5" t="s">
        <v>398</v>
      </c>
      <c r="F60" s="5">
        <v>35.753753367482602</v>
      </c>
      <c r="G60" s="5">
        <v>27.289786120954702</v>
      </c>
    </row>
    <row r="61" spans="1:7" s="5" customFormat="1">
      <c r="A61" s="5" t="s">
        <v>512</v>
      </c>
      <c r="B61" s="5" t="s">
        <v>367</v>
      </c>
      <c r="C61" s="5" t="s">
        <v>397</v>
      </c>
      <c r="D61" s="5" t="s">
        <v>398</v>
      </c>
      <c r="F61" s="5">
        <v>35.133561150995398</v>
      </c>
      <c r="G61" s="5">
        <v>27.2523327686485</v>
      </c>
    </row>
    <row r="62" spans="1:7" s="5" customFormat="1">
      <c r="A62" s="5" t="s">
        <v>512</v>
      </c>
      <c r="B62" s="5" t="s">
        <v>83</v>
      </c>
      <c r="C62" s="5" t="s">
        <v>399</v>
      </c>
      <c r="D62" s="5" t="s">
        <v>400</v>
      </c>
      <c r="E62" s="6" t="s">
        <v>458</v>
      </c>
      <c r="F62" s="5">
        <v>29.756271498679201</v>
      </c>
      <c r="G62" s="5">
        <v>22.486912369984701</v>
      </c>
    </row>
    <row r="63" spans="1:7" s="5" customFormat="1">
      <c r="A63" s="5" t="s">
        <v>512</v>
      </c>
      <c r="B63" s="5" t="s">
        <v>84</v>
      </c>
      <c r="C63" s="5" t="s">
        <v>399</v>
      </c>
      <c r="D63" s="5" t="s">
        <v>400</v>
      </c>
      <c r="E63" s="6" t="s">
        <v>458</v>
      </c>
      <c r="F63" s="5">
        <v>29.7415614324795</v>
      </c>
      <c r="G63" s="5">
        <v>22.555724546813501</v>
      </c>
    </row>
    <row r="64" spans="1:7" s="5" customFormat="1">
      <c r="A64" s="5" t="s">
        <v>512</v>
      </c>
      <c r="B64" s="5" t="s">
        <v>85</v>
      </c>
      <c r="C64" s="5" t="s">
        <v>399</v>
      </c>
      <c r="D64" s="5" t="s">
        <v>400</v>
      </c>
      <c r="E64" s="6" t="s">
        <v>458</v>
      </c>
      <c r="F64" s="5">
        <v>29.917859023736199</v>
      </c>
      <c r="G64" s="5">
        <v>22.6242530515994</v>
      </c>
    </row>
    <row r="65" spans="1:7" s="5" customFormat="1">
      <c r="A65" s="5" t="s">
        <v>512</v>
      </c>
      <c r="B65" s="5" t="s">
        <v>155</v>
      </c>
      <c r="C65" s="5" t="s">
        <v>399</v>
      </c>
      <c r="D65" s="5" t="s">
        <v>400</v>
      </c>
      <c r="E65" s="6" t="s">
        <v>458</v>
      </c>
      <c r="F65" s="5">
        <v>29.540420597841401</v>
      </c>
      <c r="G65" s="5">
        <v>22.935882998574801</v>
      </c>
    </row>
    <row r="66" spans="1:7" s="5" customFormat="1">
      <c r="A66" s="5" t="s">
        <v>512</v>
      </c>
      <c r="B66" s="5" t="s">
        <v>156</v>
      </c>
      <c r="C66" s="5" t="s">
        <v>399</v>
      </c>
      <c r="D66" s="5" t="s">
        <v>400</v>
      </c>
      <c r="E66" s="6" t="s">
        <v>458</v>
      </c>
      <c r="F66" s="5">
        <v>29.722538782344099</v>
      </c>
      <c r="G66" s="5">
        <v>22.9616921427703</v>
      </c>
    </row>
    <row r="67" spans="1:7" s="5" customFormat="1">
      <c r="A67" s="5" t="s">
        <v>512</v>
      </c>
      <c r="B67" s="5" t="s">
        <v>157</v>
      </c>
      <c r="C67" s="5" t="s">
        <v>399</v>
      </c>
      <c r="D67" s="5" t="s">
        <v>400</v>
      </c>
      <c r="E67" s="6" t="s">
        <v>458</v>
      </c>
      <c r="F67" s="5">
        <v>29.638662707338199</v>
      </c>
      <c r="G67" s="5">
        <v>23.034957395294299</v>
      </c>
    </row>
    <row r="68" spans="1:7" s="5" customFormat="1">
      <c r="A68" s="5" t="s">
        <v>512</v>
      </c>
      <c r="B68" s="5" t="s">
        <v>263</v>
      </c>
      <c r="C68" s="5" t="s">
        <v>401</v>
      </c>
      <c r="D68" s="5" t="s">
        <v>402</v>
      </c>
      <c r="E68" s="6" t="s">
        <v>458</v>
      </c>
      <c r="F68" s="5">
        <v>35.159420081769902</v>
      </c>
      <c r="G68" s="5">
        <v>26.176421991546398</v>
      </c>
    </row>
    <row r="69" spans="1:7" s="5" customFormat="1">
      <c r="A69" s="5" t="s">
        <v>512</v>
      </c>
      <c r="B69" s="5" t="s">
        <v>264</v>
      </c>
      <c r="C69" s="5" t="s">
        <v>401</v>
      </c>
      <c r="D69" s="5" t="s">
        <v>402</v>
      </c>
      <c r="E69" s="6" t="s">
        <v>458</v>
      </c>
      <c r="F69" s="5">
        <v>34.725515021286903</v>
      </c>
      <c r="G69" s="5">
        <v>26.2023588121811</v>
      </c>
    </row>
    <row r="70" spans="1:7" s="5" customFormat="1">
      <c r="A70" s="5" t="s">
        <v>512</v>
      </c>
      <c r="B70" s="5" t="s">
        <v>265</v>
      </c>
      <c r="C70" s="5" t="s">
        <v>401</v>
      </c>
      <c r="D70" s="5" t="s">
        <v>402</v>
      </c>
      <c r="E70" s="6" t="s">
        <v>458</v>
      </c>
      <c r="F70" s="5">
        <v>34.398878649561198</v>
      </c>
      <c r="G70" s="5">
        <v>26.228855995891799</v>
      </c>
    </row>
    <row r="71" spans="1:7" s="5" customFormat="1">
      <c r="A71" s="5" t="s">
        <v>512</v>
      </c>
      <c r="B71" s="5" t="s">
        <v>335</v>
      </c>
      <c r="C71" s="5" t="s">
        <v>401</v>
      </c>
      <c r="D71" s="5" t="s">
        <v>402</v>
      </c>
      <c r="E71" s="6" t="s">
        <v>458</v>
      </c>
      <c r="F71" s="5">
        <v>34.5327413080526</v>
      </c>
      <c r="G71" s="5">
        <v>26.137361677088801</v>
      </c>
    </row>
    <row r="72" spans="1:7" s="5" customFormat="1">
      <c r="A72" s="5" t="s">
        <v>512</v>
      </c>
      <c r="B72" s="5" t="s">
        <v>336</v>
      </c>
      <c r="C72" s="5" t="s">
        <v>401</v>
      </c>
      <c r="D72" s="5" t="s">
        <v>402</v>
      </c>
      <c r="E72" s="6" t="s">
        <v>458</v>
      </c>
      <c r="F72" s="5">
        <v>34.656354662257698</v>
      </c>
      <c r="G72" s="5">
        <v>26.081434444108101</v>
      </c>
    </row>
    <row r="73" spans="1:7" s="5" customFormat="1">
      <c r="A73" s="5" t="s">
        <v>512</v>
      </c>
      <c r="B73" s="5" t="s">
        <v>337</v>
      </c>
      <c r="C73" s="5" t="s">
        <v>401</v>
      </c>
      <c r="D73" s="5" t="s">
        <v>402</v>
      </c>
      <c r="E73" s="6" t="s">
        <v>458</v>
      </c>
      <c r="F73" s="5">
        <v>35.042981930979003</v>
      </c>
      <c r="G73" s="5">
        <v>26.157412316704001</v>
      </c>
    </row>
    <row r="74" spans="1:7" s="5" customFormat="1">
      <c r="A74" s="5" t="s">
        <v>512</v>
      </c>
      <c r="B74" s="5" t="s">
        <v>71</v>
      </c>
      <c r="C74" s="5" t="s">
        <v>459</v>
      </c>
      <c r="D74" s="5" t="s">
        <v>460</v>
      </c>
      <c r="E74" s="7" t="s">
        <v>461</v>
      </c>
      <c r="F74" s="5">
        <v>28.318275640716799</v>
      </c>
      <c r="G74" s="5">
        <v>22.500694818503799</v>
      </c>
    </row>
    <row r="75" spans="1:7" s="5" customFormat="1">
      <c r="A75" s="5" t="s">
        <v>512</v>
      </c>
      <c r="B75" s="5" t="s">
        <v>72</v>
      </c>
      <c r="C75" s="5" t="s">
        <v>459</v>
      </c>
      <c r="D75" s="5" t="s">
        <v>460</v>
      </c>
      <c r="E75" s="7" t="s">
        <v>461</v>
      </c>
      <c r="F75" s="5">
        <v>28.398112358719899</v>
      </c>
      <c r="G75" s="5">
        <v>22.585994353740599</v>
      </c>
    </row>
    <row r="76" spans="1:7" s="5" customFormat="1">
      <c r="A76" s="5" t="s">
        <v>512</v>
      </c>
      <c r="B76" s="5" t="s">
        <v>73</v>
      </c>
      <c r="C76" s="5" t="s">
        <v>459</v>
      </c>
      <c r="D76" s="5" t="s">
        <v>460</v>
      </c>
      <c r="E76" s="7" t="s">
        <v>461</v>
      </c>
      <c r="F76" s="5">
        <v>28.383929346346399</v>
      </c>
      <c r="G76" s="5">
        <v>22.7168958596931</v>
      </c>
    </row>
    <row r="77" spans="1:7" s="5" customFormat="1">
      <c r="A77" s="5" t="s">
        <v>512</v>
      </c>
      <c r="B77" s="5" t="s">
        <v>143</v>
      </c>
      <c r="C77" s="5" t="s">
        <v>459</v>
      </c>
      <c r="D77" s="5" t="s">
        <v>460</v>
      </c>
      <c r="E77" s="7" t="s">
        <v>461</v>
      </c>
      <c r="F77" s="5">
        <v>28.575048353257198</v>
      </c>
      <c r="G77" s="5">
        <v>22.6364988070167</v>
      </c>
    </row>
    <row r="78" spans="1:7" s="5" customFormat="1">
      <c r="A78" s="5" t="s">
        <v>512</v>
      </c>
      <c r="B78" s="5" t="s">
        <v>144</v>
      </c>
      <c r="C78" s="5" t="s">
        <v>459</v>
      </c>
      <c r="D78" s="5" t="s">
        <v>460</v>
      </c>
      <c r="E78" s="7" t="s">
        <v>461</v>
      </c>
      <c r="F78" s="5">
        <v>28.6135926663909</v>
      </c>
      <c r="G78" s="5">
        <v>22.704007808939298</v>
      </c>
    </row>
    <row r="79" spans="1:7" s="5" customFormat="1">
      <c r="A79" s="5" t="s">
        <v>512</v>
      </c>
      <c r="B79" s="5" t="s">
        <v>145</v>
      </c>
      <c r="C79" s="5" t="s">
        <v>459</v>
      </c>
      <c r="D79" s="5" t="s">
        <v>460</v>
      </c>
      <c r="E79" s="7" t="s">
        <v>461</v>
      </c>
      <c r="F79" s="5">
        <v>28.6255661270263</v>
      </c>
      <c r="G79" s="5">
        <v>22.884372337707301</v>
      </c>
    </row>
    <row r="80" spans="1:7" s="5" customFormat="1">
      <c r="A80" s="5" t="s">
        <v>512</v>
      </c>
      <c r="B80" s="5" t="s">
        <v>251</v>
      </c>
      <c r="C80" s="5" t="s">
        <v>462</v>
      </c>
      <c r="D80" s="5" t="s">
        <v>463</v>
      </c>
      <c r="E80" s="7" t="s">
        <v>461</v>
      </c>
      <c r="F80" s="5">
        <v>33.342548267468104</v>
      </c>
      <c r="G80" s="5">
        <v>24.1785009893437</v>
      </c>
    </row>
    <row r="81" spans="1:7" s="5" customFormat="1">
      <c r="A81" s="5" t="s">
        <v>512</v>
      </c>
      <c r="B81" s="5" t="s">
        <v>252</v>
      </c>
      <c r="C81" s="5" t="s">
        <v>462</v>
      </c>
      <c r="D81" s="5" t="s">
        <v>463</v>
      </c>
      <c r="E81" s="7" t="s">
        <v>461</v>
      </c>
      <c r="F81" s="5">
        <v>32.767271862388</v>
      </c>
      <c r="G81" s="5">
        <v>24.2176574601284</v>
      </c>
    </row>
    <row r="82" spans="1:7" s="5" customFormat="1">
      <c r="A82" s="5" t="s">
        <v>512</v>
      </c>
      <c r="B82" s="5" t="s">
        <v>253</v>
      </c>
      <c r="C82" s="5" t="s">
        <v>462</v>
      </c>
      <c r="D82" s="5" t="s">
        <v>463</v>
      </c>
      <c r="E82" s="7" t="s">
        <v>461</v>
      </c>
      <c r="F82" s="5">
        <v>32.961784626535497</v>
      </c>
      <c r="G82" s="5">
        <v>24.248337106861801</v>
      </c>
    </row>
    <row r="83" spans="1:7" s="5" customFormat="1">
      <c r="A83" s="5" t="s">
        <v>512</v>
      </c>
      <c r="B83" s="5" t="s">
        <v>323</v>
      </c>
      <c r="C83" s="5" t="s">
        <v>462</v>
      </c>
      <c r="D83" s="5" t="s">
        <v>463</v>
      </c>
      <c r="E83" s="7" t="s">
        <v>461</v>
      </c>
      <c r="F83" s="5">
        <v>32.207007805190798</v>
      </c>
      <c r="G83" s="5">
        <v>24.3406463458292</v>
      </c>
    </row>
    <row r="84" spans="1:7" s="5" customFormat="1">
      <c r="A84" s="5" t="s">
        <v>512</v>
      </c>
      <c r="B84" s="5" t="s">
        <v>324</v>
      </c>
      <c r="C84" s="5" t="s">
        <v>462</v>
      </c>
      <c r="D84" s="5" t="s">
        <v>463</v>
      </c>
      <c r="E84" s="7" t="s">
        <v>461</v>
      </c>
      <c r="F84" s="5">
        <v>32.5575081955119</v>
      </c>
      <c r="G84" s="5">
        <v>24.3883720033492</v>
      </c>
    </row>
    <row r="85" spans="1:7" s="5" customFormat="1">
      <c r="A85" s="5" t="s">
        <v>512</v>
      </c>
      <c r="B85" s="5" t="s">
        <v>325</v>
      </c>
      <c r="C85" s="5" t="s">
        <v>462</v>
      </c>
      <c r="D85" s="5" t="s">
        <v>463</v>
      </c>
      <c r="E85" s="7" t="s">
        <v>461</v>
      </c>
      <c r="F85" s="5">
        <v>32.269031556680297</v>
      </c>
      <c r="G85" s="5">
        <v>24.531723717460601</v>
      </c>
    </row>
    <row r="86" spans="1:7" s="5" customFormat="1">
      <c r="A86" s="5" t="s">
        <v>512</v>
      </c>
      <c r="B86" s="5" t="s">
        <v>53</v>
      </c>
      <c r="C86" s="5" t="s">
        <v>464</v>
      </c>
      <c r="D86" s="5" t="s">
        <v>465</v>
      </c>
      <c r="E86" s="7" t="s">
        <v>461</v>
      </c>
      <c r="F86" s="5">
        <v>27.783755637196599</v>
      </c>
      <c r="G86" s="5">
        <v>23.5211252018123</v>
      </c>
    </row>
    <row r="87" spans="1:7" s="5" customFormat="1">
      <c r="A87" s="5" t="s">
        <v>512</v>
      </c>
      <c r="B87" s="5" t="s">
        <v>54</v>
      </c>
      <c r="C87" s="5" t="s">
        <v>464</v>
      </c>
      <c r="D87" s="5" t="s">
        <v>465</v>
      </c>
      <c r="E87" s="7" t="s">
        <v>461</v>
      </c>
      <c r="F87" s="5">
        <v>27.8654722288355</v>
      </c>
      <c r="G87" s="5">
        <v>23.577459977465601</v>
      </c>
    </row>
    <row r="88" spans="1:7" s="5" customFormat="1">
      <c r="A88" s="5" t="s">
        <v>512</v>
      </c>
      <c r="B88" s="5" t="s">
        <v>55</v>
      </c>
      <c r="C88" s="5" t="s">
        <v>464</v>
      </c>
      <c r="D88" s="5" t="s">
        <v>465</v>
      </c>
      <c r="E88" s="7" t="s">
        <v>461</v>
      </c>
      <c r="F88" s="5">
        <v>28.034829021294701</v>
      </c>
      <c r="G88" s="5">
        <v>23.874155554756801</v>
      </c>
    </row>
    <row r="89" spans="1:7" s="5" customFormat="1">
      <c r="A89" s="5" t="s">
        <v>512</v>
      </c>
      <c r="B89" s="5" t="s">
        <v>125</v>
      </c>
      <c r="C89" s="5" t="s">
        <v>464</v>
      </c>
      <c r="D89" s="5" t="s">
        <v>465</v>
      </c>
      <c r="E89" s="7" t="s">
        <v>461</v>
      </c>
      <c r="F89" s="5">
        <v>28.427743537585599</v>
      </c>
      <c r="G89" s="5">
        <v>23.408446017309402</v>
      </c>
    </row>
    <row r="90" spans="1:7" s="5" customFormat="1">
      <c r="A90" s="5" t="s">
        <v>512</v>
      </c>
      <c r="B90" s="5" t="s">
        <v>126</v>
      </c>
      <c r="C90" s="5" t="s">
        <v>464</v>
      </c>
      <c r="D90" s="5" t="s">
        <v>465</v>
      </c>
      <c r="E90" s="7" t="s">
        <v>461</v>
      </c>
      <c r="F90" s="5">
        <v>28.4770697137197</v>
      </c>
      <c r="G90" s="5">
        <v>23.543875336565002</v>
      </c>
    </row>
    <row r="91" spans="1:7" s="5" customFormat="1">
      <c r="A91" s="5" t="s">
        <v>512</v>
      </c>
      <c r="B91" s="5" t="s">
        <v>127</v>
      </c>
      <c r="C91" s="5" t="s">
        <v>464</v>
      </c>
      <c r="D91" s="5" t="s">
        <v>465</v>
      </c>
      <c r="E91" s="7" t="s">
        <v>461</v>
      </c>
      <c r="F91" s="5">
        <v>28.5183704294226</v>
      </c>
      <c r="G91" s="5">
        <v>23.773118845709998</v>
      </c>
    </row>
    <row r="92" spans="1:7" s="5" customFormat="1">
      <c r="A92" s="5" t="s">
        <v>512</v>
      </c>
      <c r="B92" s="5" t="s">
        <v>233</v>
      </c>
      <c r="C92" s="5" t="s">
        <v>466</v>
      </c>
      <c r="D92" s="5" t="s">
        <v>467</v>
      </c>
      <c r="E92" s="7" t="s">
        <v>461</v>
      </c>
      <c r="F92" s="5">
        <v>29.159790222873202</v>
      </c>
      <c r="G92" s="5">
        <v>22.995619600209199</v>
      </c>
    </row>
    <row r="93" spans="1:7" s="5" customFormat="1">
      <c r="A93" s="5" t="s">
        <v>512</v>
      </c>
      <c r="B93" s="5" t="s">
        <v>234</v>
      </c>
      <c r="C93" s="5" t="s">
        <v>466</v>
      </c>
      <c r="D93" s="5" t="s">
        <v>467</v>
      </c>
      <c r="E93" s="7" t="s">
        <v>461</v>
      </c>
      <c r="F93" s="5">
        <v>29.167716746353101</v>
      </c>
      <c r="G93" s="5">
        <v>23.039190859708601</v>
      </c>
    </row>
    <row r="94" spans="1:7" s="5" customFormat="1">
      <c r="A94" s="5" t="s">
        <v>512</v>
      </c>
      <c r="B94" s="5" t="s">
        <v>235</v>
      </c>
      <c r="C94" s="5" t="s">
        <v>466</v>
      </c>
      <c r="D94" s="5" t="s">
        <v>467</v>
      </c>
      <c r="E94" s="7" t="s">
        <v>461</v>
      </c>
      <c r="F94" s="5">
        <v>29.277308626150599</v>
      </c>
      <c r="G94" s="5">
        <v>23.110083793495001</v>
      </c>
    </row>
    <row r="95" spans="1:7" s="5" customFormat="1">
      <c r="A95" s="5" t="s">
        <v>512</v>
      </c>
      <c r="B95" s="5" t="s">
        <v>305</v>
      </c>
      <c r="C95" s="5" t="s">
        <v>466</v>
      </c>
      <c r="D95" s="5" t="s">
        <v>467</v>
      </c>
      <c r="E95" s="7" t="s">
        <v>461</v>
      </c>
      <c r="F95" s="5">
        <v>29.687168167383302</v>
      </c>
      <c r="G95" s="5">
        <v>23.374106971431001</v>
      </c>
    </row>
    <row r="96" spans="1:7" s="5" customFormat="1">
      <c r="A96" s="5" t="s">
        <v>512</v>
      </c>
      <c r="B96" s="5" t="s">
        <v>306</v>
      </c>
      <c r="C96" s="5" t="s">
        <v>466</v>
      </c>
      <c r="D96" s="5" t="s">
        <v>467</v>
      </c>
      <c r="E96" s="7" t="s">
        <v>461</v>
      </c>
      <c r="F96" s="5">
        <v>29.695205505055199</v>
      </c>
      <c r="G96" s="5">
        <v>23.4187706952196</v>
      </c>
    </row>
    <row r="97" spans="1:7" s="5" customFormat="1">
      <c r="A97" s="5" t="s">
        <v>512</v>
      </c>
      <c r="B97" s="5" t="s">
        <v>307</v>
      </c>
      <c r="C97" s="5" t="s">
        <v>466</v>
      </c>
      <c r="D97" s="5" t="s">
        <v>467</v>
      </c>
      <c r="E97" s="7" t="s">
        <v>461</v>
      </c>
      <c r="F97" s="5">
        <v>29.7356224639807</v>
      </c>
      <c r="G97" s="5">
        <v>23.516935033837001</v>
      </c>
    </row>
    <row r="98" spans="1:7" s="5" customFormat="1">
      <c r="A98" s="5" t="s">
        <v>512</v>
      </c>
      <c r="B98" s="5" t="s">
        <v>110</v>
      </c>
      <c r="C98" s="5" t="s">
        <v>468</v>
      </c>
      <c r="D98" s="5" t="s">
        <v>469</v>
      </c>
      <c r="E98" s="7" t="s">
        <v>461</v>
      </c>
      <c r="F98" s="5">
        <v>31.9752639468065</v>
      </c>
      <c r="G98" s="5">
        <v>24.841485705537799</v>
      </c>
    </row>
    <row r="99" spans="1:7" s="5" customFormat="1">
      <c r="A99" s="5" t="s">
        <v>512</v>
      </c>
      <c r="B99" s="5" t="s">
        <v>111</v>
      </c>
      <c r="C99" s="5" t="s">
        <v>468</v>
      </c>
      <c r="D99" s="5" t="s">
        <v>469</v>
      </c>
      <c r="E99" s="7" t="s">
        <v>461</v>
      </c>
      <c r="F99" s="5">
        <v>31.928747399540502</v>
      </c>
      <c r="G99" s="5">
        <v>24.835637374357901</v>
      </c>
    </row>
    <row r="100" spans="1:7" s="5" customFormat="1">
      <c r="A100" s="5" t="s">
        <v>512</v>
      </c>
      <c r="B100" s="5" t="s">
        <v>112</v>
      </c>
      <c r="C100" s="5" t="s">
        <v>468</v>
      </c>
      <c r="D100" s="5" t="s">
        <v>469</v>
      </c>
      <c r="E100" s="7" t="s">
        <v>461</v>
      </c>
      <c r="F100" s="5">
        <v>31.969378291913099</v>
      </c>
      <c r="G100" s="5">
        <v>25.036074230601798</v>
      </c>
    </row>
    <row r="101" spans="1:7" s="5" customFormat="1">
      <c r="A101" s="5" t="s">
        <v>512</v>
      </c>
      <c r="B101" s="5" t="s">
        <v>182</v>
      </c>
      <c r="C101" s="5" t="s">
        <v>468</v>
      </c>
      <c r="D101" s="5" t="s">
        <v>469</v>
      </c>
      <c r="E101" s="7" t="s">
        <v>461</v>
      </c>
      <c r="F101" s="5">
        <v>33.609071050922203</v>
      </c>
      <c r="G101" s="5">
        <v>25.3963358382547</v>
      </c>
    </row>
    <row r="102" spans="1:7" s="5" customFormat="1">
      <c r="A102" s="5" t="s">
        <v>512</v>
      </c>
      <c r="B102" s="5" t="s">
        <v>183</v>
      </c>
      <c r="C102" s="5" t="s">
        <v>468</v>
      </c>
      <c r="D102" s="5" t="s">
        <v>469</v>
      </c>
      <c r="E102" s="7" t="s">
        <v>461</v>
      </c>
      <c r="F102" s="5">
        <v>33.874703829939598</v>
      </c>
      <c r="G102" s="5">
        <v>25.392203577221299</v>
      </c>
    </row>
    <row r="103" spans="1:7" s="5" customFormat="1">
      <c r="A103" s="5" t="s">
        <v>512</v>
      </c>
      <c r="B103" s="5" t="s">
        <v>184</v>
      </c>
      <c r="C103" s="5" t="s">
        <v>468</v>
      </c>
      <c r="D103" s="5" t="s">
        <v>469</v>
      </c>
      <c r="E103" s="7" t="s">
        <v>461</v>
      </c>
      <c r="F103" s="5">
        <v>33.922890200549297</v>
      </c>
      <c r="G103" s="5">
        <v>25.542409452287199</v>
      </c>
    </row>
    <row r="104" spans="1:7" s="5" customFormat="1">
      <c r="A104" s="5" t="s">
        <v>512</v>
      </c>
      <c r="B104" s="5" t="s">
        <v>290</v>
      </c>
      <c r="C104" s="5" t="s">
        <v>470</v>
      </c>
      <c r="D104" s="5" t="s">
        <v>471</v>
      </c>
      <c r="E104" s="7" t="s">
        <v>461</v>
      </c>
      <c r="F104" s="5">
        <v>37.156577292249899</v>
      </c>
      <c r="G104" s="5">
        <v>30.426877276772601</v>
      </c>
    </row>
    <row r="105" spans="1:7" s="5" customFormat="1">
      <c r="A105" s="5" t="s">
        <v>512</v>
      </c>
      <c r="B105" s="5" t="s">
        <v>291</v>
      </c>
      <c r="C105" s="5" t="s">
        <v>470</v>
      </c>
      <c r="D105" s="5" t="s">
        <v>471</v>
      </c>
      <c r="E105" s="7" t="s">
        <v>461</v>
      </c>
      <c r="F105" s="5">
        <v>37.171537485760901</v>
      </c>
      <c r="G105" s="5">
        <v>30.519938014851501</v>
      </c>
    </row>
    <row r="106" spans="1:7" s="5" customFormat="1">
      <c r="A106" s="5" t="s">
        <v>512</v>
      </c>
      <c r="B106" s="5" t="s">
        <v>292</v>
      </c>
      <c r="C106" s="5" t="s">
        <v>470</v>
      </c>
      <c r="D106" s="5" t="s">
        <v>471</v>
      </c>
      <c r="E106" s="7" t="s">
        <v>461</v>
      </c>
      <c r="F106" s="5">
        <v>36.831153985992103</v>
      </c>
      <c r="G106" s="5">
        <v>30.6926126355614</v>
      </c>
    </row>
    <row r="107" spans="1:7" s="5" customFormat="1">
      <c r="A107" s="5" t="s">
        <v>512</v>
      </c>
      <c r="B107" s="5" t="s">
        <v>362</v>
      </c>
      <c r="C107" s="5" t="s">
        <v>470</v>
      </c>
      <c r="D107" s="5" t="s">
        <v>471</v>
      </c>
      <c r="E107" s="7" t="s">
        <v>461</v>
      </c>
      <c r="F107" s="5">
        <v>32.530495251443803</v>
      </c>
      <c r="G107" s="5">
        <v>24.177018846952599</v>
      </c>
    </row>
    <row r="108" spans="1:7" s="5" customFormat="1">
      <c r="A108" s="5" t="s">
        <v>512</v>
      </c>
      <c r="B108" s="5" t="s">
        <v>363</v>
      </c>
      <c r="C108" s="5" t="s">
        <v>470</v>
      </c>
      <c r="D108" s="5" t="s">
        <v>471</v>
      </c>
      <c r="E108" s="7" t="s">
        <v>461</v>
      </c>
      <c r="F108" s="5">
        <v>32.496852715453102</v>
      </c>
      <c r="G108" s="5">
        <v>24.233076239675501</v>
      </c>
    </row>
    <row r="109" spans="1:7" s="5" customFormat="1">
      <c r="A109" s="5" t="s">
        <v>512</v>
      </c>
      <c r="B109" s="5" t="s">
        <v>364</v>
      </c>
      <c r="C109" s="5" t="s">
        <v>470</v>
      </c>
      <c r="D109" s="5" t="s">
        <v>471</v>
      </c>
      <c r="E109" s="7" t="s">
        <v>461</v>
      </c>
      <c r="F109" s="5">
        <v>32.684859639534899</v>
      </c>
      <c r="G109" s="5">
        <v>24.292540598794599</v>
      </c>
    </row>
    <row r="110" spans="1:7" s="5" customFormat="1">
      <c r="A110" s="5" t="s">
        <v>512</v>
      </c>
      <c r="B110" s="5" t="s">
        <v>62</v>
      </c>
      <c r="C110" s="5" t="s">
        <v>472</v>
      </c>
      <c r="D110" s="5" t="s">
        <v>473</v>
      </c>
      <c r="E110" s="7" t="s">
        <v>474</v>
      </c>
      <c r="F110" s="5">
        <v>28.029610655545898</v>
      </c>
      <c r="G110" s="5">
        <v>22.8155642906673</v>
      </c>
    </row>
    <row r="111" spans="1:7" s="5" customFormat="1">
      <c r="A111" s="5" t="s">
        <v>512</v>
      </c>
      <c r="B111" s="5" t="s">
        <v>63</v>
      </c>
      <c r="C111" s="5" t="s">
        <v>472</v>
      </c>
      <c r="D111" s="5" t="s">
        <v>473</v>
      </c>
      <c r="E111" s="7" t="s">
        <v>474</v>
      </c>
      <c r="F111" s="5">
        <v>27.994840464642301</v>
      </c>
      <c r="G111" s="5">
        <v>23.0938326841536</v>
      </c>
    </row>
    <row r="112" spans="1:7" s="5" customFormat="1">
      <c r="A112" s="5" t="s">
        <v>512</v>
      </c>
      <c r="B112" s="5" t="s">
        <v>64</v>
      </c>
      <c r="C112" s="5" t="s">
        <v>472</v>
      </c>
      <c r="D112" s="5" t="s">
        <v>473</v>
      </c>
      <c r="E112" s="7" t="s">
        <v>474</v>
      </c>
      <c r="F112" s="5">
        <v>28.1283572458</v>
      </c>
      <c r="G112" s="5">
        <v>23.222853284475502</v>
      </c>
    </row>
    <row r="113" spans="1:7" s="5" customFormat="1">
      <c r="A113" s="5" t="s">
        <v>512</v>
      </c>
      <c r="B113" s="5" t="s">
        <v>134</v>
      </c>
      <c r="C113" s="5" t="s">
        <v>472</v>
      </c>
      <c r="D113" s="5" t="s">
        <v>473</v>
      </c>
      <c r="E113" s="7" t="s">
        <v>474</v>
      </c>
      <c r="F113" s="5">
        <v>28.696012175175799</v>
      </c>
      <c r="G113" s="5">
        <v>23.323028630306901</v>
      </c>
    </row>
    <row r="114" spans="1:7" s="5" customFormat="1">
      <c r="A114" s="5" t="s">
        <v>512</v>
      </c>
      <c r="B114" s="5" t="s">
        <v>135</v>
      </c>
      <c r="C114" s="5" t="s">
        <v>472</v>
      </c>
      <c r="D114" s="5" t="s">
        <v>473</v>
      </c>
      <c r="E114" s="7" t="s">
        <v>474</v>
      </c>
      <c r="F114" s="5">
        <v>28.7326327317903</v>
      </c>
      <c r="G114" s="5">
        <v>23.588367837794699</v>
      </c>
    </row>
    <row r="115" spans="1:7" s="5" customFormat="1">
      <c r="A115" s="5" t="s">
        <v>512</v>
      </c>
      <c r="B115" s="5" t="s">
        <v>136</v>
      </c>
      <c r="C115" s="5" t="s">
        <v>472</v>
      </c>
      <c r="D115" s="5" t="s">
        <v>473</v>
      </c>
      <c r="E115" s="7" t="s">
        <v>474</v>
      </c>
      <c r="F115" s="5">
        <v>28.755166141936598</v>
      </c>
      <c r="G115" s="5">
        <v>23.7931176823318</v>
      </c>
    </row>
    <row r="116" spans="1:7" s="5" customFormat="1">
      <c r="A116" s="5" t="s">
        <v>512</v>
      </c>
      <c r="B116" s="5" t="s">
        <v>242</v>
      </c>
      <c r="C116" s="5" t="s">
        <v>475</v>
      </c>
      <c r="D116" s="5" t="s">
        <v>476</v>
      </c>
      <c r="E116" s="7" t="s">
        <v>474</v>
      </c>
      <c r="F116" s="5">
        <v>32.516994138316399</v>
      </c>
      <c r="G116" s="5">
        <v>24.179296647418798</v>
      </c>
    </row>
    <row r="117" spans="1:7" s="5" customFormat="1">
      <c r="A117" s="5" t="s">
        <v>512</v>
      </c>
      <c r="B117" s="5" t="s">
        <v>243</v>
      </c>
      <c r="C117" s="5" t="s">
        <v>475</v>
      </c>
      <c r="D117" s="5" t="s">
        <v>476</v>
      </c>
      <c r="E117" s="7" t="s">
        <v>474</v>
      </c>
      <c r="F117" s="5">
        <v>32.619550380855998</v>
      </c>
      <c r="G117" s="5">
        <v>24.232676425215701</v>
      </c>
    </row>
    <row r="118" spans="1:7" s="5" customFormat="1">
      <c r="A118" s="5" t="s">
        <v>512</v>
      </c>
      <c r="B118" s="5" t="s">
        <v>244</v>
      </c>
      <c r="C118" s="5" t="s">
        <v>475</v>
      </c>
      <c r="D118" s="5" t="s">
        <v>476</v>
      </c>
      <c r="E118" s="7" t="s">
        <v>474</v>
      </c>
      <c r="F118" s="5">
        <v>32.538890251997501</v>
      </c>
      <c r="G118" s="5">
        <v>24.273596146041299</v>
      </c>
    </row>
    <row r="119" spans="1:7" s="5" customFormat="1">
      <c r="A119" s="5" t="s">
        <v>512</v>
      </c>
      <c r="B119" s="5" t="s">
        <v>314</v>
      </c>
      <c r="C119" s="5" t="s">
        <v>475</v>
      </c>
      <c r="D119" s="5" t="s">
        <v>476</v>
      </c>
      <c r="E119" s="7" t="s">
        <v>474</v>
      </c>
      <c r="F119" s="5">
        <v>31.5832531334908</v>
      </c>
      <c r="G119" s="5">
        <v>24.094690470751502</v>
      </c>
    </row>
    <row r="120" spans="1:7" s="5" customFormat="1">
      <c r="A120" s="5" t="s">
        <v>512</v>
      </c>
      <c r="B120" s="5" t="s">
        <v>315</v>
      </c>
      <c r="C120" s="5" t="s">
        <v>475</v>
      </c>
      <c r="D120" s="5" t="s">
        <v>476</v>
      </c>
      <c r="E120" s="7" t="s">
        <v>474</v>
      </c>
      <c r="F120" s="5">
        <v>31.7100975046739</v>
      </c>
      <c r="G120" s="5">
        <v>24.135758292864399</v>
      </c>
    </row>
    <row r="121" spans="1:7" s="5" customFormat="1">
      <c r="A121" s="5" t="s">
        <v>512</v>
      </c>
      <c r="B121" s="5" t="s">
        <v>316</v>
      </c>
      <c r="C121" s="5" t="s">
        <v>475</v>
      </c>
      <c r="D121" s="5" t="s">
        <v>476</v>
      </c>
      <c r="E121" s="7" t="s">
        <v>474</v>
      </c>
      <c r="F121" s="5">
        <v>31.4802226154323</v>
      </c>
      <c r="G121" s="5">
        <v>24.2306598402883</v>
      </c>
    </row>
    <row r="122" spans="1:7" s="5" customFormat="1">
      <c r="A122" s="5" t="s">
        <v>512</v>
      </c>
      <c r="B122" s="5" t="s">
        <v>95</v>
      </c>
      <c r="C122" s="5" t="s">
        <v>477</v>
      </c>
      <c r="D122" s="5" t="s">
        <v>478</v>
      </c>
      <c r="E122" s="7" t="s">
        <v>513</v>
      </c>
      <c r="F122" s="5">
        <v>30.412198382666599</v>
      </c>
      <c r="G122" s="5">
        <v>24.101194284203199</v>
      </c>
    </row>
    <row r="123" spans="1:7" s="5" customFormat="1">
      <c r="A123" s="5" t="s">
        <v>512</v>
      </c>
      <c r="B123" s="5" t="s">
        <v>96</v>
      </c>
      <c r="C123" s="5" t="s">
        <v>477</v>
      </c>
      <c r="D123" s="5" t="s">
        <v>478</v>
      </c>
      <c r="E123" s="7" t="s">
        <v>513</v>
      </c>
      <c r="F123" s="5">
        <v>30.625554099920901</v>
      </c>
      <c r="G123" s="5">
        <v>24.1951518330097</v>
      </c>
    </row>
    <row r="124" spans="1:7" s="5" customFormat="1">
      <c r="A124" s="5" t="s">
        <v>512</v>
      </c>
      <c r="B124" s="5" t="s">
        <v>97</v>
      </c>
      <c r="C124" s="5" t="s">
        <v>477</v>
      </c>
      <c r="D124" s="5" t="s">
        <v>478</v>
      </c>
      <c r="E124" s="7" t="s">
        <v>513</v>
      </c>
      <c r="F124" s="5">
        <v>30.4795871411151</v>
      </c>
      <c r="G124" s="5">
        <v>24.287204739903199</v>
      </c>
    </row>
    <row r="125" spans="1:7" s="5" customFormat="1">
      <c r="A125" s="5" t="s">
        <v>512</v>
      </c>
      <c r="B125" s="5" t="s">
        <v>167</v>
      </c>
      <c r="C125" s="5" t="s">
        <v>477</v>
      </c>
      <c r="D125" s="5" t="s">
        <v>478</v>
      </c>
      <c r="E125" s="7" t="s">
        <v>513</v>
      </c>
      <c r="F125" s="5">
        <v>31.701293026451701</v>
      </c>
      <c r="G125" s="5">
        <v>24.063797324339699</v>
      </c>
    </row>
    <row r="126" spans="1:7" s="5" customFormat="1">
      <c r="A126" s="5" t="s">
        <v>512</v>
      </c>
      <c r="B126" s="5" t="s">
        <v>168</v>
      </c>
      <c r="C126" s="5" t="s">
        <v>477</v>
      </c>
      <c r="D126" s="5" t="s">
        <v>478</v>
      </c>
      <c r="E126" s="7" t="s">
        <v>513</v>
      </c>
      <c r="F126" s="5">
        <v>31.582569367542298</v>
      </c>
      <c r="G126" s="5">
        <v>24.086213259316199</v>
      </c>
    </row>
    <row r="127" spans="1:7" s="5" customFormat="1">
      <c r="A127" s="5" t="s">
        <v>512</v>
      </c>
      <c r="B127" s="5" t="s">
        <v>169</v>
      </c>
      <c r="C127" s="5" t="s">
        <v>477</v>
      </c>
      <c r="D127" s="5" t="s">
        <v>478</v>
      </c>
      <c r="E127" s="7" t="s">
        <v>513</v>
      </c>
      <c r="F127" s="5">
        <v>31.8088026504407</v>
      </c>
      <c r="G127" s="5">
        <v>24.124622333734798</v>
      </c>
    </row>
    <row r="128" spans="1:7" s="5" customFormat="1">
      <c r="A128" s="5" t="s">
        <v>512</v>
      </c>
      <c r="B128" s="5" t="s">
        <v>275</v>
      </c>
      <c r="C128" s="5" t="s">
        <v>480</v>
      </c>
      <c r="D128" s="5" t="s">
        <v>481</v>
      </c>
      <c r="E128" s="7" t="s">
        <v>513</v>
      </c>
      <c r="F128" s="5" t="s">
        <v>377</v>
      </c>
      <c r="G128" s="5">
        <v>31.385963614858301</v>
      </c>
    </row>
    <row r="129" spans="1:7" s="5" customFormat="1">
      <c r="A129" s="5" t="s">
        <v>512</v>
      </c>
      <c r="B129" s="5" t="s">
        <v>276</v>
      </c>
      <c r="C129" s="5" t="s">
        <v>480</v>
      </c>
      <c r="D129" s="5" t="s">
        <v>481</v>
      </c>
      <c r="E129" s="7" t="s">
        <v>513</v>
      </c>
      <c r="F129" s="5">
        <v>38.418702529840999</v>
      </c>
      <c r="G129" s="5">
        <v>31.826933892752201</v>
      </c>
    </row>
    <row r="130" spans="1:7" s="5" customFormat="1">
      <c r="A130" s="5" t="s">
        <v>512</v>
      </c>
      <c r="B130" s="5" t="s">
        <v>277</v>
      </c>
      <c r="C130" s="5" t="s">
        <v>480</v>
      </c>
      <c r="D130" s="5" t="s">
        <v>481</v>
      </c>
      <c r="E130" s="7" t="s">
        <v>513</v>
      </c>
      <c r="F130" s="5">
        <v>38.410151871799798</v>
      </c>
      <c r="G130" s="5">
        <v>31.878081727304799</v>
      </c>
    </row>
    <row r="131" spans="1:7" s="5" customFormat="1">
      <c r="A131" s="5" t="s">
        <v>512</v>
      </c>
      <c r="B131" s="5" t="s">
        <v>347</v>
      </c>
      <c r="C131" s="5" t="s">
        <v>480</v>
      </c>
      <c r="D131" s="5" t="s">
        <v>481</v>
      </c>
      <c r="E131" s="7" t="s">
        <v>513</v>
      </c>
      <c r="F131" s="5" t="s">
        <v>377</v>
      </c>
      <c r="G131" s="5">
        <v>27.711160436523901</v>
      </c>
    </row>
    <row r="132" spans="1:7" s="5" customFormat="1">
      <c r="A132" s="5" t="s">
        <v>512</v>
      </c>
      <c r="B132" s="5" t="s">
        <v>348</v>
      </c>
      <c r="C132" s="5" t="s">
        <v>480</v>
      </c>
      <c r="D132" s="5" t="s">
        <v>481</v>
      </c>
      <c r="E132" s="7" t="s">
        <v>513</v>
      </c>
      <c r="F132" s="5">
        <v>40</v>
      </c>
      <c r="G132" s="5">
        <v>27.763460615716902</v>
      </c>
    </row>
    <row r="133" spans="1:7" s="5" customFormat="1">
      <c r="A133" s="5" t="s">
        <v>512</v>
      </c>
      <c r="B133" s="5" t="s">
        <v>349</v>
      </c>
      <c r="C133" s="5" t="s">
        <v>480</v>
      </c>
      <c r="D133" s="5" t="s">
        <v>481</v>
      </c>
      <c r="E133" s="7" t="s">
        <v>513</v>
      </c>
      <c r="F133" s="5">
        <v>37.776967851132</v>
      </c>
      <c r="G133" s="5">
        <v>27.785963819007701</v>
      </c>
    </row>
    <row r="134" spans="1:7" s="5" customFormat="1">
      <c r="A134" s="5" t="s">
        <v>512</v>
      </c>
      <c r="B134" s="5" t="s">
        <v>92</v>
      </c>
      <c r="C134" s="5" t="s">
        <v>482</v>
      </c>
      <c r="D134" s="5" t="s">
        <v>483</v>
      </c>
      <c r="E134" s="7" t="s">
        <v>513</v>
      </c>
      <c r="F134" s="5">
        <v>31.132171518610701</v>
      </c>
      <c r="G134" s="5">
        <v>23.5028109821695</v>
      </c>
    </row>
    <row r="135" spans="1:7" s="5" customFormat="1">
      <c r="A135" s="5" t="s">
        <v>512</v>
      </c>
      <c r="B135" s="5" t="s">
        <v>93</v>
      </c>
      <c r="C135" s="5" t="s">
        <v>482</v>
      </c>
      <c r="D135" s="5" t="s">
        <v>483</v>
      </c>
      <c r="E135" s="7" t="s">
        <v>513</v>
      </c>
      <c r="F135" s="5">
        <v>30.990745006840498</v>
      </c>
      <c r="G135" s="5">
        <v>23.605218571796001</v>
      </c>
    </row>
    <row r="136" spans="1:7" s="5" customFormat="1">
      <c r="A136" s="5" t="s">
        <v>512</v>
      </c>
      <c r="B136" s="5" t="s">
        <v>94</v>
      </c>
      <c r="C136" s="5" t="s">
        <v>482</v>
      </c>
      <c r="D136" s="5" t="s">
        <v>483</v>
      </c>
      <c r="E136" s="7" t="s">
        <v>484</v>
      </c>
      <c r="F136" s="5">
        <v>31.028664162320499</v>
      </c>
      <c r="G136" s="5">
        <v>23.653623936699599</v>
      </c>
    </row>
    <row r="137" spans="1:7" s="5" customFormat="1">
      <c r="A137" s="5" t="s">
        <v>512</v>
      </c>
      <c r="B137" s="5" t="s">
        <v>164</v>
      </c>
      <c r="C137" s="5" t="s">
        <v>482</v>
      </c>
      <c r="D137" s="5" t="s">
        <v>483</v>
      </c>
      <c r="E137" s="7" t="s">
        <v>484</v>
      </c>
      <c r="F137" s="5">
        <v>31.195153937105299</v>
      </c>
      <c r="G137" s="5">
        <v>23.989329989319</v>
      </c>
    </row>
    <row r="138" spans="1:7" s="5" customFormat="1">
      <c r="A138" s="5" t="s">
        <v>512</v>
      </c>
      <c r="B138" s="5" t="s">
        <v>165</v>
      </c>
      <c r="C138" s="5" t="s">
        <v>482</v>
      </c>
      <c r="D138" s="5" t="s">
        <v>483</v>
      </c>
      <c r="E138" s="7" t="s">
        <v>484</v>
      </c>
      <c r="F138" s="5">
        <v>31.233317713570699</v>
      </c>
      <c r="G138" s="5">
        <v>24.150229971854099</v>
      </c>
    </row>
    <row r="139" spans="1:7" s="5" customFormat="1">
      <c r="A139" s="5" t="s">
        <v>512</v>
      </c>
      <c r="B139" s="5" t="s">
        <v>166</v>
      </c>
      <c r="C139" s="5" t="s">
        <v>482</v>
      </c>
      <c r="D139" s="5" t="s">
        <v>483</v>
      </c>
      <c r="E139" s="7" t="s">
        <v>484</v>
      </c>
      <c r="F139" s="5">
        <v>31.424203295640201</v>
      </c>
      <c r="G139" s="5">
        <v>24.212665891393801</v>
      </c>
    </row>
    <row r="140" spans="1:7" s="5" customFormat="1">
      <c r="A140" s="5" t="s">
        <v>512</v>
      </c>
      <c r="B140" s="5" t="s">
        <v>272</v>
      </c>
      <c r="C140" s="5" t="s">
        <v>485</v>
      </c>
      <c r="D140" s="5" t="s">
        <v>486</v>
      </c>
      <c r="E140" s="7" t="s">
        <v>484</v>
      </c>
      <c r="F140" s="5" t="s">
        <v>377</v>
      </c>
      <c r="G140" s="5">
        <v>30.349799163930999</v>
      </c>
    </row>
    <row r="141" spans="1:7" s="5" customFormat="1">
      <c r="A141" s="5" t="s">
        <v>512</v>
      </c>
      <c r="B141" s="5" t="s">
        <v>273</v>
      </c>
      <c r="C141" s="5" t="s">
        <v>485</v>
      </c>
      <c r="D141" s="5" t="s">
        <v>486</v>
      </c>
      <c r="E141" s="7" t="s">
        <v>484</v>
      </c>
      <c r="F141" s="5">
        <v>38.372204007001997</v>
      </c>
      <c r="G141" s="5">
        <v>30.575107142057799</v>
      </c>
    </row>
    <row r="142" spans="1:7" s="5" customFormat="1">
      <c r="A142" s="5" t="s">
        <v>512</v>
      </c>
      <c r="B142" s="5" t="s">
        <v>274</v>
      </c>
      <c r="C142" s="5" t="s">
        <v>485</v>
      </c>
      <c r="D142" s="5" t="s">
        <v>486</v>
      </c>
      <c r="E142" s="7" t="s">
        <v>484</v>
      </c>
      <c r="F142" s="5" t="s">
        <v>377</v>
      </c>
      <c r="G142" s="5">
        <v>30.382845968820799</v>
      </c>
    </row>
    <row r="143" spans="1:7" s="5" customFormat="1">
      <c r="A143" s="5" t="s">
        <v>512</v>
      </c>
      <c r="B143" s="5" t="s">
        <v>344</v>
      </c>
      <c r="C143" s="5" t="s">
        <v>485</v>
      </c>
      <c r="D143" s="5" t="s">
        <v>486</v>
      </c>
      <c r="E143" s="7" t="s">
        <v>484</v>
      </c>
      <c r="F143" s="5">
        <v>36.928246438043701</v>
      </c>
      <c r="G143" s="5">
        <v>26.969075887845399</v>
      </c>
    </row>
    <row r="144" spans="1:7" s="5" customFormat="1">
      <c r="A144" s="5" t="s">
        <v>512</v>
      </c>
      <c r="B144" s="5" t="s">
        <v>345</v>
      </c>
      <c r="C144" s="5" t="s">
        <v>485</v>
      </c>
      <c r="D144" s="5" t="s">
        <v>486</v>
      </c>
      <c r="E144" s="7" t="s">
        <v>484</v>
      </c>
      <c r="F144" s="5">
        <v>36.550343510813001</v>
      </c>
      <c r="G144" s="5">
        <v>27.072497281692101</v>
      </c>
    </row>
    <row r="145" spans="1:7" s="5" customFormat="1">
      <c r="A145" s="5" t="s">
        <v>512</v>
      </c>
      <c r="B145" s="5" t="s">
        <v>346</v>
      </c>
      <c r="C145" s="5" t="s">
        <v>485</v>
      </c>
      <c r="D145" s="5" t="s">
        <v>486</v>
      </c>
      <c r="E145" s="7" t="s">
        <v>484</v>
      </c>
      <c r="F145" s="5">
        <v>35.632822473367803</v>
      </c>
      <c r="G145" s="5">
        <v>27.135628106681001</v>
      </c>
    </row>
    <row r="146" spans="1:7" s="5" customFormat="1">
      <c r="A146" s="5" t="s">
        <v>512</v>
      </c>
      <c r="B146" s="5" t="s">
        <v>68</v>
      </c>
      <c r="C146" s="5" t="s">
        <v>403</v>
      </c>
      <c r="D146" s="5" t="s">
        <v>404</v>
      </c>
      <c r="E146" s="6" t="s">
        <v>514</v>
      </c>
      <c r="F146" s="5">
        <v>29.6367550075392</v>
      </c>
      <c r="G146" s="5">
        <v>22.946567181071199</v>
      </c>
    </row>
    <row r="147" spans="1:7" s="5" customFormat="1">
      <c r="A147" s="5" t="s">
        <v>512</v>
      </c>
      <c r="B147" s="5" t="s">
        <v>69</v>
      </c>
      <c r="C147" s="5" t="s">
        <v>403</v>
      </c>
      <c r="D147" s="5" t="s">
        <v>404</v>
      </c>
      <c r="E147" s="6" t="s">
        <v>514</v>
      </c>
      <c r="F147" s="5">
        <v>29.7454193957951</v>
      </c>
      <c r="G147" s="5">
        <v>23.0020735473767</v>
      </c>
    </row>
    <row r="148" spans="1:7" s="5" customFormat="1">
      <c r="A148" s="5" t="s">
        <v>512</v>
      </c>
      <c r="B148" s="5" t="s">
        <v>70</v>
      </c>
      <c r="C148" s="5" t="s">
        <v>403</v>
      </c>
      <c r="D148" s="5" t="s">
        <v>404</v>
      </c>
      <c r="E148" s="7" t="s">
        <v>514</v>
      </c>
      <c r="F148" s="5">
        <v>29.609373415053401</v>
      </c>
      <c r="G148" s="5">
        <v>23.080022970087601</v>
      </c>
    </row>
    <row r="149" spans="1:7" s="5" customFormat="1">
      <c r="A149" s="5" t="s">
        <v>512</v>
      </c>
      <c r="B149" s="5" t="s">
        <v>140</v>
      </c>
      <c r="C149" s="5" t="s">
        <v>403</v>
      </c>
      <c r="D149" s="5" t="s">
        <v>404</v>
      </c>
      <c r="E149" s="6" t="s">
        <v>514</v>
      </c>
      <c r="F149" s="5">
        <v>29.229368831723502</v>
      </c>
      <c r="G149" s="5">
        <v>22.147924548679601</v>
      </c>
    </row>
    <row r="150" spans="1:7" s="5" customFormat="1">
      <c r="A150" s="5" t="s">
        <v>512</v>
      </c>
      <c r="B150" s="5" t="s">
        <v>141</v>
      </c>
      <c r="C150" s="5" t="s">
        <v>403</v>
      </c>
      <c r="D150" s="5" t="s">
        <v>404</v>
      </c>
      <c r="E150" s="6" t="s">
        <v>405</v>
      </c>
      <c r="F150" s="5">
        <v>29.4063093881288</v>
      </c>
      <c r="G150" s="5">
        <v>22.354367831710501</v>
      </c>
    </row>
    <row r="151" spans="1:7" s="5" customFormat="1">
      <c r="A151" s="5" t="s">
        <v>512</v>
      </c>
      <c r="B151" s="5" t="s">
        <v>142</v>
      </c>
      <c r="C151" s="5" t="s">
        <v>403</v>
      </c>
      <c r="D151" s="5" t="s">
        <v>404</v>
      </c>
      <c r="E151" s="6" t="s">
        <v>405</v>
      </c>
      <c r="F151" s="5">
        <v>29.339065881226901</v>
      </c>
      <c r="G151" s="5">
        <v>22.655503412830299</v>
      </c>
    </row>
    <row r="152" spans="1:7" s="5" customFormat="1">
      <c r="A152" s="5" t="s">
        <v>512</v>
      </c>
      <c r="B152" s="5" t="s">
        <v>248</v>
      </c>
      <c r="C152" s="5" t="s">
        <v>406</v>
      </c>
      <c r="D152" s="5" t="s">
        <v>407</v>
      </c>
      <c r="E152" s="7" t="s">
        <v>405</v>
      </c>
      <c r="F152" s="5">
        <v>34.929652604001603</v>
      </c>
      <c r="G152" s="5">
        <v>25.909217914351999</v>
      </c>
    </row>
    <row r="153" spans="1:7" s="5" customFormat="1">
      <c r="A153" s="5" t="s">
        <v>512</v>
      </c>
      <c r="B153" s="5" t="s">
        <v>249</v>
      </c>
      <c r="C153" s="5" t="s">
        <v>406</v>
      </c>
      <c r="D153" s="5" t="s">
        <v>407</v>
      </c>
      <c r="E153" s="6" t="s">
        <v>405</v>
      </c>
      <c r="F153" s="5">
        <v>35.646502344698</v>
      </c>
      <c r="G153" s="5">
        <v>25.966566910021701</v>
      </c>
    </row>
    <row r="154" spans="1:7" s="5" customFormat="1">
      <c r="A154" s="5" t="s">
        <v>512</v>
      </c>
      <c r="B154" s="5" t="s">
        <v>250</v>
      </c>
      <c r="C154" s="5" t="s">
        <v>406</v>
      </c>
      <c r="D154" s="5" t="s">
        <v>407</v>
      </c>
      <c r="E154" s="6" t="s">
        <v>405</v>
      </c>
      <c r="F154" s="5">
        <v>35.568909651974103</v>
      </c>
      <c r="G154" s="5">
        <v>26.099952209943201</v>
      </c>
    </row>
    <row r="155" spans="1:7" s="5" customFormat="1">
      <c r="A155" s="5" t="s">
        <v>512</v>
      </c>
      <c r="B155" s="5" t="s">
        <v>320</v>
      </c>
      <c r="C155" s="5" t="s">
        <v>406</v>
      </c>
      <c r="D155" s="5" t="s">
        <v>407</v>
      </c>
      <c r="E155" s="6" t="s">
        <v>405</v>
      </c>
      <c r="F155" s="5">
        <v>32.237748524376798</v>
      </c>
      <c r="G155" s="5">
        <v>24.092788414837401</v>
      </c>
    </row>
    <row r="156" spans="1:7" s="5" customFormat="1">
      <c r="A156" s="5" t="s">
        <v>512</v>
      </c>
      <c r="B156" s="5" t="s">
        <v>321</v>
      </c>
      <c r="C156" s="5" t="s">
        <v>406</v>
      </c>
      <c r="D156" s="5" t="s">
        <v>407</v>
      </c>
      <c r="E156" s="7" t="s">
        <v>405</v>
      </c>
      <c r="F156" s="5">
        <v>32.148099624523901</v>
      </c>
      <c r="G156" s="5">
        <v>24.204188935629102</v>
      </c>
    </row>
    <row r="157" spans="1:7" s="5" customFormat="1">
      <c r="A157" s="5" t="s">
        <v>512</v>
      </c>
      <c r="B157" s="5" t="s">
        <v>322</v>
      </c>
      <c r="C157" s="5" t="s">
        <v>406</v>
      </c>
      <c r="D157" s="5" t="s">
        <v>407</v>
      </c>
      <c r="E157" s="6" t="s">
        <v>405</v>
      </c>
      <c r="F157" s="5">
        <v>32.372194666673998</v>
      </c>
      <c r="G157" s="5">
        <v>24.223385355642399</v>
      </c>
    </row>
    <row r="158" spans="1:7" s="5" customFormat="1">
      <c r="A158" s="5" t="s">
        <v>512</v>
      </c>
      <c r="B158" s="5" t="s">
        <v>65</v>
      </c>
      <c r="C158" s="5" t="s">
        <v>488</v>
      </c>
      <c r="D158" s="5" t="s">
        <v>489</v>
      </c>
      <c r="E158" s="7" t="s">
        <v>461</v>
      </c>
      <c r="F158" s="5">
        <v>28.2978496429091</v>
      </c>
      <c r="G158" s="5">
        <v>23.019371056132101</v>
      </c>
    </row>
    <row r="159" spans="1:7" s="5" customFormat="1">
      <c r="A159" s="5" t="s">
        <v>512</v>
      </c>
      <c r="B159" s="5" t="s">
        <v>66</v>
      </c>
      <c r="C159" s="5" t="s">
        <v>488</v>
      </c>
      <c r="D159" s="5" t="s">
        <v>489</v>
      </c>
      <c r="E159" s="7" t="s">
        <v>461</v>
      </c>
      <c r="F159" s="5">
        <v>28.350052172381801</v>
      </c>
      <c r="G159" s="5">
        <v>23.240806183295099</v>
      </c>
    </row>
    <row r="160" spans="1:7" s="5" customFormat="1">
      <c r="A160" s="5" t="s">
        <v>512</v>
      </c>
      <c r="B160" s="5" t="s">
        <v>67</v>
      </c>
      <c r="C160" s="5" t="s">
        <v>488</v>
      </c>
      <c r="D160" s="5" t="s">
        <v>489</v>
      </c>
      <c r="E160" s="7" t="s">
        <v>461</v>
      </c>
      <c r="F160" s="5">
        <v>28.4035503091125</v>
      </c>
      <c r="G160" s="5">
        <v>23.601925036599798</v>
      </c>
    </row>
    <row r="161" spans="1:7" s="5" customFormat="1">
      <c r="A161" s="5" t="s">
        <v>512</v>
      </c>
      <c r="B161" s="5" t="s">
        <v>137</v>
      </c>
      <c r="C161" s="5" t="s">
        <v>488</v>
      </c>
      <c r="D161" s="5" t="s">
        <v>489</v>
      </c>
      <c r="E161" s="7" t="s">
        <v>461</v>
      </c>
      <c r="F161" s="5">
        <v>28.8510601843548</v>
      </c>
      <c r="G161" s="5">
        <v>23.1608930824646</v>
      </c>
    </row>
    <row r="162" spans="1:7" s="5" customFormat="1">
      <c r="A162" s="5" t="s">
        <v>512</v>
      </c>
      <c r="B162" s="5" t="s">
        <v>138</v>
      </c>
      <c r="C162" s="5" t="s">
        <v>488</v>
      </c>
      <c r="D162" s="5" t="s">
        <v>489</v>
      </c>
      <c r="E162" s="7" t="s">
        <v>461</v>
      </c>
      <c r="F162" s="5">
        <v>28.7425423145107</v>
      </c>
      <c r="G162" s="5">
        <v>23.206350328419699</v>
      </c>
    </row>
    <row r="163" spans="1:7" s="5" customFormat="1">
      <c r="A163" s="5" t="s">
        <v>512</v>
      </c>
      <c r="B163" s="5" t="s">
        <v>139</v>
      </c>
      <c r="C163" s="5" t="s">
        <v>488</v>
      </c>
      <c r="D163" s="5" t="s">
        <v>489</v>
      </c>
      <c r="E163" s="7" t="s">
        <v>461</v>
      </c>
      <c r="F163" s="5">
        <v>28.702496041743601</v>
      </c>
      <c r="G163" s="5">
        <v>23.376707280981901</v>
      </c>
    </row>
    <row r="164" spans="1:7" s="5" customFormat="1">
      <c r="A164" s="5" t="s">
        <v>512</v>
      </c>
      <c r="B164" s="5" t="s">
        <v>245</v>
      </c>
      <c r="C164" s="5" t="s">
        <v>490</v>
      </c>
      <c r="D164" s="5" t="s">
        <v>491</v>
      </c>
      <c r="E164" s="7" t="s">
        <v>461</v>
      </c>
      <c r="F164" s="5">
        <v>31.878368205141001</v>
      </c>
      <c r="G164" s="5">
        <v>24.171219304888499</v>
      </c>
    </row>
    <row r="165" spans="1:7" s="5" customFormat="1">
      <c r="A165" s="5" t="s">
        <v>512</v>
      </c>
      <c r="B165" s="5" t="s">
        <v>246</v>
      </c>
      <c r="C165" s="5" t="s">
        <v>490</v>
      </c>
      <c r="D165" s="5" t="s">
        <v>491</v>
      </c>
      <c r="E165" s="7" t="s">
        <v>461</v>
      </c>
      <c r="F165" s="5">
        <v>32.017693296153901</v>
      </c>
      <c r="G165" s="5">
        <v>24.260522337584401</v>
      </c>
    </row>
    <row r="166" spans="1:7" s="5" customFormat="1">
      <c r="A166" s="5" t="s">
        <v>512</v>
      </c>
      <c r="B166" s="5" t="s">
        <v>247</v>
      </c>
      <c r="C166" s="5" t="s">
        <v>490</v>
      </c>
      <c r="D166" s="5" t="s">
        <v>491</v>
      </c>
      <c r="E166" s="7" t="s">
        <v>461</v>
      </c>
      <c r="F166" s="5">
        <v>31.858324611579999</v>
      </c>
      <c r="G166" s="5">
        <v>24.244779988546899</v>
      </c>
    </row>
    <row r="167" spans="1:7" s="5" customFormat="1">
      <c r="A167" s="5" t="s">
        <v>512</v>
      </c>
      <c r="B167" s="5" t="s">
        <v>317</v>
      </c>
      <c r="C167" s="5" t="s">
        <v>490</v>
      </c>
      <c r="D167" s="5" t="s">
        <v>491</v>
      </c>
      <c r="E167" s="7" t="s">
        <v>461</v>
      </c>
      <c r="F167" s="5">
        <v>32.056007386511801</v>
      </c>
      <c r="G167" s="5">
        <v>24.658896735917001</v>
      </c>
    </row>
    <row r="168" spans="1:7" s="5" customFormat="1">
      <c r="A168" s="5" t="s">
        <v>512</v>
      </c>
      <c r="B168" s="5" t="s">
        <v>318</v>
      </c>
      <c r="C168" s="5" t="s">
        <v>490</v>
      </c>
      <c r="D168" s="5" t="s">
        <v>491</v>
      </c>
      <c r="E168" s="7" t="s">
        <v>461</v>
      </c>
      <c r="F168" s="5">
        <v>32.526439810650402</v>
      </c>
      <c r="G168" s="5">
        <v>24.729496251744099</v>
      </c>
    </row>
    <row r="169" spans="1:7" s="5" customFormat="1">
      <c r="A169" s="5" t="s">
        <v>512</v>
      </c>
      <c r="B169" s="5" t="s">
        <v>319</v>
      </c>
      <c r="C169" s="5" t="s">
        <v>490</v>
      </c>
      <c r="D169" s="5" t="s">
        <v>491</v>
      </c>
      <c r="E169" s="7" t="s">
        <v>461</v>
      </c>
      <c r="F169" s="5">
        <v>32.5680940624991</v>
      </c>
      <c r="G169" s="5">
        <v>24.7633365732719</v>
      </c>
    </row>
    <row r="170" spans="1:7" s="5" customFormat="1">
      <c r="A170" s="5" t="s">
        <v>512</v>
      </c>
      <c r="B170" s="5" t="s">
        <v>98</v>
      </c>
      <c r="C170" s="5" t="s">
        <v>492</v>
      </c>
      <c r="D170" s="5" t="s">
        <v>493</v>
      </c>
      <c r="E170" s="7" t="s">
        <v>474</v>
      </c>
      <c r="F170" s="5">
        <v>29.9078930170792</v>
      </c>
      <c r="G170" s="5">
        <v>23.500714986350701</v>
      </c>
    </row>
    <row r="171" spans="1:7" s="5" customFormat="1">
      <c r="A171" s="5" t="s">
        <v>512</v>
      </c>
      <c r="B171" s="5" t="s">
        <v>99</v>
      </c>
      <c r="C171" s="5" t="s">
        <v>492</v>
      </c>
      <c r="D171" s="5" t="s">
        <v>493</v>
      </c>
      <c r="E171" s="7" t="s">
        <v>474</v>
      </c>
      <c r="F171" s="5">
        <v>29.9662581611774</v>
      </c>
      <c r="G171" s="5">
        <v>23.502334706243801</v>
      </c>
    </row>
    <row r="172" spans="1:7" s="5" customFormat="1">
      <c r="A172" s="5" t="s">
        <v>512</v>
      </c>
      <c r="B172" s="5" t="s">
        <v>100</v>
      </c>
      <c r="C172" s="5" t="s">
        <v>492</v>
      </c>
      <c r="D172" s="5" t="s">
        <v>493</v>
      </c>
      <c r="E172" s="7" t="s">
        <v>474</v>
      </c>
      <c r="F172" s="5">
        <v>29.859087971078001</v>
      </c>
      <c r="G172" s="5">
        <v>23.528989994580702</v>
      </c>
    </row>
    <row r="173" spans="1:7" s="5" customFormat="1">
      <c r="A173" s="5" t="s">
        <v>512</v>
      </c>
      <c r="B173" s="5" t="s">
        <v>170</v>
      </c>
      <c r="C173" s="5" t="s">
        <v>492</v>
      </c>
      <c r="D173" s="5" t="s">
        <v>493</v>
      </c>
      <c r="E173" s="7" t="s">
        <v>474</v>
      </c>
      <c r="F173" s="5">
        <v>31.264829554504601</v>
      </c>
      <c r="G173" s="5">
        <v>24.149431767870599</v>
      </c>
    </row>
    <row r="174" spans="1:7" s="5" customFormat="1">
      <c r="A174" s="5" t="s">
        <v>512</v>
      </c>
      <c r="B174" s="5" t="s">
        <v>171</v>
      </c>
      <c r="C174" s="5" t="s">
        <v>492</v>
      </c>
      <c r="D174" s="5" t="s">
        <v>493</v>
      </c>
      <c r="E174" s="7" t="s">
        <v>474</v>
      </c>
      <c r="F174" s="5">
        <v>31.274473024251499</v>
      </c>
      <c r="G174" s="5">
        <v>24.136822508842201</v>
      </c>
    </row>
    <row r="175" spans="1:7" s="5" customFormat="1">
      <c r="A175" s="5" t="s">
        <v>512</v>
      </c>
      <c r="B175" s="5" t="s">
        <v>172</v>
      </c>
      <c r="C175" s="5" t="s">
        <v>492</v>
      </c>
      <c r="D175" s="5" t="s">
        <v>493</v>
      </c>
      <c r="E175" s="7" t="s">
        <v>474</v>
      </c>
      <c r="F175" s="5">
        <v>31.263001911504102</v>
      </c>
      <c r="G175" s="5">
        <v>24.213812634321801</v>
      </c>
    </row>
    <row r="176" spans="1:7" s="5" customFormat="1">
      <c r="A176" s="5" t="s">
        <v>512</v>
      </c>
      <c r="B176" s="5" t="s">
        <v>278</v>
      </c>
      <c r="C176" s="5" t="s">
        <v>494</v>
      </c>
      <c r="D176" s="5" t="s">
        <v>495</v>
      </c>
      <c r="E176" s="7" t="s">
        <v>474</v>
      </c>
      <c r="F176" s="5">
        <v>37.233675656587998</v>
      </c>
      <c r="G176" s="5">
        <v>28.871841484895299</v>
      </c>
    </row>
    <row r="177" spans="1:7" s="5" customFormat="1">
      <c r="A177" s="5" t="s">
        <v>512</v>
      </c>
      <c r="B177" s="5" t="s">
        <v>279</v>
      </c>
      <c r="C177" s="5" t="s">
        <v>494</v>
      </c>
      <c r="D177" s="5" t="s">
        <v>495</v>
      </c>
      <c r="E177" s="7" t="s">
        <v>474</v>
      </c>
      <c r="F177" s="5">
        <v>36.672004083037997</v>
      </c>
      <c r="G177" s="5">
        <v>29.0078580812953</v>
      </c>
    </row>
    <row r="178" spans="1:7" s="5" customFormat="1">
      <c r="A178" s="5" t="s">
        <v>512</v>
      </c>
      <c r="B178" s="5" t="s">
        <v>280</v>
      </c>
      <c r="C178" s="5" t="s">
        <v>494</v>
      </c>
      <c r="D178" s="5" t="s">
        <v>495</v>
      </c>
      <c r="E178" s="7" t="s">
        <v>474</v>
      </c>
      <c r="F178" s="5">
        <v>37.025861313758199</v>
      </c>
      <c r="G178" s="5">
        <v>29.0121523177522</v>
      </c>
    </row>
    <row r="179" spans="1:7" s="5" customFormat="1">
      <c r="A179" s="5" t="s">
        <v>512</v>
      </c>
      <c r="B179" s="5" t="s">
        <v>350</v>
      </c>
      <c r="C179" s="5" t="s">
        <v>494</v>
      </c>
      <c r="D179" s="5" t="s">
        <v>495</v>
      </c>
      <c r="E179" s="7" t="s">
        <v>474</v>
      </c>
      <c r="F179" s="5">
        <v>31.9642603813368</v>
      </c>
      <c r="G179" s="5">
        <v>24.1785531504988</v>
      </c>
    </row>
    <row r="180" spans="1:7" s="5" customFormat="1">
      <c r="A180" s="5" t="s">
        <v>512</v>
      </c>
      <c r="B180" s="5" t="s">
        <v>351</v>
      </c>
      <c r="C180" s="5" t="s">
        <v>494</v>
      </c>
      <c r="D180" s="5" t="s">
        <v>495</v>
      </c>
      <c r="E180" s="7" t="s">
        <v>474</v>
      </c>
      <c r="F180" s="5">
        <v>32.0070557664449</v>
      </c>
      <c r="G180" s="5">
        <v>24.234970268272001</v>
      </c>
    </row>
    <row r="181" spans="1:7" s="5" customFormat="1">
      <c r="A181" s="5" t="s">
        <v>512</v>
      </c>
      <c r="B181" s="5" t="s">
        <v>352</v>
      </c>
      <c r="C181" s="5" t="s">
        <v>494</v>
      </c>
      <c r="D181" s="5" t="s">
        <v>495</v>
      </c>
      <c r="E181" s="7" t="s">
        <v>474</v>
      </c>
      <c r="F181" s="5">
        <v>32.135266293116103</v>
      </c>
      <c r="G181" s="5">
        <v>24.337420387342899</v>
      </c>
    </row>
    <row r="182" spans="1:7" s="5" customFormat="1">
      <c r="A182" s="5" t="s">
        <v>512</v>
      </c>
      <c r="B182" s="5" t="s">
        <v>59</v>
      </c>
      <c r="C182" s="5" t="s">
        <v>496</v>
      </c>
      <c r="D182" s="5" t="s">
        <v>497</v>
      </c>
      <c r="E182" s="7" t="s">
        <v>474</v>
      </c>
      <c r="F182" s="5">
        <v>28.0146884031066</v>
      </c>
      <c r="G182" s="5">
        <v>22.816806590874599</v>
      </c>
    </row>
    <row r="183" spans="1:7" s="5" customFormat="1">
      <c r="A183" s="5" t="s">
        <v>512</v>
      </c>
      <c r="B183" s="5" t="s">
        <v>60</v>
      </c>
      <c r="C183" s="5" t="s">
        <v>496</v>
      </c>
      <c r="D183" s="5" t="s">
        <v>497</v>
      </c>
      <c r="E183" s="7" t="s">
        <v>474</v>
      </c>
      <c r="F183" s="5">
        <v>28.023901573985299</v>
      </c>
      <c r="G183" s="5">
        <v>23.007744561273601</v>
      </c>
    </row>
    <row r="184" spans="1:7" s="5" customFormat="1">
      <c r="A184" s="5" t="s">
        <v>512</v>
      </c>
      <c r="B184" s="5" t="s">
        <v>61</v>
      </c>
      <c r="C184" s="5" t="s">
        <v>496</v>
      </c>
      <c r="D184" s="5" t="s">
        <v>497</v>
      </c>
      <c r="E184" s="7" t="s">
        <v>474</v>
      </c>
      <c r="F184" s="5">
        <v>28.065272765276699</v>
      </c>
      <c r="G184" s="5">
        <v>23.284467017905602</v>
      </c>
    </row>
    <row r="185" spans="1:7" s="5" customFormat="1">
      <c r="A185" s="5" t="s">
        <v>512</v>
      </c>
      <c r="B185" s="5" t="s">
        <v>131</v>
      </c>
      <c r="C185" s="5" t="s">
        <v>496</v>
      </c>
      <c r="D185" s="5" t="s">
        <v>497</v>
      </c>
      <c r="E185" s="7" t="s">
        <v>474</v>
      </c>
      <c r="F185" s="5">
        <v>28.0139085150503</v>
      </c>
      <c r="G185" s="5">
        <v>22.7983757428735</v>
      </c>
    </row>
    <row r="186" spans="1:7" s="5" customFormat="1">
      <c r="A186" s="5" t="s">
        <v>512</v>
      </c>
      <c r="B186" s="5" t="s">
        <v>132</v>
      </c>
      <c r="C186" s="5" t="s">
        <v>496</v>
      </c>
      <c r="D186" s="5" t="s">
        <v>497</v>
      </c>
      <c r="E186" s="7" t="s">
        <v>474</v>
      </c>
      <c r="F186" s="5">
        <v>28.055928233762401</v>
      </c>
      <c r="G186" s="5">
        <v>22.921994181088401</v>
      </c>
    </row>
    <row r="187" spans="1:7" s="5" customFormat="1">
      <c r="A187" s="5" t="s">
        <v>512</v>
      </c>
      <c r="B187" s="5" t="s">
        <v>133</v>
      </c>
      <c r="C187" s="5" t="s">
        <v>496</v>
      </c>
      <c r="D187" s="5" t="s">
        <v>497</v>
      </c>
      <c r="E187" s="7" t="s">
        <v>474</v>
      </c>
      <c r="F187" s="5">
        <v>28.100735469689901</v>
      </c>
      <c r="G187" s="5">
        <v>23.243849235914698</v>
      </c>
    </row>
    <row r="188" spans="1:7" s="5" customFormat="1">
      <c r="A188" s="5" t="s">
        <v>512</v>
      </c>
      <c r="B188" s="5" t="s">
        <v>239</v>
      </c>
      <c r="C188" s="5" t="s">
        <v>498</v>
      </c>
      <c r="D188" s="5" t="s">
        <v>499</v>
      </c>
      <c r="E188" s="7" t="s">
        <v>474</v>
      </c>
      <c r="F188" s="5">
        <v>32.613153081841702</v>
      </c>
      <c r="G188" s="5">
        <v>24.314839928475099</v>
      </c>
    </row>
    <row r="189" spans="1:7" s="5" customFormat="1">
      <c r="A189" s="5" t="s">
        <v>512</v>
      </c>
      <c r="B189" s="5" t="s">
        <v>240</v>
      </c>
      <c r="C189" s="5" t="s">
        <v>498</v>
      </c>
      <c r="D189" s="5" t="s">
        <v>499</v>
      </c>
      <c r="E189" s="7" t="s">
        <v>474</v>
      </c>
      <c r="F189" s="5">
        <v>32.897101486830898</v>
      </c>
      <c r="G189" s="5">
        <v>24.345078114490999</v>
      </c>
    </row>
    <row r="190" spans="1:7" s="5" customFormat="1">
      <c r="A190" s="5" t="s">
        <v>512</v>
      </c>
      <c r="B190" s="5" t="s">
        <v>241</v>
      </c>
      <c r="C190" s="5" t="s">
        <v>498</v>
      </c>
      <c r="D190" s="5" t="s">
        <v>499</v>
      </c>
      <c r="E190" s="7" t="s">
        <v>474</v>
      </c>
      <c r="F190" s="5">
        <v>32.758080434164697</v>
      </c>
      <c r="G190" s="5">
        <v>24.408051893680899</v>
      </c>
    </row>
    <row r="191" spans="1:7" s="5" customFormat="1">
      <c r="A191" s="5" t="s">
        <v>512</v>
      </c>
      <c r="B191" s="5" t="s">
        <v>311</v>
      </c>
      <c r="C191" s="5" t="s">
        <v>498</v>
      </c>
      <c r="D191" s="5" t="s">
        <v>499</v>
      </c>
      <c r="E191" s="7" t="s">
        <v>474</v>
      </c>
      <c r="F191" s="5">
        <v>31.375035515320299</v>
      </c>
      <c r="G191" s="5">
        <v>24.045431472425399</v>
      </c>
    </row>
    <row r="192" spans="1:7" s="5" customFormat="1">
      <c r="A192" s="5" t="s">
        <v>512</v>
      </c>
      <c r="B192" s="5" t="s">
        <v>312</v>
      </c>
      <c r="C192" s="5" t="s">
        <v>498</v>
      </c>
      <c r="D192" s="5" t="s">
        <v>499</v>
      </c>
      <c r="E192" s="7" t="s">
        <v>474</v>
      </c>
      <c r="F192" s="5">
        <v>31.144912207791201</v>
      </c>
      <c r="G192" s="5">
        <v>24.098538212820099</v>
      </c>
    </row>
    <row r="193" spans="1:7" s="5" customFormat="1">
      <c r="A193" s="5" t="s">
        <v>512</v>
      </c>
      <c r="B193" s="5" t="s">
        <v>313</v>
      </c>
      <c r="C193" s="5" t="s">
        <v>498</v>
      </c>
      <c r="D193" s="5" t="s">
        <v>499</v>
      </c>
      <c r="E193" s="7" t="s">
        <v>474</v>
      </c>
      <c r="F193" s="5">
        <v>31.064592779544299</v>
      </c>
      <c r="G193" s="5">
        <v>24.1773340788464</v>
      </c>
    </row>
    <row r="194" spans="1:7" s="5" customFormat="1">
      <c r="A194" s="5" t="s">
        <v>512</v>
      </c>
      <c r="B194" s="5" t="s">
        <v>50</v>
      </c>
      <c r="C194" s="5" t="s">
        <v>500</v>
      </c>
      <c r="D194" s="5" t="s">
        <v>501</v>
      </c>
      <c r="E194" s="7" t="s">
        <v>513</v>
      </c>
      <c r="F194" s="5">
        <v>28.3787494379592</v>
      </c>
      <c r="G194" s="5">
        <v>23.6387810668021</v>
      </c>
    </row>
    <row r="195" spans="1:7" s="5" customFormat="1">
      <c r="A195" s="5" t="s">
        <v>512</v>
      </c>
      <c r="B195" s="5" t="s">
        <v>51</v>
      </c>
      <c r="C195" s="5" t="s">
        <v>500</v>
      </c>
      <c r="D195" s="5" t="s">
        <v>501</v>
      </c>
      <c r="E195" s="7" t="s">
        <v>513</v>
      </c>
      <c r="F195" s="5">
        <v>28.478667924426301</v>
      </c>
      <c r="G195" s="5">
        <v>23.775542072967099</v>
      </c>
    </row>
    <row r="196" spans="1:7" s="5" customFormat="1">
      <c r="A196" s="5" t="s">
        <v>512</v>
      </c>
      <c r="B196" s="5" t="s">
        <v>52</v>
      </c>
      <c r="C196" s="5" t="s">
        <v>500</v>
      </c>
      <c r="D196" s="5" t="s">
        <v>501</v>
      </c>
      <c r="E196" s="7" t="s">
        <v>513</v>
      </c>
      <c r="F196" s="5">
        <v>28.683005761969099</v>
      </c>
      <c r="G196" s="5">
        <v>24.221736380185</v>
      </c>
    </row>
    <row r="197" spans="1:7" s="5" customFormat="1">
      <c r="A197" s="5" t="s">
        <v>512</v>
      </c>
      <c r="B197" s="5" t="s">
        <v>122</v>
      </c>
      <c r="C197" s="5" t="s">
        <v>500</v>
      </c>
      <c r="D197" s="5" t="s">
        <v>501</v>
      </c>
      <c r="E197" s="7" t="s">
        <v>513</v>
      </c>
      <c r="F197" s="5">
        <v>28.8264769263807</v>
      </c>
      <c r="G197" s="5">
        <v>23.975952062033699</v>
      </c>
    </row>
    <row r="198" spans="1:7" s="5" customFormat="1">
      <c r="A198" s="5" t="s">
        <v>512</v>
      </c>
      <c r="B198" s="5" t="s">
        <v>123</v>
      </c>
      <c r="C198" s="5" t="s">
        <v>500</v>
      </c>
      <c r="D198" s="5" t="s">
        <v>501</v>
      </c>
      <c r="E198" s="7" t="s">
        <v>513</v>
      </c>
      <c r="F198" s="5">
        <v>28.900752831813602</v>
      </c>
      <c r="G198" s="5">
        <v>24.121504008950001</v>
      </c>
    </row>
    <row r="199" spans="1:7" s="5" customFormat="1">
      <c r="A199" s="5" t="s">
        <v>512</v>
      </c>
      <c r="B199" s="5" t="s">
        <v>124</v>
      </c>
      <c r="C199" s="5" t="s">
        <v>500</v>
      </c>
      <c r="D199" s="5" t="s">
        <v>501</v>
      </c>
      <c r="E199" s="7" t="s">
        <v>513</v>
      </c>
      <c r="F199" s="5">
        <v>28.987133305519102</v>
      </c>
      <c r="G199" s="5">
        <v>24.504486651482701</v>
      </c>
    </row>
    <row r="200" spans="1:7" s="5" customFormat="1">
      <c r="A200" s="5" t="s">
        <v>512</v>
      </c>
      <c r="B200" s="5" t="s">
        <v>230</v>
      </c>
      <c r="C200" s="5" t="s">
        <v>502</v>
      </c>
      <c r="D200" s="5" t="s">
        <v>503</v>
      </c>
      <c r="E200" s="7" t="s">
        <v>513</v>
      </c>
      <c r="F200" s="5">
        <v>29.4863950308707</v>
      </c>
      <c r="G200" s="5">
        <v>23.0839274718256</v>
      </c>
    </row>
    <row r="201" spans="1:7" s="5" customFormat="1">
      <c r="A201" s="5" t="s">
        <v>512</v>
      </c>
      <c r="B201" s="5" t="s">
        <v>231</v>
      </c>
      <c r="C201" s="5" t="s">
        <v>502</v>
      </c>
      <c r="D201" s="5" t="s">
        <v>503</v>
      </c>
      <c r="E201" s="7" t="s">
        <v>513</v>
      </c>
      <c r="F201" s="5">
        <v>29.5419502435978</v>
      </c>
      <c r="G201" s="5">
        <v>23.188644395295398</v>
      </c>
    </row>
    <row r="202" spans="1:7" s="5" customFormat="1">
      <c r="A202" s="5" t="s">
        <v>512</v>
      </c>
      <c r="B202" s="5" t="s">
        <v>232</v>
      </c>
      <c r="C202" s="5" t="s">
        <v>502</v>
      </c>
      <c r="D202" s="5" t="s">
        <v>503</v>
      </c>
      <c r="E202" s="7" t="s">
        <v>513</v>
      </c>
      <c r="F202" s="5">
        <v>29.4756297639635</v>
      </c>
      <c r="G202" s="5">
        <v>23.211364706804002</v>
      </c>
    </row>
    <row r="203" spans="1:7" s="5" customFormat="1">
      <c r="A203" s="5" t="s">
        <v>512</v>
      </c>
      <c r="B203" s="5" t="s">
        <v>302</v>
      </c>
      <c r="C203" s="5" t="s">
        <v>502</v>
      </c>
      <c r="D203" s="5" t="s">
        <v>503</v>
      </c>
      <c r="E203" s="7" t="s">
        <v>513</v>
      </c>
      <c r="F203" s="5">
        <v>30.923871852204002</v>
      </c>
      <c r="G203" s="5">
        <v>24.0615264457712</v>
      </c>
    </row>
    <row r="204" spans="1:7" s="5" customFormat="1">
      <c r="A204" s="5" t="s">
        <v>512</v>
      </c>
      <c r="B204" s="5" t="s">
        <v>303</v>
      </c>
      <c r="C204" s="5" t="s">
        <v>502</v>
      </c>
      <c r="D204" s="5" t="s">
        <v>503</v>
      </c>
      <c r="E204" s="7" t="s">
        <v>513</v>
      </c>
      <c r="F204" s="5">
        <v>30.8646976360533</v>
      </c>
      <c r="G204" s="5">
        <v>24.156470381831198</v>
      </c>
    </row>
    <row r="205" spans="1:7" s="5" customFormat="1">
      <c r="A205" s="5" t="s">
        <v>512</v>
      </c>
      <c r="B205" s="5" t="s">
        <v>304</v>
      </c>
      <c r="C205" s="5" t="s">
        <v>502</v>
      </c>
      <c r="D205" s="5" t="s">
        <v>503</v>
      </c>
      <c r="E205" s="7" t="s">
        <v>513</v>
      </c>
      <c r="F205" s="5">
        <v>30.891003979790199</v>
      </c>
      <c r="G205" s="5">
        <v>24.182104416134599</v>
      </c>
    </row>
    <row r="206" spans="1:7" s="5" customFormat="1">
      <c r="A206" s="5" t="s">
        <v>512</v>
      </c>
      <c r="B206" s="5" t="s">
        <v>104</v>
      </c>
      <c r="C206" s="5" t="s">
        <v>504</v>
      </c>
      <c r="D206" s="5" t="s">
        <v>505</v>
      </c>
      <c r="E206" s="7" t="s">
        <v>513</v>
      </c>
      <c r="F206" s="5">
        <v>32.070963205382398</v>
      </c>
      <c r="G206" s="5">
        <v>24.911379168502499</v>
      </c>
    </row>
    <row r="207" spans="1:7" s="5" customFormat="1">
      <c r="A207" s="5" t="s">
        <v>512</v>
      </c>
      <c r="B207" s="5" t="s">
        <v>105</v>
      </c>
      <c r="C207" s="5" t="s">
        <v>504</v>
      </c>
      <c r="D207" s="5" t="s">
        <v>505</v>
      </c>
      <c r="E207" s="7" t="s">
        <v>513</v>
      </c>
      <c r="F207" s="5">
        <v>31.987764551599099</v>
      </c>
      <c r="G207" s="5">
        <v>25.0479166775321</v>
      </c>
    </row>
    <row r="208" spans="1:7" s="5" customFormat="1">
      <c r="A208" s="5" t="s">
        <v>512</v>
      </c>
      <c r="B208" s="5" t="s">
        <v>106</v>
      </c>
      <c r="C208" s="5" t="s">
        <v>504</v>
      </c>
      <c r="D208" s="5" t="s">
        <v>505</v>
      </c>
      <c r="E208" s="7" t="s">
        <v>484</v>
      </c>
      <c r="F208" s="5">
        <v>32.134390163870798</v>
      </c>
      <c r="G208" s="5">
        <v>25.155887845421699</v>
      </c>
    </row>
    <row r="209" spans="1:7" s="5" customFormat="1">
      <c r="A209" s="5" t="s">
        <v>512</v>
      </c>
      <c r="B209" s="5" t="s">
        <v>176</v>
      </c>
      <c r="C209" s="5" t="s">
        <v>504</v>
      </c>
      <c r="D209" s="5" t="s">
        <v>505</v>
      </c>
      <c r="E209" s="7" t="s">
        <v>484</v>
      </c>
      <c r="F209" s="5">
        <v>32.130258140615197</v>
      </c>
      <c r="G209" s="5">
        <v>24.3542362164693</v>
      </c>
    </row>
    <row r="210" spans="1:7" s="5" customFormat="1">
      <c r="A210" s="5" t="s">
        <v>512</v>
      </c>
      <c r="B210" s="5" t="s">
        <v>177</v>
      </c>
      <c r="C210" s="5" t="s">
        <v>504</v>
      </c>
      <c r="D210" s="5" t="s">
        <v>505</v>
      </c>
      <c r="E210" s="7" t="s">
        <v>484</v>
      </c>
      <c r="F210" s="5">
        <v>32.110559987266903</v>
      </c>
      <c r="G210" s="5">
        <v>24.394175015028001</v>
      </c>
    </row>
    <row r="211" spans="1:7" s="5" customFormat="1">
      <c r="A211" s="5" t="s">
        <v>512</v>
      </c>
      <c r="B211" s="5" t="s">
        <v>178</v>
      </c>
      <c r="C211" s="5" t="s">
        <v>504</v>
      </c>
      <c r="D211" s="5" t="s">
        <v>505</v>
      </c>
      <c r="E211" s="7" t="s">
        <v>484</v>
      </c>
      <c r="F211" s="5">
        <v>32.164431614054102</v>
      </c>
      <c r="G211" s="5">
        <v>24.505209038997801</v>
      </c>
    </row>
    <row r="212" spans="1:7" s="5" customFormat="1">
      <c r="A212" s="5" t="s">
        <v>512</v>
      </c>
      <c r="B212" s="5" t="s">
        <v>284</v>
      </c>
      <c r="C212" s="5" t="s">
        <v>506</v>
      </c>
      <c r="D212" s="5" t="s">
        <v>507</v>
      </c>
      <c r="E212" s="7" t="s">
        <v>484</v>
      </c>
      <c r="F212" s="5">
        <v>37.238403202120203</v>
      </c>
      <c r="G212" s="5">
        <v>28.942929764448198</v>
      </c>
    </row>
    <row r="213" spans="1:7" s="5" customFormat="1">
      <c r="A213" s="5" t="s">
        <v>512</v>
      </c>
      <c r="B213" s="5" t="s">
        <v>285</v>
      </c>
      <c r="C213" s="5" t="s">
        <v>506</v>
      </c>
      <c r="D213" s="5" t="s">
        <v>507</v>
      </c>
      <c r="E213" s="7" t="s">
        <v>484</v>
      </c>
      <c r="F213" s="5" t="s">
        <v>377</v>
      </c>
      <c r="G213" s="5">
        <v>29.098811694382899</v>
      </c>
    </row>
    <row r="214" spans="1:7" s="5" customFormat="1">
      <c r="A214" s="5" t="s">
        <v>512</v>
      </c>
      <c r="B214" s="5" t="s">
        <v>286</v>
      </c>
      <c r="C214" s="5" t="s">
        <v>506</v>
      </c>
      <c r="D214" s="5" t="s">
        <v>507</v>
      </c>
      <c r="E214" s="7" t="s">
        <v>484</v>
      </c>
      <c r="F214" s="5">
        <v>36.577362414005997</v>
      </c>
      <c r="G214" s="5">
        <v>29.0112741982392</v>
      </c>
    </row>
    <row r="215" spans="1:7" s="5" customFormat="1">
      <c r="A215" s="5" t="s">
        <v>512</v>
      </c>
      <c r="B215" s="5" t="s">
        <v>356</v>
      </c>
      <c r="C215" s="5" t="s">
        <v>506</v>
      </c>
      <c r="D215" s="5" t="s">
        <v>507</v>
      </c>
      <c r="E215" s="7" t="s">
        <v>484</v>
      </c>
      <c r="F215" s="5">
        <v>36.125255454102501</v>
      </c>
      <c r="G215" s="5">
        <v>26.607073104357301</v>
      </c>
    </row>
    <row r="216" spans="1:7" s="5" customFormat="1">
      <c r="A216" s="5" t="s">
        <v>512</v>
      </c>
      <c r="B216" s="5" t="s">
        <v>357</v>
      </c>
      <c r="C216" s="5" t="s">
        <v>506</v>
      </c>
      <c r="D216" s="5" t="s">
        <v>507</v>
      </c>
      <c r="E216" s="7" t="s">
        <v>484</v>
      </c>
      <c r="F216" s="5">
        <v>35.750395457695902</v>
      </c>
      <c r="G216" s="5">
        <v>26.687834491244899</v>
      </c>
    </row>
    <row r="217" spans="1:7" s="5" customFormat="1">
      <c r="A217" s="5" t="s">
        <v>512</v>
      </c>
      <c r="B217" s="5" t="s">
        <v>358</v>
      </c>
      <c r="C217" s="5" t="s">
        <v>506</v>
      </c>
      <c r="D217" s="5" t="s">
        <v>507</v>
      </c>
      <c r="E217" s="7" t="s">
        <v>484</v>
      </c>
      <c r="F217" s="5">
        <v>36.845093838948102</v>
      </c>
      <c r="G217" s="5">
        <v>26.681707722201899</v>
      </c>
    </row>
    <row r="218" spans="1:7" s="5" customFormat="1">
      <c r="A218" s="5" t="s">
        <v>512</v>
      </c>
      <c r="B218" s="5" t="s">
        <v>80</v>
      </c>
      <c r="C218" s="5" t="s">
        <v>408</v>
      </c>
      <c r="D218" s="5" t="s">
        <v>409</v>
      </c>
      <c r="E218" s="6" t="s">
        <v>514</v>
      </c>
      <c r="F218" s="5">
        <v>31.150257440187598</v>
      </c>
      <c r="G218" s="5">
        <v>23.674227867015102</v>
      </c>
    </row>
    <row r="219" spans="1:7" s="5" customFormat="1">
      <c r="A219" s="5" t="s">
        <v>512</v>
      </c>
      <c r="B219" s="5" t="s">
        <v>81</v>
      </c>
      <c r="C219" s="5" t="s">
        <v>408</v>
      </c>
      <c r="D219" s="5" t="s">
        <v>409</v>
      </c>
      <c r="E219" s="6" t="s">
        <v>514</v>
      </c>
      <c r="F219" s="5">
        <v>31.2306151436735</v>
      </c>
      <c r="G219" s="5">
        <v>23.737852234349202</v>
      </c>
    </row>
    <row r="220" spans="1:7" s="5" customFormat="1">
      <c r="A220" s="5" t="s">
        <v>512</v>
      </c>
      <c r="B220" s="5" t="s">
        <v>82</v>
      </c>
      <c r="C220" s="5" t="s">
        <v>408</v>
      </c>
      <c r="D220" s="5" t="s">
        <v>409</v>
      </c>
      <c r="E220" s="7" t="s">
        <v>514</v>
      </c>
      <c r="F220" s="5">
        <v>31.222089869808599</v>
      </c>
      <c r="G220" s="5">
        <v>23.749295921284698</v>
      </c>
    </row>
    <row r="221" spans="1:7" s="5" customFormat="1">
      <c r="A221" s="5" t="s">
        <v>512</v>
      </c>
      <c r="B221" s="5" t="s">
        <v>152</v>
      </c>
      <c r="C221" s="5" t="s">
        <v>408</v>
      </c>
      <c r="D221" s="5" t="s">
        <v>409</v>
      </c>
      <c r="E221" s="6" t="s">
        <v>514</v>
      </c>
      <c r="F221" s="5">
        <v>30.523336700617101</v>
      </c>
      <c r="G221" s="5">
        <v>23.216002838316701</v>
      </c>
    </row>
    <row r="222" spans="1:7" s="5" customFormat="1">
      <c r="A222" s="5" t="s">
        <v>512</v>
      </c>
      <c r="B222" s="5" t="s">
        <v>153</v>
      </c>
      <c r="C222" s="5" t="s">
        <v>408</v>
      </c>
      <c r="D222" s="5" t="s">
        <v>409</v>
      </c>
      <c r="E222" s="6" t="s">
        <v>405</v>
      </c>
      <c r="F222" s="5">
        <v>30.5716353451195</v>
      </c>
      <c r="G222" s="5">
        <v>23.284880700481999</v>
      </c>
    </row>
    <row r="223" spans="1:7" s="5" customFormat="1">
      <c r="A223" s="5" t="s">
        <v>512</v>
      </c>
      <c r="B223" s="5" t="s">
        <v>154</v>
      </c>
      <c r="C223" s="5" t="s">
        <v>408</v>
      </c>
      <c r="D223" s="5" t="s">
        <v>409</v>
      </c>
      <c r="E223" s="6" t="s">
        <v>405</v>
      </c>
      <c r="F223" s="5">
        <v>30.584860624718001</v>
      </c>
      <c r="G223" s="5">
        <v>23.384164268619301</v>
      </c>
    </row>
    <row r="224" spans="1:7" s="5" customFormat="1">
      <c r="A224" s="5" t="s">
        <v>512</v>
      </c>
      <c r="B224" s="5" t="s">
        <v>260</v>
      </c>
      <c r="C224" s="5" t="s">
        <v>410</v>
      </c>
      <c r="D224" s="5" t="s">
        <v>411</v>
      </c>
      <c r="E224" s="7" t="s">
        <v>405</v>
      </c>
      <c r="F224" s="5">
        <v>38.523216100583703</v>
      </c>
      <c r="G224" s="5">
        <v>28.769464865573301</v>
      </c>
    </row>
    <row r="225" spans="1:7" s="5" customFormat="1">
      <c r="A225" s="5" t="s">
        <v>512</v>
      </c>
      <c r="B225" s="5" t="s">
        <v>261</v>
      </c>
      <c r="C225" s="5" t="s">
        <v>410</v>
      </c>
      <c r="D225" s="5" t="s">
        <v>411</v>
      </c>
      <c r="E225" s="6" t="s">
        <v>405</v>
      </c>
      <c r="F225" s="5">
        <v>40</v>
      </c>
      <c r="G225" s="5">
        <v>28.7583653214195</v>
      </c>
    </row>
    <row r="226" spans="1:7" s="5" customFormat="1">
      <c r="A226" s="5" t="s">
        <v>512</v>
      </c>
      <c r="B226" s="5" t="s">
        <v>262</v>
      </c>
      <c r="C226" s="5" t="s">
        <v>410</v>
      </c>
      <c r="D226" s="5" t="s">
        <v>411</v>
      </c>
      <c r="E226" s="6" t="s">
        <v>405</v>
      </c>
      <c r="F226" s="5">
        <v>37.647044469332798</v>
      </c>
      <c r="G226" s="5">
        <v>28.764187657219999</v>
      </c>
    </row>
    <row r="227" spans="1:7" s="5" customFormat="1">
      <c r="A227" s="5" t="s">
        <v>512</v>
      </c>
      <c r="B227" s="5" t="s">
        <v>332</v>
      </c>
      <c r="C227" s="5" t="s">
        <v>410</v>
      </c>
      <c r="D227" s="5" t="s">
        <v>411</v>
      </c>
      <c r="E227" s="6" t="s">
        <v>405</v>
      </c>
      <c r="F227" s="5">
        <v>35.726341656571798</v>
      </c>
      <c r="G227" s="5">
        <v>25.6303716066036</v>
      </c>
    </row>
    <row r="228" spans="1:7" s="5" customFormat="1">
      <c r="A228" s="5" t="s">
        <v>512</v>
      </c>
      <c r="B228" s="5" t="s">
        <v>333</v>
      </c>
      <c r="C228" s="5" t="s">
        <v>410</v>
      </c>
      <c r="D228" s="5" t="s">
        <v>411</v>
      </c>
      <c r="E228" s="7" t="s">
        <v>405</v>
      </c>
      <c r="F228" s="5">
        <v>35.206675004440598</v>
      </c>
      <c r="G228" s="5">
        <v>25.613346998855199</v>
      </c>
    </row>
    <row r="229" spans="1:7" s="5" customFormat="1">
      <c r="A229" s="5" t="s">
        <v>512</v>
      </c>
      <c r="B229" s="5" t="s">
        <v>334</v>
      </c>
      <c r="C229" s="5" t="s">
        <v>410</v>
      </c>
      <c r="D229" s="5" t="s">
        <v>411</v>
      </c>
      <c r="E229" s="6" t="s">
        <v>405</v>
      </c>
      <c r="F229" s="5">
        <v>34.6228720997129</v>
      </c>
      <c r="G229" s="5">
        <v>25.629309714778099</v>
      </c>
    </row>
    <row r="230" spans="1:7" s="5" customFormat="1">
      <c r="A230" s="5" t="s">
        <v>512</v>
      </c>
      <c r="B230" s="5" t="s">
        <v>56</v>
      </c>
      <c r="C230" s="5" t="s">
        <v>412</v>
      </c>
      <c r="D230" s="5" t="s">
        <v>413</v>
      </c>
      <c r="E230" s="6" t="s">
        <v>405</v>
      </c>
      <c r="F230" s="5">
        <v>29.341523183476301</v>
      </c>
      <c r="G230" s="5">
        <v>22.914287575629</v>
      </c>
    </row>
    <row r="231" spans="1:7" s="5" customFormat="1">
      <c r="A231" s="5" t="s">
        <v>512</v>
      </c>
      <c r="B231" s="5" t="s">
        <v>57</v>
      </c>
      <c r="C231" s="5" t="s">
        <v>412</v>
      </c>
      <c r="D231" s="5" t="s">
        <v>413</v>
      </c>
      <c r="E231" s="6" t="s">
        <v>405</v>
      </c>
      <c r="F231" s="5">
        <v>29.4248309822969</v>
      </c>
      <c r="G231" s="5">
        <v>22.992503364901399</v>
      </c>
    </row>
    <row r="232" spans="1:7" s="5" customFormat="1">
      <c r="A232" s="5" t="s">
        <v>512</v>
      </c>
      <c r="B232" s="5" t="s">
        <v>58</v>
      </c>
      <c r="C232" s="5" t="s">
        <v>412</v>
      </c>
      <c r="D232" s="5" t="s">
        <v>413</v>
      </c>
      <c r="E232" s="7" t="s">
        <v>405</v>
      </c>
      <c r="F232" s="5">
        <v>29.3243389856191</v>
      </c>
      <c r="G232" s="5">
        <v>23.110526898658001</v>
      </c>
    </row>
    <row r="233" spans="1:7" s="5" customFormat="1">
      <c r="A233" s="5" t="s">
        <v>512</v>
      </c>
      <c r="B233" s="5" t="s">
        <v>128</v>
      </c>
      <c r="C233" s="5" t="s">
        <v>412</v>
      </c>
      <c r="D233" s="5" t="s">
        <v>413</v>
      </c>
      <c r="E233" s="6" t="s">
        <v>405</v>
      </c>
      <c r="F233" s="5">
        <v>29.790535281922001</v>
      </c>
      <c r="G233" s="5">
        <v>22.7678452102049</v>
      </c>
    </row>
    <row r="234" spans="1:7" s="5" customFormat="1">
      <c r="A234" s="5" t="s">
        <v>512</v>
      </c>
      <c r="B234" s="5" t="s">
        <v>129</v>
      </c>
      <c r="C234" s="5" t="s">
        <v>412</v>
      </c>
      <c r="D234" s="5" t="s">
        <v>413</v>
      </c>
      <c r="E234" s="6" t="s">
        <v>405</v>
      </c>
      <c r="F234" s="5">
        <v>29.866172351067</v>
      </c>
      <c r="G234" s="5">
        <v>22.9206383073635</v>
      </c>
    </row>
    <row r="235" spans="1:7" s="5" customFormat="1">
      <c r="A235" s="5" t="s">
        <v>512</v>
      </c>
      <c r="B235" s="5" t="s">
        <v>130</v>
      </c>
      <c r="C235" s="5" t="s">
        <v>412</v>
      </c>
      <c r="D235" s="5" t="s">
        <v>413</v>
      </c>
      <c r="E235" s="6" t="s">
        <v>405</v>
      </c>
      <c r="F235" s="5">
        <v>29.850875360719598</v>
      </c>
      <c r="G235" s="5">
        <v>23.1106565447371</v>
      </c>
    </row>
    <row r="236" spans="1:7" s="5" customFormat="1">
      <c r="A236" s="5" t="s">
        <v>512</v>
      </c>
      <c r="B236" s="5" t="s">
        <v>236</v>
      </c>
      <c r="C236" s="5" t="s">
        <v>414</v>
      </c>
      <c r="D236" s="5" t="s">
        <v>415</v>
      </c>
      <c r="E236" s="7" t="s">
        <v>405</v>
      </c>
      <c r="F236" s="5">
        <v>35.685075433793102</v>
      </c>
      <c r="G236" s="5">
        <v>26.919105052877601</v>
      </c>
    </row>
    <row r="237" spans="1:7" s="5" customFormat="1">
      <c r="A237" s="5" t="s">
        <v>512</v>
      </c>
      <c r="B237" s="5" t="s">
        <v>237</v>
      </c>
      <c r="C237" s="5" t="s">
        <v>414</v>
      </c>
      <c r="D237" s="5" t="s">
        <v>415</v>
      </c>
      <c r="E237" s="6" t="s">
        <v>405</v>
      </c>
      <c r="F237" s="5">
        <v>35.8938731384414</v>
      </c>
      <c r="G237" s="5">
        <v>27.0195730685112</v>
      </c>
    </row>
    <row r="238" spans="1:7" s="5" customFormat="1">
      <c r="A238" s="5" t="s">
        <v>512</v>
      </c>
      <c r="B238" s="5" t="s">
        <v>238</v>
      </c>
      <c r="C238" s="5" t="s">
        <v>414</v>
      </c>
      <c r="D238" s="5" t="s">
        <v>415</v>
      </c>
      <c r="E238" s="6" t="s">
        <v>405</v>
      </c>
      <c r="F238" s="5">
        <v>35.360132108230403</v>
      </c>
      <c r="G238" s="5">
        <v>26.9811460211073</v>
      </c>
    </row>
    <row r="239" spans="1:7" s="5" customFormat="1">
      <c r="A239" s="5" t="s">
        <v>512</v>
      </c>
      <c r="B239" s="5" t="s">
        <v>308</v>
      </c>
      <c r="C239" s="5" t="s">
        <v>414</v>
      </c>
      <c r="D239" s="5" t="s">
        <v>415</v>
      </c>
      <c r="E239" s="6" t="s">
        <v>405</v>
      </c>
      <c r="F239" s="5">
        <v>32.596979285125599</v>
      </c>
      <c r="G239" s="5">
        <v>24.053465372383499</v>
      </c>
    </row>
    <row r="240" spans="1:7" s="5" customFormat="1">
      <c r="A240" s="5" t="s">
        <v>512</v>
      </c>
      <c r="B240" s="5" t="s">
        <v>309</v>
      </c>
      <c r="C240" s="5" t="s">
        <v>414</v>
      </c>
      <c r="D240" s="5" t="s">
        <v>415</v>
      </c>
      <c r="E240" s="7" t="s">
        <v>405</v>
      </c>
      <c r="F240" s="5">
        <v>32.369641656705802</v>
      </c>
      <c r="G240" s="5">
        <v>24.1766458483749</v>
      </c>
    </row>
    <row r="241" spans="1:7" s="5" customFormat="1">
      <c r="A241" s="5" t="s">
        <v>512</v>
      </c>
      <c r="B241" s="5" t="s">
        <v>310</v>
      </c>
      <c r="C241" s="5" t="s">
        <v>414</v>
      </c>
      <c r="D241" s="5" t="s">
        <v>415</v>
      </c>
      <c r="E241" s="6" t="s">
        <v>405</v>
      </c>
      <c r="F241" s="5">
        <v>32.524198641057097</v>
      </c>
      <c r="G241" s="5">
        <v>24.210639057155401</v>
      </c>
    </row>
    <row r="242" spans="1:7" s="5" customFormat="1">
      <c r="A242" s="5" t="s">
        <v>512</v>
      </c>
      <c r="B242" s="5" t="s">
        <v>44</v>
      </c>
      <c r="C242" s="5" t="s">
        <v>416</v>
      </c>
      <c r="D242" s="5" t="s">
        <v>417</v>
      </c>
      <c r="E242" s="6" t="s">
        <v>405</v>
      </c>
      <c r="F242" s="5">
        <v>29.864622908284598</v>
      </c>
      <c r="G242" s="5">
        <v>23.1731258578431</v>
      </c>
    </row>
    <row r="243" spans="1:7" s="5" customFormat="1">
      <c r="A243" s="5" t="s">
        <v>512</v>
      </c>
      <c r="B243" s="5" t="s">
        <v>45</v>
      </c>
      <c r="C243" s="5" t="s">
        <v>416</v>
      </c>
      <c r="D243" s="5" t="s">
        <v>417</v>
      </c>
      <c r="E243" s="6" t="s">
        <v>405</v>
      </c>
      <c r="F243" s="5">
        <v>30.000827351072399</v>
      </c>
      <c r="G243" s="5">
        <v>23.337172561453599</v>
      </c>
    </row>
    <row r="244" spans="1:7" s="5" customFormat="1">
      <c r="A244" s="5" t="s">
        <v>512</v>
      </c>
      <c r="B244" s="5" t="s">
        <v>46</v>
      </c>
      <c r="C244" s="5" t="s">
        <v>416</v>
      </c>
      <c r="D244" s="5" t="s">
        <v>417</v>
      </c>
      <c r="E244" s="7" t="s">
        <v>405</v>
      </c>
      <c r="F244" s="5">
        <v>29.902107075232699</v>
      </c>
      <c r="G244" s="5">
        <v>23.6335067929388</v>
      </c>
    </row>
    <row r="245" spans="1:7" s="5" customFormat="1">
      <c r="A245" s="5" t="s">
        <v>512</v>
      </c>
      <c r="B245" s="5" t="s">
        <v>116</v>
      </c>
      <c r="C245" s="5" t="s">
        <v>416</v>
      </c>
      <c r="D245" s="5" t="s">
        <v>417</v>
      </c>
      <c r="E245" s="6" t="s">
        <v>405</v>
      </c>
      <c r="F245" s="5">
        <v>29.6563553699689</v>
      </c>
      <c r="G245" s="5">
        <v>23.5167626794425</v>
      </c>
    </row>
    <row r="246" spans="1:7" s="5" customFormat="1">
      <c r="A246" s="5" t="s">
        <v>512</v>
      </c>
      <c r="B246" s="5" t="s">
        <v>117</v>
      </c>
      <c r="C246" s="5" t="s">
        <v>416</v>
      </c>
      <c r="D246" s="5" t="s">
        <v>417</v>
      </c>
      <c r="E246" s="6" t="s">
        <v>405</v>
      </c>
      <c r="F246" s="5">
        <v>29.7503519757866</v>
      </c>
      <c r="G246" s="5">
        <v>23.095280076205199</v>
      </c>
    </row>
    <row r="247" spans="1:7" s="5" customFormat="1">
      <c r="A247" s="5" t="s">
        <v>512</v>
      </c>
      <c r="B247" s="5" t="s">
        <v>118</v>
      </c>
      <c r="C247" s="5" t="s">
        <v>416</v>
      </c>
      <c r="D247" s="5" t="s">
        <v>417</v>
      </c>
      <c r="E247" s="6" t="s">
        <v>405</v>
      </c>
      <c r="F247" s="5">
        <v>29.930237554395401</v>
      </c>
      <c r="G247" s="5">
        <v>23.1663539430612</v>
      </c>
    </row>
    <row r="248" spans="1:7" s="5" customFormat="1">
      <c r="A248" s="5" t="s">
        <v>512</v>
      </c>
      <c r="B248" s="5" t="s">
        <v>224</v>
      </c>
      <c r="C248" s="5" t="s">
        <v>418</v>
      </c>
      <c r="D248" s="5" t="s">
        <v>419</v>
      </c>
      <c r="E248" s="7" t="s">
        <v>405</v>
      </c>
      <c r="F248" s="5">
        <v>32.492581771467698</v>
      </c>
      <c r="G248" s="5">
        <v>24.1111639914565</v>
      </c>
    </row>
    <row r="249" spans="1:7" s="5" customFormat="1">
      <c r="A249" s="5" t="s">
        <v>512</v>
      </c>
      <c r="B249" s="5" t="s">
        <v>225</v>
      </c>
      <c r="C249" s="5" t="s">
        <v>418</v>
      </c>
      <c r="D249" s="5" t="s">
        <v>419</v>
      </c>
      <c r="E249" s="6" t="s">
        <v>405</v>
      </c>
      <c r="F249" s="5">
        <v>32.641185375526</v>
      </c>
      <c r="G249" s="5">
        <v>24.190377996269699</v>
      </c>
    </row>
    <row r="250" spans="1:7" s="5" customFormat="1">
      <c r="A250" s="5" t="s">
        <v>512</v>
      </c>
      <c r="B250" s="5" t="s">
        <v>226</v>
      </c>
      <c r="C250" s="5" t="s">
        <v>418</v>
      </c>
      <c r="D250" s="5" t="s">
        <v>419</v>
      </c>
      <c r="E250" s="6" t="s">
        <v>405</v>
      </c>
      <c r="F250" s="5">
        <v>32.4182615762033</v>
      </c>
      <c r="G250" s="5">
        <v>24.310575157881999</v>
      </c>
    </row>
    <row r="251" spans="1:7" s="5" customFormat="1">
      <c r="A251" s="5" t="s">
        <v>512</v>
      </c>
      <c r="B251" s="5" t="s">
        <v>296</v>
      </c>
      <c r="C251" s="5" t="s">
        <v>418</v>
      </c>
      <c r="D251" s="5" t="s">
        <v>419</v>
      </c>
      <c r="E251" s="6" t="s">
        <v>405</v>
      </c>
      <c r="F251" s="5">
        <v>31.553746760939202</v>
      </c>
      <c r="G251" s="5">
        <v>23.302756806222401</v>
      </c>
    </row>
    <row r="252" spans="1:7" s="5" customFormat="1">
      <c r="A252" s="5" t="s">
        <v>512</v>
      </c>
      <c r="B252" s="5" t="s">
        <v>297</v>
      </c>
      <c r="C252" s="5" t="s">
        <v>418</v>
      </c>
      <c r="D252" s="5" t="s">
        <v>419</v>
      </c>
      <c r="E252" s="7" t="s">
        <v>405</v>
      </c>
      <c r="F252" s="5">
        <v>31.3755717470397</v>
      </c>
      <c r="G252" s="5">
        <v>23.4949963114898</v>
      </c>
    </row>
    <row r="253" spans="1:7" s="5" customFormat="1">
      <c r="A253" s="5" t="s">
        <v>512</v>
      </c>
      <c r="B253" s="5" t="s">
        <v>298</v>
      </c>
      <c r="C253" s="5" t="s">
        <v>418</v>
      </c>
      <c r="D253" s="5" t="s">
        <v>419</v>
      </c>
      <c r="E253" s="6" t="s">
        <v>405</v>
      </c>
      <c r="F253" s="5">
        <v>31.549444290358799</v>
      </c>
      <c r="G253" s="5">
        <v>23.665089383232601</v>
      </c>
    </row>
    <row r="254" spans="1:7" s="5" customFormat="1">
      <c r="A254" s="5" t="s">
        <v>512</v>
      </c>
      <c r="B254" s="5" t="s">
        <v>107</v>
      </c>
      <c r="C254" s="5" t="s">
        <v>420</v>
      </c>
      <c r="D254" s="5" t="s">
        <v>421</v>
      </c>
      <c r="E254" s="6" t="s">
        <v>515</v>
      </c>
      <c r="F254" s="5">
        <v>32.295927139547899</v>
      </c>
      <c r="G254" s="5">
        <v>25.1249653972448</v>
      </c>
    </row>
    <row r="255" spans="1:7" s="5" customFormat="1">
      <c r="A255" s="5" t="s">
        <v>512</v>
      </c>
      <c r="B255" s="5" t="s">
        <v>108</v>
      </c>
      <c r="C255" s="5" t="s">
        <v>420</v>
      </c>
      <c r="D255" s="5" t="s">
        <v>421</v>
      </c>
      <c r="E255" s="6" t="s">
        <v>515</v>
      </c>
      <c r="F255" s="5">
        <v>32.353067785373</v>
      </c>
      <c r="G255" s="5">
        <v>25.003638744920401</v>
      </c>
    </row>
    <row r="256" spans="1:7" s="5" customFormat="1">
      <c r="A256" s="5" t="s">
        <v>512</v>
      </c>
      <c r="B256" s="5" t="s">
        <v>109</v>
      </c>
      <c r="C256" s="5" t="s">
        <v>420</v>
      </c>
      <c r="D256" s="5" t="s">
        <v>421</v>
      </c>
      <c r="E256" s="6" t="s">
        <v>515</v>
      </c>
      <c r="F256" s="5">
        <v>32.4266328819172</v>
      </c>
      <c r="G256" s="5">
        <v>25.004393228042101</v>
      </c>
    </row>
    <row r="257" spans="1:7" s="5" customFormat="1">
      <c r="A257" s="5" t="s">
        <v>512</v>
      </c>
      <c r="B257" s="5" t="s">
        <v>179</v>
      </c>
      <c r="C257" s="5" t="s">
        <v>420</v>
      </c>
      <c r="D257" s="5" t="s">
        <v>421</v>
      </c>
      <c r="E257" s="6" t="s">
        <v>515</v>
      </c>
      <c r="F257" s="5">
        <v>35.364934412550397</v>
      </c>
      <c r="G257" s="5">
        <v>26.681695522861901</v>
      </c>
    </row>
    <row r="258" spans="1:7" s="5" customFormat="1">
      <c r="A258" s="5" t="s">
        <v>512</v>
      </c>
      <c r="B258" s="5" t="s">
        <v>180</v>
      </c>
      <c r="C258" s="5" t="s">
        <v>420</v>
      </c>
      <c r="D258" s="5" t="s">
        <v>421</v>
      </c>
      <c r="E258" s="6" t="s">
        <v>515</v>
      </c>
      <c r="F258" s="5">
        <v>34.754008900139503</v>
      </c>
      <c r="G258" s="5">
        <v>26.7307346802301</v>
      </c>
    </row>
    <row r="259" spans="1:7" s="5" customFormat="1">
      <c r="A259" s="5" t="s">
        <v>512</v>
      </c>
      <c r="B259" s="5" t="s">
        <v>181</v>
      </c>
      <c r="C259" s="5" t="s">
        <v>420</v>
      </c>
      <c r="D259" s="5" t="s">
        <v>421</v>
      </c>
      <c r="E259" s="6" t="s">
        <v>515</v>
      </c>
      <c r="F259" s="5">
        <v>34.311943977910801</v>
      </c>
      <c r="G259" s="5">
        <v>26.798552679492101</v>
      </c>
    </row>
    <row r="260" spans="1:7" s="5" customFormat="1">
      <c r="A260" s="5" t="s">
        <v>512</v>
      </c>
      <c r="B260" s="5" t="s">
        <v>287</v>
      </c>
      <c r="C260" s="5" t="s">
        <v>422</v>
      </c>
      <c r="D260" s="5" t="s">
        <v>423</v>
      </c>
      <c r="E260" s="6" t="s">
        <v>515</v>
      </c>
      <c r="F260" s="5" t="s">
        <v>377</v>
      </c>
      <c r="G260" s="5">
        <v>36.7030173492915</v>
      </c>
    </row>
    <row r="261" spans="1:7" s="5" customFormat="1">
      <c r="A261" s="5" t="s">
        <v>512</v>
      </c>
      <c r="B261" s="5" t="s">
        <v>288</v>
      </c>
      <c r="C261" s="5" t="s">
        <v>422</v>
      </c>
      <c r="D261" s="5" t="s">
        <v>423</v>
      </c>
      <c r="E261" s="6" t="s">
        <v>515</v>
      </c>
      <c r="F261" s="5" t="s">
        <v>377</v>
      </c>
      <c r="G261" s="5">
        <v>35.660457915262803</v>
      </c>
    </row>
    <row r="262" spans="1:7" s="5" customFormat="1">
      <c r="A262" s="5" t="s">
        <v>512</v>
      </c>
      <c r="B262" s="5" t="s">
        <v>289</v>
      </c>
      <c r="C262" s="5" t="s">
        <v>422</v>
      </c>
      <c r="D262" s="5" t="s">
        <v>423</v>
      </c>
      <c r="E262" s="6" t="s">
        <v>515</v>
      </c>
      <c r="F262" s="5" t="s">
        <v>377</v>
      </c>
      <c r="G262" s="5">
        <v>35.742558434655102</v>
      </c>
    </row>
    <row r="263" spans="1:7" s="5" customFormat="1">
      <c r="A263" s="5" t="s">
        <v>512</v>
      </c>
      <c r="B263" s="5" t="s">
        <v>359</v>
      </c>
      <c r="C263" s="5" t="s">
        <v>422</v>
      </c>
      <c r="D263" s="5" t="s">
        <v>423</v>
      </c>
      <c r="E263" s="6" t="s">
        <v>515</v>
      </c>
      <c r="F263" s="5" t="s">
        <v>377</v>
      </c>
      <c r="G263" s="5">
        <v>30.398122343684701</v>
      </c>
    </row>
    <row r="264" spans="1:7" s="5" customFormat="1">
      <c r="A264" s="5" t="s">
        <v>512</v>
      </c>
      <c r="B264" s="5" t="s">
        <v>360</v>
      </c>
      <c r="C264" s="5" t="s">
        <v>422</v>
      </c>
      <c r="D264" s="5" t="s">
        <v>423</v>
      </c>
      <c r="E264" s="6" t="s">
        <v>515</v>
      </c>
      <c r="F264" s="5" t="s">
        <v>377</v>
      </c>
      <c r="G264" s="5">
        <v>30.363213969778801</v>
      </c>
    </row>
    <row r="265" spans="1:7" s="5" customFormat="1">
      <c r="A265" s="5" t="s">
        <v>512</v>
      </c>
      <c r="B265" s="5" t="s">
        <v>361</v>
      </c>
      <c r="C265" s="5" t="s">
        <v>422</v>
      </c>
      <c r="D265" s="5" t="s">
        <v>423</v>
      </c>
      <c r="E265" s="6" t="s">
        <v>515</v>
      </c>
      <c r="F265" s="5">
        <v>36.957545119528199</v>
      </c>
      <c r="G265" s="5">
        <v>30.3072368130514</v>
      </c>
    </row>
    <row r="266" spans="1:7" s="5" customFormat="1">
      <c r="A266" s="5" t="s">
        <v>512</v>
      </c>
      <c r="B266" s="5" t="s">
        <v>86</v>
      </c>
      <c r="C266" s="5" t="s">
        <v>424</v>
      </c>
      <c r="D266" s="5" t="s">
        <v>425</v>
      </c>
      <c r="E266" s="6" t="s">
        <v>516</v>
      </c>
      <c r="F266" s="5">
        <v>30.076633995563</v>
      </c>
      <c r="G266" s="5">
        <v>23.267779536198301</v>
      </c>
    </row>
    <row r="267" spans="1:7" s="5" customFormat="1">
      <c r="A267" s="5" t="s">
        <v>512</v>
      </c>
      <c r="B267" s="5" t="s">
        <v>87</v>
      </c>
      <c r="C267" s="5" t="s">
        <v>424</v>
      </c>
      <c r="D267" s="5" t="s">
        <v>425</v>
      </c>
      <c r="E267" s="6" t="s">
        <v>516</v>
      </c>
      <c r="F267" s="5">
        <v>29.943351540952602</v>
      </c>
      <c r="G267" s="5">
        <v>23.3129785422718</v>
      </c>
    </row>
    <row r="268" spans="1:7" s="5" customFormat="1">
      <c r="A268" s="5" t="s">
        <v>512</v>
      </c>
      <c r="B268" s="5" t="s">
        <v>88</v>
      </c>
      <c r="C268" s="5" t="s">
        <v>424</v>
      </c>
      <c r="D268" s="5" t="s">
        <v>425</v>
      </c>
      <c r="E268" s="6" t="s">
        <v>426</v>
      </c>
      <c r="F268" s="5">
        <v>30.0192583273803</v>
      </c>
      <c r="G268" s="5">
        <v>23.363501972337801</v>
      </c>
    </row>
    <row r="269" spans="1:7" s="5" customFormat="1">
      <c r="A269" s="5" t="s">
        <v>512</v>
      </c>
      <c r="B269" s="5" t="s">
        <v>158</v>
      </c>
      <c r="C269" s="5" t="s">
        <v>424</v>
      </c>
      <c r="D269" s="5" t="s">
        <v>425</v>
      </c>
      <c r="E269" s="6" t="s">
        <v>426</v>
      </c>
      <c r="F269" s="5">
        <v>30.425878235816501</v>
      </c>
      <c r="G269" s="5">
        <v>23.557250786126701</v>
      </c>
    </row>
    <row r="270" spans="1:7" s="5" customFormat="1">
      <c r="A270" s="5" t="s">
        <v>512</v>
      </c>
      <c r="B270" s="5" t="s">
        <v>159</v>
      </c>
      <c r="C270" s="5" t="s">
        <v>424</v>
      </c>
      <c r="D270" s="5" t="s">
        <v>425</v>
      </c>
      <c r="E270" s="6" t="s">
        <v>426</v>
      </c>
      <c r="F270" s="5">
        <v>30.579541029955902</v>
      </c>
      <c r="G270" s="5">
        <v>23.6231321540705</v>
      </c>
    </row>
    <row r="271" spans="1:7" s="5" customFormat="1">
      <c r="A271" s="5" t="s">
        <v>512</v>
      </c>
      <c r="B271" s="5" t="s">
        <v>160</v>
      </c>
      <c r="C271" s="5" t="s">
        <v>424</v>
      </c>
      <c r="D271" s="5" t="s">
        <v>425</v>
      </c>
      <c r="E271" s="6" t="s">
        <v>426</v>
      </c>
      <c r="F271" s="5">
        <v>30.384363682528299</v>
      </c>
      <c r="G271" s="5">
        <v>23.685528404296001</v>
      </c>
    </row>
    <row r="272" spans="1:7" s="5" customFormat="1">
      <c r="A272" s="5" t="s">
        <v>512</v>
      </c>
      <c r="B272" s="5" t="s">
        <v>266</v>
      </c>
      <c r="C272" s="5" t="s">
        <v>427</v>
      </c>
      <c r="D272" s="5" t="s">
        <v>428</v>
      </c>
      <c r="E272" s="6" t="s">
        <v>426</v>
      </c>
      <c r="F272" s="5">
        <v>36.712464006093398</v>
      </c>
      <c r="G272" s="5">
        <v>28.907186020412698</v>
      </c>
    </row>
    <row r="273" spans="1:7" s="5" customFormat="1">
      <c r="A273" s="5" t="s">
        <v>512</v>
      </c>
      <c r="B273" s="5" t="s">
        <v>267</v>
      </c>
      <c r="C273" s="5" t="s">
        <v>427</v>
      </c>
      <c r="D273" s="5" t="s">
        <v>428</v>
      </c>
      <c r="E273" s="6" t="s">
        <v>426</v>
      </c>
      <c r="F273" s="5">
        <v>36.451081750606598</v>
      </c>
      <c r="G273" s="5">
        <v>28.887182136579799</v>
      </c>
    </row>
    <row r="274" spans="1:7" s="5" customFormat="1">
      <c r="A274" s="5" t="s">
        <v>512</v>
      </c>
      <c r="B274" s="5" t="s">
        <v>268</v>
      </c>
      <c r="C274" s="5" t="s">
        <v>427</v>
      </c>
      <c r="D274" s="5" t="s">
        <v>428</v>
      </c>
      <c r="E274" s="6" t="s">
        <v>426</v>
      </c>
      <c r="F274" s="5">
        <v>37.194751474945697</v>
      </c>
      <c r="G274" s="5">
        <v>28.868466145626101</v>
      </c>
    </row>
    <row r="275" spans="1:7" s="5" customFormat="1">
      <c r="A275" s="5" t="s">
        <v>512</v>
      </c>
      <c r="B275" s="5" t="s">
        <v>338</v>
      </c>
      <c r="C275" s="5" t="s">
        <v>427</v>
      </c>
      <c r="D275" s="5" t="s">
        <v>428</v>
      </c>
      <c r="E275" s="6" t="s">
        <v>426</v>
      </c>
      <c r="F275" s="5">
        <v>32.425180495029402</v>
      </c>
      <c r="G275" s="5">
        <v>24.2329125928926</v>
      </c>
    </row>
    <row r="276" spans="1:7" s="5" customFormat="1">
      <c r="A276" s="5" t="s">
        <v>512</v>
      </c>
      <c r="B276" s="5" t="s">
        <v>339</v>
      </c>
      <c r="C276" s="5" t="s">
        <v>427</v>
      </c>
      <c r="D276" s="5" t="s">
        <v>428</v>
      </c>
      <c r="E276" s="6" t="s">
        <v>426</v>
      </c>
      <c r="F276" s="5">
        <v>32.288465610745199</v>
      </c>
      <c r="G276" s="5">
        <v>24.282139443772699</v>
      </c>
    </row>
    <row r="277" spans="1:7" s="5" customFormat="1">
      <c r="A277" s="5" t="s">
        <v>512</v>
      </c>
      <c r="B277" s="5" t="s">
        <v>340</v>
      </c>
      <c r="C277" s="5" t="s">
        <v>427</v>
      </c>
      <c r="D277" s="5" t="s">
        <v>428</v>
      </c>
      <c r="E277" s="6" t="s">
        <v>426</v>
      </c>
      <c r="F277" s="5">
        <v>32.553961801751903</v>
      </c>
      <c r="G277" s="5">
        <v>24.3744905650166</v>
      </c>
    </row>
    <row r="278" spans="1:7" s="5" customFormat="1">
      <c r="A278" s="5" t="s">
        <v>512</v>
      </c>
      <c r="B278" s="5" t="s">
        <v>74</v>
      </c>
      <c r="C278" s="5" t="s">
        <v>429</v>
      </c>
      <c r="D278" s="5" t="s">
        <v>430</v>
      </c>
      <c r="E278" s="6" t="s">
        <v>426</v>
      </c>
      <c r="F278" s="5">
        <v>29.286848444605301</v>
      </c>
      <c r="G278" s="5">
        <v>22.996186361485599</v>
      </c>
    </row>
    <row r="279" spans="1:7" s="5" customFormat="1">
      <c r="A279" s="5" t="s">
        <v>512</v>
      </c>
      <c r="B279" s="5" t="s">
        <v>75</v>
      </c>
      <c r="C279" s="5" t="s">
        <v>429</v>
      </c>
      <c r="D279" s="5" t="s">
        <v>430</v>
      </c>
      <c r="E279" s="6" t="s">
        <v>426</v>
      </c>
      <c r="F279" s="5">
        <v>29.260993954448502</v>
      </c>
      <c r="G279" s="5">
        <v>23.141033215982599</v>
      </c>
    </row>
    <row r="280" spans="1:7" s="5" customFormat="1">
      <c r="A280" s="5" t="s">
        <v>512</v>
      </c>
      <c r="B280" s="5" t="s">
        <v>76</v>
      </c>
      <c r="C280" s="5" t="s">
        <v>429</v>
      </c>
      <c r="D280" s="5" t="s">
        <v>430</v>
      </c>
      <c r="E280" s="6" t="s">
        <v>426</v>
      </c>
      <c r="F280" s="5">
        <v>29.330020473056699</v>
      </c>
      <c r="G280" s="5">
        <v>23.319941917456699</v>
      </c>
    </row>
    <row r="281" spans="1:7" s="5" customFormat="1">
      <c r="A281" s="5" t="s">
        <v>512</v>
      </c>
      <c r="B281" s="5" t="s">
        <v>146</v>
      </c>
      <c r="C281" s="5" t="s">
        <v>429</v>
      </c>
      <c r="D281" s="5" t="s">
        <v>430</v>
      </c>
      <c r="E281" s="6" t="s">
        <v>426</v>
      </c>
      <c r="F281" s="5">
        <v>29.7287840771859</v>
      </c>
      <c r="G281" s="5">
        <v>23.095200801419701</v>
      </c>
    </row>
    <row r="282" spans="1:7" s="5" customFormat="1">
      <c r="A282" s="5" t="s">
        <v>512</v>
      </c>
      <c r="B282" s="5" t="s">
        <v>147</v>
      </c>
      <c r="C282" s="5" t="s">
        <v>429</v>
      </c>
      <c r="D282" s="5" t="s">
        <v>430</v>
      </c>
      <c r="E282" s="6" t="s">
        <v>426</v>
      </c>
      <c r="F282" s="5">
        <v>29.56476704904</v>
      </c>
      <c r="G282" s="5">
        <v>23.252077703407998</v>
      </c>
    </row>
    <row r="283" spans="1:7" s="5" customFormat="1">
      <c r="A283" s="5" t="s">
        <v>512</v>
      </c>
      <c r="B283" s="5" t="s">
        <v>148</v>
      </c>
      <c r="C283" s="5" t="s">
        <v>429</v>
      </c>
      <c r="D283" s="5" t="s">
        <v>430</v>
      </c>
      <c r="E283" s="6" t="s">
        <v>426</v>
      </c>
      <c r="F283" s="5">
        <v>29.493536880836199</v>
      </c>
      <c r="G283" s="5">
        <v>23.427408623721401</v>
      </c>
    </row>
    <row r="284" spans="1:7" s="5" customFormat="1">
      <c r="A284" s="5" t="s">
        <v>512</v>
      </c>
      <c r="B284" s="5" t="s">
        <v>254</v>
      </c>
      <c r="C284" s="5" t="s">
        <v>431</v>
      </c>
      <c r="D284" s="5" t="s">
        <v>432</v>
      </c>
      <c r="E284" s="6" t="s">
        <v>426</v>
      </c>
      <c r="F284" s="5">
        <v>35.231901538635697</v>
      </c>
      <c r="G284" s="5">
        <v>26.1594260351157</v>
      </c>
    </row>
    <row r="285" spans="1:7" s="5" customFormat="1">
      <c r="A285" s="5" t="s">
        <v>512</v>
      </c>
      <c r="B285" s="5" t="s">
        <v>255</v>
      </c>
      <c r="C285" s="5" t="s">
        <v>431</v>
      </c>
      <c r="D285" s="5" t="s">
        <v>432</v>
      </c>
      <c r="E285" s="6" t="s">
        <v>426</v>
      </c>
      <c r="F285" s="5">
        <v>35.387640878743603</v>
      </c>
      <c r="G285" s="5">
        <v>26.0405754690488</v>
      </c>
    </row>
    <row r="286" spans="1:7" s="5" customFormat="1">
      <c r="A286" s="5" t="s">
        <v>512</v>
      </c>
      <c r="B286" s="5" t="s">
        <v>256</v>
      </c>
      <c r="C286" s="5" t="s">
        <v>431</v>
      </c>
      <c r="D286" s="5" t="s">
        <v>432</v>
      </c>
      <c r="E286" s="6" t="s">
        <v>426</v>
      </c>
      <c r="F286" s="5">
        <v>35.037299775603302</v>
      </c>
      <c r="G286" s="5">
        <v>26.068978889950301</v>
      </c>
    </row>
    <row r="287" spans="1:7" s="5" customFormat="1">
      <c r="A287" s="5" t="s">
        <v>512</v>
      </c>
      <c r="B287" s="5" t="s">
        <v>326</v>
      </c>
      <c r="C287" s="5" t="s">
        <v>431</v>
      </c>
      <c r="D287" s="5" t="s">
        <v>432</v>
      </c>
      <c r="E287" s="6" t="s">
        <v>426</v>
      </c>
      <c r="F287" s="5">
        <v>31.913624149071399</v>
      </c>
      <c r="G287" s="5">
        <v>24.123792536763101</v>
      </c>
    </row>
    <row r="288" spans="1:7" s="5" customFormat="1">
      <c r="A288" s="5" t="s">
        <v>512</v>
      </c>
      <c r="B288" s="5" t="s">
        <v>327</v>
      </c>
      <c r="C288" s="5" t="s">
        <v>431</v>
      </c>
      <c r="D288" s="5" t="s">
        <v>432</v>
      </c>
      <c r="E288" s="6" t="s">
        <v>426</v>
      </c>
      <c r="F288" s="5">
        <v>31.915469578043201</v>
      </c>
      <c r="G288" s="5">
        <v>24.148298062746498</v>
      </c>
    </row>
    <row r="289" spans="1:7" s="5" customFormat="1">
      <c r="A289" s="5" t="s">
        <v>512</v>
      </c>
      <c r="B289" s="5" t="s">
        <v>328</v>
      </c>
      <c r="C289" s="5" t="s">
        <v>431</v>
      </c>
      <c r="D289" s="5" t="s">
        <v>432</v>
      </c>
      <c r="E289" s="6" t="s">
        <v>426</v>
      </c>
      <c r="F289" s="5">
        <v>32.280503025742597</v>
      </c>
      <c r="G289" s="5">
        <v>24.208685243923998</v>
      </c>
    </row>
    <row r="290" spans="1:7" s="5" customFormat="1">
      <c r="A290" s="5" t="s">
        <v>512</v>
      </c>
      <c r="B290" s="5" t="s">
        <v>89</v>
      </c>
      <c r="C290" s="5" t="s">
        <v>433</v>
      </c>
      <c r="D290" s="5" t="s">
        <v>434</v>
      </c>
      <c r="E290" s="6" t="s">
        <v>517</v>
      </c>
      <c r="F290" s="5">
        <v>30.686662578181199</v>
      </c>
      <c r="G290" s="5">
        <v>23.319264160525101</v>
      </c>
    </row>
    <row r="291" spans="1:7" s="5" customFormat="1">
      <c r="A291" s="5" t="s">
        <v>512</v>
      </c>
      <c r="B291" s="5" t="s">
        <v>90</v>
      </c>
      <c r="C291" s="5" t="s">
        <v>433</v>
      </c>
      <c r="D291" s="5" t="s">
        <v>434</v>
      </c>
      <c r="E291" s="6" t="s">
        <v>517</v>
      </c>
      <c r="F291" s="5">
        <v>30.790454834550001</v>
      </c>
      <c r="G291" s="5">
        <v>23.3271529591869</v>
      </c>
    </row>
    <row r="292" spans="1:7" s="5" customFormat="1">
      <c r="A292" s="5" t="s">
        <v>512</v>
      </c>
      <c r="B292" s="5" t="s">
        <v>91</v>
      </c>
      <c r="C292" s="5" t="s">
        <v>433</v>
      </c>
      <c r="D292" s="5" t="s">
        <v>434</v>
      </c>
      <c r="E292" s="6" t="s">
        <v>435</v>
      </c>
      <c r="F292" s="5">
        <v>30.7800883131363</v>
      </c>
      <c r="G292" s="5">
        <v>23.379889300607399</v>
      </c>
    </row>
    <row r="293" spans="1:7" s="5" customFormat="1">
      <c r="A293" s="5" t="s">
        <v>512</v>
      </c>
      <c r="B293" s="5" t="s">
        <v>161</v>
      </c>
      <c r="C293" s="5" t="s">
        <v>433</v>
      </c>
      <c r="D293" s="5" t="s">
        <v>434</v>
      </c>
      <c r="E293" s="6" t="s">
        <v>435</v>
      </c>
      <c r="F293" s="5">
        <v>31.764614942672701</v>
      </c>
      <c r="G293" s="5">
        <v>23.758158472418501</v>
      </c>
    </row>
    <row r="294" spans="1:7" s="5" customFormat="1">
      <c r="A294" s="5" t="s">
        <v>512</v>
      </c>
      <c r="B294" s="5" t="s">
        <v>162</v>
      </c>
      <c r="C294" s="5" t="s">
        <v>433</v>
      </c>
      <c r="D294" s="5" t="s">
        <v>434</v>
      </c>
      <c r="E294" s="6" t="s">
        <v>435</v>
      </c>
      <c r="F294" s="5">
        <v>31.3920701417236</v>
      </c>
      <c r="G294" s="5">
        <v>23.783740875142101</v>
      </c>
    </row>
    <row r="295" spans="1:7" s="5" customFormat="1">
      <c r="A295" s="5" t="s">
        <v>512</v>
      </c>
      <c r="B295" s="5" t="s">
        <v>163</v>
      </c>
      <c r="C295" s="5" t="s">
        <v>433</v>
      </c>
      <c r="D295" s="5" t="s">
        <v>434</v>
      </c>
      <c r="E295" s="6" t="s">
        <v>435</v>
      </c>
      <c r="F295" s="5">
        <v>31.587809532426199</v>
      </c>
      <c r="G295" s="5">
        <v>23.807908702819901</v>
      </c>
    </row>
    <row r="296" spans="1:7" s="5" customFormat="1">
      <c r="A296" s="5" t="s">
        <v>512</v>
      </c>
      <c r="B296" s="5" t="s">
        <v>269</v>
      </c>
      <c r="C296" s="5" t="s">
        <v>436</v>
      </c>
      <c r="D296" s="5" t="s">
        <v>437</v>
      </c>
      <c r="E296" s="6" t="s">
        <v>435</v>
      </c>
      <c r="F296" s="5" t="s">
        <v>377</v>
      </c>
      <c r="G296" s="5">
        <v>29.046747411393799</v>
      </c>
    </row>
    <row r="297" spans="1:7" s="5" customFormat="1">
      <c r="A297" s="5" t="s">
        <v>512</v>
      </c>
      <c r="B297" s="5" t="s">
        <v>270</v>
      </c>
      <c r="C297" s="5" t="s">
        <v>436</v>
      </c>
      <c r="D297" s="5" t="s">
        <v>437</v>
      </c>
      <c r="E297" s="6" t="s">
        <v>435</v>
      </c>
      <c r="F297" s="5">
        <v>38.366293857366102</v>
      </c>
      <c r="G297" s="5">
        <v>29.135298879781899</v>
      </c>
    </row>
    <row r="298" spans="1:7" s="5" customFormat="1">
      <c r="A298" s="5" t="s">
        <v>512</v>
      </c>
      <c r="B298" s="5" t="s">
        <v>271</v>
      </c>
      <c r="C298" s="5" t="s">
        <v>436</v>
      </c>
      <c r="D298" s="5" t="s">
        <v>437</v>
      </c>
      <c r="E298" s="6" t="s">
        <v>435</v>
      </c>
      <c r="F298" s="5">
        <v>38.265446260537502</v>
      </c>
      <c r="G298" s="5">
        <v>29.1786392931471</v>
      </c>
    </row>
    <row r="299" spans="1:7" s="5" customFormat="1">
      <c r="A299" s="5" t="s">
        <v>512</v>
      </c>
      <c r="B299" s="5" t="s">
        <v>341</v>
      </c>
      <c r="C299" s="5" t="s">
        <v>436</v>
      </c>
      <c r="D299" s="5" t="s">
        <v>437</v>
      </c>
      <c r="E299" s="6" t="s">
        <v>435</v>
      </c>
      <c r="F299" s="5" t="s">
        <v>377</v>
      </c>
      <c r="G299" s="5">
        <v>28.927165517173499</v>
      </c>
    </row>
    <row r="300" spans="1:7" s="5" customFormat="1">
      <c r="A300" s="5" t="s">
        <v>512</v>
      </c>
      <c r="B300" s="5" t="s">
        <v>342</v>
      </c>
      <c r="C300" s="5" t="s">
        <v>436</v>
      </c>
      <c r="D300" s="5" t="s">
        <v>437</v>
      </c>
      <c r="E300" s="6" t="s">
        <v>435</v>
      </c>
      <c r="F300" s="5" t="s">
        <v>377</v>
      </c>
      <c r="G300" s="5">
        <v>29.075982307418599</v>
      </c>
    </row>
    <row r="301" spans="1:7" s="5" customFormat="1">
      <c r="A301" s="5" t="s">
        <v>512</v>
      </c>
      <c r="B301" s="5" t="s">
        <v>343</v>
      </c>
      <c r="C301" s="5" t="s">
        <v>436</v>
      </c>
      <c r="D301" s="5" t="s">
        <v>437</v>
      </c>
      <c r="E301" s="6" t="s">
        <v>435</v>
      </c>
      <c r="F301" s="5">
        <v>38.375442949933003</v>
      </c>
      <c r="G301" s="5">
        <v>29.182140036833701</v>
      </c>
    </row>
    <row r="302" spans="1:7" s="5" customFormat="1">
      <c r="A302" s="5" t="s">
        <v>512</v>
      </c>
      <c r="B302" s="5" t="s">
        <v>77</v>
      </c>
      <c r="C302" s="5" t="s">
        <v>438</v>
      </c>
      <c r="D302" s="5" t="s">
        <v>439</v>
      </c>
      <c r="E302" s="6" t="s">
        <v>435</v>
      </c>
      <c r="F302" s="5">
        <v>29.323842691884199</v>
      </c>
      <c r="G302" s="5">
        <v>23.0357127974661</v>
      </c>
    </row>
    <row r="303" spans="1:7" s="5" customFormat="1">
      <c r="A303" s="5" t="s">
        <v>512</v>
      </c>
      <c r="B303" s="5" t="s">
        <v>78</v>
      </c>
      <c r="C303" s="5" t="s">
        <v>438</v>
      </c>
      <c r="D303" s="5" t="s">
        <v>439</v>
      </c>
      <c r="E303" s="6" t="s">
        <v>435</v>
      </c>
      <c r="F303" s="5">
        <v>29.507160787256598</v>
      </c>
      <c r="G303" s="5">
        <v>23.080277701765699</v>
      </c>
    </row>
    <row r="304" spans="1:7" s="5" customFormat="1">
      <c r="A304" s="5" t="s">
        <v>512</v>
      </c>
      <c r="B304" s="5" t="s">
        <v>79</v>
      </c>
      <c r="C304" s="5" t="s">
        <v>438</v>
      </c>
      <c r="D304" s="5" t="s">
        <v>439</v>
      </c>
      <c r="E304" s="6" t="s">
        <v>435</v>
      </c>
      <c r="F304" s="5">
        <v>29.4284648559135</v>
      </c>
      <c r="G304" s="5">
        <v>23.117745023649501</v>
      </c>
    </row>
    <row r="305" spans="1:7" s="5" customFormat="1">
      <c r="A305" s="5" t="s">
        <v>512</v>
      </c>
      <c r="B305" s="5" t="s">
        <v>149</v>
      </c>
      <c r="C305" s="5" t="s">
        <v>438</v>
      </c>
      <c r="D305" s="5" t="s">
        <v>439</v>
      </c>
      <c r="E305" s="6" t="s">
        <v>435</v>
      </c>
      <c r="F305" s="5">
        <v>29.7142406705218</v>
      </c>
      <c r="G305" s="5">
        <v>22.9644540642329</v>
      </c>
    </row>
    <row r="306" spans="1:7" s="5" customFormat="1">
      <c r="A306" s="5" t="s">
        <v>512</v>
      </c>
      <c r="B306" s="5" t="s">
        <v>150</v>
      </c>
      <c r="C306" s="5" t="s">
        <v>438</v>
      </c>
      <c r="D306" s="5" t="s">
        <v>439</v>
      </c>
      <c r="E306" s="6" t="s">
        <v>435</v>
      </c>
      <c r="F306" s="5">
        <v>29.573968980079801</v>
      </c>
      <c r="G306" s="5">
        <v>23.039139722998002</v>
      </c>
    </row>
    <row r="307" spans="1:7" s="5" customFormat="1">
      <c r="A307" s="5" t="s">
        <v>512</v>
      </c>
      <c r="B307" s="5" t="s">
        <v>151</v>
      </c>
      <c r="C307" s="5" t="s">
        <v>438</v>
      </c>
      <c r="D307" s="5" t="s">
        <v>439</v>
      </c>
      <c r="E307" s="6" t="s">
        <v>435</v>
      </c>
      <c r="F307" s="5">
        <v>29.779491512219199</v>
      </c>
      <c r="G307" s="5">
        <v>23.120703849877799</v>
      </c>
    </row>
    <row r="308" spans="1:7" s="5" customFormat="1">
      <c r="A308" s="5" t="s">
        <v>512</v>
      </c>
      <c r="B308" s="5" t="s">
        <v>257</v>
      </c>
      <c r="C308" s="5" t="s">
        <v>440</v>
      </c>
      <c r="D308" s="5" t="s">
        <v>441</v>
      </c>
      <c r="E308" s="6" t="s">
        <v>435</v>
      </c>
      <c r="F308" s="5">
        <v>33.2137262834447</v>
      </c>
      <c r="G308" s="5">
        <v>24.533471743655099</v>
      </c>
    </row>
    <row r="309" spans="1:7" s="5" customFormat="1">
      <c r="A309" s="5" t="s">
        <v>512</v>
      </c>
      <c r="B309" s="5" t="s">
        <v>258</v>
      </c>
      <c r="C309" s="5" t="s">
        <v>440</v>
      </c>
      <c r="D309" s="5" t="s">
        <v>441</v>
      </c>
      <c r="E309" s="6" t="s">
        <v>435</v>
      </c>
      <c r="F309" s="5">
        <v>33.461325473223702</v>
      </c>
      <c r="G309" s="5">
        <v>24.613464710537599</v>
      </c>
    </row>
    <row r="310" spans="1:7" s="5" customFormat="1">
      <c r="A310" s="5" t="s">
        <v>512</v>
      </c>
      <c r="B310" s="5" t="s">
        <v>259</v>
      </c>
      <c r="C310" s="5" t="s">
        <v>440</v>
      </c>
      <c r="D310" s="5" t="s">
        <v>441</v>
      </c>
      <c r="E310" s="6" t="s">
        <v>435</v>
      </c>
      <c r="F310" s="5">
        <v>33.499770446944098</v>
      </c>
      <c r="G310" s="5">
        <v>24.664946975238799</v>
      </c>
    </row>
    <row r="311" spans="1:7" s="5" customFormat="1">
      <c r="A311" s="5" t="s">
        <v>512</v>
      </c>
      <c r="B311" s="5" t="s">
        <v>329</v>
      </c>
      <c r="C311" s="5" t="s">
        <v>440</v>
      </c>
      <c r="D311" s="5" t="s">
        <v>441</v>
      </c>
      <c r="E311" s="6" t="s">
        <v>435</v>
      </c>
      <c r="F311" s="5">
        <v>34.839150735146099</v>
      </c>
      <c r="G311" s="5">
        <v>25.753403791166399</v>
      </c>
    </row>
    <row r="312" spans="1:7" s="5" customFormat="1">
      <c r="A312" s="5" t="s">
        <v>512</v>
      </c>
      <c r="B312" s="5" t="s">
        <v>330</v>
      </c>
      <c r="C312" s="5" t="s">
        <v>440</v>
      </c>
      <c r="D312" s="5" t="s">
        <v>441</v>
      </c>
      <c r="E312" s="6" t="s">
        <v>435</v>
      </c>
      <c r="F312" s="5">
        <v>34.215378161616897</v>
      </c>
      <c r="G312" s="5">
        <v>25.792944593294401</v>
      </c>
    </row>
    <row r="313" spans="1:7" s="5" customFormat="1">
      <c r="A313" s="5" t="s">
        <v>512</v>
      </c>
      <c r="B313" s="5" t="s">
        <v>331</v>
      </c>
      <c r="C313" s="5" t="s">
        <v>440</v>
      </c>
      <c r="D313" s="5" t="s">
        <v>441</v>
      </c>
      <c r="E313" s="6" t="s">
        <v>435</v>
      </c>
      <c r="F313" s="5">
        <v>34.825982573425698</v>
      </c>
      <c r="G313" s="5">
        <v>25.829984562316099</v>
      </c>
    </row>
    <row r="314" spans="1:7" s="5" customFormat="1">
      <c r="A314" s="5" t="s">
        <v>512</v>
      </c>
      <c r="B314" s="5" t="s">
        <v>47</v>
      </c>
      <c r="C314" s="5" t="s">
        <v>442</v>
      </c>
      <c r="D314" s="5" t="s">
        <v>443</v>
      </c>
      <c r="E314" s="8" t="s">
        <v>444</v>
      </c>
      <c r="F314" s="5">
        <v>28.0837605549223</v>
      </c>
      <c r="G314" s="5">
        <v>23.5286020735895</v>
      </c>
    </row>
    <row r="315" spans="1:7" s="5" customFormat="1">
      <c r="A315" s="5" t="s">
        <v>512</v>
      </c>
      <c r="B315" s="5" t="s">
        <v>48</v>
      </c>
      <c r="C315" s="5" t="s">
        <v>442</v>
      </c>
      <c r="D315" s="5" t="s">
        <v>443</v>
      </c>
      <c r="E315" s="8" t="s">
        <v>444</v>
      </c>
      <c r="F315" s="5">
        <v>28.2261799995491</v>
      </c>
      <c r="G315" s="5">
        <v>23.732848321657901</v>
      </c>
    </row>
    <row r="316" spans="1:7" s="5" customFormat="1">
      <c r="A316" s="5" t="s">
        <v>512</v>
      </c>
      <c r="B316" s="5" t="s">
        <v>49</v>
      </c>
      <c r="C316" s="5" t="s">
        <v>442</v>
      </c>
      <c r="D316" s="5" t="s">
        <v>443</v>
      </c>
      <c r="E316" s="8" t="s">
        <v>444</v>
      </c>
      <c r="F316" s="5">
        <v>28.2689576193807</v>
      </c>
      <c r="G316" s="5">
        <v>24.216477019549501</v>
      </c>
    </row>
    <row r="317" spans="1:7" s="5" customFormat="1">
      <c r="A317" s="5" t="s">
        <v>512</v>
      </c>
      <c r="B317" s="5" t="s">
        <v>119</v>
      </c>
      <c r="C317" s="5" t="s">
        <v>442</v>
      </c>
      <c r="D317" s="5" t="s">
        <v>443</v>
      </c>
      <c r="E317" s="8" t="s">
        <v>444</v>
      </c>
      <c r="F317" s="5">
        <v>28.05339913848</v>
      </c>
      <c r="G317" s="5">
        <v>23.269854032706899</v>
      </c>
    </row>
    <row r="318" spans="1:7" s="5" customFormat="1">
      <c r="A318" s="5" t="s">
        <v>512</v>
      </c>
      <c r="B318" s="5" t="s">
        <v>120</v>
      </c>
      <c r="C318" s="5" t="s">
        <v>442</v>
      </c>
      <c r="D318" s="5" t="s">
        <v>443</v>
      </c>
      <c r="E318" s="8" t="s">
        <v>444</v>
      </c>
      <c r="F318" s="5">
        <v>28.024432897295299</v>
      </c>
      <c r="G318" s="5">
        <v>23.435900564391801</v>
      </c>
    </row>
    <row r="319" spans="1:7" s="5" customFormat="1">
      <c r="A319" s="5" t="s">
        <v>512</v>
      </c>
      <c r="B319" s="5" t="s">
        <v>121</v>
      </c>
      <c r="C319" s="5" t="s">
        <v>442</v>
      </c>
      <c r="D319" s="5" t="s">
        <v>443</v>
      </c>
      <c r="E319" s="8" t="s">
        <v>444</v>
      </c>
      <c r="F319" s="5">
        <v>28.0648187856793</v>
      </c>
      <c r="G319" s="5">
        <v>23.712673120139701</v>
      </c>
    </row>
    <row r="320" spans="1:7" s="5" customFormat="1">
      <c r="A320" s="5" t="s">
        <v>512</v>
      </c>
      <c r="B320" s="5" t="s">
        <v>227</v>
      </c>
      <c r="C320" s="5" t="s">
        <v>445</v>
      </c>
      <c r="D320" s="5" t="s">
        <v>446</v>
      </c>
      <c r="E320" s="8" t="s">
        <v>444</v>
      </c>
      <c r="F320" s="5">
        <v>29.631534244667399</v>
      </c>
      <c r="G320" s="5">
        <v>23.139329229164201</v>
      </c>
    </row>
    <row r="321" spans="1:7" s="5" customFormat="1">
      <c r="A321" s="5" t="s">
        <v>512</v>
      </c>
      <c r="B321" s="5" t="s">
        <v>228</v>
      </c>
      <c r="C321" s="5" t="s">
        <v>445</v>
      </c>
      <c r="D321" s="5" t="s">
        <v>446</v>
      </c>
      <c r="E321" s="8" t="s">
        <v>444</v>
      </c>
      <c r="F321" s="5">
        <v>29.619156262171501</v>
      </c>
      <c r="G321" s="5">
        <v>23.185745869955799</v>
      </c>
    </row>
    <row r="322" spans="1:7" s="5" customFormat="1">
      <c r="A322" s="5" t="s">
        <v>512</v>
      </c>
      <c r="B322" s="5" t="s">
        <v>229</v>
      </c>
      <c r="C322" s="5" t="s">
        <v>445</v>
      </c>
      <c r="D322" s="5" t="s">
        <v>446</v>
      </c>
      <c r="E322" s="8" t="s">
        <v>444</v>
      </c>
      <c r="F322" s="5">
        <v>29.834374404609999</v>
      </c>
      <c r="G322" s="5">
        <v>23.2600790884531</v>
      </c>
    </row>
    <row r="323" spans="1:7" s="5" customFormat="1">
      <c r="A323" s="5" t="s">
        <v>512</v>
      </c>
      <c r="B323" s="5" t="s">
        <v>299</v>
      </c>
      <c r="C323" s="5" t="s">
        <v>445</v>
      </c>
      <c r="D323" s="5" t="s">
        <v>446</v>
      </c>
      <c r="E323" s="8" t="s">
        <v>444</v>
      </c>
      <c r="F323" s="5">
        <v>29.3316680348041</v>
      </c>
      <c r="G323" s="5">
        <v>23.082809448858299</v>
      </c>
    </row>
    <row r="324" spans="1:7" s="5" customFormat="1">
      <c r="A324" s="5" t="s">
        <v>512</v>
      </c>
      <c r="B324" s="5" t="s">
        <v>300</v>
      </c>
      <c r="C324" s="5" t="s">
        <v>445</v>
      </c>
      <c r="D324" s="5" t="s">
        <v>446</v>
      </c>
      <c r="E324" s="8" t="s">
        <v>444</v>
      </c>
      <c r="F324" s="5">
        <v>29.332976737686501</v>
      </c>
      <c r="G324" s="5">
        <v>23.130801554338898</v>
      </c>
    </row>
    <row r="325" spans="1:7" s="5" customFormat="1">
      <c r="A325" s="5" t="s">
        <v>512</v>
      </c>
      <c r="B325" s="5" t="s">
        <v>301</v>
      </c>
      <c r="C325" s="5" t="s">
        <v>445</v>
      </c>
      <c r="D325" s="5" t="s">
        <v>446</v>
      </c>
      <c r="E325" s="8" t="s">
        <v>444</v>
      </c>
      <c r="F325" s="5">
        <v>29.404199196412499</v>
      </c>
      <c r="G325" s="5">
        <v>23.2440314918205</v>
      </c>
    </row>
    <row r="326" spans="1:7" s="5" customFormat="1">
      <c r="A326" s="5" t="s">
        <v>512</v>
      </c>
      <c r="B326" s="5" t="s">
        <v>8</v>
      </c>
      <c r="C326" s="5" t="s">
        <v>447</v>
      </c>
      <c r="D326" s="5" t="s">
        <v>447</v>
      </c>
      <c r="F326" s="5">
        <v>29.170954257048301</v>
      </c>
      <c r="G326" s="5">
        <v>23.810943571887901</v>
      </c>
    </row>
    <row r="327" spans="1:7" s="5" customFormat="1">
      <c r="A327" s="5" t="s">
        <v>512</v>
      </c>
      <c r="B327" s="5" t="s">
        <v>9</v>
      </c>
      <c r="C327" s="5" t="s">
        <v>447</v>
      </c>
      <c r="D327" s="5" t="s">
        <v>447</v>
      </c>
      <c r="F327" s="5">
        <v>29.328458884883101</v>
      </c>
      <c r="G327" s="5">
        <v>23.8415058986098</v>
      </c>
    </row>
    <row r="328" spans="1:7" s="5" customFormat="1">
      <c r="A328" s="5" t="s">
        <v>512</v>
      </c>
      <c r="B328" s="5" t="s">
        <v>10</v>
      </c>
      <c r="C328" s="5" t="s">
        <v>447</v>
      </c>
      <c r="D328" s="5" t="s">
        <v>447</v>
      </c>
      <c r="F328" s="5">
        <v>29.3265080165739</v>
      </c>
      <c r="G328" s="5">
        <v>23.837573567789899</v>
      </c>
    </row>
    <row r="329" spans="1:7" s="5" customFormat="1">
      <c r="A329" s="5" t="s">
        <v>512</v>
      </c>
      <c r="B329" s="5" t="s">
        <v>11</v>
      </c>
      <c r="C329" s="5" t="s">
        <v>447</v>
      </c>
      <c r="D329" s="5" t="s">
        <v>447</v>
      </c>
      <c r="F329" s="5">
        <v>29.394797328833899</v>
      </c>
      <c r="G329" s="5">
        <v>23.594732819341498</v>
      </c>
    </row>
    <row r="330" spans="1:7" s="5" customFormat="1">
      <c r="A330" s="5" t="s">
        <v>512</v>
      </c>
      <c r="B330" s="5" t="s">
        <v>12</v>
      </c>
      <c r="C330" s="5" t="s">
        <v>447</v>
      </c>
      <c r="D330" s="5" t="s">
        <v>447</v>
      </c>
      <c r="F330" s="5">
        <v>29.477584018622199</v>
      </c>
      <c r="G330" s="5">
        <v>23.593696805921802</v>
      </c>
    </row>
    <row r="331" spans="1:7" s="5" customFormat="1">
      <c r="A331" s="5" t="s">
        <v>512</v>
      </c>
      <c r="B331" s="5" t="s">
        <v>13</v>
      </c>
      <c r="C331" s="5" t="s">
        <v>447</v>
      </c>
      <c r="D331" s="5" t="s">
        <v>447</v>
      </c>
      <c r="F331" s="5">
        <v>29.554912516695701</v>
      </c>
      <c r="G331" s="5">
        <v>23.661779687696701</v>
      </c>
    </row>
    <row r="332" spans="1:7" s="5" customFormat="1">
      <c r="A332" s="5" t="s">
        <v>512</v>
      </c>
      <c r="B332" s="5" t="s">
        <v>17</v>
      </c>
      <c r="C332" s="5" t="s">
        <v>447</v>
      </c>
      <c r="D332" s="5" t="s">
        <v>447</v>
      </c>
      <c r="F332" s="5">
        <v>30.8262101933407</v>
      </c>
      <c r="G332" s="5">
        <v>24.902080790349199</v>
      </c>
    </row>
    <row r="333" spans="1:7" s="5" customFormat="1">
      <c r="A333" s="5" t="s">
        <v>512</v>
      </c>
      <c r="B333" s="5" t="s">
        <v>18</v>
      </c>
      <c r="C333" s="5" t="s">
        <v>447</v>
      </c>
      <c r="D333" s="5" t="s">
        <v>447</v>
      </c>
      <c r="F333" s="5">
        <v>30.8567538908237</v>
      </c>
      <c r="G333" s="5">
        <v>24.983871998609501</v>
      </c>
    </row>
    <row r="334" spans="1:7" s="5" customFormat="1">
      <c r="A334" s="5" t="s">
        <v>512</v>
      </c>
      <c r="B334" s="5" t="s">
        <v>19</v>
      </c>
      <c r="C334" s="5" t="s">
        <v>447</v>
      </c>
      <c r="D334" s="5" t="s">
        <v>447</v>
      </c>
      <c r="F334" s="5">
        <v>30.806074455658301</v>
      </c>
      <c r="G334" s="5">
        <v>24.9171218253591</v>
      </c>
    </row>
    <row r="335" spans="1:7" s="5" customFormat="1">
      <c r="A335" s="5" t="s">
        <v>512</v>
      </c>
      <c r="B335" s="5" t="s">
        <v>20</v>
      </c>
      <c r="C335" s="5" t="s">
        <v>447</v>
      </c>
      <c r="D335" s="5" t="s">
        <v>447</v>
      </c>
      <c r="F335" s="5">
        <v>29.6434584498747</v>
      </c>
      <c r="G335" s="5">
        <v>23.678326994832702</v>
      </c>
    </row>
    <row r="336" spans="1:7" s="5" customFormat="1">
      <c r="A336" s="5" t="s">
        <v>512</v>
      </c>
      <c r="B336" s="5" t="s">
        <v>21</v>
      </c>
      <c r="C336" s="5" t="s">
        <v>447</v>
      </c>
      <c r="D336" s="5" t="s">
        <v>447</v>
      </c>
      <c r="F336" s="5">
        <v>29.578981511470001</v>
      </c>
      <c r="G336" s="5">
        <v>23.665693831340601</v>
      </c>
    </row>
    <row r="337" spans="1:7" s="5" customFormat="1">
      <c r="A337" s="5" t="s">
        <v>512</v>
      </c>
      <c r="B337" s="5" t="s">
        <v>22</v>
      </c>
      <c r="C337" s="5" t="s">
        <v>447</v>
      </c>
      <c r="D337" s="5" t="s">
        <v>447</v>
      </c>
      <c r="F337" s="5">
        <v>29.676359562519799</v>
      </c>
      <c r="G337" s="5">
        <v>23.704272007766701</v>
      </c>
    </row>
    <row r="338" spans="1:7" s="5" customFormat="1">
      <c r="A338" s="5" t="s">
        <v>512</v>
      </c>
      <c r="B338" s="5" t="s">
        <v>188</v>
      </c>
      <c r="C338" s="5" t="s">
        <v>448</v>
      </c>
      <c r="D338" s="5" t="s">
        <v>448</v>
      </c>
      <c r="F338" s="5">
        <v>31.100803575583399</v>
      </c>
      <c r="G338" s="5">
        <v>24.278660624302201</v>
      </c>
    </row>
    <row r="339" spans="1:7" s="5" customFormat="1">
      <c r="A339" s="5" t="s">
        <v>512</v>
      </c>
      <c r="B339" s="5" t="s">
        <v>189</v>
      </c>
      <c r="C339" s="5" t="s">
        <v>448</v>
      </c>
      <c r="D339" s="5" t="s">
        <v>448</v>
      </c>
      <c r="F339" s="5">
        <v>31.375198798280699</v>
      </c>
      <c r="G339" s="5">
        <v>24.342370043884198</v>
      </c>
    </row>
    <row r="340" spans="1:7" s="5" customFormat="1">
      <c r="A340" s="5" t="s">
        <v>512</v>
      </c>
      <c r="B340" s="5" t="s">
        <v>190</v>
      </c>
      <c r="C340" s="5" t="s">
        <v>448</v>
      </c>
      <c r="D340" s="5" t="s">
        <v>448</v>
      </c>
      <c r="F340" s="5">
        <v>31.345336206587699</v>
      </c>
      <c r="G340" s="5">
        <v>24.318128146679001</v>
      </c>
    </row>
    <row r="341" spans="1:7" s="5" customFormat="1">
      <c r="A341" s="5" t="s">
        <v>512</v>
      </c>
      <c r="B341" s="5" t="s">
        <v>191</v>
      </c>
      <c r="C341" s="5" t="s">
        <v>448</v>
      </c>
      <c r="D341" s="5" t="s">
        <v>448</v>
      </c>
      <c r="F341" s="5">
        <v>34.757520983423902</v>
      </c>
      <c r="G341" s="5">
        <v>25.9173643993519</v>
      </c>
    </row>
    <row r="342" spans="1:7" s="5" customFormat="1">
      <c r="A342" s="5" t="s">
        <v>512</v>
      </c>
      <c r="B342" s="5" t="s">
        <v>192</v>
      </c>
      <c r="C342" s="5" t="s">
        <v>448</v>
      </c>
      <c r="D342" s="5" t="s">
        <v>448</v>
      </c>
      <c r="F342" s="5">
        <v>33.966159650760297</v>
      </c>
      <c r="G342" s="5">
        <v>25.956978794276999</v>
      </c>
    </row>
    <row r="343" spans="1:7" s="5" customFormat="1">
      <c r="A343" s="5" t="s">
        <v>512</v>
      </c>
      <c r="B343" s="5" t="s">
        <v>193</v>
      </c>
      <c r="C343" s="5" t="s">
        <v>448</v>
      </c>
      <c r="D343" s="5" t="s">
        <v>448</v>
      </c>
      <c r="F343" s="5">
        <v>35.017195254247802</v>
      </c>
      <c r="G343" s="5">
        <v>26.0158681483076</v>
      </c>
    </row>
    <row r="344" spans="1:7" s="5" customFormat="1">
      <c r="A344" s="5" t="s">
        <v>512</v>
      </c>
      <c r="B344" s="5" t="s">
        <v>197</v>
      </c>
      <c r="C344" s="5" t="s">
        <v>448</v>
      </c>
      <c r="D344" s="5" t="s">
        <v>448</v>
      </c>
      <c r="F344" s="5">
        <v>31.940755105712</v>
      </c>
      <c r="G344" s="5">
        <v>24.973083951397001</v>
      </c>
    </row>
    <row r="345" spans="1:7" s="5" customFormat="1">
      <c r="A345" s="5" t="s">
        <v>512</v>
      </c>
      <c r="B345" s="5" t="s">
        <v>198</v>
      </c>
      <c r="C345" s="5" t="s">
        <v>448</v>
      </c>
      <c r="D345" s="5" t="s">
        <v>448</v>
      </c>
      <c r="F345" s="5">
        <v>32.238574521416602</v>
      </c>
      <c r="G345" s="5">
        <v>24.949343310575902</v>
      </c>
    </row>
    <row r="346" spans="1:7" s="5" customFormat="1">
      <c r="A346" s="5" t="s">
        <v>512</v>
      </c>
      <c r="B346" s="5" t="s">
        <v>199</v>
      </c>
      <c r="C346" s="5" t="s">
        <v>448</v>
      </c>
      <c r="D346" s="5" t="s">
        <v>448</v>
      </c>
      <c r="F346" s="5">
        <v>32.0521586355678</v>
      </c>
      <c r="G346" s="5">
        <v>24.945341987066399</v>
      </c>
    </row>
    <row r="347" spans="1:7" s="5" customFormat="1">
      <c r="A347" s="5" t="s">
        <v>512</v>
      </c>
      <c r="B347" s="5" t="s">
        <v>200</v>
      </c>
      <c r="C347" s="5" t="s">
        <v>448</v>
      </c>
      <c r="D347" s="5" t="s">
        <v>448</v>
      </c>
      <c r="F347" s="5">
        <v>32.314640678682998</v>
      </c>
      <c r="G347" s="5">
        <v>25.024763669391799</v>
      </c>
    </row>
    <row r="348" spans="1:7" s="5" customFormat="1">
      <c r="A348" s="5" t="s">
        <v>512</v>
      </c>
      <c r="B348" s="5" t="s">
        <v>201</v>
      </c>
      <c r="C348" s="5" t="s">
        <v>448</v>
      </c>
      <c r="D348" s="5" t="s">
        <v>448</v>
      </c>
      <c r="F348" s="5">
        <v>32.126372234222998</v>
      </c>
      <c r="G348" s="5">
        <v>25.0965216912976</v>
      </c>
    </row>
    <row r="349" spans="1:7" s="5" customFormat="1">
      <c r="A349" s="5" t="s">
        <v>512</v>
      </c>
      <c r="B349" s="5" t="s">
        <v>202</v>
      </c>
      <c r="C349" s="5" t="s">
        <v>448</v>
      </c>
      <c r="D349" s="5" t="s">
        <v>448</v>
      </c>
      <c r="F349" s="5">
        <v>32.393777611791698</v>
      </c>
      <c r="G349" s="5">
        <v>25.0505366238473</v>
      </c>
    </row>
    <row r="350" spans="1:7" s="5" customFormat="1">
      <c r="A350" s="5" t="s">
        <v>512</v>
      </c>
      <c r="B350" s="5" t="s">
        <v>101</v>
      </c>
      <c r="C350" s="5" t="s">
        <v>449</v>
      </c>
      <c r="D350" s="5" t="s">
        <v>450</v>
      </c>
      <c r="F350" s="5">
        <v>30.817418384190098</v>
      </c>
      <c r="G350" s="5">
        <v>24.203563725570501</v>
      </c>
    </row>
    <row r="351" spans="1:7" s="5" customFormat="1">
      <c r="A351" s="5" t="s">
        <v>512</v>
      </c>
      <c r="B351" s="5" t="s">
        <v>102</v>
      </c>
      <c r="C351" s="5" t="s">
        <v>449</v>
      </c>
      <c r="D351" s="5" t="s">
        <v>450</v>
      </c>
      <c r="F351" s="5">
        <v>30.958815076406498</v>
      </c>
      <c r="G351" s="5">
        <v>24.291483316755599</v>
      </c>
    </row>
    <row r="352" spans="1:7" s="5" customFormat="1">
      <c r="A352" s="5" t="s">
        <v>512</v>
      </c>
      <c r="B352" s="5" t="s">
        <v>103</v>
      </c>
      <c r="C352" s="5" t="s">
        <v>449</v>
      </c>
      <c r="D352" s="5" t="s">
        <v>450</v>
      </c>
      <c r="F352" s="5">
        <v>30.942065216705998</v>
      </c>
      <c r="G352" s="5">
        <v>24.291760514811902</v>
      </c>
    </row>
    <row r="353" spans="1:7" s="5" customFormat="1">
      <c r="A353" s="5" t="s">
        <v>512</v>
      </c>
      <c r="B353" s="5" t="s">
        <v>173</v>
      </c>
      <c r="C353" s="5" t="s">
        <v>449</v>
      </c>
      <c r="D353" s="5" t="s">
        <v>450</v>
      </c>
      <c r="F353" s="5">
        <v>31.047812636828802</v>
      </c>
      <c r="G353" s="5">
        <v>24.1354823047343</v>
      </c>
    </row>
    <row r="354" spans="1:7" s="5" customFormat="1">
      <c r="A354" s="5" t="s">
        <v>512</v>
      </c>
      <c r="B354" s="5" t="s">
        <v>174</v>
      </c>
      <c r="C354" s="5" t="s">
        <v>449</v>
      </c>
      <c r="D354" s="5" t="s">
        <v>450</v>
      </c>
      <c r="F354" s="5">
        <v>31.185069742587999</v>
      </c>
      <c r="G354" s="5">
        <v>24.179038269260701</v>
      </c>
    </row>
    <row r="355" spans="1:7" s="5" customFormat="1">
      <c r="A355" s="5" t="s">
        <v>512</v>
      </c>
      <c r="B355" s="5" t="s">
        <v>175</v>
      </c>
      <c r="C355" s="5" t="s">
        <v>449</v>
      </c>
      <c r="D355" s="5" t="s">
        <v>450</v>
      </c>
      <c r="F355" s="5">
        <v>31.025022855713299</v>
      </c>
      <c r="G355" s="5">
        <v>24.216824356939899</v>
      </c>
    </row>
    <row r="356" spans="1:7" s="5" customFormat="1">
      <c r="A356" s="5" t="s">
        <v>512</v>
      </c>
      <c r="B356" s="5" t="s">
        <v>281</v>
      </c>
      <c r="C356" s="5" t="s">
        <v>451</v>
      </c>
      <c r="D356" s="5" t="s">
        <v>452</v>
      </c>
      <c r="F356" s="5">
        <v>37.462232601936101</v>
      </c>
      <c r="G356" s="5">
        <v>29.0517494836186</v>
      </c>
    </row>
    <row r="357" spans="1:7" s="5" customFormat="1">
      <c r="A357" s="5" t="s">
        <v>512</v>
      </c>
      <c r="B357" s="5" t="s">
        <v>282</v>
      </c>
      <c r="C357" s="5" t="s">
        <v>451</v>
      </c>
      <c r="D357" s="5" t="s">
        <v>452</v>
      </c>
      <c r="F357" s="5">
        <v>36.553421255255202</v>
      </c>
      <c r="G357" s="5">
        <v>28.947673394931499</v>
      </c>
    </row>
    <row r="358" spans="1:7" s="5" customFormat="1">
      <c r="A358" s="5" t="s">
        <v>512</v>
      </c>
      <c r="B358" s="5" t="s">
        <v>283</v>
      </c>
      <c r="C358" s="5" t="s">
        <v>451</v>
      </c>
      <c r="D358" s="5" t="s">
        <v>452</v>
      </c>
      <c r="F358" s="5">
        <v>37.4234503101071</v>
      </c>
      <c r="G358" s="5">
        <v>29.140144516703</v>
      </c>
    </row>
    <row r="359" spans="1:7" s="5" customFormat="1">
      <c r="A359" s="5" t="s">
        <v>512</v>
      </c>
      <c r="B359" s="5" t="s">
        <v>353</v>
      </c>
      <c r="C359" s="5" t="s">
        <v>451</v>
      </c>
      <c r="D359" s="5" t="s">
        <v>452</v>
      </c>
      <c r="F359" s="5">
        <v>36.062119296588399</v>
      </c>
      <c r="G359" s="5">
        <v>28.493282043798299</v>
      </c>
    </row>
    <row r="360" spans="1:7" s="5" customFormat="1">
      <c r="A360" s="5" t="s">
        <v>512</v>
      </c>
      <c r="B360" s="5" t="s">
        <v>354</v>
      </c>
      <c r="C360" s="5" t="s">
        <v>451</v>
      </c>
      <c r="D360" s="5" t="s">
        <v>452</v>
      </c>
      <c r="F360" s="5">
        <v>35.909995400969997</v>
      </c>
      <c r="G360" s="5">
        <v>28.4129147963856</v>
      </c>
    </row>
    <row r="361" spans="1:7" s="5" customFormat="1">
      <c r="A361" s="5" t="s">
        <v>512</v>
      </c>
      <c r="B361" s="5" t="s">
        <v>355</v>
      </c>
      <c r="C361" s="5" t="s">
        <v>451</v>
      </c>
      <c r="D361" s="5" t="s">
        <v>452</v>
      </c>
      <c r="F361" s="5">
        <v>36.772901551349399</v>
      </c>
      <c r="G361" s="5">
        <v>28.565055834131101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9458-2827-42B6-8340-E9E6E75CA9D3}">
  <dimension ref="A1:N361"/>
  <sheetViews>
    <sheetView topLeftCell="A52" workbookViewId="0">
      <selection activeCell="A52" sqref="A1:XFD1048576"/>
    </sheetView>
  </sheetViews>
  <sheetFormatPr defaultRowHeight="14.5"/>
  <cols>
    <col min="1" max="1" width="25" style="5" bestFit="1" customWidth="1"/>
    <col min="2" max="2" width="8.7265625" style="5"/>
    <col min="3" max="3" width="21.26953125" style="5" bestFit="1" customWidth="1"/>
    <col min="4" max="4" width="28.6328125" style="5" bestFit="1" customWidth="1"/>
    <col min="5" max="5" width="12.26953125" style="5" bestFit="1" customWidth="1"/>
    <col min="6" max="16384" width="8.7265625" style="5"/>
  </cols>
  <sheetData>
    <row r="1" spans="1:14">
      <c r="A1" s="5" t="s">
        <v>0</v>
      </c>
      <c r="B1" s="5" t="s">
        <v>1</v>
      </c>
      <c r="C1" s="2" t="s">
        <v>2</v>
      </c>
      <c r="D1" s="5" t="s">
        <v>376</v>
      </c>
      <c r="E1" s="5" t="s">
        <v>378</v>
      </c>
      <c r="F1" s="5" t="s">
        <v>372</v>
      </c>
      <c r="G1" s="5" t="s">
        <v>372</v>
      </c>
      <c r="H1" s="5" t="s">
        <v>3</v>
      </c>
      <c r="J1" s="5" t="s">
        <v>4</v>
      </c>
      <c r="K1" s="5" t="s">
        <v>5</v>
      </c>
      <c r="L1" s="5" t="s">
        <v>6</v>
      </c>
      <c r="M1" s="5" t="s">
        <v>373</v>
      </c>
      <c r="N1" s="5" t="s">
        <v>7</v>
      </c>
    </row>
    <row r="2" spans="1:14">
      <c r="A2" s="5" t="s">
        <v>512</v>
      </c>
      <c r="B2" s="5" t="s">
        <v>8</v>
      </c>
      <c r="C2" s="5" t="s">
        <v>447</v>
      </c>
      <c r="D2" s="5" t="s">
        <v>447</v>
      </c>
      <c r="F2" s="5">
        <v>29.170954257048301</v>
      </c>
      <c r="G2" s="5">
        <v>23.810943571887901</v>
      </c>
      <c r="H2" s="2">
        <f t="shared" ref="H2:H20" si="0">F2-G2</f>
        <v>5.3600106851604004</v>
      </c>
      <c r="I2" s="1">
        <f>AVERAGE(H2:H4)</f>
        <v>5.4452993734059012</v>
      </c>
      <c r="J2" s="1">
        <f>AVERAGE(I2,I5,I8,I11)</f>
        <v>5.7874544405699089</v>
      </c>
      <c r="K2" s="1">
        <f>STDEVA(I2,I5,I8,I11)</f>
        <v>0.23115950200969659</v>
      </c>
      <c r="L2" s="2">
        <f>H2-J$2</f>
        <v>-0.42744375540950852</v>
      </c>
      <c r="M2" s="2">
        <f>AVERAGE(L2:L4)</f>
        <v>-0.34215506716400795</v>
      </c>
      <c r="N2" s="2">
        <f>POWER(2, -M2)</f>
        <v>1.2676487671381695</v>
      </c>
    </row>
    <row r="3" spans="1:14">
      <c r="A3" s="5" t="s">
        <v>512</v>
      </c>
      <c r="B3" s="5" t="s">
        <v>9</v>
      </c>
      <c r="C3" s="5" t="s">
        <v>447</v>
      </c>
      <c r="D3" s="5" t="s">
        <v>447</v>
      </c>
      <c r="F3" s="5">
        <v>29.328458884883101</v>
      </c>
      <c r="G3" s="5">
        <v>23.8415058986098</v>
      </c>
      <c r="H3" s="2">
        <f t="shared" si="0"/>
        <v>5.4869529862733017</v>
      </c>
      <c r="I3" s="1"/>
      <c r="J3" s="9"/>
      <c r="K3" s="9"/>
      <c r="L3" s="2">
        <f t="shared" ref="L3:L66" si="1">H3-J$2</f>
        <v>-0.30050145429660713</v>
      </c>
      <c r="N3" s="2"/>
    </row>
    <row r="4" spans="1:14">
      <c r="A4" s="5" t="s">
        <v>512</v>
      </c>
      <c r="B4" s="5" t="s">
        <v>10</v>
      </c>
      <c r="C4" s="5" t="s">
        <v>447</v>
      </c>
      <c r="D4" s="5" t="s">
        <v>447</v>
      </c>
      <c r="F4" s="5">
        <v>29.3265080165739</v>
      </c>
      <c r="G4" s="5">
        <v>23.837573567789899</v>
      </c>
      <c r="H4" s="2">
        <f t="shared" si="0"/>
        <v>5.4889344487840006</v>
      </c>
      <c r="I4" s="1"/>
      <c r="J4" s="9"/>
      <c r="K4" s="9"/>
      <c r="L4" s="2">
        <f t="shared" si="1"/>
        <v>-0.29851999178590827</v>
      </c>
      <c r="N4" s="2"/>
    </row>
    <row r="5" spans="1:14">
      <c r="A5" s="5" t="s">
        <v>512</v>
      </c>
      <c r="B5" s="5" t="s">
        <v>11</v>
      </c>
      <c r="C5" s="5" t="s">
        <v>447</v>
      </c>
      <c r="D5" s="5" t="s">
        <v>447</v>
      </c>
      <c r="F5" s="5">
        <v>29.394797328833899</v>
      </c>
      <c r="G5" s="5">
        <v>23.594732819341498</v>
      </c>
      <c r="H5" s="2">
        <f t="shared" si="0"/>
        <v>5.800064509492401</v>
      </c>
      <c r="I5" s="1">
        <f>AVERAGE(H5:H7)</f>
        <v>5.8590281837306</v>
      </c>
      <c r="J5" s="9"/>
      <c r="K5" s="9"/>
      <c r="L5" s="2">
        <f t="shared" si="1"/>
        <v>1.2610068922492168E-2</v>
      </c>
      <c r="M5" s="2">
        <f>AVERAGE(L5:L7)</f>
        <v>7.1573743160690803E-2</v>
      </c>
      <c r="N5" s="2">
        <f>POWER(2, -M5)</f>
        <v>0.95159939314525144</v>
      </c>
    </row>
    <row r="6" spans="1:14">
      <c r="A6" s="5" t="s">
        <v>512</v>
      </c>
      <c r="B6" s="5" t="s">
        <v>12</v>
      </c>
      <c r="C6" s="5" t="s">
        <v>447</v>
      </c>
      <c r="D6" s="5" t="s">
        <v>447</v>
      </c>
      <c r="F6" s="5">
        <v>29.477584018622199</v>
      </c>
      <c r="G6" s="5">
        <v>23.593696805921802</v>
      </c>
      <c r="H6" s="2">
        <f t="shared" si="0"/>
        <v>5.8838872127003974</v>
      </c>
      <c r="I6" s="1"/>
      <c r="J6" s="9"/>
      <c r="K6" s="9"/>
      <c r="L6" s="2">
        <f t="shared" si="1"/>
        <v>9.6432772130488509E-2</v>
      </c>
      <c r="N6" s="2"/>
    </row>
    <row r="7" spans="1:14">
      <c r="A7" s="5" t="s">
        <v>512</v>
      </c>
      <c r="B7" s="5" t="s">
        <v>13</v>
      </c>
      <c r="C7" s="5" t="s">
        <v>447</v>
      </c>
      <c r="D7" s="5" t="s">
        <v>447</v>
      </c>
      <c r="F7" s="5">
        <v>29.554912516695701</v>
      </c>
      <c r="G7" s="5">
        <v>23.661779687696701</v>
      </c>
      <c r="H7" s="2">
        <f t="shared" si="0"/>
        <v>5.8931328289990006</v>
      </c>
      <c r="I7" s="1"/>
      <c r="J7" s="9"/>
      <c r="K7" s="9"/>
      <c r="L7" s="2">
        <f t="shared" si="1"/>
        <v>0.10567838842909172</v>
      </c>
      <c r="N7" s="2"/>
    </row>
    <row r="8" spans="1:14">
      <c r="A8" s="5" t="s">
        <v>512</v>
      </c>
      <c r="B8" s="5" t="s">
        <v>17</v>
      </c>
      <c r="C8" s="5" t="s">
        <v>447</v>
      </c>
      <c r="D8" s="5" t="s">
        <v>447</v>
      </c>
      <c r="F8" s="5">
        <v>30.8262101933407</v>
      </c>
      <c r="G8" s="5">
        <v>24.902080790349199</v>
      </c>
      <c r="H8" s="2">
        <f t="shared" si="0"/>
        <v>5.9241294029915004</v>
      </c>
      <c r="I8" s="1">
        <f>AVERAGE(H8:H10)</f>
        <v>5.8953213085016332</v>
      </c>
      <c r="J8" s="1"/>
      <c r="K8" s="9"/>
      <c r="L8" s="2">
        <f t="shared" si="1"/>
        <v>0.13667496242159149</v>
      </c>
      <c r="M8" s="2">
        <f t="shared" ref="M8" si="2">AVERAGE(L8:L10)</f>
        <v>0.10786686793172458</v>
      </c>
      <c r="N8" s="2">
        <f>POWER(2, -M8)</f>
        <v>0.92795910469579512</v>
      </c>
    </row>
    <row r="9" spans="1:14">
      <c r="A9" s="5" t="s">
        <v>512</v>
      </c>
      <c r="B9" s="5" t="s">
        <v>18</v>
      </c>
      <c r="C9" s="5" t="s">
        <v>447</v>
      </c>
      <c r="D9" s="5" t="s">
        <v>447</v>
      </c>
      <c r="F9" s="5">
        <v>30.8567538908237</v>
      </c>
      <c r="G9" s="5">
        <v>24.983871998609501</v>
      </c>
      <c r="H9" s="2">
        <f t="shared" si="0"/>
        <v>5.872881892214199</v>
      </c>
      <c r="I9" s="1"/>
      <c r="J9" s="9"/>
      <c r="K9" s="9"/>
      <c r="L9" s="2">
        <f t="shared" si="1"/>
        <v>8.5427451644290109E-2</v>
      </c>
      <c r="N9" s="2"/>
    </row>
    <row r="10" spans="1:14">
      <c r="A10" s="5" t="s">
        <v>512</v>
      </c>
      <c r="B10" s="5" t="s">
        <v>19</v>
      </c>
      <c r="C10" s="5" t="s">
        <v>447</v>
      </c>
      <c r="D10" s="5" t="s">
        <v>447</v>
      </c>
      <c r="F10" s="5">
        <v>30.806074455658301</v>
      </c>
      <c r="G10" s="5">
        <v>24.9171218253591</v>
      </c>
      <c r="H10" s="2">
        <f t="shared" si="0"/>
        <v>5.888952630299201</v>
      </c>
      <c r="I10" s="1"/>
      <c r="J10" s="9"/>
      <c r="K10" s="9"/>
      <c r="L10" s="2">
        <f t="shared" si="1"/>
        <v>0.10149818972929214</v>
      </c>
      <c r="N10" s="2"/>
    </row>
    <row r="11" spans="1:14">
      <c r="A11" s="5" t="s">
        <v>512</v>
      </c>
      <c r="B11" s="5" t="s">
        <v>20</v>
      </c>
      <c r="C11" s="5" t="s">
        <v>447</v>
      </c>
      <c r="D11" s="5" t="s">
        <v>447</v>
      </c>
      <c r="F11" s="5">
        <v>29.6434584498747</v>
      </c>
      <c r="G11" s="5">
        <v>23.678326994832702</v>
      </c>
      <c r="H11" s="2">
        <f t="shared" si="0"/>
        <v>5.9651314550419983</v>
      </c>
      <c r="I11" s="1">
        <f>AVERAGE(H11:H13)</f>
        <v>5.9501688966414994</v>
      </c>
      <c r="J11" s="9"/>
      <c r="K11" s="9"/>
      <c r="L11" s="2">
        <f t="shared" si="1"/>
        <v>0.17767701447208939</v>
      </c>
      <c r="M11" s="2">
        <f t="shared" ref="M11" si="3">AVERAGE(L11:L13)</f>
        <v>0.16271445607159021</v>
      </c>
      <c r="N11" s="2">
        <f t="shared" ref="N11" si="4">POWER(2, -M11)</f>
        <v>0.89334264877869496</v>
      </c>
    </row>
    <row r="12" spans="1:14">
      <c r="A12" s="5" t="s">
        <v>512</v>
      </c>
      <c r="B12" s="5" t="s">
        <v>21</v>
      </c>
      <c r="C12" s="5" t="s">
        <v>447</v>
      </c>
      <c r="D12" s="5" t="s">
        <v>447</v>
      </c>
      <c r="F12" s="5">
        <v>29.578981511470001</v>
      </c>
      <c r="G12" s="5">
        <v>23.665693831340601</v>
      </c>
      <c r="H12" s="2">
        <f t="shared" si="0"/>
        <v>5.9132876801294003</v>
      </c>
      <c r="I12" s="1"/>
      <c r="J12" s="9"/>
      <c r="K12" s="9"/>
      <c r="L12" s="2">
        <f t="shared" si="1"/>
        <v>0.12583323955949144</v>
      </c>
      <c r="N12" s="2"/>
    </row>
    <row r="13" spans="1:14">
      <c r="A13" s="5" t="s">
        <v>512</v>
      </c>
      <c r="B13" s="5" t="s">
        <v>22</v>
      </c>
      <c r="C13" s="5" t="s">
        <v>447</v>
      </c>
      <c r="D13" s="5" t="s">
        <v>447</v>
      </c>
      <c r="F13" s="5">
        <v>29.676359562519799</v>
      </c>
      <c r="G13" s="5">
        <v>23.704272007766701</v>
      </c>
      <c r="H13" s="2">
        <f t="shared" si="0"/>
        <v>5.9720875547530987</v>
      </c>
      <c r="I13" s="1"/>
      <c r="J13" s="9"/>
      <c r="K13" s="9"/>
      <c r="L13" s="2">
        <f t="shared" si="1"/>
        <v>0.18463311418318984</v>
      </c>
      <c r="N13" s="2"/>
    </row>
    <row r="14" spans="1:14">
      <c r="A14" s="5" t="s">
        <v>512</v>
      </c>
      <c r="B14" s="5" t="s">
        <v>101</v>
      </c>
      <c r="C14" s="5" t="s">
        <v>449</v>
      </c>
      <c r="D14" s="5" t="s">
        <v>450</v>
      </c>
      <c r="F14" s="5">
        <v>30.817418384190098</v>
      </c>
      <c r="G14" s="5">
        <v>24.203563725570501</v>
      </c>
      <c r="H14" s="2">
        <f t="shared" si="0"/>
        <v>6.6138546586195979</v>
      </c>
      <c r="I14" s="2"/>
      <c r="L14" s="2">
        <f t="shared" si="1"/>
        <v>0.82640021804968899</v>
      </c>
      <c r="M14" s="2">
        <f t="shared" ref="M14" si="5">AVERAGE(L14:L16)</f>
        <v>0.85637593281828917</v>
      </c>
      <c r="N14" s="2">
        <f t="shared" ref="N14" si="6">POWER(2, -M14)</f>
        <v>0.55233829711526228</v>
      </c>
    </row>
    <row r="15" spans="1:14">
      <c r="A15" s="5" t="s">
        <v>512</v>
      </c>
      <c r="B15" s="5" t="s">
        <v>102</v>
      </c>
      <c r="C15" s="5" t="s">
        <v>449</v>
      </c>
      <c r="D15" s="5" t="s">
        <v>450</v>
      </c>
      <c r="F15" s="5">
        <v>30.958815076406498</v>
      </c>
      <c r="G15" s="5">
        <v>24.291483316755599</v>
      </c>
      <c r="H15" s="2">
        <f t="shared" si="0"/>
        <v>6.6673317596508994</v>
      </c>
      <c r="I15" s="2"/>
      <c r="L15" s="2">
        <f t="shared" si="1"/>
        <v>0.87987731908099054</v>
      </c>
      <c r="N15" s="2"/>
    </row>
    <row r="16" spans="1:14">
      <c r="A16" s="5" t="s">
        <v>512</v>
      </c>
      <c r="B16" s="5" t="s">
        <v>103</v>
      </c>
      <c r="C16" s="5" t="s">
        <v>449</v>
      </c>
      <c r="D16" s="5" t="s">
        <v>450</v>
      </c>
      <c r="F16" s="5">
        <v>30.942065216705998</v>
      </c>
      <c r="G16" s="5">
        <v>24.291760514811902</v>
      </c>
      <c r="H16" s="2">
        <f t="shared" si="0"/>
        <v>6.6503047018940968</v>
      </c>
      <c r="I16" s="2"/>
      <c r="L16" s="2">
        <f t="shared" si="1"/>
        <v>0.86285026132418796</v>
      </c>
      <c r="N16" s="2"/>
    </row>
    <row r="17" spans="1:14">
      <c r="A17" s="5" t="s">
        <v>512</v>
      </c>
      <c r="B17" s="5" t="s">
        <v>173</v>
      </c>
      <c r="C17" s="5" t="s">
        <v>449</v>
      </c>
      <c r="D17" s="5" t="s">
        <v>450</v>
      </c>
      <c r="F17" s="5">
        <v>31.047812636828802</v>
      </c>
      <c r="G17" s="5">
        <v>24.1354823047343</v>
      </c>
      <c r="H17" s="2">
        <f t="shared" si="0"/>
        <v>6.912330332094502</v>
      </c>
      <c r="I17" s="2"/>
      <c r="L17" s="2">
        <f t="shared" si="1"/>
        <v>1.1248758915245931</v>
      </c>
      <c r="M17" s="2">
        <f t="shared" ref="M17" si="7">AVERAGE(L17:L19)</f>
        <v>1.1213989941618243</v>
      </c>
      <c r="N17" s="2">
        <f t="shared" ref="N17" si="8">POWER(2, -M17)</f>
        <v>0.45964788450543226</v>
      </c>
    </row>
    <row r="18" spans="1:14">
      <c r="A18" s="5" t="s">
        <v>512</v>
      </c>
      <c r="B18" s="5" t="s">
        <v>174</v>
      </c>
      <c r="C18" s="5" t="s">
        <v>449</v>
      </c>
      <c r="D18" s="5" t="s">
        <v>450</v>
      </c>
      <c r="F18" s="5">
        <v>31.185069742587999</v>
      </c>
      <c r="G18" s="5">
        <v>24.179038269260701</v>
      </c>
      <c r="H18" s="2">
        <f t="shared" si="0"/>
        <v>7.0060314733272975</v>
      </c>
      <c r="I18" s="2"/>
      <c r="L18" s="2">
        <f t="shared" si="1"/>
        <v>1.2185770327573886</v>
      </c>
      <c r="N18" s="2"/>
    </row>
    <row r="19" spans="1:14">
      <c r="A19" s="5" t="s">
        <v>512</v>
      </c>
      <c r="B19" s="5" t="s">
        <v>175</v>
      </c>
      <c r="C19" s="5" t="s">
        <v>449</v>
      </c>
      <c r="D19" s="5" t="s">
        <v>450</v>
      </c>
      <c r="F19" s="5">
        <v>31.025022855713299</v>
      </c>
      <c r="G19" s="5">
        <v>24.216824356939899</v>
      </c>
      <c r="H19" s="2">
        <f t="shared" si="0"/>
        <v>6.8081984987734003</v>
      </c>
      <c r="I19" s="2"/>
      <c r="L19" s="2">
        <f t="shared" si="1"/>
        <v>1.0207440582034915</v>
      </c>
      <c r="N19" s="2"/>
    </row>
    <row r="20" spans="1:14">
      <c r="A20" s="5" t="s">
        <v>512</v>
      </c>
      <c r="B20" s="5" t="s">
        <v>14</v>
      </c>
      <c r="C20" s="5" t="s">
        <v>379</v>
      </c>
      <c r="D20" s="5" t="s">
        <v>380</v>
      </c>
      <c r="F20" s="5">
        <v>35.8234140660619</v>
      </c>
      <c r="G20" s="5">
        <v>25.7539966558987</v>
      </c>
      <c r="H20" s="2">
        <f t="shared" si="0"/>
        <v>10.069417410163201</v>
      </c>
      <c r="I20" s="2"/>
      <c r="J20" s="2"/>
      <c r="K20" s="2"/>
      <c r="L20" s="2">
        <f t="shared" si="1"/>
        <v>4.2819629695932919</v>
      </c>
      <c r="M20" s="2">
        <f t="shared" ref="M20" si="9">AVERAGE(L20:L22)</f>
        <v>5.2365241990004252</v>
      </c>
      <c r="N20" s="2">
        <f t="shared" ref="N20" si="10">POWER(2, -M20)</f>
        <v>2.6524618308288568E-2</v>
      </c>
    </row>
    <row r="21" spans="1:14">
      <c r="A21" s="5" t="s">
        <v>512</v>
      </c>
      <c r="B21" s="5" t="s">
        <v>15</v>
      </c>
      <c r="C21" s="5" t="s">
        <v>379</v>
      </c>
      <c r="D21" s="5" t="s">
        <v>380</v>
      </c>
      <c r="F21" s="5">
        <v>37.147862391888602</v>
      </c>
      <c r="G21" s="5">
        <v>25.7932535505408</v>
      </c>
      <c r="H21" s="2">
        <f t="shared" ref="H21:H84" si="11">F21-G21</f>
        <v>11.354608841347801</v>
      </c>
      <c r="I21" s="2"/>
      <c r="L21" s="2">
        <f t="shared" si="1"/>
        <v>5.5671544007778921</v>
      </c>
      <c r="N21" s="2"/>
    </row>
    <row r="22" spans="1:14">
      <c r="A22" s="5" t="s">
        <v>512</v>
      </c>
      <c r="B22" s="5" t="s">
        <v>16</v>
      </c>
      <c r="C22" s="5" t="s">
        <v>379</v>
      </c>
      <c r="D22" s="5" t="s">
        <v>380</v>
      </c>
      <c r="F22" s="5">
        <v>37.494593156505701</v>
      </c>
      <c r="G22" s="5">
        <v>25.8466834893057</v>
      </c>
      <c r="H22" s="2">
        <f t="shared" si="11"/>
        <v>11.6479096672</v>
      </c>
      <c r="I22" s="2"/>
      <c r="L22" s="2">
        <f t="shared" si="1"/>
        <v>5.8604552266300916</v>
      </c>
      <c r="N22" s="2"/>
    </row>
    <row r="23" spans="1:14">
      <c r="A23" s="5" t="s">
        <v>512</v>
      </c>
      <c r="B23" s="5" t="s">
        <v>23</v>
      </c>
      <c r="C23" s="5" t="s">
        <v>379</v>
      </c>
      <c r="D23" s="5" t="s">
        <v>380</v>
      </c>
      <c r="F23" s="5">
        <v>37.297261892963398</v>
      </c>
      <c r="G23" s="5">
        <v>28.370612263886901</v>
      </c>
      <c r="H23" s="2">
        <f t="shared" si="11"/>
        <v>8.926649629076497</v>
      </c>
      <c r="I23" s="2"/>
      <c r="L23" s="2">
        <f t="shared" si="1"/>
        <v>3.1391951885065881</v>
      </c>
      <c r="M23" s="2">
        <f t="shared" ref="M23" si="12">AVERAGE(L23:L25)</f>
        <v>3.2239131133455907</v>
      </c>
      <c r="N23" s="2">
        <f t="shared" ref="N23" si="13">POWER(2, -M23)</f>
        <v>0.10702998128046762</v>
      </c>
    </row>
    <row r="24" spans="1:14">
      <c r="A24" s="5" t="s">
        <v>512</v>
      </c>
      <c r="B24" s="5" t="s">
        <v>24</v>
      </c>
      <c r="C24" s="5" t="s">
        <v>379</v>
      </c>
      <c r="D24" s="5" t="s">
        <v>380</v>
      </c>
      <c r="F24" s="5">
        <v>38.223462224525001</v>
      </c>
      <c r="G24" s="5">
        <v>28.287679143199799</v>
      </c>
      <c r="H24" s="2">
        <f t="shared" si="11"/>
        <v>9.9357830813252015</v>
      </c>
      <c r="I24" s="2"/>
      <c r="L24" s="2">
        <f t="shared" si="1"/>
        <v>4.1483286407552926</v>
      </c>
      <c r="N24" s="2"/>
    </row>
    <row r="25" spans="1:14">
      <c r="A25" s="5" t="s">
        <v>512</v>
      </c>
      <c r="B25" s="5" t="s">
        <v>25</v>
      </c>
      <c r="C25" s="5" t="s">
        <v>379</v>
      </c>
      <c r="D25" s="5" t="s">
        <v>380</v>
      </c>
      <c r="F25" s="5">
        <v>36.5370089740737</v>
      </c>
      <c r="G25" s="5">
        <v>28.3653390227289</v>
      </c>
      <c r="H25" s="2">
        <f t="shared" si="11"/>
        <v>8.1716699513447999</v>
      </c>
      <c r="I25" s="2"/>
      <c r="L25" s="2">
        <f t="shared" si="1"/>
        <v>2.384215510774891</v>
      </c>
      <c r="N25" s="2"/>
    </row>
    <row r="26" spans="1:14">
      <c r="A26" s="5" t="s">
        <v>512</v>
      </c>
      <c r="B26" s="5" t="s">
        <v>26</v>
      </c>
      <c r="C26" s="5" t="s">
        <v>383</v>
      </c>
      <c r="D26" s="5" t="s">
        <v>384</v>
      </c>
      <c r="F26" s="5">
        <v>31.808273610453</v>
      </c>
      <c r="G26" s="5">
        <v>23.708240268283301</v>
      </c>
      <c r="H26" s="2">
        <f t="shared" si="11"/>
        <v>8.1000333421696986</v>
      </c>
      <c r="I26" s="2"/>
      <c r="L26" s="2">
        <f t="shared" si="1"/>
        <v>2.3125789015997897</v>
      </c>
      <c r="M26" s="2">
        <f t="shared" ref="M26" si="14">AVERAGE(L26:L28)</f>
        <v>2.2728352227031232</v>
      </c>
      <c r="N26" s="2">
        <f t="shared" ref="N26" si="15">POWER(2, -M26)</f>
        <v>0.20692283634488434</v>
      </c>
    </row>
    <row r="27" spans="1:14">
      <c r="A27" s="5" t="s">
        <v>512</v>
      </c>
      <c r="B27" s="5" t="s">
        <v>27</v>
      </c>
      <c r="C27" s="5" t="s">
        <v>383</v>
      </c>
      <c r="D27" s="5" t="s">
        <v>384</v>
      </c>
      <c r="F27" s="5">
        <v>31.843598099114899</v>
      </c>
      <c r="G27" s="5">
        <v>23.779487560308102</v>
      </c>
      <c r="H27" s="2">
        <f t="shared" si="11"/>
        <v>8.0641105388067977</v>
      </c>
      <c r="I27" s="2"/>
      <c r="L27" s="2">
        <f t="shared" si="1"/>
        <v>2.2766560982368889</v>
      </c>
      <c r="N27" s="2"/>
    </row>
    <row r="28" spans="1:14">
      <c r="A28" s="5" t="s">
        <v>512</v>
      </c>
      <c r="B28" s="5" t="s">
        <v>28</v>
      </c>
      <c r="C28" s="5" t="s">
        <v>383</v>
      </c>
      <c r="D28" s="5" t="s">
        <v>384</v>
      </c>
      <c r="F28" s="5">
        <v>31.799491819125102</v>
      </c>
      <c r="G28" s="5">
        <v>23.782766710282502</v>
      </c>
      <c r="H28" s="2">
        <f t="shared" si="11"/>
        <v>8.0167251088425999</v>
      </c>
      <c r="I28" s="2"/>
      <c r="L28" s="2">
        <f t="shared" si="1"/>
        <v>2.229270668272691</v>
      </c>
      <c r="N28" s="2"/>
    </row>
    <row r="29" spans="1:14">
      <c r="A29" s="5" t="s">
        <v>512</v>
      </c>
      <c r="B29" s="5" t="s">
        <v>29</v>
      </c>
      <c r="C29" s="5" t="s">
        <v>383</v>
      </c>
      <c r="D29" s="5" t="s">
        <v>384</v>
      </c>
      <c r="F29" s="5">
        <v>35.374064413377297</v>
      </c>
      <c r="G29" s="5">
        <v>25.725477223615901</v>
      </c>
      <c r="H29" s="2">
        <f t="shared" si="11"/>
        <v>9.6485871897613968</v>
      </c>
      <c r="I29" s="2"/>
      <c r="L29" s="2">
        <f t="shared" si="1"/>
        <v>3.861132749191488</v>
      </c>
      <c r="M29" s="2">
        <f t="shared" ref="M29" si="16">AVERAGE(L29:L31)</f>
        <v>3.7617407008571226</v>
      </c>
      <c r="N29" s="2">
        <f t="shared" ref="N29" si="17">POWER(2, -M29)</f>
        <v>7.3723036249018409E-2</v>
      </c>
    </row>
    <row r="30" spans="1:14">
      <c r="A30" s="5" t="s">
        <v>512</v>
      </c>
      <c r="B30" s="5" t="s">
        <v>30</v>
      </c>
      <c r="C30" s="5" t="s">
        <v>383</v>
      </c>
      <c r="D30" s="5" t="s">
        <v>384</v>
      </c>
      <c r="F30" s="5">
        <v>35.114592538900297</v>
      </c>
      <c r="G30" s="5">
        <v>25.8117356750063</v>
      </c>
      <c r="H30" s="2">
        <f t="shared" si="11"/>
        <v>9.3028568638939966</v>
      </c>
      <c r="I30" s="2"/>
      <c r="L30" s="2">
        <f t="shared" si="1"/>
        <v>3.5154024233240877</v>
      </c>
      <c r="N30" s="2"/>
    </row>
    <row r="31" spans="1:14">
      <c r="A31" s="5" t="s">
        <v>512</v>
      </c>
      <c r="B31" s="5" t="s">
        <v>31</v>
      </c>
      <c r="C31" s="5" t="s">
        <v>383</v>
      </c>
      <c r="D31" s="5" t="s">
        <v>384</v>
      </c>
      <c r="F31" s="5">
        <v>35.515376316655498</v>
      </c>
      <c r="G31" s="5">
        <v>25.819234946029798</v>
      </c>
      <c r="H31" s="2">
        <f t="shared" si="11"/>
        <v>9.6961413706256998</v>
      </c>
      <c r="I31" s="2"/>
      <c r="L31" s="2">
        <f t="shared" si="1"/>
        <v>3.9086869300557909</v>
      </c>
      <c r="N31" s="2"/>
    </row>
    <row r="32" spans="1:14">
      <c r="A32" s="5" t="s">
        <v>512</v>
      </c>
      <c r="B32" s="5" t="s">
        <v>32</v>
      </c>
      <c r="C32" s="5" t="s">
        <v>387</v>
      </c>
      <c r="D32" s="5" t="s">
        <v>388</v>
      </c>
      <c r="F32" s="5">
        <v>32.281770634262401</v>
      </c>
      <c r="G32" s="5">
        <v>25.1065050730172</v>
      </c>
      <c r="H32" s="2">
        <f t="shared" si="11"/>
        <v>7.175265561245201</v>
      </c>
      <c r="I32" s="2"/>
      <c r="L32" s="2">
        <f t="shared" si="1"/>
        <v>1.3878111206752921</v>
      </c>
      <c r="M32" s="2">
        <f t="shared" ref="M32" si="18">AVERAGE(L32:L34)</f>
        <v>1.3135788630425245</v>
      </c>
      <c r="N32" s="2">
        <f t="shared" ref="N32" si="19">POWER(2, -M32)</f>
        <v>0.4023216099902438</v>
      </c>
    </row>
    <row r="33" spans="1:14">
      <c r="A33" s="5" t="s">
        <v>512</v>
      </c>
      <c r="B33" s="5" t="s">
        <v>33</v>
      </c>
      <c r="C33" s="5" t="s">
        <v>387</v>
      </c>
      <c r="D33" s="5" t="s">
        <v>388</v>
      </c>
      <c r="F33" s="5">
        <v>32.121492179884498</v>
      </c>
      <c r="G33" s="5">
        <v>25.121748099501701</v>
      </c>
      <c r="H33" s="2">
        <f t="shared" si="11"/>
        <v>6.9997440803827971</v>
      </c>
      <c r="I33" s="2"/>
      <c r="L33" s="2">
        <f t="shared" si="1"/>
        <v>1.2122896398128882</v>
      </c>
      <c r="N33" s="2"/>
    </row>
    <row r="34" spans="1:14">
      <c r="A34" s="5" t="s">
        <v>512</v>
      </c>
      <c r="B34" s="5" t="s">
        <v>34</v>
      </c>
      <c r="C34" s="5" t="s">
        <v>387</v>
      </c>
      <c r="D34" s="5" t="s">
        <v>388</v>
      </c>
      <c r="F34" s="5">
        <v>32.338642765283304</v>
      </c>
      <c r="G34" s="5">
        <v>25.210552496074001</v>
      </c>
      <c r="H34" s="2">
        <f t="shared" si="11"/>
        <v>7.1280902692093022</v>
      </c>
      <c r="I34" s="2"/>
      <c r="L34" s="2">
        <f t="shared" si="1"/>
        <v>1.3406358286393933</v>
      </c>
      <c r="N34" s="2"/>
    </row>
    <row r="35" spans="1:14">
      <c r="A35" s="5" t="s">
        <v>512</v>
      </c>
      <c r="B35" s="5" t="s">
        <v>35</v>
      </c>
      <c r="C35" s="5" t="s">
        <v>387</v>
      </c>
      <c r="D35" s="5" t="s">
        <v>388</v>
      </c>
      <c r="F35" s="5">
        <v>37.306835509518002</v>
      </c>
      <c r="G35" s="5">
        <v>30.6342736546389</v>
      </c>
      <c r="H35" s="2">
        <f t="shared" si="11"/>
        <v>6.6725618548791026</v>
      </c>
      <c r="I35" s="2"/>
      <c r="L35" s="2">
        <f t="shared" si="1"/>
        <v>0.88510741430919371</v>
      </c>
      <c r="M35" s="2">
        <f t="shared" ref="M35" si="20">AVERAGE(L35:L37)</f>
        <v>0.64216446965375662</v>
      </c>
      <c r="N35" s="2">
        <f t="shared" ref="N35" si="21">POWER(2, -M35)</f>
        <v>0.64075091123793115</v>
      </c>
    </row>
    <row r="36" spans="1:14">
      <c r="A36" s="5" t="s">
        <v>512</v>
      </c>
      <c r="B36" s="5" t="s">
        <v>36</v>
      </c>
      <c r="C36" s="5" t="s">
        <v>387</v>
      </c>
      <c r="D36" s="5" t="s">
        <v>388</v>
      </c>
      <c r="F36" s="5">
        <v>36.772081288823998</v>
      </c>
      <c r="G36" s="5">
        <v>30.741347652714701</v>
      </c>
      <c r="H36" s="2">
        <f t="shared" si="11"/>
        <v>6.0307336361092965</v>
      </c>
      <c r="I36" s="2"/>
      <c r="L36" s="2">
        <f t="shared" si="1"/>
        <v>0.24327919553938759</v>
      </c>
      <c r="N36" s="2"/>
    </row>
    <row r="37" spans="1:14">
      <c r="A37" s="5" t="s">
        <v>512</v>
      </c>
      <c r="B37" s="5" t="s">
        <v>37</v>
      </c>
      <c r="C37" s="5" t="s">
        <v>387</v>
      </c>
      <c r="D37" s="5" t="s">
        <v>388</v>
      </c>
      <c r="F37" s="5">
        <v>37.315361374359398</v>
      </c>
      <c r="G37" s="5">
        <v>30.7298001346768</v>
      </c>
      <c r="H37" s="2">
        <f t="shared" si="11"/>
        <v>6.5855612396825975</v>
      </c>
      <c r="I37" s="2"/>
      <c r="L37" s="2">
        <f t="shared" si="1"/>
        <v>0.79810679911268867</v>
      </c>
      <c r="N37" s="2"/>
    </row>
    <row r="38" spans="1:14">
      <c r="A38" s="5" t="s">
        <v>512</v>
      </c>
      <c r="B38" s="5" t="s">
        <v>38</v>
      </c>
      <c r="C38" s="5" t="s">
        <v>391</v>
      </c>
      <c r="D38" s="5" t="s">
        <v>392</v>
      </c>
      <c r="F38" s="5">
        <v>29.692201131524499</v>
      </c>
      <c r="G38" s="5">
        <v>23.233017466477602</v>
      </c>
      <c r="H38" s="2">
        <f t="shared" si="11"/>
        <v>6.459183665046897</v>
      </c>
      <c r="I38" s="2"/>
      <c r="L38" s="2">
        <f t="shared" si="1"/>
        <v>0.67172922447698813</v>
      </c>
      <c r="M38" s="2">
        <f t="shared" ref="M38" si="22">AVERAGE(L38:L40)</f>
        <v>0.70107305010585674</v>
      </c>
      <c r="N38" s="2">
        <f t="shared" ref="N38" si="23">POWER(2, -M38)</f>
        <v>0.61511452558601298</v>
      </c>
    </row>
    <row r="39" spans="1:14">
      <c r="A39" s="5" t="s">
        <v>512</v>
      </c>
      <c r="B39" s="5" t="s">
        <v>39</v>
      </c>
      <c r="C39" s="5" t="s">
        <v>391</v>
      </c>
      <c r="D39" s="5" t="s">
        <v>392</v>
      </c>
      <c r="F39" s="5">
        <v>29.820821592709802</v>
      </c>
      <c r="G39" s="5">
        <v>23.3130213519111</v>
      </c>
      <c r="H39" s="2">
        <f t="shared" si="11"/>
        <v>6.5078002407987015</v>
      </c>
      <c r="I39" s="2"/>
      <c r="L39" s="2">
        <f t="shared" si="1"/>
        <v>0.72034580022879258</v>
      </c>
      <c r="N39" s="2"/>
    </row>
    <row r="40" spans="1:14">
      <c r="A40" s="5" t="s">
        <v>512</v>
      </c>
      <c r="B40" s="5" t="s">
        <v>40</v>
      </c>
      <c r="C40" s="5" t="s">
        <v>391</v>
      </c>
      <c r="D40" s="5" t="s">
        <v>392</v>
      </c>
      <c r="F40" s="5">
        <v>29.794817411049898</v>
      </c>
      <c r="G40" s="5">
        <v>23.2962188448682</v>
      </c>
      <c r="H40" s="2">
        <f t="shared" si="11"/>
        <v>6.4985985661816983</v>
      </c>
      <c r="I40" s="2"/>
      <c r="L40" s="2">
        <f t="shared" si="1"/>
        <v>0.71114412561178941</v>
      </c>
      <c r="N40" s="2"/>
    </row>
    <row r="41" spans="1:14">
      <c r="A41" s="5" t="s">
        <v>512</v>
      </c>
      <c r="B41" s="5" t="s">
        <v>41</v>
      </c>
      <c r="C41" s="5" t="s">
        <v>391</v>
      </c>
      <c r="D41" s="5" t="s">
        <v>392</v>
      </c>
      <c r="F41" s="5">
        <v>32.534780151753502</v>
      </c>
      <c r="G41" s="5">
        <v>26.358264819829898</v>
      </c>
      <c r="H41" s="2">
        <f t="shared" si="11"/>
        <v>6.1765153319236035</v>
      </c>
      <c r="I41" s="2"/>
      <c r="L41" s="2">
        <f t="shared" si="1"/>
        <v>0.38906089135369459</v>
      </c>
      <c r="M41" s="2">
        <f t="shared" ref="M41" si="24">AVERAGE(L41:L43)</f>
        <v>0.50339882140475911</v>
      </c>
      <c r="N41" s="2">
        <f t="shared" ref="N41" si="25">POWER(2, -M41)</f>
        <v>0.70544288075378803</v>
      </c>
    </row>
    <row r="42" spans="1:14">
      <c r="A42" s="5" t="s">
        <v>512</v>
      </c>
      <c r="B42" s="5" t="s">
        <v>42</v>
      </c>
      <c r="C42" s="5" t="s">
        <v>391</v>
      </c>
      <c r="D42" s="5" t="s">
        <v>392</v>
      </c>
      <c r="F42" s="5">
        <v>32.775832643264302</v>
      </c>
      <c r="G42" s="5">
        <v>26.503074682644399</v>
      </c>
      <c r="H42" s="2">
        <f t="shared" si="11"/>
        <v>6.2727579606199022</v>
      </c>
      <c r="I42" s="2"/>
      <c r="L42" s="2">
        <f t="shared" si="1"/>
        <v>0.48530352004999333</v>
      </c>
      <c r="N42" s="2"/>
    </row>
    <row r="43" spans="1:14">
      <c r="A43" s="5" t="s">
        <v>512</v>
      </c>
      <c r="B43" s="5" t="s">
        <v>43</v>
      </c>
      <c r="C43" s="5" t="s">
        <v>391</v>
      </c>
      <c r="D43" s="5" t="s">
        <v>392</v>
      </c>
      <c r="F43" s="5">
        <v>32.940459451509597</v>
      </c>
      <c r="G43" s="5">
        <v>26.517172958129098</v>
      </c>
      <c r="H43" s="2">
        <f t="shared" si="11"/>
        <v>6.4232864933804983</v>
      </c>
      <c r="I43" s="2"/>
      <c r="L43" s="2">
        <f t="shared" si="1"/>
        <v>0.63583205281058941</v>
      </c>
      <c r="N43" s="2"/>
    </row>
    <row r="44" spans="1:14">
      <c r="A44" s="5" t="s">
        <v>512</v>
      </c>
      <c r="B44" s="5" t="s">
        <v>113</v>
      </c>
      <c r="C44" s="5" t="s">
        <v>395</v>
      </c>
      <c r="D44" s="5" t="s">
        <v>396</v>
      </c>
      <c r="F44" s="5">
        <v>31.989606878058702</v>
      </c>
      <c r="G44" s="5">
        <v>25.0586622049967</v>
      </c>
      <c r="H44" s="2">
        <f t="shared" si="11"/>
        <v>6.930944673062001</v>
      </c>
      <c r="I44" s="1"/>
      <c r="J44" s="1"/>
      <c r="K44" s="1"/>
      <c r="L44" s="2">
        <f t="shared" si="1"/>
        <v>1.1434902324920921</v>
      </c>
      <c r="M44" s="2">
        <f t="shared" ref="M44" si="26">AVERAGE(L44:L46)</f>
        <v>1.1110382523103235</v>
      </c>
      <c r="N44" s="2">
        <f t="shared" ref="N44" si="27">POWER(2, -M44)</f>
        <v>0.46296073593726561</v>
      </c>
    </row>
    <row r="45" spans="1:14">
      <c r="A45" s="5" t="s">
        <v>512</v>
      </c>
      <c r="B45" s="5" t="s">
        <v>114</v>
      </c>
      <c r="C45" s="5" t="s">
        <v>395</v>
      </c>
      <c r="D45" s="5" t="s">
        <v>396</v>
      </c>
      <c r="F45" s="5">
        <v>32.012565827991502</v>
      </c>
      <c r="G45" s="5">
        <v>25.172835268393101</v>
      </c>
      <c r="H45" s="2">
        <f t="shared" si="11"/>
        <v>6.8397305595984008</v>
      </c>
      <c r="I45" s="1"/>
      <c r="J45" s="9"/>
      <c r="K45" s="9"/>
      <c r="L45" s="2">
        <f t="shared" si="1"/>
        <v>1.0522761190284919</v>
      </c>
      <c r="N45" s="2"/>
    </row>
    <row r="46" spans="1:14">
      <c r="A46" s="5" t="s">
        <v>512</v>
      </c>
      <c r="B46" s="5" t="s">
        <v>115</v>
      </c>
      <c r="C46" s="5" t="s">
        <v>395</v>
      </c>
      <c r="D46" s="5" t="s">
        <v>396</v>
      </c>
      <c r="F46" s="5">
        <v>32.092986086938197</v>
      </c>
      <c r="G46" s="5">
        <v>25.168183240957902</v>
      </c>
      <c r="H46" s="2">
        <f t="shared" si="11"/>
        <v>6.9248028459802953</v>
      </c>
      <c r="I46" s="1"/>
      <c r="J46" s="9"/>
      <c r="K46" s="9"/>
      <c r="L46" s="2">
        <f t="shared" si="1"/>
        <v>1.1373484054103864</v>
      </c>
      <c r="N46" s="2"/>
    </row>
    <row r="47" spans="1:14">
      <c r="A47" s="5" t="s">
        <v>512</v>
      </c>
      <c r="B47" s="5" t="s">
        <v>185</v>
      </c>
      <c r="C47" s="5" t="s">
        <v>395</v>
      </c>
      <c r="D47" s="5" t="s">
        <v>396</v>
      </c>
      <c r="F47" s="5">
        <v>32.154370814101803</v>
      </c>
      <c r="G47" s="5">
        <v>25.279197182087898</v>
      </c>
      <c r="H47" s="2">
        <f t="shared" si="11"/>
        <v>6.8751736320139045</v>
      </c>
      <c r="I47" s="1"/>
      <c r="J47" s="9"/>
      <c r="K47" s="9"/>
      <c r="L47" s="2">
        <f t="shared" si="1"/>
        <v>1.0877191914439956</v>
      </c>
      <c r="M47" s="2">
        <f t="shared" ref="M47" si="28">AVERAGE(L47:L49)</f>
        <v>0.84434201390165919</v>
      </c>
      <c r="N47" s="2">
        <f t="shared" ref="N47" si="29">POWER(2, -M47)</f>
        <v>0.55696477236270914</v>
      </c>
    </row>
    <row r="48" spans="1:14">
      <c r="A48" s="5" t="s">
        <v>512</v>
      </c>
      <c r="B48" s="5" t="s">
        <v>186</v>
      </c>
      <c r="C48" s="5" t="s">
        <v>395</v>
      </c>
      <c r="D48" s="5" t="s">
        <v>396</v>
      </c>
      <c r="F48" s="5">
        <v>31.8153901184006</v>
      </c>
      <c r="G48" s="5">
        <v>25.358665049115601</v>
      </c>
      <c r="H48" s="2">
        <f t="shared" si="11"/>
        <v>6.4567250692849996</v>
      </c>
      <c r="I48" s="1"/>
      <c r="J48" s="9"/>
      <c r="K48" s="9"/>
      <c r="L48" s="2">
        <f t="shared" si="1"/>
        <v>0.66927062871509069</v>
      </c>
      <c r="N48" s="2"/>
    </row>
    <row r="49" spans="1:14">
      <c r="A49" s="5" t="s">
        <v>512</v>
      </c>
      <c r="B49" s="5" t="s">
        <v>187</v>
      </c>
      <c r="C49" s="5" t="s">
        <v>395</v>
      </c>
      <c r="D49" s="5" t="s">
        <v>396</v>
      </c>
      <c r="F49" s="5">
        <v>31.902978782554801</v>
      </c>
      <c r="G49" s="5">
        <v>25.339488120439</v>
      </c>
      <c r="H49" s="2">
        <f t="shared" si="11"/>
        <v>6.5634906621158002</v>
      </c>
      <c r="I49" s="1"/>
      <c r="J49" s="9"/>
      <c r="K49" s="9"/>
      <c r="L49" s="2">
        <f t="shared" si="1"/>
        <v>0.77603622154589136</v>
      </c>
      <c r="N49" s="2"/>
    </row>
    <row r="50" spans="1:14">
      <c r="A50" s="5" t="s">
        <v>512</v>
      </c>
      <c r="B50" s="5" t="s">
        <v>83</v>
      </c>
      <c r="C50" s="5" t="s">
        <v>399</v>
      </c>
      <c r="D50" s="5" t="s">
        <v>400</v>
      </c>
      <c r="E50" s="10" t="s">
        <v>458</v>
      </c>
      <c r="F50" s="5">
        <v>29.756271498679201</v>
      </c>
      <c r="G50" s="5">
        <v>22.486912369984701</v>
      </c>
      <c r="H50" s="2">
        <f t="shared" si="11"/>
        <v>7.2693591286945001</v>
      </c>
      <c r="I50" s="1"/>
      <c r="J50" s="1"/>
      <c r="K50" s="9"/>
      <c r="L50" s="2">
        <f t="shared" si="1"/>
        <v>1.4819046881245912</v>
      </c>
      <c r="M50" s="2">
        <f t="shared" ref="M50" si="30">AVERAGE(L50:L52)</f>
        <v>1.4621462215958572</v>
      </c>
      <c r="N50" s="2">
        <f t="shared" ref="N50" si="31">POWER(2, -M50)</f>
        <v>0.36295278172687495</v>
      </c>
    </row>
    <row r="51" spans="1:14">
      <c r="A51" s="5" t="s">
        <v>512</v>
      </c>
      <c r="B51" s="5" t="s">
        <v>84</v>
      </c>
      <c r="C51" s="5" t="s">
        <v>399</v>
      </c>
      <c r="D51" s="5" t="s">
        <v>400</v>
      </c>
      <c r="E51" s="10" t="s">
        <v>458</v>
      </c>
      <c r="F51" s="5">
        <v>29.7415614324795</v>
      </c>
      <c r="G51" s="5">
        <v>22.555724546813501</v>
      </c>
      <c r="H51" s="2">
        <f t="shared" si="11"/>
        <v>7.1858368856659993</v>
      </c>
      <c r="I51" s="1"/>
      <c r="J51" s="9"/>
      <c r="K51" s="9"/>
      <c r="L51" s="2">
        <f t="shared" si="1"/>
        <v>1.3983824450960904</v>
      </c>
      <c r="N51" s="2"/>
    </row>
    <row r="52" spans="1:14">
      <c r="A52" s="5" t="s">
        <v>512</v>
      </c>
      <c r="B52" s="5" t="s">
        <v>85</v>
      </c>
      <c r="C52" s="5" t="s">
        <v>399</v>
      </c>
      <c r="D52" s="5" t="s">
        <v>400</v>
      </c>
      <c r="E52" s="10" t="s">
        <v>458</v>
      </c>
      <c r="F52" s="5">
        <v>29.917859023736199</v>
      </c>
      <c r="G52" s="5">
        <v>22.6242530515994</v>
      </c>
      <c r="H52" s="2">
        <f t="shared" si="11"/>
        <v>7.293605972136799</v>
      </c>
      <c r="I52" s="1"/>
      <c r="J52" s="9"/>
      <c r="K52" s="9"/>
      <c r="L52" s="2">
        <f t="shared" si="1"/>
        <v>1.5061515315668901</v>
      </c>
      <c r="N52" s="2"/>
    </row>
    <row r="53" spans="1:14">
      <c r="A53" s="5" t="s">
        <v>512</v>
      </c>
      <c r="B53" s="5" t="s">
        <v>155</v>
      </c>
      <c r="C53" s="5" t="s">
        <v>399</v>
      </c>
      <c r="D53" s="5" t="s">
        <v>400</v>
      </c>
      <c r="E53" s="10" t="s">
        <v>458</v>
      </c>
      <c r="F53" s="5">
        <v>29.540420597841401</v>
      </c>
      <c r="G53" s="5">
        <v>22.935882998574801</v>
      </c>
      <c r="H53" s="2">
        <f t="shared" si="11"/>
        <v>6.6045375992665996</v>
      </c>
      <c r="I53" s="1"/>
      <c r="J53" s="9"/>
      <c r="K53" s="9"/>
      <c r="L53" s="2">
        <f t="shared" si="1"/>
        <v>0.81708315869669068</v>
      </c>
      <c r="M53" s="2">
        <f t="shared" ref="M53" si="32">AVERAGE(L53:L55)</f>
        <v>0.86890874305819066</v>
      </c>
      <c r="N53" s="2">
        <f t="shared" ref="N53" si="33">POWER(2, -M53)</f>
        <v>0.54756086998600628</v>
      </c>
    </row>
    <row r="54" spans="1:14">
      <c r="A54" s="5" t="s">
        <v>512</v>
      </c>
      <c r="B54" s="5" t="s">
        <v>156</v>
      </c>
      <c r="C54" s="5" t="s">
        <v>399</v>
      </c>
      <c r="D54" s="5" t="s">
        <v>400</v>
      </c>
      <c r="E54" s="10" t="s">
        <v>458</v>
      </c>
      <c r="F54" s="5">
        <v>29.722538782344099</v>
      </c>
      <c r="G54" s="5">
        <v>22.9616921427703</v>
      </c>
      <c r="H54" s="2">
        <f t="shared" si="11"/>
        <v>6.7608466395737992</v>
      </c>
      <c r="I54" s="1"/>
      <c r="J54" s="9"/>
      <c r="K54" s="9"/>
      <c r="L54" s="2">
        <f t="shared" si="1"/>
        <v>0.97339219900389029</v>
      </c>
      <c r="N54" s="2"/>
    </row>
    <row r="55" spans="1:14">
      <c r="A55" s="5" t="s">
        <v>512</v>
      </c>
      <c r="B55" s="5" t="s">
        <v>157</v>
      </c>
      <c r="C55" s="5" t="s">
        <v>399</v>
      </c>
      <c r="D55" s="5" t="s">
        <v>400</v>
      </c>
      <c r="E55" s="10" t="s">
        <v>458</v>
      </c>
      <c r="F55" s="5">
        <v>29.638662707338199</v>
      </c>
      <c r="G55" s="5">
        <v>23.034957395294299</v>
      </c>
      <c r="H55" s="2">
        <f t="shared" si="11"/>
        <v>6.6037053120438998</v>
      </c>
      <c r="I55" s="1"/>
      <c r="J55" s="9"/>
      <c r="K55" s="9"/>
      <c r="L55" s="2">
        <f t="shared" si="1"/>
        <v>0.81625087147399089</v>
      </c>
      <c r="N55" s="2"/>
    </row>
    <row r="56" spans="1:14">
      <c r="A56" s="5" t="s">
        <v>512</v>
      </c>
      <c r="B56" s="5" t="s">
        <v>89</v>
      </c>
      <c r="C56" s="5" t="s">
        <v>433</v>
      </c>
      <c r="D56" s="5" t="s">
        <v>434</v>
      </c>
      <c r="E56" s="10" t="s">
        <v>510</v>
      </c>
      <c r="F56" s="5">
        <v>30.686662578181199</v>
      </c>
      <c r="G56" s="5">
        <v>23.319264160525101</v>
      </c>
      <c r="H56" s="2">
        <f t="shared" si="11"/>
        <v>7.3673984176560978</v>
      </c>
      <c r="I56" s="1"/>
      <c r="J56" s="1"/>
      <c r="K56" s="1"/>
      <c r="L56" s="2">
        <f t="shared" si="1"/>
        <v>1.5799439770861889</v>
      </c>
      <c r="M56" s="2">
        <f t="shared" ref="M56" si="34">AVERAGE(L56:L58)</f>
        <v>1.6228453279461243</v>
      </c>
      <c r="N56" s="2">
        <f t="shared" ref="N56" si="35">POWER(2, -M56)</f>
        <v>0.3246944594712195</v>
      </c>
    </row>
    <row r="57" spans="1:14">
      <c r="A57" s="5" t="s">
        <v>512</v>
      </c>
      <c r="B57" s="5" t="s">
        <v>90</v>
      </c>
      <c r="C57" s="5" t="s">
        <v>433</v>
      </c>
      <c r="D57" s="5" t="s">
        <v>434</v>
      </c>
      <c r="E57" s="10" t="s">
        <v>510</v>
      </c>
      <c r="F57" s="5">
        <v>30.790454834550001</v>
      </c>
      <c r="G57" s="5">
        <v>23.3271529591869</v>
      </c>
      <c r="H57" s="2">
        <f t="shared" si="11"/>
        <v>7.4633018753631006</v>
      </c>
      <c r="I57" s="1"/>
      <c r="L57" s="2">
        <f t="shared" si="1"/>
        <v>1.6758474347931918</v>
      </c>
      <c r="N57" s="2"/>
    </row>
    <row r="58" spans="1:14">
      <c r="A58" s="5" t="s">
        <v>512</v>
      </c>
      <c r="B58" s="5" t="s">
        <v>91</v>
      </c>
      <c r="C58" s="5" t="s">
        <v>433</v>
      </c>
      <c r="D58" s="5" t="s">
        <v>434</v>
      </c>
      <c r="E58" s="10" t="s">
        <v>435</v>
      </c>
      <c r="F58" s="5">
        <v>30.7800883131363</v>
      </c>
      <c r="G58" s="5">
        <v>23.379889300607399</v>
      </c>
      <c r="H58" s="2">
        <f t="shared" si="11"/>
        <v>7.4001990125289012</v>
      </c>
      <c r="I58" s="1"/>
      <c r="L58" s="2">
        <f t="shared" si="1"/>
        <v>1.6127445719589923</v>
      </c>
      <c r="N58" s="2"/>
    </row>
    <row r="59" spans="1:14">
      <c r="A59" s="5" t="s">
        <v>512</v>
      </c>
      <c r="B59" s="5" t="s">
        <v>161</v>
      </c>
      <c r="C59" s="5" t="s">
        <v>433</v>
      </c>
      <c r="D59" s="5" t="s">
        <v>434</v>
      </c>
      <c r="E59" s="10" t="s">
        <v>435</v>
      </c>
      <c r="F59" s="5">
        <v>31.764614942672701</v>
      </c>
      <c r="G59" s="5">
        <v>23.758158472418501</v>
      </c>
      <c r="H59" s="2">
        <f t="shared" si="11"/>
        <v>8.0064564702542</v>
      </c>
      <c r="I59" s="1"/>
      <c r="L59" s="2">
        <f t="shared" si="1"/>
        <v>2.2190020296842912</v>
      </c>
      <c r="M59" s="2">
        <f t="shared" ref="M59" si="36">AVERAGE(L59:L61)</f>
        <v>2.0107744149107569</v>
      </c>
      <c r="N59" s="2">
        <f t="shared" ref="N59" si="37">POWER(2, -M59)</f>
        <v>0.24813989070178508</v>
      </c>
    </row>
    <row r="60" spans="1:14">
      <c r="A60" s="5" t="s">
        <v>512</v>
      </c>
      <c r="B60" s="5" t="s">
        <v>162</v>
      </c>
      <c r="C60" s="5" t="s">
        <v>433</v>
      </c>
      <c r="D60" s="5" t="s">
        <v>434</v>
      </c>
      <c r="E60" s="10" t="s">
        <v>435</v>
      </c>
      <c r="F60" s="5">
        <v>31.3920701417236</v>
      </c>
      <c r="G60" s="5">
        <v>23.783740875142101</v>
      </c>
      <c r="H60" s="2">
        <f t="shared" si="11"/>
        <v>7.6083292665814994</v>
      </c>
      <c r="I60" s="1"/>
      <c r="L60" s="2">
        <f t="shared" si="1"/>
        <v>1.8208748260115906</v>
      </c>
      <c r="N60" s="2"/>
    </row>
    <row r="61" spans="1:14">
      <c r="A61" s="5" t="s">
        <v>512</v>
      </c>
      <c r="B61" s="5" t="s">
        <v>163</v>
      </c>
      <c r="C61" s="5" t="s">
        <v>433</v>
      </c>
      <c r="D61" s="5" t="s">
        <v>434</v>
      </c>
      <c r="E61" s="10" t="s">
        <v>435</v>
      </c>
      <c r="F61" s="5">
        <v>31.587809532426199</v>
      </c>
      <c r="G61" s="5">
        <v>23.807908702819901</v>
      </c>
      <c r="H61" s="2">
        <f t="shared" si="11"/>
        <v>7.7799008296062979</v>
      </c>
      <c r="I61" s="1"/>
      <c r="L61" s="2">
        <f t="shared" si="1"/>
        <v>1.992446389036389</v>
      </c>
      <c r="N61" s="2"/>
    </row>
    <row r="62" spans="1:14">
      <c r="A62" s="5" t="s">
        <v>512</v>
      </c>
      <c r="B62" s="5" t="s">
        <v>77</v>
      </c>
      <c r="C62" s="5" t="s">
        <v>438</v>
      </c>
      <c r="D62" s="5" t="s">
        <v>439</v>
      </c>
      <c r="E62" s="10" t="s">
        <v>435</v>
      </c>
      <c r="F62" s="5">
        <v>29.323842691884199</v>
      </c>
      <c r="G62" s="5">
        <v>23.0357127974661</v>
      </c>
      <c r="H62" s="2">
        <f t="shared" si="11"/>
        <v>6.2881298944180983</v>
      </c>
      <c r="I62" s="1"/>
      <c r="L62" s="2">
        <f t="shared" si="1"/>
        <v>0.50067545384818946</v>
      </c>
      <c r="M62" s="2">
        <f t="shared" ref="M62" si="38">AVERAGE(L62:L64)</f>
        <v>0.55445649682109011</v>
      </c>
      <c r="N62" s="2">
        <f t="shared" ref="N62" si="39">POWER(2, -M62)</f>
        <v>0.68091352892188572</v>
      </c>
    </row>
    <row r="63" spans="1:14">
      <c r="A63" s="5" t="s">
        <v>512</v>
      </c>
      <c r="B63" s="5" t="s">
        <v>78</v>
      </c>
      <c r="C63" s="5" t="s">
        <v>438</v>
      </c>
      <c r="D63" s="5" t="s">
        <v>439</v>
      </c>
      <c r="E63" s="10" t="s">
        <v>435</v>
      </c>
      <c r="F63" s="5">
        <v>29.507160787256598</v>
      </c>
      <c r="G63" s="5">
        <v>23.080277701765699</v>
      </c>
      <c r="H63" s="2">
        <f t="shared" si="11"/>
        <v>6.4268830854908998</v>
      </c>
      <c r="I63" s="1"/>
      <c r="L63" s="2">
        <f t="shared" si="1"/>
        <v>0.63942864492099094</v>
      </c>
      <c r="N63" s="2"/>
    </row>
    <row r="64" spans="1:14">
      <c r="A64" s="5" t="s">
        <v>512</v>
      </c>
      <c r="B64" s="5" t="s">
        <v>79</v>
      </c>
      <c r="C64" s="5" t="s">
        <v>438</v>
      </c>
      <c r="D64" s="5" t="s">
        <v>439</v>
      </c>
      <c r="E64" s="10" t="s">
        <v>435</v>
      </c>
      <c r="F64" s="5">
        <v>29.4284648559135</v>
      </c>
      <c r="G64" s="5">
        <v>23.117745023649501</v>
      </c>
      <c r="H64" s="2">
        <f t="shared" si="11"/>
        <v>6.3107198322639988</v>
      </c>
      <c r="I64" s="1"/>
      <c r="L64" s="2">
        <f t="shared" si="1"/>
        <v>0.52326539169408992</v>
      </c>
      <c r="N64" s="2"/>
    </row>
    <row r="65" spans="1:14">
      <c r="A65" s="5" t="s">
        <v>512</v>
      </c>
      <c r="B65" s="5" t="s">
        <v>149</v>
      </c>
      <c r="C65" s="5" t="s">
        <v>438</v>
      </c>
      <c r="D65" s="5" t="s">
        <v>439</v>
      </c>
      <c r="E65" s="10" t="s">
        <v>435</v>
      </c>
      <c r="F65" s="5">
        <v>29.7142406705218</v>
      </c>
      <c r="G65" s="5">
        <v>22.9644540642329</v>
      </c>
      <c r="H65" s="2">
        <f t="shared" si="11"/>
        <v>6.7497866062889003</v>
      </c>
      <c r="I65" s="1"/>
      <c r="L65" s="2">
        <f t="shared" si="1"/>
        <v>0.96233216571899138</v>
      </c>
      <c r="M65" s="2">
        <f t="shared" ref="M65" si="40">AVERAGE(L65:L67)</f>
        <v>0.8603467346674577</v>
      </c>
      <c r="N65" s="2">
        <f t="shared" ref="N65" si="41">POWER(2, -M65)</f>
        <v>0.55082015892675751</v>
      </c>
    </row>
    <row r="66" spans="1:14">
      <c r="A66" s="5" t="s">
        <v>512</v>
      </c>
      <c r="B66" s="5" t="s">
        <v>150</v>
      </c>
      <c r="C66" s="5" t="s">
        <v>438</v>
      </c>
      <c r="D66" s="5" t="s">
        <v>439</v>
      </c>
      <c r="E66" s="10" t="s">
        <v>435</v>
      </c>
      <c r="F66" s="5">
        <v>29.573968980079801</v>
      </c>
      <c r="G66" s="5">
        <v>23.039139722998002</v>
      </c>
      <c r="H66" s="2">
        <f t="shared" si="11"/>
        <v>6.5348292570817996</v>
      </c>
      <c r="I66" s="1"/>
      <c r="L66" s="2">
        <f t="shared" si="1"/>
        <v>0.74737481651189075</v>
      </c>
      <c r="N66" s="2"/>
    </row>
    <row r="67" spans="1:14">
      <c r="A67" s="5" t="s">
        <v>512</v>
      </c>
      <c r="B67" s="5" t="s">
        <v>151</v>
      </c>
      <c r="C67" s="5" t="s">
        <v>438</v>
      </c>
      <c r="D67" s="5" t="s">
        <v>439</v>
      </c>
      <c r="E67" s="10" t="s">
        <v>435</v>
      </c>
      <c r="F67" s="5">
        <v>29.779491512219199</v>
      </c>
      <c r="G67" s="5">
        <v>23.120703849877799</v>
      </c>
      <c r="H67" s="2">
        <f t="shared" si="11"/>
        <v>6.6587876623413997</v>
      </c>
      <c r="I67" s="1"/>
      <c r="L67" s="2">
        <f t="shared" ref="L67:L130" si="42">H67-J$2</f>
        <v>0.87133322177149086</v>
      </c>
      <c r="N67" s="2"/>
    </row>
    <row r="68" spans="1:14">
      <c r="A68" s="5" t="s">
        <v>512</v>
      </c>
      <c r="B68" s="5" t="s">
        <v>62</v>
      </c>
      <c r="C68" s="5" t="s">
        <v>472</v>
      </c>
      <c r="D68" s="5" t="s">
        <v>473</v>
      </c>
      <c r="E68" s="11" t="s">
        <v>474</v>
      </c>
      <c r="F68" s="5">
        <v>28.029610655545898</v>
      </c>
      <c r="G68" s="5">
        <v>22.8155642906673</v>
      </c>
      <c r="H68" s="2">
        <f t="shared" si="11"/>
        <v>5.2140463648785982</v>
      </c>
      <c r="I68" s="2"/>
      <c r="L68" s="2">
        <f t="shared" si="42"/>
        <v>-0.57340807569131069</v>
      </c>
      <c r="M68" s="2">
        <f t="shared" ref="M68" si="43">AVERAGE(L68:L70)</f>
        <v>-0.78060173833930957</v>
      </c>
      <c r="N68" s="2">
        <f t="shared" ref="N68" si="44">POWER(2, -M68)</f>
        <v>1.7178472259259412</v>
      </c>
    </row>
    <row r="69" spans="1:14">
      <c r="A69" s="5" t="s">
        <v>512</v>
      </c>
      <c r="B69" s="5" t="s">
        <v>63</v>
      </c>
      <c r="C69" s="5" t="s">
        <v>472</v>
      </c>
      <c r="D69" s="5" t="s">
        <v>473</v>
      </c>
      <c r="E69" s="11" t="s">
        <v>474</v>
      </c>
      <c r="F69" s="5">
        <v>27.994840464642301</v>
      </c>
      <c r="G69" s="5">
        <v>23.0938326841536</v>
      </c>
      <c r="H69" s="2">
        <f t="shared" si="11"/>
        <v>4.9010077804887011</v>
      </c>
      <c r="I69" s="2"/>
      <c r="L69" s="2">
        <f t="shared" si="42"/>
        <v>-0.88644666008120776</v>
      </c>
      <c r="N69" s="2"/>
    </row>
    <row r="70" spans="1:14">
      <c r="A70" s="5" t="s">
        <v>512</v>
      </c>
      <c r="B70" s="5" t="s">
        <v>64</v>
      </c>
      <c r="C70" s="5" t="s">
        <v>472</v>
      </c>
      <c r="D70" s="5" t="s">
        <v>473</v>
      </c>
      <c r="E70" s="11" t="s">
        <v>474</v>
      </c>
      <c r="F70" s="5">
        <v>28.1283572458</v>
      </c>
      <c r="G70" s="5">
        <v>23.222853284475502</v>
      </c>
      <c r="H70" s="2">
        <f t="shared" si="11"/>
        <v>4.9055039613244986</v>
      </c>
      <c r="I70" s="2"/>
      <c r="L70" s="2">
        <f t="shared" si="42"/>
        <v>-0.88195047924541026</v>
      </c>
      <c r="N70" s="2"/>
    </row>
    <row r="71" spans="1:14">
      <c r="A71" s="5" t="s">
        <v>512</v>
      </c>
      <c r="B71" s="5" t="s">
        <v>134</v>
      </c>
      <c r="C71" s="5" t="s">
        <v>472</v>
      </c>
      <c r="D71" s="5" t="s">
        <v>473</v>
      </c>
      <c r="E71" s="11" t="s">
        <v>474</v>
      </c>
      <c r="F71" s="5">
        <v>28.696012175175799</v>
      </c>
      <c r="G71" s="5">
        <v>23.323028630306901</v>
      </c>
      <c r="H71" s="2">
        <f t="shared" si="11"/>
        <v>5.3729835448688981</v>
      </c>
      <c r="I71" s="2"/>
      <c r="L71" s="2">
        <f t="shared" si="42"/>
        <v>-0.41447089570101081</v>
      </c>
      <c r="M71" s="2">
        <f t="shared" ref="M71" si="45">AVERAGE(L71:L73)</f>
        <v>-0.62768880774680991</v>
      </c>
      <c r="N71" s="2">
        <f t="shared" ref="N71" si="46">POWER(2, -M71)</f>
        <v>1.5450877847727558</v>
      </c>
    </row>
    <row r="72" spans="1:14">
      <c r="A72" s="5" t="s">
        <v>512</v>
      </c>
      <c r="B72" s="5" t="s">
        <v>135</v>
      </c>
      <c r="C72" s="5" t="s">
        <v>472</v>
      </c>
      <c r="D72" s="5" t="s">
        <v>473</v>
      </c>
      <c r="E72" s="11" t="s">
        <v>474</v>
      </c>
      <c r="F72" s="5">
        <v>28.7326327317903</v>
      </c>
      <c r="G72" s="5">
        <v>23.588367837794699</v>
      </c>
      <c r="H72" s="2">
        <f t="shared" si="11"/>
        <v>5.1442648939956008</v>
      </c>
      <c r="I72" s="2"/>
      <c r="L72" s="2">
        <f t="shared" si="42"/>
        <v>-0.64318954657430805</v>
      </c>
      <c r="N72" s="2"/>
    </row>
    <row r="73" spans="1:14">
      <c r="A73" s="5" t="s">
        <v>512</v>
      </c>
      <c r="B73" s="5" t="s">
        <v>136</v>
      </c>
      <c r="C73" s="5" t="s">
        <v>472</v>
      </c>
      <c r="D73" s="5" t="s">
        <v>473</v>
      </c>
      <c r="E73" s="11" t="s">
        <v>474</v>
      </c>
      <c r="F73" s="5">
        <v>28.755166141936598</v>
      </c>
      <c r="G73" s="5">
        <v>23.7931176823318</v>
      </c>
      <c r="H73" s="2">
        <f t="shared" si="11"/>
        <v>4.962048459604798</v>
      </c>
      <c r="I73" s="2"/>
      <c r="L73" s="2">
        <f t="shared" si="42"/>
        <v>-0.82540598096511086</v>
      </c>
      <c r="N73" s="2"/>
    </row>
    <row r="74" spans="1:14">
      <c r="A74" s="5" t="s">
        <v>512</v>
      </c>
      <c r="B74" s="5" t="s">
        <v>98</v>
      </c>
      <c r="C74" s="5" t="s">
        <v>492</v>
      </c>
      <c r="D74" s="5" t="s">
        <v>493</v>
      </c>
      <c r="E74" s="11" t="s">
        <v>474</v>
      </c>
      <c r="F74" s="5">
        <v>29.9078930170792</v>
      </c>
      <c r="G74" s="5">
        <v>23.500714986350701</v>
      </c>
      <c r="H74" s="2">
        <f t="shared" si="11"/>
        <v>6.4071780307284989</v>
      </c>
      <c r="I74" s="2"/>
      <c r="L74" s="2">
        <f t="shared" si="42"/>
        <v>0.61972359015859002</v>
      </c>
      <c r="M74" s="2">
        <f t="shared" ref="M74" si="47">AVERAGE(L74:L76)</f>
        <v>0.61294538014989042</v>
      </c>
      <c r="N74" s="2">
        <f t="shared" ref="N74" si="48">POWER(2, -M74)</f>
        <v>0.65386042869086636</v>
      </c>
    </row>
    <row r="75" spans="1:14">
      <c r="A75" s="5" t="s">
        <v>512</v>
      </c>
      <c r="B75" s="5" t="s">
        <v>99</v>
      </c>
      <c r="C75" s="5" t="s">
        <v>492</v>
      </c>
      <c r="D75" s="5" t="s">
        <v>493</v>
      </c>
      <c r="E75" s="11" t="s">
        <v>474</v>
      </c>
      <c r="F75" s="5">
        <v>29.9662581611774</v>
      </c>
      <c r="G75" s="5">
        <v>23.502334706243801</v>
      </c>
      <c r="H75" s="2">
        <f t="shared" si="11"/>
        <v>6.4639234549335995</v>
      </c>
      <c r="I75" s="2"/>
      <c r="L75" s="2">
        <f t="shared" si="42"/>
        <v>0.67646901436369067</v>
      </c>
      <c r="N75" s="2"/>
    </row>
    <row r="76" spans="1:14">
      <c r="A76" s="5" t="s">
        <v>512</v>
      </c>
      <c r="B76" s="5" t="s">
        <v>100</v>
      </c>
      <c r="C76" s="5" t="s">
        <v>492</v>
      </c>
      <c r="D76" s="5" t="s">
        <v>493</v>
      </c>
      <c r="E76" s="11" t="s">
        <v>474</v>
      </c>
      <c r="F76" s="5">
        <v>29.859087971078001</v>
      </c>
      <c r="G76" s="5">
        <v>23.528989994580702</v>
      </c>
      <c r="H76" s="2">
        <f t="shared" si="11"/>
        <v>6.3300979764972993</v>
      </c>
      <c r="I76" s="2"/>
      <c r="L76" s="2">
        <f t="shared" si="42"/>
        <v>0.54264353592739045</v>
      </c>
      <c r="N76" s="2"/>
    </row>
    <row r="77" spans="1:14">
      <c r="A77" s="5" t="s">
        <v>512</v>
      </c>
      <c r="B77" s="5" t="s">
        <v>170</v>
      </c>
      <c r="C77" s="5" t="s">
        <v>492</v>
      </c>
      <c r="D77" s="5" t="s">
        <v>493</v>
      </c>
      <c r="E77" s="11" t="s">
        <v>474</v>
      </c>
      <c r="F77" s="5">
        <v>31.264829554504601</v>
      </c>
      <c r="G77" s="5">
        <v>24.149431767870599</v>
      </c>
      <c r="H77" s="2">
        <f t="shared" si="11"/>
        <v>7.1153977866340021</v>
      </c>
      <c r="I77" s="2"/>
      <c r="L77" s="2">
        <f t="shared" si="42"/>
        <v>1.3279433460640933</v>
      </c>
      <c r="M77" s="2">
        <f t="shared" ref="M77" si="49">AVERAGE(L77:L79)</f>
        <v>1.313291419171958</v>
      </c>
      <c r="N77" s="2">
        <f t="shared" ref="N77" si="50">POWER(2, -M77)</f>
        <v>0.40240177689930701</v>
      </c>
    </row>
    <row r="78" spans="1:14">
      <c r="A78" s="5" t="s">
        <v>512</v>
      </c>
      <c r="B78" s="5" t="s">
        <v>171</v>
      </c>
      <c r="C78" s="5" t="s">
        <v>492</v>
      </c>
      <c r="D78" s="5" t="s">
        <v>493</v>
      </c>
      <c r="E78" s="11" t="s">
        <v>474</v>
      </c>
      <c r="F78" s="5">
        <v>31.274473024251499</v>
      </c>
      <c r="G78" s="5">
        <v>24.136822508842201</v>
      </c>
      <c r="H78" s="2">
        <f t="shared" si="11"/>
        <v>7.1376505154092982</v>
      </c>
      <c r="I78" s="2"/>
      <c r="L78" s="2">
        <f t="shared" si="42"/>
        <v>1.3501960748393893</v>
      </c>
      <c r="N78" s="2"/>
    </row>
    <row r="79" spans="1:14">
      <c r="A79" s="5" t="s">
        <v>512</v>
      </c>
      <c r="B79" s="5" t="s">
        <v>172</v>
      </c>
      <c r="C79" s="5" t="s">
        <v>492</v>
      </c>
      <c r="D79" s="5" t="s">
        <v>493</v>
      </c>
      <c r="E79" s="11" t="s">
        <v>474</v>
      </c>
      <c r="F79" s="5">
        <v>31.263001911504102</v>
      </c>
      <c r="G79" s="5">
        <v>24.213812634321801</v>
      </c>
      <c r="H79" s="2">
        <f t="shared" si="11"/>
        <v>7.0491892771823004</v>
      </c>
      <c r="I79" s="2"/>
      <c r="L79" s="2">
        <f t="shared" si="42"/>
        <v>1.2617348366123915</v>
      </c>
      <c r="N79" s="2"/>
    </row>
    <row r="80" spans="1:14">
      <c r="A80" s="5" t="s">
        <v>512</v>
      </c>
      <c r="B80" s="5" t="s">
        <v>59</v>
      </c>
      <c r="C80" s="5" t="s">
        <v>496</v>
      </c>
      <c r="D80" s="5" t="s">
        <v>497</v>
      </c>
      <c r="E80" s="11" t="s">
        <v>474</v>
      </c>
      <c r="F80" s="5">
        <v>28.0146884031066</v>
      </c>
      <c r="G80" s="5">
        <v>22.816806590874599</v>
      </c>
      <c r="H80" s="2">
        <f t="shared" si="11"/>
        <v>5.1978818122320014</v>
      </c>
      <c r="I80" s="2"/>
      <c r="L80" s="2">
        <f t="shared" si="42"/>
        <v>-0.58957262833790747</v>
      </c>
      <c r="M80" s="2">
        <f t="shared" ref="M80" si="51">AVERAGE(L80:L82)</f>
        <v>-0.78917291646497656</v>
      </c>
      <c r="N80" s="2">
        <f t="shared" ref="N80" si="52">POWER(2, -M80)</f>
        <v>1.7280834845307205</v>
      </c>
    </row>
    <row r="81" spans="1:14">
      <c r="A81" s="5" t="s">
        <v>512</v>
      </c>
      <c r="B81" s="5" t="s">
        <v>60</v>
      </c>
      <c r="C81" s="5" t="s">
        <v>496</v>
      </c>
      <c r="D81" s="5" t="s">
        <v>497</v>
      </c>
      <c r="E81" s="11" t="s">
        <v>474</v>
      </c>
      <c r="F81" s="5">
        <v>28.023901573985299</v>
      </c>
      <c r="G81" s="5">
        <v>23.007744561273601</v>
      </c>
      <c r="H81" s="2">
        <f t="shared" si="11"/>
        <v>5.0161570127116981</v>
      </c>
      <c r="I81" s="2"/>
      <c r="L81" s="2">
        <f t="shared" si="42"/>
        <v>-0.77129742785821076</v>
      </c>
      <c r="N81" s="2"/>
    </row>
    <row r="82" spans="1:14">
      <c r="A82" s="5" t="s">
        <v>512</v>
      </c>
      <c r="B82" s="5" t="s">
        <v>61</v>
      </c>
      <c r="C82" s="5" t="s">
        <v>496</v>
      </c>
      <c r="D82" s="5" t="s">
        <v>497</v>
      </c>
      <c r="E82" s="11" t="s">
        <v>474</v>
      </c>
      <c r="F82" s="5">
        <v>28.065272765276699</v>
      </c>
      <c r="G82" s="5">
        <v>23.284467017905602</v>
      </c>
      <c r="H82" s="2">
        <f t="shared" si="11"/>
        <v>4.7808057473710974</v>
      </c>
      <c r="I82" s="2"/>
      <c r="L82" s="2">
        <f t="shared" si="42"/>
        <v>-1.0066486931988115</v>
      </c>
      <c r="N82" s="2"/>
    </row>
    <row r="83" spans="1:14">
      <c r="A83" s="5" t="s">
        <v>512</v>
      </c>
      <c r="B83" s="5" t="s">
        <v>131</v>
      </c>
      <c r="C83" s="5" t="s">
        <v>496</v>
      </c>
      <c r="D83" s="5" t="s">
        <v>497</v>
      </c>
      <c r="E83" s="11" t="s">
        <v>474</v>
      </c>
      <c r="F83" s="5">
        <v>28.0139085150503</v>
      </c>
      <c r="G83" s="5">
        <v>22.7983757428735</v>
      </c>
      <c r="H83" s="2">
        <f t="shared" si="11"/>
        <v>5.2155327721768003</v>
      </c>
      <c r="I83" s="2"/>
      <c r="L83" s="2">
        <f t="shared" si="42"/>
        <v>-0.57192166839310854</v>
      </c>
      <c r="M83" s="2">
        <f t="shared" ref="M83" si="53">AVERAGE(L83:L85)</f>
        <v>-0.7186700876945743</v>
      </c>
      <c r="N83" s="2">
        <f t="shared" ref="N83" si="54">POWER(2, -M83)</f>
        <v>1.6456643206547275</v>
      </c>
    </row>
    <row r="84" spans="1:14">
      <c r="A84" s="5" t="s">
        <v>512</v>
      </c>
      <c r="B84" s="5" t="s">
        <v>132</v>
      </c>
      <c r="C84" s="5" t="s">
        <v>496</v>
      </c>
      <c r="D84" s="5" t="s">
        <v>497</v>
      </c>
      <c r="E84" s="11" t="s">
        <v>474</v>
      </c>
      <c r="F84" s="5">
        <v>28.055928233762401</v>
      </c>
      <c r="G84" s="5">
        <v>22.921994181088401</v>
      </c>
      <c r="H84" s="2">
        <f t="shared" si="11"/>
        <v>5.1339340526740003</v>
      </c>
      <c r="I84" s="2"/>
      <c r="L84" s="2">
        <f t="shared" si="42"/>
        <v>-0.65352038789590861</v>
      </c>
      <c r="N84" s="2"/>
    </row>
    <row r="85" spans="1:14">
      <c r="A85" s="5" t="s">
        <v>512</v>
      </c>
      <c r="B85" s="5" t="s">
        <v>133</v>
      </c>
      <c r="C85" s="5" t="s">
        <v>496</v>
      </c>
      <c r="D85" s="5" t="s">
        <v>497</v>
      </c>
      <c r="E85" s="11" t="s">
        <v>474</v>
      </c>
      <c r="F85" s="5">
        <v>28.100735469689901</v>
      </c>
      <c r="G85" s="5">
        <v>23.243849235914698</v>
      </c>
      <c r="H85" s="2">
        <f t="shared" ref="H85:H148" si="55">F85-G85</f>
        <v>4.856886233775203</v>
      </c>
      <c r="I85" s="2"/>
      <c r="L85" s="2">
        <f t="shared" si="42"/>
        <v>-0.93056820679470587</v>
      </c>
      <c r="N85" s="2"/>
    </row>
    <row r="86" spans="1:14">
      <c r="A86" s="5" t="s">
        <v>512</v>
      </c>
      <c r="B86" s="5" t="s">
        <v>71</v>
      </c>
      <c r="C86" s="5" t="s">
        <v>459</v>
      </c>
      <c r="D86" s="5" t="s">
        <v>460</v>
      </c>
      <c r="E86" s="11" t="s">
        <v>461</v>
      </c>
      <c r="F86" s="5">
        <v>28.318275640716799</v>
      </c>
      <c r="G86" s="5">
        <v>22.500694818503799</v>
      </c>
      <c r="H86" s="2">
        <f t="shared" si="55"/>
        <v>5.8175808222129994</v>
      </c>
      <c r="I86" s="2"/>
      <c r="L86" s="2">
        <f t="shared" si="42"/>
        <v>3.0126381643090561E-2</v>
      </c>
      <c r="M86" s="2">
        <f t="shared" ref="M86" si="56">AVERAGE(L86:L88)</f>
        <v>-2.1877002621375929E-2</v>
      </c>
      <c r="N86" s="2">
        <f t="shared" ref="N86" si="57">POWER(2, -M86)</f>
        <v>1.0152795392318636</v>
      </c>
    </row>
    <row r="87" spans="1:14">
      <c r="A87" s="5" t="s">
        <v>512</v>
      </c>
      <c r="B87" s="5" t="s">
        <v>72</v>
      </c>
      <c r="C87" s="5" t="s">
        <v>459</v>
      </c>
      <c r="D87" s="5" t="s">
        <v>460</v>
      </c>
      <c r="E87" s="11" t="s">
        <v>461</v>
      </c>
      <c r="F87" s="5">
        <v>28.398112358719899</v>
      </c>
      <c r="G87" s="5">
        <v>22.585994353740599</v>
      </c>
      <c r="H87" s="2">
        <f t="shared" si="55"/>
        <v>5.8121180049793004</v>
      </c>
      <c r="I87" s="2"/>
      <c r="L87" s="2">
        <f t="shared" si="42"/>
        <v>2.4663564409391547E-2</v>
      </c>
      <c r="N87" s="2"/>
    </row>
    <row r="88" spans="1:14">
      <c r="A88" s="5" t="s">
        <v>512</v>
      </c>
      <c r="B88" s="5" t="s">
        <v>73</v>
      </c>
      <c r="C88" s="5" t="s">
        <v>459</v>
      </c>
      <c r="D88" s="5" t="s">
        <v>460</v>
      </c>
      <c r="E88" s="11" t="s">
        <v>461</v>
      </c>
      <c r="F88" s="5">
        <v>28.383929346346399</v>
      </c>
      <c r="G88" s="5">
        <v>22.7168958596931</v>
      </c>
      <c r="H88" s="2">
        <f t="shared" si="55"/>
        <v>5.667033486653299</v>
      </c>
      <c r="I88" s="2"/>
      <c r="L88" s="2">
        <f t="shared" si="42"/>
        <v>-0.1204209539166099</v>
      </c>
      <c r="N88" s="2"/>
    </row>
    <row r="89" spans="1:14">
      <c r="A89" s="5" t="s">
        <v>512</v>
      </c>
      <c r="B89" s="5" t="s">
        <v>143</v>
      </c>
      <c r="C89" s="5" t="s">
        <v>459</v>
      </c>
      <c r="D89" s="5" t="s">
        <v>460</v>
      </c>
      <c r="E89" s="11" t="s">
        <v>461</v>
      </c>
      <c r="F89" s="5">
        <v>28.575048353257198</v>
      </c>
      <c r="G89" s="5">
        <v>22.6364988070167</v>
      </c>
      <c r="H89" s="2">
        <f t="shared" si="55"/>
        <v>5.9385495462404982</v>
      </c>
      <c r="I89" s="2"/>
      <c r="L89" s="2">
        <f t="shared" si="42"/>
        <v>0.15109510567058937</v>
      </c>
      <c r="M89" s="2">
        <f t="shared" ref="M89" si="58">AVERAGE(L89:L91)</f>
        <v>7.5654957100457373E-2</v>
      </c>
      <c r="N89" s="2">
        <f t="shared" ref="N89" si="59">POWER(2, -M89)</f>
        <v>0.94891123484595252</v>
      </c>
    </row>
    <row r="90" spans="1:14">
      <c r="A90" s="5" t="s">
        <v>512</v>
      </c>
      <c r="B90" s="5" t="s">
        <v>144</v>
      </c>
      <c r="C90" s="5" t="s">
        <v>459</v>
      </c>
      <c r="D90" s="5" t="s">
        <v>460</v>
      </c>
      <c r="E90" s="11" t="s">
        <v>461</v>
      </c>
      <c r="F90" s="5">
        <v>28.6135926663909</v>
      </c>
      <c r="G90" s="5">
        <v>22.704007808939298</v>
      </c>
      <c r="H90" s="2">
        <f t="shared" si="55"/>
        <v>5.9095848574516019</v>
      </c>
      <c r="I90" s="2"/>
      <c r="L90" s="2">
        <f t="shared" si="42"/>
        <v>0.12213041688169302</v>
      </c>
      <c r="N90" s="2"/>
    </row>
    <row r="91" spans="1:14">
      <c r="A91" s="5" t="s">
        <v>512</v>
      </c>
      <c r="B91" s="5" t="s">
        <v>145</v>
      </c>
      <c r="C91" s="5" t="s">
        <v>459</v>
      </c>
      <c r="D91" s="5" t="s">
        <v>460</v>
      </c>
      <c r="E91" s="11" t="s">
        <v>461</v>
      </c>
      <c r="F91" s="5">
        <v>28.6255661270263</v>
      </c>
      <c r="G91" s="5">
        <v>22.884372337707301</v>
      </c>
      <c r="H91" s="2">
        <f t="shared" si="55"/>
        <v>5.7411937893189986</v>
      </c>
      <c r="I91" s="2"/>
      <c r="L91" s="2">
        <f t="shared" si="42"/>
        <v>-4.6260651250910279E-2</v>
      </c>
      <c r="N91" s="2"/>
    </row>
    <row r="92" spans="1:14">
      <c r="A92" s="5" t="s">
        <v>512</v>
      </c>
      <c r="B92" s="5" t="s">
        <v>53</v>
      </c>
      <c r="C92" s="5" t="s">
        <v>464</v>
      </c>
      <c r="D92" s="5" t="s">
        <v>465</v>
      </c>
      <c r="E92" s="11" t="s">
        <v>461</v>
      </c>
      <c r="F92" s="5">
        <v>27.783755637196599</v>
      </c>
      <c r="G92" s="5">
        <v>23.5211252018123</v>
      </c>
      <c r="H92" s="2">
        <f t="shared" si="55"/>
        <v>4.262630435384299</v>
      </c>
      <c r="I92" s="2"/>
      <c r="L92" s="2">
        <f t="shared" si="42"/>
        <v>-1.5248240051856099</v>
      </c>
      <c r="M92" s="2">
        <f t="shared" ref="M92" si="60">AVERAGE(L92:L94)</f>
        <v>-1.5503490561392093</v>
      </c>
      <c r="N92" s="2">
        <f t="shared" ref="N92" si="61">POWER(2, -M92)</f>
        <v>2.9288799407035047</v>
      </c>
    </row>
    <row r="93" spans="1:14">
      <c r="A93" s="5" t="s">
        <v>512</v>
      </c>
      <c r="B93" s="5" t="s">
        <v>54</v>
      </c>
      <c r="C93" s="5" t="s">
        <v>464</v>
      </c>
      <c r="D93" s="5" t="s">
        <v>465</v>
      </c>
      <c r="E93" s="11" t="s">
        <v>461</v>
      </c>
      <c r="F93" s="5">
        <v>27.8654722288355</v>
      </c>
      <c r="G93" s="5">
        <v>23.577459977465601</v>
      </c>
      <c r="H93" s="2">
        <f t="shared" si="55"/>
        <v>4.2880122513698993</v>
      </c>
      <c r="I93" s="2"/>
      <c r="L93" s="2">
        <f t="shared" si="42"/>
        <v>-1.4994421892000096</v>
      </c>
      <c r="N93" s="2"/>
    </row>
    <row r="94" spans="1:14">
      <c r="A94" s="5" t="s">
        <v>512</v>
      </c>
      <c r="B94" s="5" t="s">
        <v>55</v>
      </c>
      <c r="C94" s="5" t="s">
        <v>464</v>
      </c>
      <c r="D94" s="5" t="s">
        <v>465</v>
      </c>
      <c r="E94" s="11" t="s">
        <v>461</v>
      </c>
      <c r="F94" s="5">
        <v>28.034829021294701</v>
      </c>
      <c r="G94" s="5">
        <v>23.874155554756801</v>
      </c>
      <c r="H94" s="2">
        <f t="shared" si="55"/>
        <v>4.1606734665379008</v>
      </c>
      <c r="I94" s="2"/>
      <c r="L94" s="2">
        <f t="shared" si="42"/>
        <v>-1.6267809740320081</v>
      </c>
      <c r="N94" s="2"/>
    </row>
    <row r="95" spans="1:14">
      <c r="A95" s="5" t="s">
        <v>512</v>
      </c>
      <c r="B95" s="5" t="s">
        <v>125</v>
      </c>
      <c r="C95" s="5" t="s">
        <v>464</v>
      </c>
      <c r="D95" s="5" t="s">
        <v>465</v>
      </c>
      <c r="E95" s="11" t="s">
        <v>461</v>
      </c>
      <c r="F95" s="5">
        <v>28.427743537585599</v>
      </c>
      <c r="G95" s="5">
        <v>23.408446017309402</v>
      </c>
      <c r="H95" s="2">
        <f t="shared" si="55"/>
        <v>5.0192975202761971</v>
      </c>
      <c r="I95" s="2"/>
      <c r="L95" s="2">
        <f t="shared" si="42"/>
        <v>-0.76815692029371174</v>
      </c>
      <c r="M95" s="2">
        <f t="shared" ref="M95" si="62">AVERAGE(L95:L97)</f>
        <v>-0.88820661352207642</v>
      </c>
      <c r="N95" s="2">
        <f t="shared" ref="N95" si="63">POWER(2, -M95)</f>
        <v>1.8508739073747242</v>
      </c>
    </row>
    <row r="96" spans="1:14">
      <c r="A96" s="5" t="s">
        <v>512</v>
      </c>
      <c r="B96" s="5" t="s">
        <v>126</v>
      </c>
      <c r="C96" s="5" t="s">
        <v>464</v>
      </c>
      <c r="D96" s="5" t="s">
        <v>465</v>
      </c>
      <c r="E96" s="11" t="s">
        <v>461</v>
      </c>
      <c r="F96" s="5">
        <v>28.4770697137197</v>
      </c>
      <c r="G96" s="5">
        <v>23.543875336565002</v>
      </c>
      <c r="H96" s="2">
        <f t="shared" si="55"/>
        <v>4.9331943771546989</v>
      </c>
      <c r="I96" s="2"/>
      <c r="L96" s="2">
        <f t="shared" si="42"/>
        <v>-0.85426006341520999</v>
      </c>
      <c r="N96" s="2"/>
    </row>
    <row r="97" spans="1:14">
      <c r="A97" s="5" t="s">
        <v>512</v>
      </c>
      <c r="B97" s="5" t="s">
        <v>127</v>
      </c>
      <c r="C97" s="5" t="s">
        <v>464</v>
      </c>
      <c r="D97" s="5" t="s">
        <v>465</v>
      </c>
      <c r="E97" s="11" t="s">
        <v>461</v>
      </c>
      <c r="F97" s="5">
        <v>28.5183704294226</v>
      </c>
      <c r="G97" s="5">
        <v>23.773118845709998</v>
      </c>
      <c r="H97" s="2">
        <f t="shared" si="55"/>
        <v>4.7452515837126015</v>
      </c>
      <c r="I97" s="2"/>
      <c r="L97" s="2">
        <f t="shared" si="42"/>
        <v>-1.0422028568573074</v>
      </c>
      <c r="N97" s="2"/>
    </row>
    <row r="98" spans="1:14">
      <c r="A98" s="5" t="s">
        <v>512</v>
      </c>
      <c r="B98" s="5" t="s">
        <v>110</v>
      </c>
      <c r="C98" s="5" t="s">
        <v>468</v>
      </c>
      <c r="D98" s="5" t="s">
        <v>469</v>
      </c>
      <c r="E98" s="11" t="s">
        <v>461</v>
      </c>
      <c r="F98" s="5">
        <v>31.9752639468065</v>
      </c>
      <c r="G98" s="5">
        <v>24.841485705537799</v>
      </c>
      <c r="H98" s="2">
        <f t="shared" si="55"/>
        <v>7.1337782412687005</v>
      </c>
      <c r="I98" s="2"/>
      <c r="L98" s="2">
        <f t="shared" si="42"/>
        <v>1.3463238006987917</v>
      </c>
      <c r="M98" s="2">
        <f t="shared" ref="M98" si="64">AVERAGE(L98:L100)</f>
        <v>1.265943002017625</v>
      </c>
      <c r="N98" s="2">
        <f t="shared" ref="N98" si="65">POWER(2, -M98)</f>
        <v>0.41582747737107117</v>
      </c>
    </row>
    <row r="99" spans="1:14">
      <c r="A99" s="5" t="s">
        <v>512</v>
      </c>
      <c r="B99" s="5" t="s">
        <v>111</v>
      </c>
      <c r="C99" s="5" t="s">
        <v>468</v>
      </c>
      <c r="D99" s="5" t="s">
        <v>469</v>
      </c>
      <c r="E99" s="11" t="s">
        <v>461</v>
      </c>
      <c r="F99" s="5">
        <v>31.928747399540502</v>
      </c>
      <c r="G99" s="5">
        <v>24.835637374357901</v>
      </c>
      <c r="H99" s="2">
        <f t="shared" si="55"/>
        <v>7.0931100251826003</v>
      </c>
      <c r="I99" s="2"/>
      <c r="L99" s="2">
        <f t="shared" si="42"/>
        <v>1.3056555846126914</v>
      </c>
      <c r="N99" s="2"/>
    </row>
    <row r="100" spans="1:14">
      <c r="A100" s="5" t="s">
        <v>512</v>
      </c>
      <c r="B100" s="5" t="s">
        <v>112</v>
      </c>
      <c r="C100" s="5" t="s">
        <v>468</v>
      </c>
      <c r="D100" s="5" t="s">
        <v>469</v>
      </c>
      <c r="E100" s="11" t="s">
        <v>461</v>
      </c>
      <c r="F100" s="5">
        <v>31.969378291913099</v>
      </c>
      <c r="G100" s="5">
        <v>25.036074230601798</v>
      </c>
      <c r="H100" s="2">
        <f t="shared" si="55"/>
        <v>6.9333040613113006</v>
      </c>
      <c r="I100" s="2"/>
      <c r="L100" s="2">
        <f t="shared" si="42"/>
        <v>1.1458496207413917</v>
      </c>
      <c r="N100" s="2"/>
    </row>
    <row r="101" spans="1:14">
      <c r="A101" s="5" t="s">
        <v>512</v>
      </c>
      <c r="B101" s="5" t="s">
        <v>182</v>
      </c>
      <c r="C101" s="5" t="s">
        <v>468</v>
      </c>
      <c r="D101" s="5" t="s">
        <v>469</v>
      </c>
      <c r="E101" s="11" t="s">
        <v>461</v>
      </c>
      <c r="F101" s="5">
        <v>33.609071050922203</v>
      </c>
      <c r="G101" s="5">
        <v>25.3963358382547</v>
      </c>
      <c r="H101" s="2">
        <f t="shared" si="55"/>
        <v>8.2127352126675035</v>
      </c>
      <c r="I101" s="2"/>
      <c r="L101" s="2">
        <f t="shared" si="42"/>
        <v>2.4252807720975946</v>
      </c>
      <c r="M101" s="2">
        <f t="shared" ref="M101" si="66">AVERAGE(L101:L103)</f>
        <v>2.5711176306460581</v>
      </c>
      <c r="N101" s="2">
        <f t="shared" ref="N101" si="67">POWER(2, -M101)</f>
        <v>0.1682737878379407</v>
      </c>
    </row>
    <row r="102" spans="1:14">
      <c r="A102" s="5" t="s">
        <v>512</v>
      </c>
      <c r="B102" s="5" t="s">
        <v>183</v>
      </c>
      <c r="C102" s="5" t="s">
        <v>468</v>
      </c>
      <c r="D102" s="5" t="s">
        <v>469</v>
      </c>
      <c r="E102" s="11" t="s">
        <v>461</v>
      </c>
      <c r="F102" s="5">
        <v>33.874703829939598</v>
      </c>
      <c r="G102" s="5">
        <v>25.392203577221299</v>
      </c>
      <c r="H102" s="2">
        <f t="shared" si="55"/>
        <v>8.4825002527182995</v>
      </c>
      <c r="I102" s="2"/>
      <c r="L102" s="2">
        <f t="shared" si="42"/>
        <v>2.6950458121483907</v>
      </c>
      <c r="N102" s="2"/>
    </row>
    <row r="103" spans="1:14">
      <c r="A103" s="5" t="s">
        <v>512</v>
      </c>
      <c r="B103" s="5" t="s">
        <v>184</v>
      </c>
      <c r="C103" s="5" t="s">
        <v>468</v>
      </c>
      <c r="D103" s="5" t="s">
        <v>469</v>
      </c>
      <c r="E103" s="11" t="s">
        <v>461</v>
      </c>
      <c r="F103" s="5">
        <v>33.922890200549297</v>
      </c>
      <c r="G103" s="5">
        <v>25.542409452287199</v>
      </c>
      <c r="H103" s="2">
        <f t="shared" si="55"/>
        <v>8.380480748262098</v>
      </c>
      <c r="I103" s="2"/>
      <c r="L103" s="2">
        <f t="shared" si="42"/>
        <v>2.5930263076921891</v>
      </c>
      <c r="N103" s="2"/>
    </row>
    <row r="104" spans="1:14">
      <c r="A104" s="5" t="s">
        <v>512</v>
      </c>
      <c r="B104" s="5" t="s">
        <v>65</v>
      </c>
      <c r="C104" s="5" t="s">
        <v>488</v>
      </c>
      <c r="D104" s="5" t="s">
        <v>489</v>
      </c>
      <c r="E104" s="11" t="s">
        <v>461</v>
      </c>
      <c r="F104" s="5">
        <v>28.2978496429091</v>
      </c>
      <c r="G104" s="5">
        <v>23.019371056132101</v>
      </c>
      <c r="H104" s="2">
        <f t="shared" si="55"/>
        <v>5.2784785867769983</v>
      </c>
      <c r="I104" s="2"/>
      <c r="L104" s="2">
        <f t="shared" si="42"/>
        <v>-0.50897585379291055</v>
      </c>
      <c r="M104" s="2">
        <f t="shared" ref="M104" si="68">AVERAGE(L104:L106)</f>
        <v>-0.7243378244444415</v>
      </c>
      <c r="N104" s="2">
        <f t="shared" ref="N104" si="69">POWER(2, -M104)</f>
        <v>1.6521421535920147</v>
      </c>
    </row>
    <row r="105" spans="1:14">
      <c r="A105" s="5" t="s">
        <v>512</v>
      </c>
      <c r="B105" s="5" t="s">
        <v>66</v>
      </c>
      <c r="C105" s="5" t="s">
        <v>488</v>
      </c>
      <c r="D105" s="5" t="s">
        <v>489</v>
      </c>
      <c r="E105" s="11" t="s">
        <v>461</v>
      </c>
      <c r="F105" s="5">
        <v>28.350052172381801</v>
      </c>
      <c r="G105" s="5">
        <v>23.240806183295099</v>
      </c>
      <c r="H105" s="2">
        <f t="shared" si="55"/>
        <v>5.1092459890867019</v>
      </c>
      <c r="I105" s="2"/>
      <c r="L105" s="2">
        <f t="shared" si="42"/>
        <v>-0.67820845148320696</v>
      </c>
      <c r="N105" s="2"/>
    </row>
    <row r="106" spans="1:14">
      <c r="A106" s="5" t="s">
        <v>512</v>
      </c>
      <c r="B106" s="5" t="s">
        <v>67</v>
      </c>
      <c r="C106" s="5" t="s">
        <v>488</v>
      </c>
      <c r="D106" s="5" t="s">
        <v>489</v>
      </c>
      <c r="E106" s="11" t="s">
        <v>461</v>
      </c>
      <c r="F106" s="5">
        <v>28.4035503091125</v>
      </c>
      <c r="G106" s="5">
        <v>23.601925036599798</v>
      </c>
      <c r="H106" s="2">
        <f t="shared" si="55"/>
        <v>4.8016252725127018</v>
      </c>
      <c r="I106" s="2"/>
      <c r="L106" s="2">
        <f t="shared" si="42"/>
        <v>-0.98582916805720711</v>
      </c>
      <c r="N106" s="2"/>
    </row>
    <row r="107" spans="1:14">
      <c r="A107" s="5" t="s">
        <v>512</v>
      </c>
      <c r="B107" s="5" t="s">
        <v>137</v>
      </c>
      <c r="C107" s="5" t="s">
        <v>488</v>
      </c>
      <c r="D107" s="5" t="s">
        <v>489</v>
      </c>
      <c r="E107" s="11" t="s">
        <v>461</v>
      </c>
      <c r="F107" s="5">
        <v>28.8510601843548</v>
      </c>
      <c r="G107" s="5">
        <v>23.1608930824646</v>
      </c>
      <c r="H107" s="2">
        <f t="shared" si="55"/>
        <v>5.6901671018902</v>
      </c>
      <c r="I107" s="2"/>
      <c r="L107" s="2">
        <f t="shared" si="42"/>
        <v>-9.7287338679708846E-2</v>
      </c>
      <c r="M107" s="2">
        <f t="shared" ref="M107" si="70">AVERAGE(L107:L109)</f>
        <v>-0.27007182432227506</v>
      </c>
      <c r="N107" s="2">
        <f t="shared" ref="N107" si="71">POWER(2, -M107)</f>
        <v>1.2058678601185706</v>
      </c>
    </row>
    <row r="108" spans="1:14">
      <c r="A108" s="5" t="s">
        <v>512</v>
      </c>
      <c r="B108" s="5" t="s">
        <v>138</v>
      </c>
      <c r="C108" s="5" t="s">
        <v>488</v>
      </c>
      <c r="D108" s="5" t="s">
        <v>489</v>
      </c>
      <c r="E108" s="11" t="s">
        <v>461</v>
      </c>
      <c r="F108" s="5">
        <v>28.7425423145107</v>
      </c>
      <c r="G108" s="5">
        <v>23.206350328419699</v>
      </c>
      <c r="H108" s="2">
        <f t="shared" si="55"/>
        <v>5.5361919860910014</v>
      </c>
      <c r="I108" s="2"/>
      <c r="L108" s="2">
        <f t="shared" si="42"/>
        <v>-0.25126245447890749</v>
      </c>
      <c r="N108" s="2"/>
    </row>
    <row r="109" spans="1:14">
      <c r="A109" s="5" t="s">
        <v>512</v>
      </c>
      <c r="B109" s="5" t="s">
        <v>139</v>
      </c>
      <c r="C109" s="5" t="s">
        <v>488</v>
      </c>
      <c r="D109" s="5" t="s">
        <v>489</v>
      </c>
      <c r="E109" s="11" t="s">
        <v>461</v>
      </c>
      <c r="F109" s="5">
        <v>28.702496041743601</v>
      </c>
      <c r="G109" s="5">
        <v>23.376707280981901</v>
      </c>
      <c r="H109" s="2">
        <f t="shared" si="55"/>
        <v>5.3257887607617</v>
      </c>
      <c r="I109" s="2"/>
      <c r="L109" s="2">
        <f t="shared" si="42"/>
        <v>-0.46166567980820883</v>
      </c>
      <c r="N109" s="2"/>
    </row>
    <row r="110" spans="1:14">
      <c r="A110" s="5" t="s">
        <v>512</v>
      </c>
      <c r="B110" s="5" t="s">
        <v>86</v>
      </c>
      <c r="C110" s="5" t="s">
        <v>424</v>
      </c>
      <c r="D110" s="5" t="s">
        <v>425</v>
      </c>
      <c r="E110" s="10" t="s">
        <v>509</v>
      </c>
      <c r="F110" s="5">
        <v>30.076633995563</v>
      </c>
      <c r="G110" s="5">
        <v>23.267779536198301</v>
      </c>
      <c r="H110" s="2">
        <f t="shared" si="55"/>
        <v>6.8088544593646994</v>
      </c>
      <c r="I110" s="2"/>
      <c r="L110" s="2">
        <f t="shared" si="42"/>
        <v>1.0214000187947905</v>
      </c>
      <c r="M110" s="2">
        <f t="shared" ref="M110" si="72">AVERAGE(L110:L112)</f>
        <v>0.910873497126091</v>
      </c>
      <c r="N110" s="2">
        <f t="shared" ref="N110" si="73">POWER(2, -M110)</f>
        <v>0.53186297086529921</v>
      </c>
    </row>
    <row r="111" spans="1:14">
      <c r="A111" s="5" t="s">
        <v>512</v>
      </c>
      <c r="B111" s="5" t="s">
        <v>87</v>
      </c>
      <c r="C111" s="5" t="s">
        <v>424</v>
      </c>
      <c r="D111" s="5" t="s">
        <v>425</v>
      </c>
      <c r="E111" s="10" t="s">
        <v>509</v>
      </c>
      <c r="F111" s="5">
        <v>29.943351540952602</v>
      </c>
      <c r="G111" s="5">
        <v>23.3129785422718</v>
      </c>
      <c r="H111" s="2">
        <f t="shared" si="55"/>
        <v>6.6303729986808015</v>
      </c>
      <c r="I111" s="2"/>
      <c r="L111" s="2">
        <f t="shared" si="42"/>
        <v>0.84291855811089267</v>
      </c>
      <c r="N111" s="2"/>
    </row>
    <row r="112" spans="1:14">
      <c r="A112" s="5" t="s">
        <v>512</v>
      </c>
      <c r="B112" s="5" t="s">
        <v>88</v>
      </c>
      <c r="C112" s="5" t="s">
        <v>424</v>
      </c>
      <c r="D112" s="5" t="s">
        <v>425</v>
      </c>
      <c r="E112" s="10" t="s">
        <v>426</v>
      </c>
      <c r="F112" s="5">
        <v>30.0192583273803</v>
      </c>
      <c r="G112" s="5">
        <v>23.363501972337801</v>
      </c>
      <c r="H112" s="2">
        <f t="shared" si="55"/>
        <v>6.6557563550424987</v>
      </c>
      <c r="I112" s="2"/>
      <c r="L112" s="2">
        <f t="shared" si="42"/>
        <v>0.86830191447258986</v>
      </c>
      <c r="N112" s="2"/>
    </row>
    <row r="113" spans="1:14">
      <c r="A113" s="5" t="s">
        <v>512</v>
      </c>
      <c r="B113" s="5" t="s">
        <v>158</v>
      </c>
      <c r="C113" s="5" t="s">
        <v>424</v>
      </c>
      <c r="D113" s="5" t="s">
        <v>425</v>
      </c>
      <c r="E113" s="10" t="s">
        <v>426</v>
      </c>
      <c r="F113" s="5">
        <v>30.425878235816501</v>
      </c>
      <c r="G113" s="5">
        <v>23.557250786126701</v>
      </c>
      <c r="H113" s="2">
        <f t="shared" si="55"/>
        <v>6.8686274496898001</v>
      </c>
      <c r="I113" s="2"/>
      <c r="L113" s="2">
        <f t="shared" si="42"/>
        <v>1.0811730091198912</v>
      </c>
      <c r="M113" s="2">
        <f t="shared" ref="M113" si="74">AVERAGE(L113:L115)</f>
        <v>1.053836094032591</v>
      </c>
      <c r="N113" s="2">
        <f t="shared" ref="N113" si="75">POWER(2, -M113)</f>
        <v>0.48168566867236906</v>
      </c>
    </row>
    <row r="114" spans="1:14">
      <c r="A114" s="5" t="s">
        <v>512</v>
      </c>
      <c r="B114" s="5" t="s">
        <v>159</v>
      </c>
      <c r="C114" s="5" t="s">
        <v>424</v>
      </c>
      <c r="D114" s="5" t="s">
        <v>425</v>
      </c>
      <c r="E114" s="10" t="s">
        <v>426</v>
      </c>
      <c r="F114" s="5">
        <v>30.579541029955902</v>
      </c>
      <c r="G114" s="5">
        <v>23.6231321540705</v>
      </c>
      <c r="H114" s="2">
        <f t="shared" si="55"/>
        <v>6.9564088758854012</v>
      </c>
      <c r="I114" s="2"/>
      <c r="L114" s="2">
        <f t="shared" si="42"/>
        <v>1.1689544353154924</v>
      </c>
      <c r="N114" s="2"/>
    </row>
    <row r="115" spans="1:14">
      <c r="A115" s="5" t="s">
        <v>512</v>
      </c>
      <c r="B115" s="5" t="s">
        <v>160</v>
      </c>
      <c r="C115" s="5" t="s">
        <v>424</v>
      </c>
      <c r="D115" s="5" t="s">
        <v>425</v>
      </c>
      <c r="E115" s="10" t="s">
        <v>426</v>
      </c>
      <c r="F115" s="5">
        <v>30.384363682528299</v>
      </c>
      <c r="G115" s="5">
        <v>23.685528404296001</v>
      </c>
      <c r="H115" s="2">
        <f t="shared" si="55"/>
        <v>6.6988352782322984</v>
      </c>
      <c r="I115" s="2"/>
      <c r="L115" s="2">
        <f t="shared" si="42"/>
        <v>0.91138083766238953</v>
      </c>
      <c r="N115" s="2"/>
    </row>
    <row r="116" spans="1:14">
      <c r="A116" s="5" t="s">
        <v>512</v>
      </c>
      <c r="B116" s="5" t="s">
        <v>74</v>
      </c>
      <c r="C116" s="5" t="s">
        <v>429</v>
      </c>
      <c r="D116" s="5" t="s">
        <v>430</v>
      </c>
      <c r="E116" s="10" t="s">
        <v>426</v>
      </c>
      <c r="F116" s="5">
        <v>29.286848444605301</v>
      </c>
      <c r="G116" s="5">
        <v>22.996186361485599</v>
      </c>
      <c r="H116" s="2">
        <f t="shared" si="55"/>
        <v>6.2906620831197024</v>
      </c>
      <c r="I116" s="2"/>
      <c r="L116" s="2">
        <f t="shared" si="42"/>
        <v>0.50320764254979355</v>
      </c>
      <c r="M116" s="2">
        <f t="shared" ref="M116" si="76">AVERAGE(L116:L118)</f>
        <v>0.35277935182529269</v>
      </c>
      <c r="N116" s="2">
        <f t="shared" ref="N116" si="77">POWER(2, -M116)</f>
        <v>0.78307405174403644</v>
      </c>
    </row>
    <row r="117" spans="1:14">
      <c r="A117" s="5" t="s">
        <v>512</v>
      </c>
      <c r="B117" s="5" t="s">
        <v>75</v>
      </c>
      <c r="C117" s="5" t="s">
        <v>429</v>
      </c>
      <c r="D117" s="5" t="s">
        <v>430</v>
      </c>
      <c r="E117" s="10" t="s">
        <v>426</v>
      </c>
      <c r="F117" s="5">
        <v>29.260993954448502</v>
      </c>
      <c r="G117" s="5">
        <v>23.141033215982599</v>
      </c>
      <c r="H117" s="2">
        <f t="shared" si="55"/>
        <v>6.1199607384659025</v>
      </c>
      <c r="I117" s="2"/>
      <c r="L117" s="2">
        <f t="shared" si="42"/>
        <v>0.33250629789599362</v>
      </c>
      <c r="N117" s="2"/>
    </row>
    <row r="118" spans="1:14">
      <c r="A118" s="5" t="s">
        <v>512</v>
      </c>
      <c r="B118" s="5" t="s">
        <v>76</v>
      </c>
      <c r="C118" s="5" t="s">
        <v>429</v>
      </c>
      <c r="D118" s="5" t="s">
        <v>430</v>
      </c>
      <c r="E118" s="10" t="s">
        <v>426</v>
      </c>
      <c r="F118" s="5">
        <v>29.330020473056699</v>
      </c>
      <c r="G118" s="5">
        <v>23.319941917456699</v>
      </c>
      <c r="H118" s="2">
        <f t="shared" si="55"/>
        <v>6.0100785555999998</v>
      </c>
      <c r="I118" s="2"/>
      <c r="L118" s="2">
        <f t="shared" si="42"/>
        <v>0.22262411503009094</v>
      </c>
      <c r="N118" s="2"/>
    </row>
    <row r="119" spans="1:14">
      <c r="A119" s="5" t="s">
        <v>512</v>
      </c>
      <c r="B119" s="5" t="s">
        <v>146</v>
      </c>
      <c r="C119" s="5" t="s">
        <v>429</v>
      </c>
      <c r="D119" s="5" t="s">
        <v>430</v>
      </c>
      <c r="E119" s="10" t="s">
        <v>426</v>
      </c>
      <c r="F119" s="5">
        <v>29.7287840771859</v>
      </c>
      <c r="G119" s="5">
        <v>23.095200801419701</v>
      </c>
      <c r="H119" s="2">
        <f t="shared" si="55"/>
        <v>6.633583275766199</v>
      </c>
      <c r="I119" s="2"/>
      <c r="L119" s="2">
        <f t="shared" si="42"/>
        <v>0.84612883519629012</v>
      </c>
      <c r="M119" s="2">
        <f t="shared" ref="M119" si="78">AVERAGE(L119:L121)</f>
        <v>0.55001251893442404</v>
      </c>
      <c r="N119" s="2">
        <f t="shared" ref="N119" si="79">POWER(2, -M119)</f>
        <v>0.68301420152026959</v>
      </c>
    </row>
    <row r="120" spans="1:14">
      <c r="A120" s="5" t="s">
        <v>512</v>
      </c>
      <c r="B120" s="5" t="s">
        <v>147</v>
      </c>
      <c r="C120" s="5" t="s">
        <v>429</v>
      </c>
      <c r="D120" s="5" t="s">
        <v>430</v>
      </c>
      <c r="E120" s="10" t="s">
        <v>426</v>
      </c>
      <c r="F120" s="5">
        <v>29.56476704904</v>
      </c>
      <c r="G120" s="5">
        <v>23.252077703407998</v>
      </c>
      <c r="H120" s="2">
        <f t="shared" si="55"/>
        <v>6.3126893456320019</v>
      </c>
      <c r="I120" s="2"/>
      <c r="L120" s="2">
        <f t="shared" si="42"/>
        <v>0.52523490506209303</v>
      </c>
      <c r="N120" s="2"/>
    </row>
    <row r="121" spans="1:14">
      <c r="A121" s="5" t="s">
        <v>512</v>
      </c>
      <c r="B121" s="5" t="s">
        <v>148</v>
      </c>
      <c r="C121" s="5" t="s">
        <v>429</v>
      </c>
      <c r="D121" s="5" t="s">
        <v>430</v>
      </c>
      <c r="E121" s="10" t="s">
        <v>426</v>
      </c>
      <c r="F121" s="5">
        <v>29.493536880836199</v>
      </c>
      <c r="G121" s="5">
        <v>23.427408623721401</v>
      </c>
      <c r="H121" s="2">
        <f t="shared" si="55"/>
        <v>6.0661282571147979</v>
      </c>
      <c r="I121" s="2"/>
      <c r="L121" s="2">
        <f t="shared" si="42"/>
        <v>0.27867381654488899</v>
      </c>
      <c r="N121" s="2"/>
    </row>
    <row r="122" spans="1:14">
      <c r="A122" s="5" t="s">
        <v>512</v>
      </c>
      <c r="B122" s="5" t="s">
        <v>47</v>
      </c>
      <c r="C122" s="5" t="s">
        <v>442</v>
      </c>
      <c r="D122" s="5" t="s">
        <v>443</v>
      </c>
      <c r="E122" s="12" t="s">
        <v>444</v>
      </c>
      <c r="F122" s="5">
        <v>28.0837605549223</v>
      </c>
      <c r="G122" s="5">
        <v>23.5286020735895</v>
      </c>
      <c r="H122" s="2">
        <f t="shared" si="55"/>
        <v>4.5551584813327999</v>
      </c>
      <c r="I122" s="2"/>
      <c r="L122" s="2">
        <f t="shared" si="42"/>
        <v>-1.232295959237109</v>
      </c>
      <c r="M122" s="2">
        <f t="shared" ref="M122" si="80">AVERAGE(L122:L124)</f>
        <v>-1.4204641875515096</v>
      </c>
      <c r="N122" s="2">
        <f t="shared" ref="N122" si="81">POWER(2, -M122)</f>
        <v>2.6767162052580962</v>
      </c>
    </row>
    <row r="123" spans="1:14">
      <c r="A123" s="5" t="s">
        <v>512</v>
      </c>
      <c r="B123" s="5" t="s">
        <v>48</v>
      </c>
      <c r="C123" s="5" t="s">
        <v>442</v>
      </c>
      <c r="D123" s="5" t="s">
        <v>443</v>
      </c>
      <c r="E123" s="12" t="s">
        <v>444</v>
      </c>
      <c r="F123" s="5">
        <v>28.2261799995491</v>
      </c>
      <c r="G123" s="5">
        <v>23.732848321657901</v>
      </c>
      <c r="H123" s="2">
        <f t="shared" si="55"/>
        <v>4.4933316778911987</v>
      </c>
      <c r="I123" s="2"/>
      <c r="L123" s="2">
        <f t="shared" si="42"/>
        <v>-1.2941227626787102</v>
      </c>
      <c r="N123" s="2"/>
    </row>
    <row r="124" spans="1:14">
      <c r="A124" s="5" t="s">
        <v>512</v>
      </c>
      <c r="B124" s="5" t="s">
        <v>49</v>
      </c>
      <c r="C124" s="5" t="s">
        <v>442</v>
      </c>
      <c r="D124" s="5" t="s">
        <v>443</v>
      </c>
      <c r="E124" s="12" t="s">
        <v>444</v>
      </c>
      <c r="F124" s="5">
        <v>28.2689576193807</v>
      </c>
      <c r="G124" s="5">
        <v>24.216477019549501</v>
      </c>
      <c r="H124" s="2">
        <f t="shared" si="55"/>
        <v>4.052480599831199</v>
      </c>
      <c r="I124" s="2"/>
      <c r="L124" s="2">
        <f t="shared" si="42"/>
        <v>-1.7349738407387099</v>
      </c>
      <c r="N124" s="2"/>
    </row>
    <row r="125" spans="1:14">
      <c r="A125" s="5" t="s">
        <v>512</v>
      </c>
      <c r="B125" s="5" t="s">
        <v>119</v>
      </c>
      <c r="C125" s="5" t="s">
        <v>442</v>
      </c>
      <c r="D125" s="5" t="s">
        <v>443</v>
      </c>
      <c r="E125" s="12" t="s">
        <v>444</v>
      </c>
      <c r="F125" s="5">
        <v>28.05339913848</v>
      </c>
      <c r="G125" s="5">
        <v>23.269854032706899</v>
      </c>
      <c r="H125" s="2">
        <f t="shared" si="55"/>
        <v>4.7835451057731007</v>
      </c>
      <c r="I125" s="2"/>
      <c r="L125" s="2">
        <f t="shared" si="42"/>
        <v>-1.0039093347968082</v>
      </c>
      <c r="M125" s="2">
        <f t="shared" ref="M125" si="82">AVERAGE(L125:L127)</f>
        <v>-1.2127134058311766</v>
      </c>
      <c r="N125" s="2">
        <f t="shared" ref="N125" si="83">POWER(2, -M125)</f>
        <v>2.3177314362276347</v>
      </c>
    </row>
    <row r="126" spans="1:14">
      <c r="A126" s="5" t="s">
        <v>512</v>
      </c>
      <c r="B126" s="5" t="s">
        <v>120</v>
      </c>
      <c r="C126" s="5" t="s">
        <v>442</v>
      </c>
      <c r="D126" s="5" t="s">
        <v>443</v>
      </c>
      <c r="E126" s="12" t="s">
        <v>444</v>
      </c>
      <c r="F126" s="5">
        <v>28.024432897295299</v>
      </c>
      <c r="G126" s="5">
        <v>23.435900564391801</v>
      </c>
      <c r="H126" s="2">
        <f t="shared" si="55"/>
        <v>4.5885323329034975</v>
      </c>
      <c r="I126" s="2"/>
      <c r="L126" s="2">
        <f t="shared" si="42"/>
        <v>-1.1989221076664114</v>
      </c>
      <c r="N126" s="2"/>
    </row>
    <row r="127" spans="1:14">
      <c r="A127" s="5" t="s">
        <v>512</v>
      </c>
      <c r="B127" s="5" t="s">
        <v>121</v>
      </c>
      <c r="C127" s="5" t="s">
        <v>442</v>
      </c>
      <c r="D127" s="5" t="s">
        <v>443</v>
      </c>
      <c r="E127" s="12" t="s">
        <v>444</v>
      </c>
      <c r="F127" s="5">
        <v>28.0648187856793</v>
      </c>
      <c r="G127" s="5">
        <v>23.712673120139701</v>
      </c>
      <c r="H127" s="2">
        <f t="shared" si="55"/>
        <v>4.3521456655395987</v>
      </c>
      <c r="I127" s="2"/>
      <c r="L127" s="2">
        <f t="shared" si="42"/>
        <v>-1.4353087750303102</v>
      </c>
      <c r="N127" s="2"/>
    </row>
    <row r="128" spans="1:14">
      <c r="A128" s="5" t="s">
        <v>512</v>
      </c>
      <c r="B128" s="5" t="s">
        <v>107</v>
      </c>
      <c r="C128" s="5" t="s">
        <v>420</v>
      </c>
      <c r="D128" s="5" t="s">
        <v>421</v>
      </c>
      <c r="E128" s="10" t="s">
        <v>508</v>
      </c>
      <c r="F128" s="5">
        <v>32.295927139547899</v>
      </c>
      <c r="G128" s="5">
        <v>25.1249653972448</v>
      </c>
      <c r="H128" s="2">
        <f t="shared" si="55"/>
        <v>7.1709617423030991</v>
      </c>
      <c r="I128" s="2"/>
      <c r="L128" s="2">
        <f t="shared" si="42"/>
        <v>1.3835073017331903</v>
      </c>
      <c r="M128" s="2">
        <f t="shared" ref="M128" si="84">AVERAGE(L128:L130)</f>
        <v>1.52675570497369</v>
      </c>
      <c r="N128" s="2">
        <f t="shared" ref="N128" si="85">POWER(2, -M128)</f>
        <v>0.3470569427665951</v>
      </c>
    </row>
    <row r="129" spans="1:14">
      <c r="A129" s="5" t="s">
        <v>512</v>
      </c>
      <c r="B129" s="5" t="s">
        <v>108</v>
      </c>
      <c r="C129" s="5" t="s">
        <v>420</v>
      </c>
      <c r="D129" s="5" t="s">
        <v>421</v>
      </c>
      <c r="E129" s="10" t="s">
        <v>508</v>
      </c>
      <c r="F129" s="5">
        <v>32.353067785373</v>
      </c>
      <c r="G129" s="5">
        <v>25.003638744920401</v>
      </c>
      <c r="H129" s="2">
        <f t="shared" si="55"/>
        <v>7.3494290404525984</v>
      </c>
      <c r="I129" s="2"/>
      <c r="L129" s="2">
        <f t="shared" si="42"/>
        <v>1.5619745998826895</v>
      </c>
      <c r="N129" s="2"/>
    </row>
    <row r="130" spans="1:14">
      <c r="A130" s="5" t="s">
        <v>512</v>
      </c>
      <c r="B130" s="5" t="s">
        <v>109</v>
      </c>
      <c r="C130" s="5" t="s">
        <v>420</v>
      </c>
      <c r="D130" s="5" t="s">
        <v>421</v>
      </c>
      <c r="E130" s="10" t="s">
        <v>508</v>
      </c>
      <c r="F130" s="5">
        <v>32.4266328819172</v>
      </c>
      <c r="G130" s="5">
        <v>25.004393228042101</v>
      </c>
      <c r="H130" s="2">
        <f t="shared" si="55"/>
        <v>7.4222396538750992</v>
      </c>
      <c r="I130" s="2"/>
      <c r="L130" s="2">
        <f t="shared" si="42"/>
        <v>1.6347852133051903</v>
      </c>
      <c r="N130" s="2"/>
    </row>
    <row r="131" spans="1:14">
      <c r="A131" s="5" t="s">
        <v>512</v>
      </c>
      <c r="B131" s="5" t="s">
        <v>179</v>
      </c>
      <c r="C131" s="5" t="s">
        <v>420</v>
      </c>
      <c r="D131" s="5" t="s">
        <v>421</v>
      </c>
      <c r="E131" s="10" t="s">
        <v>508</v>
      </c>
      <c r="F131" s="5">
        <v>35.364934412550397</v>
      </c>
      <c r="G131" s="5">
        <v>26.681695522861901</v>
      </c>
      <c r="H131" s="2">
        <f t="shared" si="55"/>
        <v>8.6832388896884964</v>
      </c>
      <c r="I131" s="2"/>
      <c r="L131" s="2">
        <f t="shared" ref="L131:L181" si="86">H131-J$2</f>
        <v>2.8957844491185876</v>
      </c>
      <c r="M131" s="2">
        <f t="shared" ref="M131" si="87">AVERAGE(L131:L133)</f>
        <v>2.2858470287689578</v>
      </c>
      <c r="N131" s="2">
        <f t="shared" ref="N131" si="88">POWER(2, -M131)</f>
        <v>0.2050649700087416</v>
      </c>
    </row>
    <row r="132" spans="1:14">
      <c r="A132" s="5" t="s">
        <v>512</v>
      </c>
      <c r="B132" s="5" t="s">
        <v>180</v>
      </c>
      <c r="C132" s="5" t="s">
        <v>420</v>
      </c>
      <c r="D132" s="5" t="s">
        <v>421</v>
      </c>
      <c r="E132" s="10" t="s">
        <v>508</v>
      </c>
      <c r="F132" s="5">
        <v>34.754008900139503</v>
      </c>
      <c r="G132" s="5">
        <v>26.7307346802301</v>
      </c>
      <c r="H132" s="2">
        <f t="shared" si="55"/>
        <v>8.0232742199094034</v>
      </c>
      <c r="I132" s="2"/>
      <c r="L132" s="2">
        <f t="shared" si="86"/>
        <v>2.2358197793394945</v>
      </c>
      <c r="N132" s="2"/>
    </row>
    <row r="133" spans="1:14">
      <c r="A133" s="5" t="s">
        <v>512</v>
      </c>
      <c r="B133" s="5" t="s">
        <v>181</v>
      </c>
      <c r="C133" s="5" t="s">
        <v>420</v>
      </c>
      <c r="D133" s="5" t="s">
        <v>421</v>
      </c>
      <c r="E133" s="10" t="s">
        <v>508</v>
      </c>
      <c r="F133" s="5">
        <v>34.311943977910801</v>
      </c>
      <c r="G133" s="5">
        <v>26.798552679492101</v>
      </c>
      <c r="H133" s="2">
        <f t="shared" si="55"/>
        <v>7.5133912984186999</v>
      </c>
      <c r="I133" s="2"/>
      <c r="L133" s="2">
        <f t="shared" si="86"/>
        <v>1.725936857848791</v>
      </c>
      <c r="N133" s="2"/>
    </row>
    <row r="134" spans="1:14">
      <c r="A134" s="5" t="s">
        <v>512</v>
      </c>
      <c r="B134" s="5" t="s">
        <v>95</v>
      </c>
      <c r="C134" s="5" t="s">
        <v>477</v>
      </c>
      <c r="D134" s="5" t="s">
        <v>478</v>
      </c>
      <c r="E134" s="11" t="s">
        <v>479</v>
      </c>
      <c r="F134" s="5">
        <v>30.412198382666599</v>
      </c>
      <c r="G134" s="5">
        <v>24.101194284203199</v>
      </c>
      <c r="H134" s="2">
        <f t="shared" si="55"/>
        <v>6.3110040984633997</v>
      </c>
      <c r="I134" s="2"/>
      <c r="L134" s="2">
        <f t="shared" si="86"/>
        <v>0.52354965789349084</v>
      </c>
      <c r="M134" s="2">
        <f t="shared" ref="M134" si="89">AVERAGE(L134:L136)</f>
        <v>0.52380848162559202</v>
      </c>
      <c r="N134" s="2">
        <f t="shared" ref="N134" si="90">POWER(2, -M134)</f>
        <v>0.69553331206685443</v>
      </c>
    </row>
    <row r="135" spans="1:14">
      <c r="A135" s="5" t="s">
        <v>512</v>
      </c>
      <c r="B135" s="5" t="s">
        <v>96</v>
      </c>
      <c r="C135" s="5" t="s">
        <v>477</v>
      </c>
      <c r="D135" s="5" t="s">
        <v>478</v>
      </c>
      <c r="E135" s="11" t="s">
        <v>479</v>
      </c>
      <c r="F135" s="5">
        <v>30.625554099920901</v>
      </c>
      <c r="G135" s="5">
        <v>24.1951518330097</v>
      </c>
      <c r="H135" s="2">
        <f t="shared" si="55"/>
        <v>6.4304022669112015</v>
      </c>
      <c r="I135" s="2"/>
      <c r="L135" s="2">
        <f t="shared" si="86"/>
        <v>0.64294782634129266</v>
      </c>
      <c r="N135" s="2"/>
    </row>
    <row r="136" spans="1:14">
      <c r="A136" s="5" t="s">
        <v>512</v>
      </c>
      <c r="B136" s="5" t="s">
        <v>97</v>
      </c>
      <c r="C136" s="5" t="s">
        <v>477</v>
      </c>
      <c r="D136" s="5" t="s">
        <v>478</v>
      </c>
      <c r="E136" s="11" t="s">
        <v>479</v>
      </c>
      <c r="F136" s="5">
        <v>30.4795871411151</v>
      </c>
      <c r="G136" s="5">
        <v>24.287204739903199</v>
      </c>
      <c r="H136" s="2">
        <f t="shared" si="55"/>
        <v>6.1923824012119013</v>
      </c>
      <c r="I136" s="2"/>
      <c r="L136" s="2">
        <f t="shared" si="86"/>
        <v>0.40492796064199243</v>
      </c>
      <c r="N136" s="2"/>
    </row>
    <row r="137" spans="1:14">
      <c r="A137" s="5" t="s">
        <v>512</v>
      </c>
      <c r="B137" s="5" t="s">
        <v>167</v>
      </c>
      <c r="C137" s="5" t="s">
        <v>477</v>
      </c>
      <c r="D137" s="5" t="s">
        <v>478</v>
      </c>
      <c r="E137" s="11" t="s">
        <v>479</v>
      </c>
      <c r="F137" s="5">
        <v>31.701293026451701</v>
      </c>
      <c r="G137" s="5">
        <v>24.063797324339699</v>
      </c>
      <c r="H137" s="2">
        <f t="shared" si="55"/>
        <v>7.6374957021120018</v>
      </c>
      <c r="I137" s="2"/>
      <c r="L137" s="2">
        <f t="shared" si="86"/>
        <v>1.8500412615420929</v>
      </c>
      <c r="M137" s="2">
        <f t="shared" ref="M137" si="91">AVERAGE(L137:L139)</f>
        <v>1.8185562684447587</v>
      </c>
      <c r="N137" s="2">
        <f t="shared" ref="N137" si="92">POWER(2, -M137)</f>
        <v>0.28350453763872124</v>
      </c>
    </row>
    <row r="138" spans="1:14">
      <c r="A138" s="5" t="s">
        <v>512</v>
      </c>
      <c r="B138" s="5" t="s">
        <v>168</v>
      </c>
      <c r="C138" s="5" t="s">
        <v>477</v>
      </c>
      <c r="D138" s="5" t="s">
        <v>478</v>
      </c>
      <c r="E138" s="11" t="s">
        <v>479</v>
      </c>
      <c r="F138" s="5">
        <v>31.582569367542298</v>
      </c>
      <c r="G138" s="5">
        <v>24.086213259316199</v>
      </c>
      <c r="H138" s="2">
        <f t="shared" si="55"/>
        <v>7.4963561082260988</v>
      </c>
      <c r="I138" s="2"/>
      <c r="L138" s="2">
        <f t="shared" si="86"/>
        <v>1.7089016676561899</v>
      </c>
      <c r="N138" s="2"/>
    </row>
    <row r="139" spans="1:14">
      <c r="A139" s="5" t="s">
        <v>512</v>
      </c>
      <c r="B139" s="5" t="s">
        <v>169</v>
      </c>
      <c r="C139" s="5" t="s">
        <v>477</v>
      </c>
      <c r="D139" s="5" t="s">
        <v>478</v>
      </c>
      <c r="E139" s="11" t="s">
        <v>479</v>
      </c>
      <c r="F139" s="5">
        <v>31.8088026504407</v>
      </c>
      <c r="G139" s="5">
        <v>24.124622333734798</v>
      </c>
      <c r="H139" s="2">
        <f t="shared" si="55"/>
        <v>7.684180316705902</v>
      </c>
      <c r="I139" s="2"/>
      <c r="L139" s="2">
        <f t="shared" si="86"/>
        <v>1.8967258761359931</v>
      </c>
      <c r="N139" s="2"/>
    </row>
    <row r="140" spans="1:14">
      <c r="A140" s="5" t="s">
        <v>512</v>
      </c>
      <c r="B140" s="5" t="s">
        <v>92</v>
      </c>
      <c r="C140" s="5" t="s">
        <v>482</v>
      </c>
      <c r="D140" s="5" t="s">
        <v>483</v>
      </c>
      <c r="E140" s="11" t="s">
        <v>479</v>
      </c>
      <c r="F140" s="5">
        <v>31.132171518610701</v>
      </c>
      <c r="G140" s="5">
        <v>23.5028109821695</v>
      </c>
      <c r="H140" s="2">
        <f t="shared" si="55"/>
        <v>7.6293605364412009</v>
      </c>
      <c r="I140" s="2"/>
      <c r="L140" s="2">
        <f t="shared" si="86"/>
        <v>1.8419060958712921</v>
      </c>
      <c r="M140" s="2">
        <f t="shared" ref="M140" si="93">AVERAGE(L140:L142)</f>
        <v>1.6758546251322903</v>
      </c>
      <c r="N140" s="2">
        <f t="shared" ref="N140" si="94">POWER(2, -M140)</f>
        <v>0.31298065093908495</v>
      </c>
    </row>
    <row r="141" spans="1:14">
      <c r="A141" s="5" t="s">
        <v>512</v>
      </c>
      <c r="B141" s="5" t="s">
        <v>93</v>
      </c>
      <c r="C141" s="5" t="s">
        <v>482</v>
      </c>
      <c r="D141" s="5" t="s">
        <v>483</v>
      </c>
      <c r="E141" s="11" t="s">
        <v>479</v>
      </c>
      <c r="F141" s="5">
        <v>30.990745006840498</v>
      </c>
      <c r="G141" s="5">
        <v>23.605218571796001</v>
      </c>
      <c r="H141" s="2">
        <f t="shared" si="55"/>
        <v>7.3855264350444969</v>
      </c>
      <c r="I141" s="2"/>
      <c r="L141" s="2">
        <f t="shared" si="86"/>
        <v>1.598071994474588</v>
      </c>
      <c r="N141" s="2"/>
    </row>
    <row r="142" spans="1:14">
      <c r="A142" s="5" t="s">
        <v>512</v>
      </c>
      <c r="B142" s="5" t="s">
        <v>94</v>
      </c>
      <c r="C142" s="5" t="s">
        <v>482</v>
      </c>
      <c r="D142" s="5" t="s">
        <v>483</v>
      </c>
      <c r="E142" s="11" t="s">
        <v>484</v>
      </c>
      <c r="F142" s="5">
        <v>31.028664162320499</v>
      </c>
      <c r="G142" s="5">
        <v>23.653623936699599</v>
      </c>
      <c r="H142" s="2">
        <f t="shared" si="55"/>
        <v>7.3750402256209</v>
      </c>
      <c r="I142" s="2"/>
      <c r="L142" s="2">
        <f t="shared" si="86"/>
        <v>1.5875857850509911</v>
      </c>
      <c r="N142" s="2"/>
    </row>
    <row r="143" spans="1:14">
      <c r="A143" s="5" t="s">
        <v>512</v>
      </c>
      <c r="B143" s="5" t="s">
        <v>164</v>
      </c>
      <c r="C143" s="5" t="s">
        <v>482</v>
      </c>
      <c r="D143" s="5" t="s">
        <v>483</v>
      </c>
      <c r="E143" s="11" t="s">
        <v>484</v>
      </c>
      <c r="F143" s="5">
        <v>31.195153937105299</v>
      </c>
      <c r="G143" s="5">
        <v>23.989329989319</v>
      </c>
      <c r="H143" s="2">
        <f t="shared" si="55"/>
        <v>7.2058239477862998</v>
      </c>
      <c r="I143" s="2"/>
      <c r="L143" s="2">
        <f t="shared" si="86"/>
        <v>1.4183695072163909</v>
      </c>
      <c r="M143" s="2">
        <f t="shared" ref="M143" si="95">AVERAGE(L143:L145)</f>
        <v>1.3793619240131909</v>
      </c>
      <c r="N143" s="2">
        <f t="shared" ref="N143" si="96">POWER(2, -M143)</f>
        <v>0.38438876541474332</v>
      </c>
    </row>
    <row r="144" spans="1:14">
      <c r="A144" s="5" t="s">
        <v>512</v>
      </c>
      <c r="B144" s="5" t="s">
        <v>165</v>
      </c>
      <c r="C144" s="5" t="s">
        <v>482</v>
      </c>
      <c r="D144" s="5" t="s">
        <v>483</v>
      </c>
      <c r="E144" s="11" t="s">
        <v>484</v>
      </c>
      <c r="F144" s="5">
        <v>31.233317713570699</v>
      </c>
      <c r="G144" s="5">
        <v>24.150229971854099</v>
      </c>
      <c r="H144" s="2">
        <f t="shared" si="55"/>
        <v>7.0830877417166</v>
      </c>
      <c r="I144" s="2"/>
      <c r="L144" s="2">
        <f t="shared" si="86"/>
        <v>1.2956333011466912</v>
      </c>
      <c r="N144" s="2"/>
    </row>
    <row r="145" spans="1:14">
      <c r="A145" s="5" t="s">
        <v>512</v>
      </c>
      <c r="B145" s="5" t="s">
        <v>166</v>
      </c>
      <c r="C145" s="5" t="s">
        <v>482</v>
      </c>
      <c r="D145" s="5" t="s">
        <v>483</v>
      </c>
      <c r="E145" s="11" t="s">
        <v>484</v>
      </c>
      <c r="F145" s="5">
        <v>31.424203295640201</v>
      </c>
      <c r="G145" s="5">
        <v>24.212665891393801</v>
      </c>
      <c r="H145" s="2">
        <f t="shared" si="55"/>
        <v>7.2115374042463998</v>
      </c>
      <c r="I145" s="2"/>
      <c r="L145" s="2">
        <f t="shared" si="86"/>
        <v>1.4240829636764909</v>
      </c>
      <c r="N145" s="2"/>
    </row>
    <row r="146" spans="1:14">
      <c r="A146" s="5" t="s">
        <v>512</v>
      </c>
      <c r="B146" s="5" t="s">
        <v>50</v>
      </c>
      <c r="C146" s="5" t="s">
        <v>500</v>
      </c>
      <c r="D146" s="5" t="s">
        <v>501</v>
      </c>
      <c r="E146" s="11" t="s">
        <v>479</v>
      </c>
      <c r="F146" s="5">
        <v>28.3787494379592</v>
      </c>
      <c r="G146" s="5">
        <v>23.6387810668021</v>
      </c>
      <c r="H146" s="2">
        <f t="shared" si="55"/>
        <v>4.7399683711571008</v>
      </c>
      <c r="I146" s="2"/>
      <c r="L146" s="2">
        <f t="shared" si="86"/>
        <v>-1.0474860694128081</v>
      </c>
      <c r="M146" s="2">
        <f t="shared" ref="M146" si="97">AVERAGE(L146:L148)</f>
        <v>-1.1526665724364415</v>
      </c>
      <c r="N146" s="2">
        <f t="shared" ref="N146" si="98">POWER(2, -M146)</f>
        <v>2.2232444319049227</v>
      </c>
    </row>
    <row r="147" spans="1:14">
      <c r="A147" s="5" t="s">
        <v>512</v>
      </c>
      <c r="B147" s="5" t="s">
        <v>51</v>
      </c>
      <c r="C147" s="5" t="s">
        <v>500</v>
      </c>
      <c r="D147" s="5" t="s">
        <v>501</v>
      </c>
      <c r="E147" s="11" t="s">
        <v>479</v>
      </c>
      <c r="F147" s="5">
        <v>28.478667924426301</v>
      </c>
      <c r="G147" s="5">
        <v>23.775542072967099</v>
      </c>
      <c r="H147" s="2">
        <f t="shared" si="55"/>
        <v>4.7031258514592018</v>
      </c>
      <c r="I147" s="2"/>
      <c r="L147" s="2">
        <f t="shared" si="86"/>
        <v>-1.0843285891107071</v>
      </c>
      <c r="N147" s="2"/>
    </row>
    <row r="148" spans="1:14">
      <c r="A148" s="5" t="s">
        <v>512</v>
      </c>
      <c r="B148" s="5" t="s">
        <v>52</v>
      </c>
      <c r="C148" s="5" t="s">
        <v>500</v>
      </c>
      <c r="D148" s="5" t="s">
        <v>501</v>
      </c>
      <c r="E148" s="11" t="s">
        <v>479</v>
      </c>
      <c r="F148" s="5">
        <v>28.683005761969099</v>
      </c>
      <c r="G148" s="5">
        <v>24.221736380185</v>
      </c>
      <c r="H148" s="2">
        <f t="shared" si="55"/>
        <v>4.4612693817840992</v>
      </c>
      <c r="I148" s="2"/>
      <c r="L148" s="2">
        <f t="shared" si="86"/>
        <v>-1.3261850587858097</v>
      </c>
      <c r="N148" s="2"/>
    </row>
    <row r="149" spans="1:14">
      <c r="A149" s="5" t="s">
        <v>512</v>
      </c>
      <c r="B149" s="5" t="s">
        <v>122</v>
      </c>
      <c r="C149" s="5" t="s">
        <v>500</v>
      </c>
      <c r="D149" s="5" t="s">
        <v>501</v>
      </c>
      <c r="E149" s="11" t="s">
        <v>479</v>
      </c>
      <c r="F149" s="5">
        <v>28.8264769263807</v>
      </c>
      <c r="G149" s="5">
        <v>23.975952062033699</v>
      </c>
      <c r="H149" s="2">
        <f t="shared" ref="H149:H181" si="99">F149-G149</f>
        <v>4.8505248643470011</v>
      </c>
      <c r="I149" s="2"/>
      <c r="L149" s="2">
        <f t="shared" si="86"/>
        <v>-0.93692957622290773</v>
      </c>
      <c r="M149" s="2">
        <f t="shared" ref="M149" si="100">AVERAGE(L149:L151)</f>
        <v>-1.083314326820908</v>
      </c>
      <c r="N149" s="2">
        <f t="shared" ref="N149" si="101">POWER(2, -M149)</f>
        <v>2.1188982735109363</v>
      </c>
    </row>
    <row r="150" spans="1:14">
      <c r="A150" s="5" t="s">
        <v>512</v>
      </c>
      <c r="B150" s="5" t="s">
        <v>123</v>
      </c>
      <c r="C150" s="5" t="s">
        <v>500</v>
      </c>
      <c r="D150" s="5" t="s">
        <v>501</v>
      </c>
      <c r="E150" s="11" t="s">
        <v>479</v>
      </c>
      <c r="F150" s="5">
        <v>28.900752831813602</v>
      </c>
      <c r="G150" s="5">
        <v>24.121504008950001</v>
      </c>
      <c r="H150" s="2">
        <f t="shared" si="99"/>
        <v>4.7792488228636003</v>
      </c>
      <c r="I150" s="2"/>
      <c r="L150" s="2">
        <f t="shared" si="86"/>
        <v>-1.0082056177063086</v>
      </c>
      <c r="N150" s="2"/>
    </row>
    <row r="151" spans="1:14">
      <c r="A151" s="5" t="s">
        <v>512</v>
      </c>
      <c r="B151" s="5" t="s">
        <v>124</v>
      </c>
      <c r="C151" s="5" t="s">
        <v>500</v>
      </c>
      <c r="D151" s="5" t="s">
        <v>501</v>
      </c>
      <c r="E151" s="11" t="s">
        <v>479</v>
      </c>
      <c r="F151" s="5">
        <v>28.987133305519102</v>
      </c>
      <c r="G151" s="5">
        <v>24.504486651482701</v>
      </c>
      <c r="H151" s="2">
        <f t="shared" si="99"/>
        <v>4.4826466540364009</v>
      </c>
      <c r="I151" s="2"/>
      <c r="L151" s="2">
        <f t="shared" si="86"/>
        <v>-1.3048077865335079</v>
      </c>
      <c r="N151" s="2"/>
    </row>
    <row r="152" spans="1:14">
      <c r="A152" s="5" t="s">
        <v>512</v>
      </c>
      <c r="B152" s="5" t="s">
        <v>104</v>
      </c>
      <c r="C152" s="5" t="s">
        <v>504</v>
      </c>
      <c r="D152" s="5" t="s">
        <v>505</v>
      </c>
      <c r="E152" s="11" t="s">
        <v>479</v>
      </c>
      <c r="F152" s="5">
        <v>32.070963205382398</v>
      </c>
      <c r="G152" s="5">
        <v>24.911379168502499</v>
      </c>
      <c r="H152" s="2">
        <f t="shared" si="99"/>
        <v>7.1595840368798989</v>
      </c>
      <c r="I152" s="2"/>
      <c r="L152" s="2">
        <f t="shared" si="86"/>
        <v>1.37212959630999</v>
      </c>
      <c r="M152" s="2">
        <f t="shared" ref="M152" si="102">AVERAGE(L152:L154)</f>
        <v>1.2385236358954232</v>
      </c>
      <c r="N152" s="2">
        <f t="shared" ref="N152" si="103">POWER(2, -M152)</f>
        <v>0.42380613110392834</v>
      </c>
    </row>
    <row r="153" spans="1:14">
      <c r="A153" s="5" t="s">
        <v>512</v>
      </c>
      <c r="B153" s="5" t="s">
        <v>105</v>
      </c>
      <c r="C153" s="5" t="s">
        <v>504</v>
      </c>
      <c r="D153" s="5" t="s">
        <v>505</v>
      </c>
      <c r="E153" s="11" t="s">
        <v>479</v>
      </c>
      <c r="F153" s="5">
        <v>31.987764551599099</v>
      </c>
      <c r="G153" s="5">
        <v>25.0479166775321</v>
      </c>
      <c r="H153" s="2">
        <f t="shared" si="99"/>
        <v>6.9398478740669987</v>
      </c>
      <c r="I153" s="2"/>
      <c r="L153" s="2">
        <f t="shared" si="86"/>
        <v>1.1523934334970898</v>
      </c>
      <c r="N153" s="2"/>
    </row>
    <row r="154" spans="1:14">
      <c r="A154" s="5" t="s">
        <v>512</v>
      </c>
      <c r="B154" s="5" t="s">
        <v>106</v>
      </c>
      <c r="C154" s="5" t="s">
        <v>504</v>
      </c>
      <c r="D154" s="5" t="s">
        <v>505</v>
      </c>
      <c r="E154" s="11" t="s">
        <v>484</v>
      </c>
      <c r="F154" s="5">
        <v>32.134390163870798</v>
      </c>
      <c r="G154" s="5">
        <v>25.155887845421699</v>
      </c>
      <c r="H154" s="2">
        <f t="shared" si="99"/>
        <v>6.9785023184490989</v>
      </c>
      <c r="I154" s="2"/>
      <c r="L154" s="2">
        <f t="shared" si="86"/>
        <v>1.19104787787919</v>
      </c>
      <c r="N154" s="2"/>
    </row>
    <row r="155" spans="1:14">
      <c r="A155" s="5" t="s">
        <v>512</v>
      </c>
      <c r="B155" s="5" t="s">
        <v>176</v>
      </c>
      <c r="C155" s="5" t="s">
        <v>504</v>
      </c>
      <c r="D155" s="5" t="s">
        <v>505</v>
      </c>
      <c r="E155" s="11" t="s">
        <v>484</v>
      </c>
      <c r="F155" s="5">
        <v>32.130258140615197</v>
      </c>
      <c r="G155" s="5">
        <v>24.3542362164693</v>
      </c>
      <c r="H155" s="2">
        <f t="shared" si="99"/>
        <v>7.7760219241458977</v>
      </c>
      <c r="I155" s="2"/>
      <c r="L155" s="2">
        <f t="shared" si="86"/>
        <v>1.9885674835759888</v>
      </c>
      <c r="M155" s="2">
        <f t="shared" ref="M155" si="104">AVERAGE(L155:L157)</f>
        <v>1.9297553832437915</v>
      </c>
      <c r="N155" s="2">
        <f t="shared" ref="N155" si="105">POWER(2, -M155)</f>
        <v>0.26247367096522373</v>
      </c>
    </row>
    <row r="156" spans="1:14">
      <c r="A156" s="5" t="s">
        <v>512</v>
      </c>
      <c r="B156" s="5" t="s">
        <v>177</v>
      </c>
      <c r="C156" s="5" t="s">
        <v>504</v>
      </c>
      <c r="D156" s="5" t="s">
        <v>505</v>
      </c>
      <c r="E156" s="11" t="s">
        <v>484</v>
      </c>
      <c r="F156" s="5">
        <v>32.110559987266903</v>
      </c>
      <c r="G156" s="5">
        <v>24.394175015028001</v>
      </c>
      <c r="H156" s="2">
        <f t="shared" si="99"/>
        <v>7.7163849722389024</v>
      </c>
      <c r="I156" s="2"/>
      <c r="L156" s="2">
        <f t="shared" si="86"/>
        <v>1.9289305316689935</v>
      </c>
      <c r="N156" s="2"/>
    </row>
    <row r="157" spans="1:14">
      <c r="A157" s="5" t="s">
        <v>512</v>
      </c>
      <c r="B157" s="5" t="s">
        <v>178</v>
      </c>
      <c r="C157" s="5" t="s">
        <v>504</v>
      </c>
      <c r="D157" s="5" t="s">
        <v>505</v>
      </c>
      <c r="E157" s="11" t="s">
        <v>484</v>
      </c>
      <c r="F157" s="5">
        <v>32.164431614054102</v>
      </c>
      <c r="G157" s="5">
        <v>24.505209038997801</v>
      </c>
      <c r="H157" s="2">
        <f t="shared" si="99"/>
        <v>7.659222575056301</v>
      </c>
      <c r="I157" s="2"/>
      <c r="L157" s="2">
        <f t="shared" si="86"/>
        <v>1.8717681344863921</v>
      </c>
      <c r="N157" s="2"/>
    </row>
    <row r="158" spans="1:14">
      <c r="A158" s="5" t="s">
        <v>512</v>
      </c>
      <c r="B158" s="5" t="s">
        <v>68</v>
      </c>
      <c r="C158" s="5" t="s">
        <v>403</v>
      </c>
      <c r="D158" s="5" t="s">
        <v>404</v>
      </c>
      <c r="E158" s="10" t="s">
        <v>487</v>
      </c>
      <c r="F158" s="5">
        <v>29.6367550075392</v>
      </c>
      <c r="G158" s="5">
        <v>22.946567181071199</v>
      </c>
      <c r="H158" s="2">
        <f t="shared" si="99"/>
        <v>6.6901878264680015</v>
      </c>
      <c r="I158" s="2"/>
      <c r="L158" s="2">
        <f t="shared" si="86"/>
        <v>0.9027333858980926</v>
      </c>
      <c r="M158" s="2">
        <f t="shared" ref="M158" si="106">AVERAGE(L158:L160)</f>
        <v>0.86684026604749176</v>
      </c>
      <c r="N158" s="2">
        <f t="shared" ref="N158" si="107">POWER(2, -M158)</f>
        <v>0.54834650338568613</v>
      </c>
    </row>
    <row r="159" spans="1:14">
      <c r="A159" s="5" t="s">
        <v>512</v>
      </c>
      <c r="B159" s="5" t="s">
        <v>69</v>
      </c>
      <c r="C159" s="5" t="s">
        <v>403</v>
      </c>
      <c r="D159" s="5" t="s">
        <v>404</v>
      </c>
      <c r="E159" s="10" t="s">
        <v>487</v>
      </c>
      <c r="F159" s="5">
        <v>29.7454193957951</v>
      </c>
      <c r="G159" s="5">
        <v>23.0020735473767</v>
      </c>
      <c r="H159" s="2">
        <f t="shared" si="99"/>
        <v>6.7433458484184001</v>
      </c>
      <c r="I159" s="2"/>
      <c r="L159" s="2">
        <f t="shared" si="86"/>
        <v>0.95589140784849125</v>
      </c>
      <c r="N159" s="2"/>
    </row>
    <row r="160" spans="1:14">
      <c r="A160" s="5" t="s">
        <v>512</v>
      </c>
      <c r="B160" s="5" t="s">
        <v>70</v>
      </c>
      <c r="C160" s="5" t="s">
        <v>403</v>
      </c>
      <c r="D160" s="5" t="s">
        <v>404</v>
      </c>
      <c r="E160" s="11" t="s">
        <v>487</v>
      </c>
      <c r="F160" s="5">
        <v>29.609373415053401</v>
      </c>
      <c r="G160" s="5">
        <v>23.080022970087601</v>
      </c>
      <c r="H160" s="2">
        <f t="shared" si="99"/>
        <v>6.5293504449658002</v>
      </c>
      <c r="I160" s="2"/>
      <c r="L160" s="2">
        <f t="shared" si="86"/>
        <v>0.74189600439589132</v>
      </c>
      <c r="N160" s="2"/>
    </row>
    <row r="161" spans="1:14">
      <c r="A161" s="5" t="s">
        <v>512</v>
      </c>
      <c r="B161" s="5" t="s">
        <v>140</v>
      </c>
      <c r="C161" s="5" t="s">
        <v>403</v>
      </c>
      <c r="D161" s="5" t="s">
        <v>404</v>
      </c>
      <c r="E161" s="10" t="s">
        <v>487</v>
      </c>
      <c r="F161" s="5">
        <v>29.229368831723502</v>
      </c>
      <c r="G161" s="5">
        <v>22.147924548679601</v>
      </c>
      <c r="H161" s="2">
        <f t="shared" si="99"/>
        <v>7.0814442830439006</v>
      </c>
      <c r="I161" s="2"/>
      <c r="L161" s="2">
        <f t="shared" si="86"/>
        <v>1.2939898424739917</v>
      </c>
      <c r="M161" s="2">
        <f t="shared" ref="M161" si="108">AVERAGE(L161:L163)</f>
        <v>1.1515283287163582</v>
      </c>
      <c r="N161" s="2">
        <f t="shared" ref="N161" si="109">POWER(2, -M161)</f>
        <v>0.45014811119391984</v>
      </c>
    </row>
    <row r="162" spans="1:14">
      <c r="A162" s="5" t="s">
        <v>512</v>
      </c>
      <c r="B162" s="5" t="s">
        <v>141</v>
      </c>
      <c r="C162" s="5" t="s">
        <v>403</v>
      </c>
      <c r="D162" s="5" t="s">
        <v>404</v>
      </c>
      <c r="E162" s="10" t="s">
        <v>405</v>
      </c>
      <c r="F162" s="5">
        <v>29.4063093881288</v>
      </c>
      <c r="G162" s="5">
        <v>22.354367831710501</v>
      </c>
      <c r="H162" s="2">
        <f t="shared" si="99"/>
        <v>7.0519415564182992</v>
      </c>
      <c r="I162" s="2"/>
      <c r="L162" s="2">
        <f t="shared" si="86"/>
        <v>1.2644871158483904</v>
      </c>
      <c r="N162" s="2"/>
    </row>
    <row r="163" spans="1:14">
      <c r="A163" s="5" t="s">
        <v>512</v>
      </c>
      <c r="B163" s="5" t="s">
        <v>142</v>
      </c>
      <c r="C163" s="5" t="s">
        <v>403</v>
      </c>
      <c r="D163" s="5" t="s">
        <v>404</v>
      </c>
      <c r="E163" s="10" t="s">
        <v>405</v>
      </c>
      <c r="F163" s="5">
        <v>29.339065881226901</v>
      </c>
      <c r="G163" s="5">
        <v>22.655503412830299</v>
      </c>
      <c r="H163" s="2">
        <f t="shared" si="99"/>
        <v>6.6835624683966017</v>
      </c>
      <c r="I163" s="2"/>
      <c r="L163" s="2">
        <f t="shared" si="86"/>
        <v>0.89610802782669285</v>
      </c>
      <c r="N163" s="2"/>
    </row>
    <row r="164" spans="1:14">
      <c r="A164" s="5" t="s">
        <v>512</v>
      </c>
      <c r="B164" s="5" t="s">
        <v>80</v>
      </c>
      <c r="C164" s="5" t="s">
        <v>408</v>
      </c>
      <c r="D164" s="5" t="s">
        <v>409</v>
      </c>
      <c r="E164" s="10" t="s">
        <v>487</v>
      </c>
      <c r="F164" s="5">
        <v>31.150257440187598</v>
      </c>
      <c r="G164" s="5">
        <v>23.674227867015102</v>
      </c>
      <c r="H164" s="2">
        <f t="shared" si="99"/>
        <v>7.4760295731724966</v>
      </c>
      <c r="I164" s="2"/>
      <c r="L164" s="2">
        <f t="shared" si="86"/>
        <v>1.6885751326025877</v>
      </c>
      <c r="M164" s="2">
        <f t="shared" ref="M164" si="110">AVERAGE(L164:L166)</f>
        <v>1.693074369770323</v>
      </c>
      <c r="N164" s="2">
        <f t="shared" ref="N164" si="111">POWER(2, -M164)</f>
        <v>0.30926717678637144</v>
      </c>
    </row>
    <row r="165" spans="1:14">
      <c r="A165" s="5" t="s">
        <v>512</v>
      </c>
      <c r="B165" s="5" t="s">
        <v>81</v>
      </c>
      <c r="C165" s="5" t="s">
        <v>408</v>
      </c>
      <c r="D165" s="5" t="s">
        <v>409</v>
      </c>
      <c r="E165" s="10" t="s">
        <v>487</v>
      </c>
      <c r="F165" s="5">
        <v>31.2306151436735</v>
      </c>
      <c r="G165" s="5">
        <v>23.737852234349202</v>
      </c>
      <c r="H165" s="2">
        <f t="shared" si="99"/>
        <v>7.4927629093242984</v>
      </c>
      <c r="I165" s="2"/>
      <c r="L165" s="2">
        <f t="shared" si="86"/>
        <v>1.7053084687543896</v>
      </c>
      <c r="N165" s="2"/>
    </row>
    <row r="166" spans="1:14">
      <c r="A166" s="5" t="s">
        <v>512</v>
      </c>
      <c r="B166" s="5" t="s">
        <v>82</v>
      </c>
      <c r="C166" s="5" t="s">
        <v>408</v>
      </c>
      <c r="D166" s="5" t="s">
        <v>409</v>
      </c>
      <c r="E166" s="11" t="s">
        <v>487</v>
      </c>
      <c r="F166" s="5">
        <v>31.222089869808599</v>
      </c>
      <c r="G166" s="5">
        <v>23.749295921284698</v>
      </c>
      <c r="H166" s="2">
        <f t="shared" si="99"/>
        <v>7.4727939485239006</v>
      </c>
      <c r="I166" s="2"/>
      <c r="L166" s="2">
        <f t="shared" si="86"/>
        <v>1.6853395079539917</v>
      </c>
      <c r="N166" s="2"/>
    </row>
    <row r="167" spans="1:14">
      <c r="A167" s="5" t="s">
        <v>512</v>
      </c>
      <c r="B167" s="5" t="s">
        <v>152</v>
      </c>
      <c r="C167" s="5" t="s">
        <v>408</v>
      </c>
      <c r="D167" s="5" t="s">
        <v>409</v>
      </c>
      <c r="E167" s="10" t="s">
        <v>487</v>
      </c>
      <c r="F167" s="5">
        <v>30.523336700617101</v>
      </c>
      <c r="G167" s="5">
        <v>23.216002838316701</v>
      </c>
      <c r="H167" s="2">
        <f t="shared" si="99"/>
        <v>7.3073338623003998</v>
      </c>
      <c r="I167" s="2"/>
      <c r="L167" s="2">
        <f t="shared" si="86"/>
        <v>1.519879421730491</v>
      </c>
      <c r="M167" s="2">
        <f t="shared" ref="M167" si="112">AVERAGE(L167:L169)</f>
        <v>1.4774738471089579</v>
      </c>
      <c r="N167" s="2">
        <f t="shared" ref="N167" si="113">POWER(2, -M167)</f>
        <v>0.35911707427342715</v>
      </c>
    </row>
    <row r="168" spans="1:14">
      <c r="A168" s="5" t="s">
        <v>512</v>
      </c>
      <c r="B168" s="5" t="s">
        <v>153</v>
      </c>
      <c r="C168" s="5" t="s">
        <v>408</v>
      </c>
      <c r="D168" s="5" t="s">
        <v>409</v>
      </c>
      <c r="E168" s="10" t="s">
        <v>405</v>
      </c>
      <c r="F168" s="5">
        <v>30.5716353451195</v>
      </c>
      <c r="G168" s="5">
        <v>23.284880700481999</v>
      </c>
      <c r="H168" s="2">
        <f t="shared" si="99"/>
        <v>7.2867546446375009</v>
      </c>
      <c r="I168" s="2"/>
      <c r="L168" s="2">
        <f t="shared" si="86"/>
        <v>1.499300204067592</v>
      </c>
      <c r="N168" s="2"/>
    </row>
    <row r="169" spans="1:14">
      <c r="A169" s="5" t="s">
        <v>512</v>
      </c>
      <c r="B169" s="5" t="s">
        <v>154</v>
      </c>
      <c r="C169" s="5" t="s">
        <v>408</v>
      </c>
      <c r="D169" s="5" t="s">
        <v>409</v>
      </c>
      <c r="E169" s="10" t="s">
        <v>405</v>
      </c>
      <c r="F169" s="5">
        <v>30.584860624718001</v>
      </c>
      <c r="G169" s="5">
        <v>23.384164268619301</v>
      </c>
      <c r="H169" s="2">
        <f t="shared" si="99"/>
        <v>7.2006963560986996</v>
      </c>
      <c r="I169" s="2"/>
      <c r="L169" s="2">
        <f t="shared" si="86"/>
        <v>1.4132419155287907</v>
      </c>
      <c r="N169" s="2"/>
    </row>
    <row r="170" spans="1:14">
      <c r="A170" s="5" t="s">
        <v>512</v>
      </c>
      <c r="B170" s="5" t="s">
        <v>56</v>
      </c>
      <c r="C170" s="5" t="s">
        <v>412</v>
      </c>
      <c r="D170" s="5" t="s">
        <v>413</v>
      </c>
      <c r="E170" s="10" t="s">
        <v>405</v>
      </c>
      <c r="F170" s="5">
        <v>29.341523183476301</v>
      </c>
      <c r="G170" s="5">
        <v>22.914287575629</v>
      </c>
      <c r="H170" s="2">
        <f t="shared" si="99"/>
        <v>6.427235607847301</v>
      </c>
      <c r="I170" s="2"/>
      <c r="L170" s="2">
        <f t="shared" si="86"/>
        <v>0.63978116727739209</v>
      </c>
      <c r="M170" s="2">
        <f t="shared" ref="M170" si="114">AVERAGE(L170:L172)</f>
        <v>0.57033733016472465</v>
      </c>
      <c r="N170" s="2">
        <f t="shared" ref="N170" si="115">POWER(2, -M170)</f>
        <v>0.67345930213651117</v>
      </c>
    </row>
    <row r="171" spans="1:14">
      <c r="A171" s="5" t="s">
        <v>512</v>
      </c>
      <c r="B171" s="5" t="s">
        <v>57</v>
      </c>
      <c r="C171" s="5" t="s">
        <v>412</v>
      </c>
      <c r="D171" s="5" t="s">
        <v>413</v>
      </c>
      <c r="E171" s="10" t="s">
        <v>405</v>
      </c>
      <c r="F171" s="5">
        <v>29.4248309822969</v>
      </c>
      <c r="G171" s="5">
        <v>22.992503364901399</v>
      </c>
      <c r="H171" s="2">
        <f t="shared" si="99"/>
        <v>6.4323276173955009</v>
      </c>
      <c r="I171" s="2"/>
      <c r="L171" s="2">
        <f t="shared" si="86"/>
        <v>0.64487317682559198</v>
      </c>
      <c r="N171" s="2"/>
    </row>
    <row r="172" spans="1:14">
      <c r="A172" s="5" t="s">
        <v>512</v>
      </c>
      <c r="B172" s="5" t="s">
        <v>58</v>
      </c>
      <c r="C172" s="5" t="s">
        <v>412</v>
      </c>
      <c r="D172" s="5" t="s">
        <v>413</v>
      </c>
      <c r="E172" s="11" t="s">
        <v>405</v>
      </c>
      <c r="F172" s="5">
        <v>29.3243389856191</v>
      </c>
      <c r="G172" s="5">
        <v>23.110526898658001</v>
      </c>
      <c r="H172" s="2">
        <f t="shared" si="99"/>
        <v>6.2138120869610987</v>
      </c>
      <c r="I172" s="2"/>
      <c r="L172" s="2">
        <f t="shared" si="86"/>
        <v>0.42635764639118978</v>
      </c>
      <c r="N172" s="2"/>
    </row>
    <row r="173" spans="1:14">
      <c r="A173" s="5" t="s">
        <v>512</v>
      </c>
      <c r="B173" s="5" t="s">
        <v>128</v>
      </c>
      <c r="C173" s="5" t="s">
        <v>412</v>
      </c>
      <c r="D173" s="5" t="s">
        <v>413</v>
      </c>
      <c r="E173" s="10" t="s">
        <v>405</v>
      </c>
      <c r="F173" s="5">
        <v>29.790535281922001</v>
      </c>
      <c r="G173" s="5">
        <v>22.7678452102049</v>
      </c>
      <c r="H173" s="2">
        <f t="shared" si="99"/>
        <v>7.0226900717171006</v>
      </c>
      <c r="I173" s="2"/>
      <c r="L173" s="2">
        <f t="shared" si="86"/>
        <v>1.2352356311471917</v>
      </c>
      <c r="M173" s="2">
        <f t="shared" ref="M173" si="116">AVERAGE(L173:L175)</f>
        <v>1.1153598698977907</v>
      </c>
      <c r="N173" s="2">
        <f t="shared" ref="N173" si="117">POWER(2, -M173)</f>
        <v>0.46157600419026246</v>
      </c>
    </row>
    <row r="174" spans="1:14">
      <c r="A174" s="5" t="s">
        <v>512</v>
      </c>
      <c r="B174" s="5" t="s">
        <v>129</v>
      </c>
      <c r="C174" s="5" t="s">
        <v>412</v>
      </c>
      <c r="D174" s="5" t="s">
        <v>413</v>
      </c>
      <c r="E174" s="10" t="s">
        <v>405</v>
      </c>
      <c r="F174" s="5">
        <v>29.866172351067</v>
      </c>
      <c r="G174" s="5">
        <v>22.9206383073635</v>
      </c>
      <c r="H174" s="2">
        <f t="shared" si="99"/>
        <v>6.9455340437034998</v>
      </c>
      <c r="I174" s="2"/>
      <c r="L174" s="2">
        <f t="shared" si="86"/>
        <v>1.1580796031335909</v>
      </c>
      <c r="N174" s="2"/>
    </row>
    <row r="175" spans="1:14">
      <c r="A175" s="5" t="s">
        <v>512</v>
      </c>
      <c r="B175" s="5" t="s">
        <v>130</v>
      </c>
      <c r="C175" s="5" t="s">
        <v>412</v>
      </c>
      <c r="D175" s="5" t="s">
        <v>413</v>
      </c>
      <c r="E175" s="10" t="s">
        <v>405</v>
      </c>
      <c r="F175" s="5">
        <v>29.850875360719598</v>
      </c>
      <c r="G175" s="5">
        <v>23.1106565447371</v>
      </c>
      <c r="H175" s="2">
        <f t="shared" si="99"/>
        <v>6.7402188159824981</v>
      </c>
      <c r="I175" s="2"/>
      <c r="L175" s="2">
        <f t="shared" si="86"/>
        <v>0.95276437541258918</v>
      </c>
      <c r="N175" s="2"/>
    </row>
    <row r="176" spans="1:14">
      <c r="A176" s="5" t="s">
        <v>512</v>
      </c>
      <c r="B176" s="5" t="s">
        <v>44</v>
      </c>
      <c r="C176" s="5" t="s">
        <v>416</v>
      </c>
      <c r="D176" s="5" t="s">
        <v>417</v>
      </c>
      <c r="E176" s="10" t="s">
        <v>405</v>
      </c>
      <c r="F176" s="5">
        <v>29.864622908284598</v>
      </c>
      <c r="G176" s="5">
        <v>23.1731258578431</v>
      </c>
      <c r="H176" s="2">
        <f t="shared" si="99"/>
        <v>6.6914970504414981</v>
      </c>
      <c r="I176" s="2"/>
      <c r="L176" s="2">
        <f t="shared" si="86"/>
        <v>0.90404260987158924</v>
      </c>
      <c r="M176" s="2">
        <f t="shared" ref="M176" si="118">AVERAGE(L176:L178)</f>
        <v>0.75379626688149026</v>
      </c>
      <c r="N176" s="2">
        <f t="shared" ref="N176" si="119">POWER(2, -M176)</f>
        <v>0.59304099128388599</v>
      </c>
    </row>
    <row r="177" spans="1:14">
      <c r="A177" s="5" t="s">
        <v>512</v>
      </c>
      <c r="B177" s="5" t="s">
        <v>45</v>
      </c>
      <c r="C177" s="5" t="s">
        <v>416</v>
      </c>
      <c r="D177" s="5" t="s">
        <v>417</v>
      </c>
      <c r="E177" s="10" t="s">
        <v>405</v>
      </c>
      <c r="F177" s="5">
        <v>30.000827351072399</v>
      </c>
      <c r="G177" s="5">
        <v>23.337172561453599</v>
      </c>
      <c r="H177" s="2">
        <f t="shared" si="99"/>
        <v>6.6636547896187999</v>
      </c>
      <c r="I177" s="2"/>
      <c r="L177" s="2">
        <f t="shared" si="86"/>
        <v>0.87620034904889099</v>
      </c>
      <c r="N177" s="2"/>
    </row>
    <row r="178" spans="1:14">
      <c r="A178" s="5" t="s">
        <v>512</v>
      </c>
      <c r="B178" s="5" t="s">
        <v>46</v>
      </c>
      <c r="C178" s="5" t="s">
        <v>416</v>
      </c>
      <c r="D178" s="5" t="s">
        <v>417</v>
      </c>
      <c r="E178" s="11" t="s">
        <v>405</v>
      </c>
      <c r="F178" s="5">
        <v>29.902107075232699</v>
      </c>
      <c r="G178" s="5">
        <v>23.6335067929388</v>
      </c>
      <c r="H178" s="2">
        <f t="shared" si="99"/>
        <v>6.2686002822938995</v>
      </c>
      <c r="I178" s="2"/>
      <c r="L178" s="2">
        <f t="shared" si="86"/>
        <v>0.48114584172399066</v>
      </c>
      <c r="N178" s="2"/>
    </row>
    <row r="179" spans="1:14">
      <c r="A179" s="5" t="s">
        <v>512</v>
      </c>
      <c r="B179" s="5" t="s">
        <v>116</v>
      </c>
      <c r="C179" s="5" t="s">
        <v>416</v>
      </c>
      <c r="D179" s="5" t="s">
        <v>417</v>
      </c>
      <c r="E179" s="10" t="s">
        <v>405</v>
      </c>
      <c r="F179" s="5">
        <v>29.6563553699689</v>
      </c>
      <c r="G179" s="5">
        <v>23.5167626794425</v>
      </c>
      <c r="H179" s="2">
        <f t="shared" si="99"/>
        <v>6.1395926905263991</v>
      </c>
      <c r="I179" s="2"/>
      <c r="L179" s="2">
        <f t="shared" si="86"/>
        <v>0.35213824995649023</v>
      </c>
      <c r="M179" s="2">
        <f t="shared" ref="M179" si="120">AVERAGE(L179:L181)</f>
        <v>0.7320616265774248</v>
      </c>
      <c r="N179" s="2">
        <f t="shared" ref="N179" si="121">POWER(2, -M179)</f>
        <v>0.60204297302517318</v>
      </c>
    </row>
    <row r="180" spans="1:14">
      <c r="A180" s="5" t="s">
        <v>512</v>
      </c>
      <c r="B180" s="5" t="s">
        <v>117</v>
      </c>
      <c r="C180" s="5" t="s">
        <v>416</v>
      </c>
      <c r="D180" s="5" t="s">
        <v>417</v>
      </c>
      <c r="E180" s="10" t="s">
        <v>405</v>
      </c>
      <c r="F180" s="5">
        <v>29.7503519757866</v>
      </c>
      <c r="G180" s="5">
        <v>23.095280076205199</v>
      </c>
      <c r="H180" s="2">
        <f t="shared" si="99"/>
        <v>6.6550718995814009</v>
      </c>
      <c r="I180" s="2"/>
      <c r="L180" s="2">
        <f t="shared" si="86"/>
        <v>0.86761745901149201</v>
      </c>
      <c r="N180" s="2"/>
    </row>
    <row r="181" spans="1:14">
      <c r="A181" s="5" t="s">
        <v>512</v>
      </c>
      <c r="B181" s="5" t="s">
        <v>118</v>
      </c>
      <c r="C181" s="5" t="s">
        <v>416</v>
      </c>
      <c r="D181" s="5" t="s">
        <v>417</v>
      </c>
      <c r="E181" s="10" t="s">
        <v>405</v>
      </c>
      <c r="F181" s="5">
        <v>29.930237554395401</v>
      </c>
      <c r="G181" s="5">
        <v>23.1663539430612</v>
      </c>
      <c r="H181" s="2">
        <f t="shared" si="99"/>
        <v>6.7638836113342009</v>
      </c>
      <c r="I181" s="2"/>
      <c r="L181" s="2">
        <f t="shared" si="86"/>
        <v>0.97642917076429203</v>
      </c>
      <c r="N181" s="2"/>
    </row>
    <row r="182" spans="1:14">
      <c r="L182" s="2"/>
      <c r="M182" s="2"/>
      <c r="N182" s="2"/>
    </row>
    <row r="183" spans="1:14">
      <c r="L183" s="2"/>
      <c r="N183" s="2"/>
    </row>
    <row r="184" spans="1:14">
      <c r="L184" s="2"/>
      <c r="N184" s="2"/>
    </row>
    <row r="185" spans="1:14">
      <c r="L185" s="2"/>
      <c r="M185" s="2"/>
      <c r="N185" s="2"/>
    </row>
    <row r="186" spans="1:14">
      <c r="L186" s="2"/>
      <c r="N186" s="2"/>
    </row>
    <row r="187" spans="1:14">
      <c r="L187" s="2"/>
      <c r="N187" s="2"/>
    </row>
    <row r="188" spans="1:14">
      <c r="L188" s="2"/>
      <c r="M188" s="2"/>
      <c r="N188" s="2"/>
    </row>
    <row r="189" spans="1:14">
      <c r="L189" s="2"/>
      <c r="N189" s="2"/>
    </row>
    <row r="190" spans="1:14">
      <c r="L190" s="2"/>
      <c r="N190" s="2"/>
    </row>
    <row r="191" spans="1:14">
      <c r="L191" s="2"/>
      <c r="M191" s="2"/>
      <c r="N191" s="2"/>
    </row>
    <row r="192" spans="1:14">
      <c r="L192" s="2"/>
      <c r="N192" s="2"/>
    </row>
    <row r="193" spans="12:14">
      <c r="L193" s="2"/>
      <c r="N193" s="2"/>
    </row>
    <row r="194" spans="12:14">
      <c r="L194" s="2"/>
      <c r="M194" s="2"/>
      <c r="N194" s="2"/>
    </row>
    <row r="195" spans="12:14">
      <c r="L195" s="2"/>
      <c r="N195" s="2"/>
    </row>
    <row r="196" spans="12:14">
      <c r="L196" s="2"/>
      <c r="N196" s="2"/>
    </row>
    <row r="197" spans="12:14">
      <c r="L197" s="2"/>
      <c r="M197" s="2"/>
      <c r="N197" s="2"/>
    </row>
    <row r="198" spans="12:14">
      <c r="L198" s="2"/>
      <c r="N198" s="2"/>
    </row>
    <row r="199" spans="12:14">
      <c r="L199" s="2"/>
      <c r="N199" s="2"/>
    </row>
    <row r="200" spans="12:14">
      <c r="L200" s="2"/>
      <c r="M200" s="2"/>
      <c r="N200" s="2"/>
    </row>
    <row r="201" spans="12:14">
      <c r="L201" s="2"/>
      <c r="N201" s="2"/>
    </row>
    <row r="202" spans="12:14">
      <c r="L202" s="2"/>
      <c r="N202" s="2"/>
    </row>
    <row r="203" spans="12:14">
      <c r="L203" s="2"/>
      <c r="M203" s="2"/>
      <c r="N203" s="2"/>
    </row>
    <row r="204" spans="12:14">
      <c r="L204" s="2"/>
      <c r="N204" s="2"/>
    </row>
    <row r="205" spans="12:14">
      <c r="L205" s="2"/>
      <c r="N205" s="2"/>
    </row>
    <row r="206" spans="12:14">
      <c r="L206" s="2"/>
      <c r="M206" s="2"/>
      <c r="N206" s="2"/>
    </row>
    <row r="207" spans="12:14">
      <c r="L207" s="2"/>
      <c r="N207" s="2"/>
    </row>
    <row r="208" spans="12:14">
      <c r="L208" s="2"/>
      <c r="N208" s="2"/>
    </row>
    <row r="209" spans="12:14">
      <c r="L209" s="2"/>
      <c r="M209" s="2"/>
      <c r="N209" s="2"/>
    </row>
    <row r="210" spans="12:14">
      <c r="L210" s="2"/>
      <c r="N210" s="2"/>
    </row>
    <row r="211" spans="12:14">
      <c r="L211" s="2"/>
      <c r="N211" s="2"/>
    </row>
    <row r="212" spans="12:14">
      <c r="L212" s="2"/>
      <c r="M212" s="2"/>
      <c r="N212" s="2"/>
    </row>
    <row r="213" spans="12:14">
      <c r="L213" s="2"/>
      <c r="N213" s="2"/>
    </row>
    <row r="214" spans="12:14">
      <c r="L214" s="2"/>
      <c r="N214" s="2"/>
    </row>
    <row r="215" spans="12:14">
      <c r="L215" s="2"/>
      <c r="M215" s="2"/>
      <c r="N215" s="2"/>
    </row>
    <row r="216" spans="12:14">
      <c r="L216" s="2"/>
      <c r="N216" s="2"/>
    </row>
    <row r="217" spans="12:14">
      <c r="L217" s="2"/>
      <c r="N217" s="2"/>
    </row>
    <row r="218" spans="12:14">
      <c r="L218" s="2"/>
      <c r="M218" s="2"/>
      <c r="N218" s="2"/>
    </row>
    <row r="219" spans="12:14">
      <c r="L219" s="2"/>
      <c r="N219" s="2"/>
    </row>
    <row r="220" spans="12:14">
      <c r="L220" s="2"/>
      <c r="N220" s="2"/>
    </row>
    <row r="221" spans="12:14">
      <c r="L221" s="2"/>
      <c r="M221" s="2"/>
      <c r="N221" s="2"/>
    </row>
    <row r="222" spans="12:14">
      <c r="L222" s="2"/>
      <c r="N222" s="2"/>
    </row>
    <row r="223" spans="12:14">
      <c r="L223" s="2"/>
      <c r="N223" s="2"/>
    </row>
    <row r="224" spans="12:14">
      <c r="L224" s="2"/>
      <c r="M224" s="2"/>
      <c r="N224" s="2"/>
    </row>
    <row r="225" spans="12:14">
      <c r="L225" s="2"/>
      <c r="N225" s="2"/>
    </row>
    <row r="226" spans="12:14">
      <c r="L226" s="2"/>
      <c r="N226" s="2"/>
    </row>
    <row r="227" spans="12:14">
      <c r="L227" s="2"/>
      <c r="M227" s="2"/>
      <c r="N227" s="2"/>
    </row>
    <row r="228" spans="12:14">
      <c r="L228" s="2"/>
      <c r="N228" s="2"/>
    </row>
    <row r="229" spans="12:14">
      <c r="L229" s="2"/>
      <c r="N229" s="2"/>
    </row>
    <row r="230" spans="12:14">
      <c r="L230" s="2"/>
      <c r="M230" s="2"/>
      <c r="N230" s="2"/>
    </row>
    <row r="231" spans="12:14">
      <c r="L231" s="2"/>
      <c r="N231" s="2"/>
    </row>
    <row r="232" spans="12:14">
      <c r="L232" s="2"/>
      <c r="N232" s="2"/>
    </row>
    <row r="233" spans="12:14">
      <c r="L233" s="2"/>
      <c r="M233" s="2"/>
      <c r="N233" s="2"/>
    </row>
    <row r="234" spans="12:14">
      <c r="L234" s="2"/>
      <c r="N234" s="2"/>
    </row>
    <row r="235" spans="12:14">
      <c r="L235" s="2"/>
      <c r="N235" s="2"/>
    </row>
    <row r="236" spans="12:14">
      <c r="L236" s="2"/>
      <c r="M236" s="2"/>
      <c r="N236" s="2"/>
    </row>
    <row r="237" spans="12:14">
      <c r="L237" s="2"/>
      <c r="N237" s="2"/>
    </row>
    <row r="238" spans="12:14">
      <c r="L238" s="2"/>
      <c r="N238" s="2"/>
    </row>
    <row r="239" spans="12:14">
      <c r="L239" s="2"/>
      <c r="M239" s="2"/>
      <c r="N239" s="2"/>
    </row>
    <row r="240" spans="12:14">
      <c r="L240" s="2"/>
      <c r="N240" s="2"/>
    </row>
    <row r="241" spans="12:14">
      <c r="L241" s="2"/>
      <c r="N241" s="2"/>
    </row>
    <row r="242" spans="12:14">
      <c r="L242" s="2"/>
      <c r="M242" s="2"/>
      <c r="N242" s="2"/>
    </row>
    <row r="243" spans="12:14">
      <c r="L243" s="2"/>
      <c r="N243" s="2"/>
    </row>
    <row r="244" spans="12:14">
      <c r="L244" s="2"/>
      <c r="N244" s="2"/>
    </row>
    <row r="245" spans="12:14">
      <c r="L245" s="2"/>
      <c r="M245" s="2"/>
      <c r="N245" s="2"/>
    </row>
    <row r="246" spans="12:14">
      <c r="L246" s="2"/>
      <c r="N246" s="2"/>
    </row>
    <row r="247" spans="12:14">
      <c r="L247" s="2"/>
      <c r="N247" s="2"/>
    </row>
    <row r="248" spans="12:14">
      <c r="L248" s="2"/>
      <c r="M248" s="2"/>
      <c r="N248" s="2"/>
    </row>
    <row r="249" spans="12:14">
      <c r="L249" s="2"/>
      <c r="N249" s="2"/>
    </row>
    <row r="250" spans="12:14">
      <c r="L250" s="2"/>
      <c r="N250" s="2"/>
    </row>
    <row r="251" spans="12:14">
      <c r="L251" s="2"/>
      <c r="M251" s="2"/>
      <c r="N251" s="2"/>
    </row>
    <row r="252" spans="12:14">
      <c r="L252" s="2"/>
      <c r="N252" s="2"/>
    </row>
    <row r="253" spans="12:14">
      <c r="L253" s="2"/>
      <c r="N253" s="2"/>
    </row>
    <row r="254" spans="12:14">
      <c r="L254" s="2"/>
      <c r="M254" s="2"/>
      <c r="N254" s="2"/>
    </row>
    <row r="255" spans="12:14">
      <c r="L255" s="2"/>
      <c r="N255" s="2"/>
    </row>
    <row r="256" spans="12:14">
      <c r="L256" s="2"/>
      <c r="N256" s="2"/>
    </row>
    <row r="257" spans="12:14">
      <c r="L257" s="2"/>
      <c r="M257" s="2"/>
      <c r="N257" s="2"/>
    </row>
    <row r="258" spans="12:14">
      <c r="L258" s="2"/>
      <c r="N258" s="2"/>
    </row>
    <row r="259" spans="12:14">
      <c r="L259" s="2"/>
      <c r="N259" s="2"/>
    </row>
    <row r="260" spans="12:14">
      <c r="L260" s="2"/>
      <c r="M260" s="2"/>
      <c r="N260" s="2"/>
    </row>
    <row r="261" spans="12:14">
      <c r="L261" s="2"/>
      <c r="N261" s="2"/>
    </row>
    <row r="262" spans="12:14">
      <c r="L262" s="2"/>
      <c r="N262" s="2"/>
    </row>
    <row r="263" spans="12:14">
      <c r="L263" s="2"/>
      <c r="M263" s="2"/>
      <c r="N263" s="2"/>
    </row>
    <row r="264" spans="12:14">
      <c r="L264" s="2"/>
      <c r="N264" s="2"/>
    </row>
    <row r="265" spans="12:14">
      <c r="L265" s="2"/>
      <c r="N265" s="2"/>
    </row>
    <row r="266" spans="12:14">
      <c r="L266" s="2"/>
      <c r="M266" s="2"/>
      <c r="N266" s="2"/>
    </row>
    <row r="267" spans="12:14">
      <c r="L267" s="2"/>
      <c r="N267" s="2"/>
    </row>
    <row r="268" spans="12:14">
      <c r="L268" s="2"/>
      <c r="N268" s="2"/>
    </row>
    <row r="269" spans="12:14">
      <c r="L269" s="2"/>
      <c r="M269" s="2"/>
      <c r="N269" s="2"/>
    </row>
    <row r="270" spans="12:14">
      <c r="L270" s="2"/>
      <c r="N270" s="2"/>
    </row>
    <row r="271" spans="12:14">
      <c r="L271" s="2"/>
      <c r="N271" s="2"/>
    </row>
    <row r="272" spans="12:14">
      <c r="L272" s="2"/>
      <c r="M272" s="2"/>
      <c r="N272" s="2"/>
    </row>
    <row r="273" spans="12:14">
      <c r="L273" s="2"/>
      <c r="N273" s="2"/>
    </row>
    <row r="274" spans="12:14">
      <c r="L274" s="2"/>
      <c r="N274" s="2"/>
    </row>
    <row r="275" spans="12:14">
      <c r="L275" s="2"/>
      <c r="M275" s="2"/>
      <c r="N275" s="2"/>
    </row>
    <row r="276" spans="12:14">
      <c r="L276" s="2"/>
      <c r="N276" s="2"/>
    </row>
    <row r="277" spans="12:14">
      <c r="L277" s="2"/>
      <c r="N277" s="2"/>
    </row>
    <row r="278" spans="12:14">
      <c r="L278" s="2"/>
      <c r="M278" s="2"/>
      <c r="N278" s="2"/>
    </row>
    <row r="279" spans="12:14">
      <c r="L279" s="2"/>
      <c r="N279" s="2"/>
    </row>
    <row r="280" spans="12:14">
      <c r="L280" s="2"/>
      <c r="N280" s="2"/>
    </row>
    <row r="281" spans="12:14">
      <c r="L281" s="2"/>
      <c r="M281" s="2"/>
      <c r="N281" s="2"/>
    </row>
    <row r="282" spans="12:14">
      <c r="L282" s="2"/>
      <c r="N282" s="2"/>
    </row>
    <row r="283" spans="12:14">
      <c r="L283" s="2"/>
      <c r="N283" s="2"/>
    </row>
    <row r="284" spans="12:14">
      <c r="L284" s="2"/>
      <c r="M284" s="2"/>
      <c r="N284" s="2"/>
    </row>
    <row r="285" spans="12:14">
      <c r="L285" s="2"/>
      <c r="N285" s="2"/>
    </row>
    <row r="286" spans="12:14">
      <c r="L286" s="2"/>
      <c r="N286" s="2"/>
    </row>
    <row r="287" spans="12:14">
      <c r="L287" s="2"/>
      <c r="M287" s="2"/>
      <c r="N287" s="2"/>
    </row>
    <row r="288" spans="12:14">
      <c r="L288" s="2"/>
      <c r="N288" s="2"/>
    </row>
    <row r="289" spans="12:14">
      <c r="L289" s="2"/>
      <c r="N289" s="2"/>
    </row>
    <row r="290" spans="12:14">
      <c r="L290" s="2"/>
      <c r="M290" s="2"/>
      <c r="N290" s="2"/>
    </row>
    <row r="291" spans="12:14">
      <c r="L291" s="2"/>
      <c r="N291" s="2"/>
    </row>
    <row r="292" spans="12:14">
      <c r="L292" s="2"/>
      <c r="N292" s="2"/>
    </row>
    <row r="293" spans="12:14">
      <c r="L293" s="2"/>
      <c r="M293" s="2"/>
      <c r="N293" s="2"/>
    </row>
    <row r="294" spans="12:14">
      <c r="L294" s="2"/>
      <c r="N294" s="2"/>
    </row>
    <row r="295" spans="12:14">
      <c r="L295" s="2"/>
      <c r="N295" s="2"/>
    </row>
    <row r="296" spans="12:14">
      <c r="L296" s="2"/>
      <c r="M296" s="2"/>
      <c r="N296" s="2"/>
    </row>
    <row r="297" spans="12:14">
      <c r="L297" s="2"/>
      <c r="N297" s="2"/>
    </row>
    <row r="298" spans="12:14">
      <c r="L298" s="2"/>
      <c r="N298" s="2"/>
    </row>
    <row r="299" spans="12:14">
      <c r="L299" s="2"/>
      <c r="M299" s="2"/>
      <c r="N299" s="2"/>
    </row>
    <row r="300" spans="12:14">
      <c r="L300" s="2"/>
      <c r="N300" s="2"/>
    </row>
    <row r="301" spans="12:14">
      <c r="L301" s="2"/>
      <c r="N301" s="2"/>
    </row>
    <row r="302" spans="12:14">
      <c r="L302" s="2"/>
      <c r="M302" s="2"/>
      <c r="N302" s="2"/>
    </row>
    <row r="303" spans="12:14">
      <c r="L303" s="2"/>
      <c r="N303" s="2"/>
    </row>
    <row r="304" spans="12:14">
      <c r="L304" s="2"/>
      <c r="N304" s="2"/>
    </row>
    <row r="305" spans="12:14">
      <c r="L305" s="2"/>
      <c r="M305" s="2"/>
      <c r="N305" s="2"/>
    </row>
    <row r="306" spans="12:14">
      <c r="L306" s="2"/>
      <c r="N306" s="2"/>
    </row>
    <row r="307" spans="12:14">
      <c r="L307" s="2"/>
      <c r="N307" s="2"/>
    </row>
    <row r="308" spans="12:14">
      <c r="L308" s="2"/>
      <c r="M308" s="2"/>
      <c r="N308" s="2"/>
    </row>
    <row r="309" spans="12:14">
      <c r="L309" s="2"/>
      <c r="N309" s="2"/>
    </row>
    <row r="310" spans="12:14">
      <c r="L310" s="2"/>
      <c r="N310" s="2"/>
    </row>
    <row r="311" spans="12:14">
      <c r="L311" s="2"/>
      <c r="M311" s="2"/>
      <c r="N311" s="2"/>
    </row>
    <row r="312" spans="12:14">
      <c r="L312" s="2"/>
      <c r="N312" s="2"/>
    </row>
    <row r="313" spans="12:14">
      <c r="L313" s="2"/>
      <c r="N313" s="2"/>
    </row>
    <row r="314" spans="12:14">
      <c r="L314" s="2"/>
      <c r="M314" s="2"/>
      <c r="N314" s="2"/>
    </row>
    <row r="315" spans="12:14">
      <c r="L315" s="2"/>
      <c r="N315" s="2"/>
    </row>
    <row r="316" spans="12:14">
      <c r="L316" s="2"/>
      <c r="N316" s="2"/>
    </row>
    <row r="317" spans="12:14">
      <c r="L317" s="2"/>
      <c r="M317" s="2"/>
      <c r="N317" s="2"/>
    </row>
    <row r="318" spans="12:14">
      <c r="L318" s="2"/>
      <c r="N318" s="2"/>
    </row>
    <row r="319" spans="12:14">
      <c r="L319" s="2"/>
      <c r="N319" s="2"/>
    </row>
    <row r="320" spans="12:14">
      <c r="L320" s="2"/>
      <c r="M320" s="2"/>
      <c r="N320" s="2"/>
    </row>
    <row r="321" spans="12:14">
      <c r="L321" s="2"/>
      <c r="N321" s="2"/>
    </row>
    <row r="322" spans="12:14">
      <c r="L322" s="2"/>
      <c r="N322" s="2"/>
    </row>
    <row r="323" spans="12:14">
      <c r="L323" s="2"/>
      <c r="M323" s="2"/>
      <c r="N323" s="2"/>
    </row>
    <row r="324" spans="12:14">
      <c r="L324" s="2"/>
      <c r="N324" s="2"/>
    </row>
    <row r="325" spans="12:14">
      <c r="L325" s="2"/>
      <c r="N325" s="2"/>
    </row>
    <row r="326" spans="12:14">
      <c r="L326" s="2"/>
      <c r="M326" s="2"/>
      <c r="N326" s="2"/>
    </row>
    <row r="327" spans="12:14">
      <c r="L327" s="2"/>
      <c r="N327" s="2"/>
    </row>
    <row r="328" spans="12:14">
      <c r="L328" s="2"/>
      <c r="N328" s="2"/>
    </row>
    <row r="329" spans="12:14">
      <c r="L329" s="2"/>
      <c r="M329" s="2"/>
      <c r="N329" s="2"/>
    </row>
    <row r="330" spans="12:14">
      <c r="L330" s="2"/>
      <c r="N330" s="2"/>
    </row>
    <row r="331" spans="12:14">
      <c r="L331" s="2"/>
      <c r="N331" s="2"/>
    </row>
    <row r="332" spans="12:14">
      <c r="L332" s="2"/>
      <c r="M332" s="2"/>
      <c r="N332" s="2"/>
    </row>
    <row r="333" spans="12:14">
      <c r="L333" s="2"/>
      <c r="N333" s="2"/>
    </row>
    <row r="334" spans="12:14">
      <c r="L334" s="2"/>
      <c r="N334" s="2"/>
    </row>
    <row r="335" spans="12:14">
      <c r="L335" s="2"/>
      <c r="M335" s="2"/>
      <c r="N335" s="2"/>
    </row>
    <row r="336" spans="12:14">
      <c r="L336" s="2"/>
      <c r="N336" s="2"/>
    </row>
    <row r="337" spans="12:14">
      <c r="L337" s="2"/>
      <c r="N337" s="2"/>
    </row>
    <row r="338" spans="12:14">
      <c r="L338" s="2"/>
      <c r="M338" s="2"/>
      <c r="N338" s="2"/>
    </row>
    <row r="339" spans="12:14">
      <c r="L339" s="2"/>
      <c r="N339" s="2"/>
    </row>
    <row r="340" spans="12:14">
      <c r="L340" s="2"/>
      <c r="N340" s="2"/>
    </row>
    <row r="341" spans="12:14">
      <c r="L341" s="2"/>
      <c r="M341" s="2"/>
      <c r="N341" s="2"/>
    </row>
    <row r="342" spans="12:14">
      <c r="L342" s="2"/>
      <c r="N342" s="2"/>
    </row>
    <row r="343" spans="12:14">
      <c r="L343" s="2"/>
      <c r="N343" s="2"/>
    </row>
    <row r="344" spans="12:14">
      <c r="L344" s="2"/>
      <c r="M344" s="2"/>
      <c r="N344" s="2"/>
    </row>
    <row r="345" spans="12:14">
      <c r="L345" s="2"/>
      <c r="N345" s="2"/>
    </row>
    <row r="346" spans="12:14">
      <c r="L346" s="2"/>
      <c r="N346" s="2"/>
    </row>
    <row r="347" spans="12:14">
      <c r="L347" s="2"/>
      <c r="M347" s="2"/>
      <c r="N347" s="2"/>
    </row>
    <row r="348" spans="12:14">
      <c r="L348" s="2"/>
      <c r="N348" s="2"/>
    </row>
    <row r="349" spans="12:14">
      <c r="L349" s="2"/>
      <c r="N349" s="2"/>
    </row>
    <row r="350" spans="12:14">
      <c r="L350" s="2"/>
      <c r="M350" s="2"/>
      <c r="N350" s="2"/>
    </row>
    <row r="351" spans="12:14">
      <c r="L351" s="2"/>
      <c r="N351" s="2"/>
    </row>
    <row r="352" spans="12:14">
      <c r="L352" s="2"/>
      <c r="N352" s="2"/>
    </row>
    <row r="353" spans="12:14">
      <c r="L353" s="2"/>
      <c r="M353" s="2"/>
      <c r="N353" s="2"/>
    </row>
    <row r="354" spans="12:14">
      <c r="L354" s="2"/>
      <c r="N354" s="2"/>
    </row>
    <row r="355" spans="12:14">
      <c r="L355" s="2"/>
      <c r="N355" s="2"/>
    </row>
    <row r="356" spans="12:14">
      <c r="L356" s="2"/>
      <c r="M356" s="2"/>
      <c r="N356" s="2"/>
    </row>
    <row r="357" spans="12:14">
      <c r="L357" s="2"/>
      <c r="N357" s="2"/>
    </row>
    <row r="358" spans="12:14">
      <c r="L358" s="2"/>
      <c r="N358" s="2"/>
    </row>
    <row r="359" spans="12:14">
      <c r="L359" s="2"/>
      <c r="M359" s="2"/>
      <c r="N359" s="2"/>
    </row>
    <row r="360" spans="12:14">
      <c r="L360" s="2"/>
      <c r="N360" s="2"/>
    </row>
    <row r="361" spans="12:14">
      <c r="L361" s="2"/>
      <c r="N3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582F-F33A-4F1C-B352-6E8766517582}">
  <dimension ref="A1:N361"/>
  <sheetViews>
    <sheetView workbookViewId="0">
      <selection sqref="A1:XFD1048576"/>
    </sheetView>
  </sheetViews>
  <sheetFormatPr defaultRowHeight="14.5"/>
  <cols>
    <col min="1" max="1" width="25" style="5" bestFit="1" customWidth="1"/>
    <col min="2" max="2" width="8.7265625" style="5"/>
    <col min="3" max="3" width="21.26953125" style="5" bestFit="1" customWidth="1"/>
    <col min="4" max="4" width="28.6328125" style="5" bestFit="1" customWidth="1"/>
    <col min="5" max="5" width="12.26953125" style="5" bestFit="1" customWidth="1"/>
    <col min="6" max="16384" width="8.7265625" style="5"/>
  </cols>
  <sheetData>
    <row r="1" spans="1:14">
      <c r="A1" s="5" t="s">
        <v>0</v>
      </c>
      <c r="B1" s="5" t="s">
        <v>1</v>
      </c>
      <c r="C1" s="2" t="s">
        <v>2</v>
      </c>
      <c r="D1" s="5" t="s">
        <v>376</v>
      </c>
      <c r="E1" s="5" t="s">
        <v>378</v>
      </c>
      <c r="F1" s="5" t="s">
        <v>372</v>
      </c>
      <c r="G1" s="5" t="s">
        <v>372</v>
      </c>
      <c r="H1" s="5" t="s">
        <v>3</v>
      </c>
      <c r="J1" s="5" t="s">
        <v>4</v>
      </c>
      <c r="K1" s="5" t="s">
        <v>5</v>
      </c>
      <c r="L1" s="5" t="s">
        <v>6</v>
      </c>
      <c r="M1" s="5" t="s">
        <v>373</v>
      </c>
      <c r="N1" s="5" t="s">
        <v>7</v>
      </c>
    </row>
    <row r="2" spans="1:14">
      <c r="A2" s="5" t="s">
        <v>512</v>
      </c>
      <c r="B2" s="5" t="s">
        <v>188</v>
      </c>
      <c r="C2" s="5" t="s">
        <v>448</v>
      </c>
      <c r="D2" s="5" t="s">
        <v>448</v>
      </c>
      <c r="F2" s="5">
        <v>31.100803575583399</v>
      </c>
      <c r="G2" s="5">
        <v>24.278660624302201</v>
      </c>
      <c r="H2" s="2">
        <f>F2-G2</f>
        <v>6.8221429512811973</v>
      </c>
      <c r="I2" s="1">
        <f>AVERAGE(H2:H4)</f>
        <v>6.9607265885287992</v>
      </c>
      <c r="J2" s="1">
        <f>AVERAGE(I2,I8,I11)</f>
        <v>7.1009852577116108</v>
      </c>
      <c r="K2" s="1">
        <f>STDEVA(I2,I8,I11)</f>
        <v>0.13130833356582319</v>
      </c>
      <c r="L2" s="2">
        <f>H2-J$2</f>
        <v>-0.27884230643041352</v>
      </c>
      <c r="M2" s="2">
        <f>AVERAGE(L2:L4)</f>
        <v>-0.14025866918281191</v>
      </c>
      <c r="N2" s="2">
        <f>POWER(2, -M2)</f>
        <v>1.1021027005646786</v>
      </c>
    </row>
    <row r="3" spans="1:14">
      <c r="A3" s="5" t="s">
        <v>512</v>
      </c>
      <c r="B3" s="5" t="s">
        <v>189</v>
      </c>
      <c r="C3" s="5" t="s">
        <v>448</v>
      </c>
      <c r="D3" s="5" t="s">
        <v>448</v>
      </c>
      <c r="F3" s="5">
        <v>31.375198798280699</v>
      </c>
      <c r="G3" s="5">
        <v>24.342370043884198</v>
      </c>
      <c r="H3" s="2">
        <f>F3-G3</f>
        <v>7.0328287543965011</v>
      </c>
      <c r="I3" s="1"/>
      <c r="J3" s="9"/>
      <c r="K3" s="9"/>
      <c r="L3" s="2">
        <f t="shared" ref="L3:L66" si="0">H3-J$2</f>
        <v>-6.8156503315109696E-2</v>
      </c>
      <c r="N3" s="2"/>
    </row>
    <row r="4" spans="1:14">
      <c r="A4" s="5" t="s">
        <v>512</v>
      </c>
      <c r="B4" s="5" t="s">
        <v>190</v>
      </c>
      <c r="C4" s="5" t="s">
        <v>448</v>
      </c>
      <c r="D4" s="5" t="s">
        <v>448</v>
      </c>
      <c r="F4" s="5">
        <v>31.345336206587699</v>
      </c>
      <c r="G4" s="5">
        <v>24.318128146679001</v>
      </c>
      <c r="H4" s="2">
        <f t="shared" ref="H4:H20" si="1">F4-G4</f>
        <v>7.0272080599086983</v>
      </c>
      <c r="I4" s="1"/>
      <c r="J4" s="9"/>
      <c r="K4" s="9"/>
      <c r="L4" s="2">
        <f t="shared" si="0"/>
        <v>-7.3777197802912475E-2</v>
      </c>
      <c r="N4" s="2"/>
    </row>
    <row r="5" spans="1:14">
      <c r="A5" s="5" t="s">
        <v>512</v>
      </c>
      <c r="B5" s="5" t="s">
        <v>191</v>
      </c>
      <c r="C5" s="5" t="s">
        <v>448</v>
      </c>
      <c r="D5" s="5" t="s">
        <v>448</v>
      </c>
      <c r="F5" s="5">
        <v>34.757520983423902</v>
      </c>
      <c r="G5" s="5">
        <v>25.9173643993519</v>
      </c>
      <c r="H5" s="2">
        <f t="shared" si="1"/>
        <v>8.8401565840720018</v>
      </c>
      <c r="I5" s="1">
        <f>AVERAGE(H5:H7)</f>
        <v>8.6168881821651677</v>
      </c>
      <c r="J5" s="9"/>
      <c r="K5" s="9"/>
      <c r="L5" s="2">
        <f t="shared" si="0"/>
        <v>1.739171326360391</v>
      </c>
      <c r="M5" s="2">
        <f>AVERAGE(L5:L7)</f>
        <v>1.5159029244535562</v>
      </c>
      <c r="N5" s="2">
        <f>POWER(2, -M5)</f>
        <v>0.34967754887051405</v>
      </c>
    </row>
    <row r="6" spans="1:14">
      <c r="A6" s="5" t="s">
        <v>512</v>
      </c>
      <c r="B6" s="5" t="s">
        <v>192</v>
      </c>
      <c r="C6" s="5" t="s">
        <v>448</v>
      </c>
      <c r="D6" s="5" t="s">
        <v>448</v>
      </c>
      <c r="F6" s="5">
        <v>33.966159650760297</v>
      </c>
      <c r="G6" s="5">
        <v>25.956978794276999</v>
      </c>
      <c r="H6" s="2">
        <f t="shared" si="1"/>
        <v>8.0091808564832974</v>
      </c>
      <c r="I6" s="1"/>
      <c r="J6" s="9"/>
      <c r="K6" s="9"/>
      <c r="L6" s="2">
        <f t="shared" si="0"/>
        <v>0.90819559877168654</v>
      </c>
      <c r="N6" s="2"/>
    </row>
    <row r="7" spans="1:14">
      <c r="A7" s="5" t="s">
        <v>512</v>
      </c>
      <c r="B7" s="5" t="s">
        <v>193</v>
      </c>
      <c r="C7" s="5" t="s">
        <v>448</v>
      </c>
      <c r="D7" s="5" t="s">
        <v>448</v>
      </c>
      <c r="F7" s="5">
        <v>35.017195254247802</v>
      </c>
      <c r="G7" s="5">
        <v>26.0158681483076</v>
      </c>
      <c r="H7" s="2">
        <f t="shared" si="1"/>
        <v>9.0013271059402022</v>
      </c>
      <c r="I7" s="1"/>
      <c r="J7" s="9"/>
      <c r="K7" s="9"/>
      <c r="L7" s="2">
        <f t="shared" si="0"/>
        <v>1.9003418482285914</v>
      </c>
      <c r="N7" s="2"/>
    </row>
    <row r="8" spans="1:14">
      <c r="A8" s="5" t="s">
        <v>512</v>
      </c>
      <c r="B8" s="5" t="s">
        <v>197</v>
      </c>
      <c r="C8" s="5" t="s">
        <v>448</v>
      </c>
      <c r="D8" s="5" t="s">
        <v>448</v>
      </c>
      <c r="F8" s="5">
        <v>31.940755105712</v>
      </c>
      <c r="G8" s="5">
        <v>24.973083951397001</v>
      </c>
      <c r="H8" s="2">
        <f t="shared" si="1"/>
        <v>6.9676711543149992</v>
      </c>
      <c r="I8" s="1">
        <f>AVERAGE(H8:H10)</f>
        <v>7.1212396712190333</v>
      </c>
      <c r="J8" s="1"/>
      <c r="K8" s="9"/>
      <c r="L8" s="2">
        <f t="shared" si="0"/>
        <v>-0.13331410339661165</v>
      </c>
      <c r="M8" s="2">
        <f t="shared" ref="M8" si="2">AVERAGE(L8:L10)</f>
        <v>2.025441350742252E-2</v>
      </c>
      <c r="N8" s="2">
        <f>POWER(2, -M8)</f>
        <v>0.9860588016295484</v>
      </c>
    </row>
    <row r="9" spans="1:14">
      <c r="A9" s="5" t="s">
        <v>512</v>
      </c>
      <c r="B9" s="5" t="s">
        <v>198</v>
      </c>
      <c r="C9" s="5" t="s">
        <v>448</v>
      </c>
      <c r="D9" s="5" t="s">
        <v>448</v>
      </c>
      <c r="F9" s="5">
        <v>32.238574521416602</v>
      </c>
      <c r="G9" s="5">
        <v>24.949343310575902</v>
      </c>
      <c r="H9" s="2">
        <f t="shared" si="1"/>
        <v>7.2892312108407005</v>
      </c>
      <c r="I9" s="1"/>
      <c r="J9" s="9"/>
      <c r="K9" s="9"/>
      <c r="L9" s="2">
        <f t="shared" si="0"/>
        <v>0.18824595312908965</v>
      </c>
      <c r="N9" s="2"/>
    </row>
    <row r="10" spans="1:14">
      <c r="A10" s="5" t="s">
        <v>512</v>
      </c>
      <c r="B10" s="5" t="s">
        <v>199</v>
      </c>
      <c r="C10" s="5" t="s">
        <v>448</v>
      </c>
      <c r="D10" s="5" t="s">
        <v>448</v>
      </c>
      <c r="F10" s="5">
        <v>32.0521586355678</v>
      </c>
      <c r="G10" s="5">
        <v>24.945341987066399</v>
      </c>
      <c r="H10" s="2">
        <f t="shared" si="1"/>
        <v>7.1068166485014004</v>
      </c>
      <c r="I10" s="1"/>
      <c r="J10" s="9"/>
      <c r="K10" s="9"/>
      <c r="L10" s="2">
        <f t="shared" si="0"/>
        <v>5.8313907897895589E-3</v>
      </c>
      <c r="N10" s="2"/>
    </row>
    <row r="11" spans="1:14">
      <c r="A11" s="5" t="s">
        <v>512</v>
      </c>
      <c r="B11" s="5" t="s">
        <v>200</v>
      </c>
      <c r="C11" s="5" t="s">
        <v>448</v>
      </c>
      <c r="D11" s="5" t="s">
        <v>448</v>
      </c>
      <c r="F11" s="5">
        <v>32.314640678682998</v>
      </c>
      <c r="G11" s="5">
        <v>25.024763669391799</v>
      </c>
      <c r="H11" s="2">
        <f t="shared" si="1"/>
        <v>7.2898770092911995</v>
      </c>
      <c r="I11" s="1">
        <f>AVERAGE(H11:H13)</f>
        <v>7.220989513386999</v>
      </c>
      <c r="J11" s="9"/>
      <c r="K11" s="9"/>
      <c r="L11" s="2">
        <f t="shared" si="0"/>
        <v>0.18889175157958871</v>
      </c>
      <c r="M11" s="2">
        <f t="shared" ref="M11" si="3">AVERAGE(L11:L13)</f>
        <v>0.1200042556753879</v>
      </c>
      <c r="N11" s="2">
        <f t="shared" ref="N11" si="4">POWER(2, -M11)</f>
        <v>0.92018493625070019</v>
      </c>
    </row>
    <row r="12" spans="1:14">
      <c r="A12" s="5" t="s">
        <v>512</v>
      </c>
      <c r="B12" s="5" t="s">
        <v>201</v>
      </c>
      <c r="C12" s="5" t="s">
        <v>448</v>
      </c>
      <c r="D12" s="5" t="s">
        <v>448</v>
      </c>
      <c r="F12" s="5">
        <v>32.126372234222998</v>
      </c>
      <c r="G12" s="5">
        <v>25.0965216912976</v>
      </c>
      <c r="H12" s="2">
        <f t="shared" si="1"/>
        <v>7.0298505429253986</v>
      </c>
      <c r="I12" s="1"/>
      <c r="J12" s="9"/>
      <c r="K12" s="9"/>
      <c r="L12" s="2">
        <f t="shared" si="0"/>
        <v>-7.113471478621225E-2</v>
      </c>
      <c r="N12" s="2"/>
    </row>
    <row r="13" spans="1:14">
      <c r="A13" s="5" t="s">
        <v>512</v>
      </c>
      <c r="B13" s="5" t="s">
        <v>202</v>
      </c>
      <c r="C13" s="5" t="s">
        <v>448</v>
      </c>
      <c r="D13" s="5" t="s">
        <v>448</v>
      </c>
      <c r="F13" s="5">
        <v>32.393777611791698</v>
      </c>
      <c r="G13" s="5">
        <v>25.0505366238473</v>
      </c>
      <c r="H13" s="2">
        <f t="shared" si="1"/>
        <v>7.3432409879443981</v>
      </c>
      <c r="I13" s="1"/>
      <c r="J13" s="9"/>
      <c r="K13" s="9"/>
      <c r="L13" s="2">
        <f t="shared" si="0"/>
        <v>0.24225573023278724</v>
      </c>
      <c r="N13" s="2"/>
    </row>
    <row r="14" spans="1:14">
      <c r="A14" s="5" t="s">
        <v>512</v>
      </c>
      <c r="B14" s="5" t="s">
        <v>281</v>
      </c>
      <c r="C14" s="5" t="s">
        <v>451</v>
      </c>
      <c r="D14" s="5" t="s">
        <v>452</v>
      </c>
      <c r="F14" s="5">
        <v>37.462232601936101</v>
      </c>
      <c r="G14" s="5">
        <v>29.0517494836186</v>
      </c>
      <c r="H14" s="2">
        <f t="shared" si="1"/>
        <v>8.4104831183175008</v>
      </c>
      <c r="I14" s="2"/>
      <c r="L14" s="2">
        <f t="shared" si="0"/>
        <v>1.30949786060589</v>
      </c>
      <c r="M14" s="2">
        <f t="shared" ref="M14" si="5">AVERAGE(L14:L16)</f>
        <v>0.99886033297015719</v>
      </c>
      <c r="N14" s="2">
        <f t="shared" ref="N14" si="6">POWER(2, -M14)</f>
        <v>0.50039513454335527</v>
      </c>
    </row>
    <row r="15" spans="1:14">
      <c r="A15" s="5" t="s">
        <v>512</v>
      </c>
      <c r="B15" s="5" t="s">
        <v>282</v>
      </c>
      <c r="C15" s="5" t="s">
        <v>451</v>
      </c>
      <c r="D15" s="5" t="s">
        <v>452</v>
      </c>
      <c r="F15" s="5">
        <v>36.553421255255202</v>
      </c>
      <c r="G15" s="5">
        <v>28.947673394931499</v>
      </c>
      <c r="H15" s="2">
        <f t="shared" si="1"/>
        <v>7.605747860323703</v>
      </c>
      <c r="I15" s="2"/>
      <c r="L15" s="2">
        <f t="shared" si="0"/>
        <v>0.50476260261209216</v>
      </c>
      <c r="N15" s="2"/>
    </row>
    <row r="16" spans="1:14">
      <c r="A16" s="5" t="s">
        <v>512</v>
      </c>
      <c r="B16" s="5" t="s">
        <v>283</v>
      </c>
      <c r="C16" s="5" t="s">
        <v>451</v>
      </c>
      <c r="D16" s="5" t="s">
        <v>452</v>
      </c>
      <c r="F16" s="5">
        <v>37.4234503101071</v>
      </c>
      <c r="G16" s="5">
        <v>29.140144516703</v>
      </c>
      <c r="H16" s="2">
        <f t="shared" si="1"/>
        <v>8.2833057934041001</v>
      </c>
      <c r="I16" s="2"/>
      <c r="L16" s="2">
        <f t="shared" si="0"/>
        <v>1.1823205356924893</v>
      </c>
      <c r="N16" s="2"/>
    </row>
    <row r="17" spans="1:14">
      <c r="A17" s="5" t="s">
        <v>512</v>
      </c>
      <c r="B17" s="5" t="s">
        <v>353</v>
      </c>
      <c r="C17" s="5" t="s">
        <v>451</v>
      </c>
      <c r="D17" s="5" t="s">
        <v>452</v>
      </c>
      <c r="F17" s="5">
        <v>36.062119296588399</v>
      </c>
      <c r="G17" s="5">
        <v>28.493282043798299</v>
      </c>
      <c r="H17" s="2">
        <f t="shared" si="1"/>
        <v>7.5688372527901002</v>
      </c>
      <c r="I17" s="2"/>
      <c r="L17" s="2">
        <f t="shared" si="0"/>
        <v>0.4678519950784894</v>
      </c>
      <c r="M17" s="2">
        <f t="shared" ref="M17" si="7">AVERAGE(L17:L19)</f>
        <v>0.65693593381932092</v>
      </c>
      <c r="N17" s="2">
        <f t="shared" ref="N17" si="8">POWER(2, -M17)</f>
        <v>0.63422386320220392</v>
      </c>
    </row>
    <row r="18" spans="1:14">
      <c r="A18" s="5" t="s">
        <v>512</v>
      </c>
      <c r="B18" s="5" t="s">
        <v>354</v>
      </c>
      <c r="C18" s="5" t="s">
        <v>451</v>
      </c>
      <c r="D18" s="5" t="s">
        <v>452</v>
      </c>
      <c r="F18" s="5">
        <v>35.909995400969997</v>
      </c>
      <c r="G18" s="5">
        <v>28.4129147963856</v>
      </c>
      <c r="H18" s="2">
        <f t="shared" si="1"/>
        <v>7.4970806045843972</v>
      </c>
      <c r="I18" s="2"/>
      <c r="L18" s="2">
        <f t="shared" si="0"/>
        <v>0.39609534687278636</v>
      </c>
      <c r="N18" s="2"/>
    </row>
    <row r="19" spans="1:14">
      <c r="A19" s="5" t="s">
        <v>512</v>
      </c>
      <c r="B19" s="5" t="s">
        <v>355</v>
      </c>
      <c r="C19" s="5" t="s">
        <v>451</v>
      </c>
      <c r="D19" s="5" t="s">
        <v>452</v>
      </c>
      <c r="F19" s="5">
        <v>36.772901551349399</v>
      </c>
      <c r="G19" s="5">
        <v>28.565055834131101</v>
      </c>
      <c r="H19" s="2">
        <f t="shared" si="1"/>
        <v>8.2078457172182979</v>
      </c>
      <c r="I19" s="2"/>
      <c r="L19" s="2">
        <f t="shared" si="0"/>
        <v>1.1068604595066871</v>
      </c>
      <c r="N19" s="2"/>
    </row>
    <row r="20" spans="1:14">
      <c r="A20" s="5" t="s">
        <v>512</v>
      </c>
      <c r="B20" s="5" t="s">
        <v>194</v>
      </c>
      <c r="C20" s="5" t="s">
        <v>381</v>
      </c>
      <c r="D20" s="5" t="s">
        <v>382</v>
      </c>
      <c r="F20" s="5">
        <v>36.211592334212199</v>
      </c>
      <c r="G20" s="5">
        <v>26.911260174365601</v>
      </c>
      <c r="H20" s="2">
        <f t="shared" si="1"/>
        <v>9.3003321598465973</v>
      </c>
      <c r="I20" s="2"/>
      <c r="J20" s="2"/>
      <c r="K20" s="2"/>
      <c r="L20" s="2">
        <f t="shared" si="0"/>
        <v>2.1993469021349865</v>
      </c>
      <c r="M20" s="2">
        <f t="shared" ref="M20" si="9">AVERAGE(L20:L22)</f>
        <v>2.445162991645089</v>
      </c>
      <c r="N20" s="2">
        <f t="shared" ref="N20" si="10">POWER(2, -M20)</f>
        <v>0.18362533251208341</v>
      </c>
    </row>
    <row r="21" spans="1:14">
      <c r="A21" s="5" t="s">
        <v>512</v>
      </c>
      <c r="B21" s="5" t="s">
        <v>195</v>
      </c>
      <c r="C21" s="5" t="s">
        <v>381</v>
      </c>
      <c r="D21" s="5" t="s">
        <v>382</v>
      </c>
      <c r="F21" s="5">
        <v>36.687897222105498</v>
      </c>
      <c r="G21" s="5">
        <v>26.919958041866199</v>
      </c>
      <c r="H21" s="2">
        <f t="shared" ref="H21:H84" si="11">F21-G21</f>
        <v>9.7679391802392992</v>
      </c>
      <c r="I21" s="2"/>
      <c r="L21" s="2">
        <f t="shared" si="0"/>
        <v>2.6669539225276884</v>
      </c>
      <c r="N21" s="2"/>
    </row>
    <row r="22" spans="1:14">
      <c r="A22" s="5" t="s">
        <v>512</v>
      </c>
      <c r="B22" s="5" t="s">
        <v>196</v>
      </c>
      <c r="C22" s="5" t="s">
        <v>381</v>
      </c>
      <c r="D22" s="5" t="s">
        <v>382</v>
      </c>
      <c r="F22" s="5">
        <v>36.637711707535303</v>
      </c>
      <c r="G22" s="5">
        <v>27.067538299551099</v>
      </c>
      <c r="H22" s="2">
        <f t="shared" si="11"/>
        <v>9.5701734079842034</v>
      </c>
      <c r="I22" s="2"/>
      <c r="L22" s="2">
        <f t="shared" si="0"/>
        <v>2.4691881502725925</v>
      </c>
      <c r="N22" s="2"/>
    </row>
    <row r="23" spans="1:14">
      <c r="A23" s="5" t="s">
        <v>512</v>
      </c>
      <c r="B23" s="5" t="s">
        <v>203</v>
      </c>
      <c r="C23" s="5" t="s">
        <v>381</v>
      </c>
      <c r="D23" s="5" t="s">
        <v>382</v>
      </c>
      <c r="F23" s="5" t="s">
        <v>377</v>
      </c>
      <c r="G23" s="5">
        <v>31.9407417291938</v>
      </c>
      <c r="H23" s="2" t="e">
        <f t="shared" si="11"/>
        <v>#VALUE!</v>
      </c>
      <c r="I23" s="2"/>
      <c r="L23" s="2" t="e">
        <f t="shared" si="0"/>
        <v>#VALUE!</v>
      </c>
      <c r="M23" s="2" t="e">
        <f t="shared" ref="M23" si="12">AVERAGE(L23:L25)</f>
        <v>#VALUE!</v>
      </c>
      <c r="N23" s="2" t="e">
        <f t="shared" ref="N23" si="13">POWER(2, -M23)</f>
        <v>#VALUE!</v>
      </c>
    </row>
    <row r="24" spans="1:14">
      <c r="A24" s="5" t="s">
        <v>512</v>
      </c>
      <c r="B24" s="5" t="s">
        <v>204</v>
      </c>
      <c r="C24" s="5" t="s">
        <v>381</v>
      </c>
      <c r="D24" s="5" t="s">
        <v>382</v>
      </c>
      <c r="F24" s="5" t="s">
        <v>377</v>
      </c>
      <c r="G24" s="5">
        <v>31.914536742926199</v>
      </c>
      <c r="H24" s="2" t="e">
        <f t="shared" si="11"/>
        <v>#VALUE!</v>
      </c>
      <c r="I24" s="2"/>
      <c r="L24" s="2" t="e">
        <f t="shared" si="0"/>
        <v>#VALUE!</v>
      </c>
      <c r="N24" s="2"/>
    </row>
    <row r="25" spans="1:14">
      <c r="A25" s="5" t="s">
        <v>512</v>
      </c>
      <c r="B25" s="5" t="s">
        <v>205</v>
      </c>
      <c r="C25" s="5" t="s">
        <v>381</v>
      </c>
      <c r="D25" s="5" t="s">
        <v>382</v>
      </c>
      <c r="F25" s="5" t="s">
        <v>377</v>
      </c>
      <c r="G25" s="5">
        <v>32.418709033844102</v>
      </c>
      <c r="H25" s="2" t="e">
        <f t="shared" si="11"/>
        <v>#VALUE!</v>
      </c>
      <c r="I25" s="2"/>
      <c r="L25" s="2" t="e">
        <f t="shared" si="0"/>
        <v>#VALUE!</v>
      </c>
      <c r="N25" s="2"/>
    </row>
    <row r="26" spans="1:14">
      <c r="A26" s="5" t="s">
        <v>512</v>
      </c>
      <c r="B26" s="5" t="s">
        <v>206</v>
      </c>
      <c r="C26" s="5" t="s">
        <v>385</v>
      </c>
      <c r="D26" s="5" t="s">
        <v>386</v>
      </c>
      <c r="F26" s="5">
        <v>33.656805908207403</v>
      </c>
      <c r="G26" s="5">
        <v>24.7268951916185</v>
      </c>
      <c r="H26" s="2">
        <f t="shared" si="11"/>
        <v>8.9299107165889033</v>
      </c>
      <c r="I26" s="2"/>
      <c r="L26" s="2">
        <f t="shared" si="0"/>
        <v>1.8289254588772925</v>
      </c>
      <c r="M26" s="2">
        <f t="shared" ref="M26" si="14">AVERAGE(L26:L28)</f>
        <v>1.7220856622219218</v>
      </c>
      <c r="N26" s="2">
        <f t="shared" ref="N26" si="15">POWER(2, -M26)</f>
        <v>0.30311020659955562</v>
      </c>
    </row>
    <row r="27" spans="1:14">
      <c r="A27" s="5" t="s">
        <v>512</v>
      </c>
      <c r="B27" s="5" t="s">
        <v>207</v>
      </c>
      <c r="C27" s="5" t="s">
        <v>385</v>
      </c>
      <c r="D27" s="5" t="s">
        <v>386</v>
      </c>
      <c r="F27" s="5">
        <v>33.375706965637796</v>
      </c>
      <c r="G27" s="5">
        <v>24.758684937021201</v>
      </c>
      <c r="H27" s="2">
        <f t="shared" si="11"/>
        <v>8.6170220286165957</v>
      </c>
      <c r="I27" s="2"/>
      <c r="L27" s="2">
        <f t="shared" si="0"/>
        <v>1.5160367709049849</v>
      </c>
      <c r="N27" s="2"/>
    </row>
    <row r="28" spans="1:14">
      <c r="A28" s="5" t="s">
        <v>512</v>
      </c>
      <c r="B28" s="5" t="s">
        <v>208</v>
      </c>
      <c r="C28" s="5" t="s">
        <v>385</v>
      </c>
      <c r="D28" s="5" t="s">
        <v>386</v>
      </c>
      <c r="F28" s="5">
        <v>33.730500299069298</v>
      </c>
      <c r="G28" s="5">
        <v>24.808220284474199</v>
      </c>
      <c r="H28" s="2">
        <f t="shared" si="11"/>
        <v>8.9222800145950991</v>
      </c>
      <c r="I28" s="2"/>
      <c r="L28" s="2">
        <f t="shared" si="0"/>
        <v>1.8212947568834883</v>
      </c>
      <c r="N28" s="2"/>
    </row>
    <row r="29" spans="1:14">
      <c r="A29" s="5" t="s">
        <v>512</v>
      </c>
      <c r="B29" s="5" t="s">
        <v>209</v>
      </c>
      <c r="C29" s="5" t="s">
        <v>385</v>
      </c>
      <c r="D29" s="5" t="s">
        <v>386</v>
      </c>
      <c r="F29" s="5">
        <v>34.523728495186901</v>
      </c>
      <c r="G29" s="5">
        <v>26.003534608291101</v>
      </c>
      <c r="H29" s="2">
        <f t="shared" si="11"/>
        <v>8.5201938868958003</v>
      </c>
      <c r="I29" s="2"/>
      <c r="L29" s="2">
        <f t="shared" si="0"/>
        <v>1.4192086291841894</v>
      </c>
      <c r="M29" s="2">
        <f t="shared" ref="M29" si="16">AVERAGE(L29:L31)</f>
        <v>1.7864535221791575</v>
      </c>
      <c r="N29" s="2">
        <f t="shared" ref="N29" si="17">POWER(2, -M29)</f>
        <v>0.28988377212897065</v>
      </c>
    </row>
    <row r="30" spans="1:14">
      <c r="A30" s="5" t="s">
        <v>512</v>
      </c>
      <c r="B30" s="5" t="s">
        <v>210</v>
      </c>
      <c r="C30" s="5" t="s">
        <v>385</v>
      </c>
      <c r="D30" s="5" t="s">
        <v>386</v>
      </c>
      <c r="F30" s="5">
        <v>34.905670207098503</v>
      </c>
      <c r="G30" s="5">
        <v>26.049807300836399</v>
      </c>
      <c r="H30" s="2">
        <f t="shared" si="11"/>
        <v>8.8558629062621037</v>
      </c>
      <c r="I30" s="2"/>
      <c r="L30" s="2">
        <f t="shared" si="0"/>
        <v>1.7548776485504929</v>
      </c>
      <c r="N30" s="2"/>
    </row>
    <row r="31" spans="1:14">
      <c r="A31" s="5" t="s">
        <v>512</v>
      </c>
      <c r="B31" s="5" t="s">
        <v>211</v>
      </c>
      <c r="C31" s="5" t="s">
        <v>385</v>
      </c>
      <c r="D31" s="5" t="s">
        <v>386</v>
      </c>
      <c r="F31" s="5">
        <v>35.3525425844011</v>
      </c>
      <c r="G31" s="5">
        <v>26.066283037886699</v>
      </c>
      <c r="H31" s="2">
        <f t="shared" si="11"/>
        <v>9.2862595465144011</v>
      </c>
      <c r="I31" s="2"/>
      <c r="L31" s="2">
        <f t="shared" si="0"/>
        <v>2.1852742888027903</v>
      </c>
      <c r="N31" s="2"/>
    </row>
    <row r="32" spans="1:14">
      <c r="A32" s="5" t="s">
        <v>512</v>
      </c>
      <c r="B32" s="5" t="s">
        <v>212</v>
      </c>
      <c r="C32" s="5" t="s">
        <v>389</v>
      </c>
      <c r="D32" s="5" t="s">
        <v>390</v>
      </c>
      <c r="F32" s="5">
        <v>35.9156671591034</v>
      </c>
      <c r="G32" s="5">
        <v>27.6248777993513</v>
      </c>
      <c r="H32" s="2">
        <f t="shared" si="11"/>
        <v>8.2907893597521003</v>
      </c>
      <c r="I32" s="2"/>
      <c r="L32" s="2">
        <f t="shared" si="0"/>
        <v>1.1898041020404895</v>
      </c>
      <c r="M32" s="2">
        <f t="shared" ref="M32" si="18">AVERAGE(L32:L34)</f>
        <v>1.0416746726258561</v>
      </c>
      <c r="N32" s="2">
        <f t="shared" ref="N32" si="19">POWER(2, -M32)</f>
        <v>0.48576327491927651</v>
      </c>
    </row>
    <row r="33" spans="1:14">
      <c r="A33" s="5" t="s">
        <v>512</v>
      </c>
      <c r="B33" s="5" t="s">
        <v>213</v>
      </c>
      <c r="C33" s="5" t="s">
        <v>389</v>
      </c>
      <c r="D33" s="5" t="s">
        <v>390</v>
      </c>
      <c r="F33" s="5">
        <v>35.628440224790602</v>
      </c>
      <c r="G33" s="5">
        <v>27.648420368132701</v>
      </c>
      <c r="H33" s="2">
        <f t="shared" si="11"/>
        <v>7.9800198566579006</v>
      </c>
      <c r="I33" s="2"/>
      <c r="L33" s="2">
        <f t="shared" si="0"/>
        <v>0.87903459894628977</v>
      </c>
      <c r="N33" s="2"/>
    </row>
    <row r="34" spans="1:14">
      <c r="A34" s="5" t="s">
        <v>512</v>
      </c>
      <c r="B34" s="5" t="s">
        <v>214</v>
      </c>
      <c r="C34" s="5" t="s">
        <v>389</v>
      </c>
      <c r="D34" s="5" t="s">
        <v>390</v>
      </c>
      <c r="F34" s="5">
        <v>35.813164189548701</v>
      </c>
      <c r="G34" s="5">
        <v>27.655993614946301</v>
      </c>
      <c r="H34" s="2">
        <f t="shared" si="11"/>
        <v>8.1571705746024001</v>
      </c>
      <c r="I34" s="2"/>
      <c r="L34" s="2">
        <f t="shared" si="0"/>
        <v>1.0561853168907893</v>
      </c>
      <c r="N34" s="2"/>
    </row>
    <row r="35" spans="1:14">
      <c r="A35" s="5" t="s">
        <v>512</v>
      </c>
      <c r="B35" s="5" t="s">
        <v>215</v>
      </c>
      <c r="C35" s="5" t="s">
        <v>389</v>
      </c>
      <c r="D35" s="5" t="s">
        <v>390</v>
      </c>
      <c r="F35" s="5">
        <v>39.081780648517402</v>
      </c>
      <c r="G35" s="5">
        <v>30.6811965799217</v>
      </c>
      <c r="H35" s="2">
        <f t="shared" si="11"/>
        <v>8.4005840685957018</v>
      </c>
      <c r="I35" s="2"/>
      <c r="L35" s="2">
        <f t="shared" si="0"/>
        <v>1.299598810884091</v>
      </c>
      <c r="M35" s="2">
        <f t="shared" ref="M35" si="20">AVERAGE(L35:L37)</f>
        <v>0.9106507037743562</v>
      </c>
      <c r="N35" s="2">
        <f t="shared" ref="N35" si="21">POWER(2, -M35)</f>
        <v>0.53194511205287087</v>
      </c>
    </row>
    <row r="36" spans="1:14">
      <c r="A36" s="5" t="s">
        <v>512</v>
      </c>
      <c r="B36" s="5" t="s">
        <v>216</v>
      </c>
      <c r="C36" s="5" t="s">
        <v>389</v>
      </c>
      <c r="D36" s="5" t="s">
        <v>390</v>
      </c>
      <c r="F36" s="5">
        <v>38.777952291348299</v>
      </c>
      <c r="G36" s="5">
        <v>30.868145402130601</v>
      </c>
      <c r="H36" s="2">
        <f t="shared" si="11"/>
        <v>7.9098068892176983</v>
      </c>
      <c r="I36" s="2"/>
      <c r="L36" s="2">
        <f t="shared" si="0"/>
        <v>0.80882163150608744</v>
      </c>
      <c r="N36" s="2"/>
    </row>
    <row r="37" spans="1:14">
      <c r="A37" s="5" t="s">
        <v>512</v>
      </c>
      <c r="B37" s="5" t="s">
        <v>217</v>
      </c>
      <c r="C37" s="5" t="s">
        <v>389</v>
      </c>
      <c r="D37" s="5" t="s">
        <v>390</v>
      </c>
      <c r="F37" s="5">
        <v>38.670200000000001</v>
      </c>
      <c r="G37" s="5">
        <v>30.9456830733555</v>
      </c>
      <c r="H37" s="2">
        <f t="shared" si="11"/>
        <v>7.7245169266445011</v>
      </c>
      <c r="I37" s="2"/>
      <c r="L37" s="2">
        <f t="shared" si="0"/>
        <v>0.62353166893289025</v>
      </c>
      <c r="N37" s="2"/>
    </row>
    <row r="38" spans="1:14">
      <c r="A38" s="5" t="s">
        <v>512</v>
      </c>
      <c r="B38" s="5" t="s">
        <v>218</v>
      </c>
      <c r="C38" s="5" t="s">
        <v>393</v>
      </c>
      <c r="D38" s="5" t="s">
        <v>394</v>
      </c>
      <c r="F38" s="5">
        <v>32.097978207843603</v>
      </c>
      <c r="G38" s="5">
        <v>24.355101170553201</v>
      </c>
      <c r="H38" s="2">
        <f t="shared" si="11"/>
        <v>7.7428770372904019</v>
      </c>
      <c r="I38" s="2"/>
      <c r="L38" s="2">
        <f t="shared" si="0"/>
        <v>0.64189177957879107</v>
      </c>
      <c r="M38" s="2">
        <f t="shared" ref="M38" si="22">AVERAGE(L38:L40)</f>
        <v>0.68404433009668997</v>
      </c>
      <c r="N38" s="2">
        <f t="shared" ref="N38" si="23">POWER(2, -M38)</f>
        <v>0.62241799218437122</v>
      </c>
    </row>
    <row r="39" spans="1:14">
      <c r="A39" s="5" t="s">
        <v>512</v>
      </c>
      <c r="B39" s="5" t="s">
        <v>219</v>
      </c>
      <c r="C39" s="5" t="s">
        <v>393</v>
      </c>
      <c r="D39" s="5" t="s">
        <v>394</v>
      </c>
      <c r="F39" s="5">
        <v>32.318597751378903</v>
      </c>
      <c r="G39" s="5">
        <v>24.4021110311078</v>
      </c>
      <c r="H39" s="2">
        <f t="shared" si="11"/>
        <v>7.9164867202711022</v>
      </c>
      <c r="I39" s="2"/>
      <c r="L39" s="2">
        <f t="shared" si="0"/>
        <v>0.81550146255949141</v>
      </c>
      <c r="N39" s="2"/>
    </row>
    <row r="40" spans="1:14">
      <c r="A40" s="5" t="s">
        <v>512</v>
      </c>
      <c r="B40" s="5" t="s">
        <v>220</v>
      </c>
      <c r="C40" s="5" t="s">
        <v>393</v>
      </c>
      <c r="D40" s="5" t="s">
        <v>394</v>
      </c>
      <c r="F40" s="5">
        <v>32.210117716142697</v>
      </c>
      <c r="G40" s="5">
        <v>24.514392710279299</v>
      </c>
      <c r="H40" s="2">
        <f t="shared" si="11"/>
        <v>7.6957250058633981</v>
      </c>
      <c r="I40" s="2"/>
      <c r="L40" s="2">
        <f t="shared" si="0"/>
        <v>0.59473974815178732</v>
      </c>
      <c r="N40" s="2"/>
    </row>
    <row r="41" spans="1:14">
      <c r="A41" s="5" t="s">
        <v>512</v>
      </c>
      <c r="B41" s="5" t="s">
        <v>221</v>
      </c>
      <c r="C41" s="5" t="s">
        <v>393</v>
      </c>
      <c r="D41" s="5" t="s">
        <v>394</v>
      </c>
      <c r="F41" s="5">
        <v>32.422679172452298</v>
      </c>
      <c r="G41" s="5">
        <v>24.8733799336662</v>
      </c>
      <c r="H41" s="2">
        <f t="shared" si="11"/>
        <v>7.549299238786098</v>
      </c>
      <c r="I41" s="2"/>
      <c r="L41" s="2">
        <f t="shared" si="0"/>
        <v>0.44831398107448717</v>
      </c>
      <c r="M41" s="2">
        <f t="shared" ref="M41" si="24">AVERAGE(L41:L43)</f>
        <v>0.62163063923512052</v>
      </c>
      <c r="N41" s="2">
        <f t="shared" ref="N41" si="25">POWER(2, -M41)</f>
        <v>0.64993590741212004</v>
      </c>
    </row>
    <row r="42" spans="1:14">
      <c r="A42" s="5" t="s">
        <v>512</v>
      </c>
      <c r="B42" s="5" t="s">
        <v>222</v>
      </c>
      <c r="C42" s="5" t="s">
        <v>393</v>
      </c>
      <c r="D42" s="5" t="s">
        <v>394</v>
      </c>
      <c r="F42" s="5">
        <v>32.554383752804199</v>
      </c>
      <c r="G42" s="5">
        <v>24.922692042502302</v>
      </c>
      <c r="H42" s="2">
        <f t="shared" si="11"/>
        <v>7.6316917103018973</v>
      </c>
      <c r="I42" s="2"/>
      <c r="L42" s="2">
        <f t="shared" si="0"/>
        <v>0.53070645259028648</v>
      </c>
      <c r="N42" s="2"/>
    </row>
    <row r="43" spans="1:14">
      <c r="A43" s="5" t="s">
        <v>512</v>
      </c>
      <c r="B43" s="5" t="s">
        <v>223</v>
      </c>
      <c r="C43" s="5" t="s">
        <v>393</v>
      </c>
      <c r="D43" s="5" t="s">
        <v>394</v>
      </c>
      <c r="F43" s="5">
        <v>32.9733193647699</v>
      </c>
      <c r="G43" s="5">
        <v>24.986462623017701</v>
      </c>
      <c r="H43" s="2">
        <f t="shared" si="11"/>
        <v>7.9868567417521987</v>
      </c>
      <c r="I43" s="2"/>
      <c r="L43" s="2">
        <f t="shared" si="0"/>
        <v>0.88587148404058791</v>
      </c>
      <c r="N43" s="2"/>
    </row>
    <row r="44" spans="1:14">
      <c r="A44" s="5" t="s">
        <v>512</v>
      </c>
      <c r="B44" s="5" t="s">
        <v>293</v>
      </c>
      <c r="C44" s="5" t="s">
        <v>397</v>
      </c>
      <c r="D44" s="5" t="s">
        <v>398</v>
      </c>
      <c r="F44" s="5">
        <v>35.415180423313799</v>
      </c>
      <c r="G44" s="5">
        <v>27.8782998104843</v>
      </c>
      <c r="H44" s="2">
        <f t="shared" si="11"/>
        <v>7.5368806128294992</v>
      </c>
      <c r="I44" s="1"/>
      <c r="J44" s="1"/>
      <c r="K44" s="1"/>
      <c r="L44" s="2">
        <f t="shared" si="0"/>
        <v>0.43589535511788835</v>
      </c>
      <c r="M44" s="2">
        <f t="shared" ref="M44" si="26">AVERAGE(L44:L46)</f>
        <v>0.88792690997409007</v>
      </c>
      <c r="N44" s="2">
        <f t="shared" ref="N44" si="27">POWER(2, -M44)</f>
        <v>0.54039007764686975</v>
      </c>
    </row>
    <row r="45" spans="1:14">
      <c r="A45" s="5" t="s">
        <v>512</v>
      </c>
      <c r="B45" s="5" t="s">
        <v>294</v>
      </c>
      <c r="C45" s="5" t="s">
        <v>397</v>
      </c>
      <c r="D45" s="5" t="s">
        <v>398</v>
      </c>
      <c r="F45" s="5">
        <v>36.248737122163803</v>
      </c>
      <c r="G45" s="5">
        <v>27.962963945859901</v>
      </c>
      <c r="H45" s="2">
        <f t="shared" si="11"/>
        <v>8.285773176303902</v>
      </c>
      <c r="I45" s="1"/>
      <c r="J45" s="9"/>
      <c r="K45" s="9"/>
      <c r="L45" s="2">
        <f t="shared" si="0"/>
        <v>1.1847879185922912</v>
      </c>
      <c r="N45" s="2"/>
    </row>
    <row r="46" spans="1:14">
      <c r="A46" s="5" t="s">
        <v>512</v>
      </c>
      <c r="B46" s="5" t="s">
        <v>295</v>
      </c>
      <c r="C46" s="5" t="s">
        <v>397</v>
      </c>
      <c r="D46" s="5" t="s">
        <v>398</v>
      </c>
      <c r="F46" s="5">
        <v>36.1380116801989</v>
      </c>
      <c r="G46" s="5">
        <v>27.993928966275199</v>
      </c>
      <c r="H46" s="2">
        <f t="shared" si="11"/>
        <v>8.1440827139237015</v>
      </c>
      <c r="I46" s="1"/>
      <c r="J46" s="9"/>
      <c r="K46" s="9"/>
      <c r="L46" s="2">
        <f t="shared" si="0"/>
        <v>1.0430974562120907</v>
      </c>
      <c r="N46" s="2"/>
    </row>
    <row r="47" spans="1:14">
      <c r="A47" s="5" t="s">
        <v>512</v>
      </c>
      <c r="B47" s="5" t="s">
        <v>365</v>
      </c>
      <c r="C47" s="5" t="s">
        <v>397</v>
      </c>
      <c r="D47" s="5" t="s">
        <v>398</v>
      </c>
      <c r="F47" s="5">
        <v>35.754911742958697</v>
      </c>
      <c r="G47" s="5">
        <v>27.216650737597899</v>
      </c>
      <c r="H47" s="2">
        <f t="shared" si="11"/>
        <v>8.5382610053607984</v>
      </c>
      <c r="I47" s="1"/>
      <c r="J47" s="9"/>
      <c r="K47" s="9"/>
      <c r="L47" s="2">
        <f t="shared" si="0"/>
        <v>1.4372757476491875</v>
      </c>
      <c r="M47" s="2">
        <f t="shared" ref="M47" si="28">AVERAGE(L47:L49)</f>
        <v>1.193500287033588</v>
      </c>
      <c r="N47" s="2">
        <f t="shared" ref="N47" si="29">POWER(2, -M47)</f>
        <v>0.43724073307793548</v>
      </c>
    </row>
    <row r="48" spans="1:14">
      <c r="A48" s="5" t="s">
        <v>512</v>
      </c>
      <c r="B48" s="5" t="s">
        <v>366</v>
      </c>
      <c r="C48" s="5" t="s">
        <v>397</v>
      </c>
      <c r="D48" s="5" t="s">
        <v>398</v>
      </c>
      <c r="F48" s="5">
        <v>35.753753367482602</v>
      </c>
      <c r="G48" s="5">
        <v>27.289786120954702</v>
      </c>
      <c r="H48" s="2">
        <f t="shared" si="11"/>
        <v>8.4639672465279006</v>
      </c>
      <c r="I48" s="1"/>
      <c r="J48" s="9"/>
      <c r="K48" s="9"/>
      <c r="L48" s="2">
        <f t="shared" si="0"/>
        <v>1.3629819888162897</v>
      </c>
      <c r="N48" s="2"/>
    </row>
    <row r="49" spans="1:14">
      <c r="A49" s="5" t="s">
        <v>512</v>
      </c>
      <c r="B49" s="5" t="s">
        <v>367</v>
      </c>
      <c r="C49" s="5" t="s">
        <v>397</v>
      </c>
      <c r="D49" s="5" t="s">
        <v>398</v>
      </c>
      <c r="F49" s="5">
        <v>35.133561150995398</v>
      </c>
      <c r="G49" s="5">
        <v>27.2523327686485</v>
      </c>
      <c r="H49" s="2">
        <f t="shared" si="11"/>
        <v>7.8812283823468974</v>
      </c>
      <c r="I49" s="1"/>
      <c r="J49" s="9"/>
      <c r="K49" s="9"/>
      <c r="L49" s="2">
        <f t="shared" si="0"/>
        <v>0.78024312463528656</v>
      </c>
      <c r="N49" s="2"/>
    </row>
    <row r="50" spans="1:14">
      <c r="A50" s="5" t="s">
        <v>512</v>
      </c>
      <c r="B50" s="5" t="s">
        <v>263</v>
      </c>
      <c r="C50" s="5" t="s">
        <v>401</v>
      </c>
      <c r="D50" s="5" t="s">
        <v>402</v>
      </c>
      <c r="E50" s="10" t="s">
        <v>458</v>
      </c>
      <c r="F50" s="5">
        <v>35.159420081769902</v>
      </c>
      <c r="G50" s="5">
        <v>26.176421991546398</v>
      </c>
      <c r="H50" s="2">
        <f t="shared" si="11"/>
        <v>8.9829980902235036</v>
      </c>
      <c r="I50" s="1"/>
      <c r="J50" s="1"/>
      <c r="K50" s="9"/>
      <c r="L50" s="2">
        <f t="shared" si="0"/>
        <v>1.8820128325118928</v>
      </c>
      <c r="M50" s="2">
        <f t="shared" ref="M50" si="30">AVERAGE(L50:L52)</f>
        <v>1.4577403932879578</v>
      </c>
      <c r="N50" s="2">
        <f t="shared" ref="N50" si="31">POWER(2, -M50)</f>
        <v>0.36406289289359434</v>
      </c>
    </row>
    <row r="51" spans="1:14">
      <c r="A51" s="5" t="s">
        <v>512</v>
      </c>
      <c r="B51" s="5" t="s">
        <v>264</v>
      </c>
      <c r="C51" s="5" t="s">
        <v>401</v>
      </c>
      <c r="D51" s="5" t="s">
        <v>402</v>
      </c>
      <c r="E51" s="10" t="s">
        <v>458</v>
      </c>
      <c r="F51" s="5">
        <v>34.725515021286903</v>
      </c>
      <c r="G51" s="5">
        <v>26.2023588121811</v>
      </c>
      <c r="H51" s="2">
        <f t="shared" si="11"/>
        <v>8.5231562091058031</v>
      </c>
      <c r="I51" s="1"/>
      <c r="J51" s="9"/>
      <c r="K51" s="9"/>
      <c r="L51" s="2">
        <f t="shared" si="0"/>
        <v>1.4221709513941923</v>
      </c>
      <c r="N51" s="2"/>
    </row>
    <row r="52" spans="1:14">
      <c r="A52" s="5" t="s">
        <v>512</v>
      </c>
      <c r="B52" s="5" t="s">
        <v>265</v>
      </c>
      <c r="C52" s="5" t="s">
        <v>401</v>
      </c>
      <c r="D52" s="5" t="s">
        <v>402</v>
      </c>
      <c r="E52" s="10" t="s">
        <v>458</v>
      </c>
      <c r="F52" s="5">
        <v>34.398878649561198</v>
      </c>
      <c r="G52" s="5">
        <v>26.228855995891799</v>
      </c>
      <c r="H52" s="2">
        <f t="shared" si="11"/>
        <v>8.1700226536693989</v>
      </c>
      <c r="I52" s="1"/>
      <c r="J52" s="9"/>
      <c r="K52" s="9"/>
      <c r="L52" s="2">
        <f t="shared" si="0"/>
        <v>1.0690373959577881</v>
      </c>
      <c r="N52" s="2"/>
    </row>
    <row r="53" spans="1:14">
      <c r="A53" s="5" t="s">
        <v>512</v>
      </c>
      <c r="B53" s="5" t="s">
        <v>335</v>
      </c>
      <c r="C53" s="5" t="s">
        <v>401</v>
      </c>
      <c r="D53" s="5" t="s">
        <v>402</v>
      </c>
      <c r="E53" s="10" t="s">
        <v>458</v>
      </c>
      <c r="F53" s="5">
        <v>34.5327413080526</v>
      </c>
      <c r="G53" s="5">
        <v>26.137361677088801</v>
      </c>
      <c r="H53" s="2">
        <f t="shared" si="11"/>
        <v>8.3953796309637987</v>
      </c>
      <c r="I53" s="1"/>
      <c r="J53" s="9"/>
      <c r="K53" s="9"/>
      <c r="L53" s="2">
        <f t="shared" si="0"/>
        <v>1.2943943732521879</v>
      </c>
      <c r="M53" s="2">
        <f t="shared" ref="M53" si="32">AVERAGE(L53:L55)</f>
        <v>1.5176378967511885</v>
      </c>
      <c r="N53" s="2">
        <f t="shared" ref="N53" si="33">POWER(2, -M53)</f>
        <v>0.3492572824975938</v>
      </c>
    </row>
    <row r="54" spans="1:14">
      <c r="A54" s="5" t="s">
        <v>512</v>
      </c>
      <c r="B54" s="5" t="s">
        <v>336</v>
      </c>
      <c r="C54" s="5" t="s">
        <v>401</v>
      </c>
      <c r="D54" s="5" t="s">
        <v>402</v>
      </c>
      <c r="E54" s="10" t="s">
        <v>458</v>
      </c>
      <c r="F54" s="5">
        <v>34.656354662257698</v>
      </c>
      <c r="G54" s="5">
        <v>26.081434444108101</v>
      </c>
      <c r="H54" s="2">
        <f t="shared" si="11"/>
        <v>8.5749202181495967</v>
      </c>
      <c r="I54" s="1"/>
      <c r="J54" s="9"/>
      <c r="K54" s="9"/>
      <c r="L54" s="2">
        <f t="shared" si="0"/>
        <v>1.4739349604379859</v>
      </c>
      <c r="N54" s="2"/>
    </row>
    <row r="55" spans="1:14">
      <c r="A55" s="5" t="s">
        <v>512</v>
      </c>
      <c r="B55" s="5" t="s">
        <v>337</v>
      </c>
      <c r="C55" s="5" t="s">
        <v>401</v>
      </c>
      <c r="D55" s="5" t="s">
        <v>402</v>
      </c>
      <c r="E55" s="10" t="s">
        <v>458</v>
      </c>
      <c r="F55" s="5">
        <v>35.042981930979003</v>
      </c>
      <c r="G55" s="5">
        <v>26.157412316704001</v>
      </c>
      <c r="H55" s="2">
        <f t="shared" si="11"/>
        <v>8.8855696142750027</v>
      </c>
      <c r="I55" s="1"/>
      <c r="J55" s="9"/>
      <c r="K55" s="9"/>
      <c r="L55" s="2">
        <f t="shared" si="0"/>
        <v>1.7845843565633919</v>
      </c>
      <c r="N55" s="2"/>
    </row>
    <row r="56" spans="1:14">
      <c r="A56" s="5" t="s">
        <v>512</v>
      </c>
      <c r="B56" s="5" t="s">
        <v>269</v>
      </c>
      <c r="C56" s="5" t="s">
        <v>436</v>
      </c>
      <c r="D56" s="5" t="s">
        <v>437</v>
      </c>
      <c r="E56" s="10" t="s">
        <v>435</v>
      </c>
      <c r="F56" s="5" t="s">
        <v>377</v>
      </c>
      <c r="G56" s="5">
        <v>29.046747411393799</v>
      </c>
      <c r="H56" s="2" t="e">
        <f t="shared" si="11"/>
        <v>#VALUE!</v>
      </c>
      <c r="I56" s="1"/>
      <c r="J56" s="1"/>
      <c r="K56" s="1"/>
      <c r="L56" s="2"/>
      <c r="M56" s="2">
        <f t="shared" ref="M56" si="34">AVERAGE(L56:L58)</f>
        <v>2.0579157147756915</v>
      </c>
      <c r="N56" s="2">
        <f t="shared" ref="N56" si="35">POWER(2, -M56)</f>
        <v>0.24016274638224486</v>
      </c>
    </row>
    <row r="57" spans="1:14">
      <c r="A57" s="5" t="s">
        <v>512</v>
      </c>
      <c r="B57" s="5" t="s">
        <v>270</v>
      </c>
      <c r="C57" s="5" t="s">
        <v>436</v>
      </c>
      <c r="D57" s="5" t="s">
        <v>437</v>
      </c>
      <c r="E57" s="10" t="s">
        <v>435</v>
      </c>
      <c r="F57" s="5">
        <v>38.366293857366102</v>
      </c>
      <c r="G57" s="5">
        <v>29.135298879781899</v>
      </c>
      <c r="H57" s="2">
        <f t="shared" si="11"/>
        <v>9.2309949775842028</v>
      </c>
      <c r="I57" s="1"/>
      <c r="L57" s="2">
        <f t="shared" si="0"/>
        <v>2.130009719872592</v>
      </c>
      <c r="N57" s="2"/>
    </row>
    <row r="58" spans="1:14">
      <c r="A58" s="5" t="s">
        <v>512</v>
      </c>
      <c r="B58" s="5" t="s">
        <v>271</v>
      </c>
      <c r="C58" s="5" t="s">
        <v>436</v>
      </c>
      <c r="D58" s="5" t="s">
        <v>437</v>
      </c>
      <c r="E58" s="10" t="s">
        <v>435</v>
      </c>
      <c r="F58" s="5">
        <v>38.265446260537502</v>
      </c>
      <c r="G58" s="5">
        <v>29.1786392931471</v>
      </c>
      <c r="H58" s="2">
        <f t="shared" si="11"/>
        <v>9.0868069673904017</v>
      </c>
      <c r="I58" s="1"/>
      <c r="L58" s="2">
        <f t="shared" si="0"/>
        <v>1.9858217096787909</v>
      </c>
      <c r="N58" s="2"/>
    </row>
    <row r="59" spans="1:14">
      <c r="A59" s="5" t="s">
        <v>512</v>
      </c>
      <c r="B59" s="5" t="s">
        <v>341</v>
      </c>
      <c r="C59" s="5" t="s">
        <v>436</v>
      </c>
      <c r="D59" s="5" t="s">
        <v>437</v>
      </c>
      <c r="E59" s="10" t="s">
        <v>435</v>
      </c>
      <c r="F59" s="5" t="s">
        <v>377</v>
      </c>
      <c r="G59" s="5">
        <v>28.927165517173499</v>
      </c>
      <c r="H59" s="2" t="e">
        <f t="shared" si="11"/>
        <v>#VALUE!</v>
      </c>
      <c r="I59" s="1"/>
      <c r="L59" s="2"/>
      <c r="M59" s="2">
        <f t="shared" ref="M59" si="36">AVERAGE(L59:L61)</f>
        <v>2.0923176553876912</v>
      </c>
      <c r="N59" s="2">
        <f t="shared" ref="N59" si="37">POWER(2, -M59)</f>
        <v>0.23450365997043424</v>
      </c>
    </row>
    <row r="60" spans="1:14">
      <c r="A60" s="5" t="s">
        <v>512</v>
      </c>
      <c r="B60" s="5" t="s">
        <v>342</v>
      </c>
      <c r="C60" s="5" t="s">
        <v>436</v>
      </c>
      <c r="D60" s="5" t="s">
        <v>437</v>
      </c>
      <c r="E60" s="10" t="s">
        <v>435</v>
      </c>
      <c r="F60" s="5" t="s">
        <v>377</v>
      </c>
      <c r="G60" s="5">
        <v>29.075982307418599</v>
      </c>
      <c r="H60" s="2" t="e">
        <f t="shared" si="11"/>
        <v>#VALUE!</v>
      </c>
      <c r="I60" s="1"/>
      <c r="L60" s="2"/>
      <c r="N60" s="2"/>
    </row>
    <row r="61" spans="1:14">
      <c r="A61" s="5" t="s">
        <v>512</v>
      </c>
      <c r="B61" s="5" t="s">
        <v>343</v>
      </c>
      <c r="C61" s="5" t="s">
        <v>436</v>
      </c>
      <c r="D61" s="5" t="s">
        <v>437</v>
      </c>
      <c r="E61" s="10" t="s">
        <v>435</v>
      </c>
      <c r="F61" s="5">
        <v>38.375442949933003</v>
      </c>
      <c r="G61" s="5">
        <v>29.182140036833701</v>
      </c>
      <c r="H61" s="2">
        <f t="shared" si="11"/>
        <v>9.193302913099302</v>
      </c>
      <c r="I61" s="1"/>
      <c r="L61" s="2">
        <f t="shared" si="0"/>
        <v>2.0923176553876912</v>
      </c>
      <c r="N61" s="2"/>
    </row>
    <row r="62" spans="1:14">
      <c r="A62" s="5" t="s">
        <v>512</v>
      </c>
      <c r="B62" s="5" t="s">
        <v>257</v>
      </c>
      <c r="C62" s="5" t="s">
        <v>440</v>
      </c>
      <c r="D62" s="5" t="s">
        <v>441</v>
      </c>
      <c r="E62" s="10" t="s">
        <v>435</v>
      </c>
      <c r="F62" s="5">
        <v>33.2137262834447</v>
      </c>
      <c r="G62" s="5">
        <v>24.533471743655099</v>
      </c>
      <c r="H62" s="2">
        <f t="shared" si="11"/>
        <v>8.6802545397896012</v>
      </c>
      <c r="I62" s="1"/>
      <c r="L62" s="2">
        <f t="shared" si="0"/>
        <v>1.5792692820779903</v>
      </c>
      <c r="M62" s="2">
        <f t="shared" ref="M62" si="38">AVERAGE(L62:L64)</f>
        <v>1.6866610003487237</v>
      </c>
      <c r="N62" s="2">
        <f t="shared" ref="N62" si="39">POWER(2, -M62)</f>
        <v>0.31064505620622007</v>
      </c>
    </row>
    <row r="63" spans="1:14">
      <c r="A63" s="5" t="s">
        <v>512</v>
      </c>
      <c r="B63" s="5" t="s">
        <v>258</v>
      </c>
      <c r="C63" s="5" t="s">
        <v>440</v>
      </c>
      <c r="D63" s="5" t="s">
        <v>441</v>
      </c>
      <c r="E63" s="10" t="s">
        <v>435</v>
      </c>
      <c r="F63" s="5">
        <v>33.461325473223702</v>
      </c>
      <c r="G63" s="5">
        <v>24.613464710537599</v>
      </c>
      <c r="H63" s="2">
        <f t="shared" si="11"/>
        <v>8.8478607626861034</v>
      </c>
      <c r="I63" s="1"/>
      <c r="L63" s="2">
        <f t="shared" si="0"/>
        <v>1.7468755049744926</v>
      </c>
      <c r="N63" s="2"/>
    </row>
    <row r="64" spans="1:14">
      <c r="A64" s="5" t="s">
        <v>512</v>
      </c>
      <c r="B64" s="5" t="s">
        <v>259</v>
      </c>
      <c r="C64" s="5" t="s">
        <v>440</v>
      </c>
      <c r="D64" s="5" t="s">
        <v>441</v>
      </c>
      <c r="E64" s="10" t="s">
        <v>435</v>
      </c>
      <c r="F64" s="5">
        <v>33.499770446944098</v>
      </c>
      <c r="G64" s="5">
        <v>24.664946975238799</v>
      </c>
      <c r="H64" s="2">
        <f t="shared" si="11"/>
        <v>8.8348234717052989</v>
      </c>
      <c r="I64" s="1"/>
      <c r="L64" s="2">
        <f t="shared" si="0"/>
        <v>1.7338382139936881</v>
      </c>
      <c r="N64" s="2"/>
    </row>
    <row r="65" spans="1:14">
      <c r="A65" s="5" t="s">
        <v>512</v>
      </c>
      <c r="B65" s="5" t="s">
        <v>329</v>
      </c>
      <c r="C65" s="5" t="s">
        <v>440</v>
      </c>
      <c r="D65" s="5" t="s">
        <v>441</v>
      </c>
      <c r="E65" s="10" t="s">
        <v>435</v>
      </c>
      <c r="F65" s="5">
        <v>34.839150735146099</v>
      </c>
      <c r="G65" s="5">
        <v>25.753403791166399</v>
      </c>
      <c r="H65" s="2">
        <f t="shared" si="11"/>
        <v>9.0857469439797001</v>
      </c>
      <c r="I65" s="1"/>
      <c r="L65" s="2">
        <f t="shared" si="0"/>
        <v>1.9847616862680892</v>
      </c>
      <c r="M65" s="2">
        <f t="shared" ref="M65" si="40">AVERAGE(L65:L67)</f>
        <v>1.7337409167589877</v>
      </c>
      <c r="N65" s="2">
        <f t="shared" ref="N65" si="41">POWER(2, -M65)</f>
        <v>0.30067130277636733</v>
      </c>
    </row>
    <row r="66" spans="1:14">
      <c r="A66" s="5" t="s">
        <v>512</v>
      </c>
      <c r="B66" s="5" t="s">
        <v>330</v>
      </c>
      <c r="C66" s="5" t="s">
        <v>440</v>
      </c>
      <c r="D66" s="5" t="s">
        <v>441</v>
      </c>
      <c r="E66" s="10" t="s">
        <v>435</v>
      </c>
      <c r="F66" s="5">
        <v>34.215378161616897</v>
      </c>
      <c r="G66" s="5">
        <v>25.792944593294401</v>
      </c>
      <c r="H66" s="2">
        <f t="shared" si="11"/>
        <v>8.4224335683224965</v>
      </c>
      <c r="I66" s="1"/>
      <c r="L66" s="2">
        <f t="shared" si="0"/>
        <v>1.3214483106108856</v>
      </c>
      <c r="N66" s="2"/>
    </row>
    <row r="67" spans="1:14">
      <c r="A67" s="5" t="s">
        <v>512</v>
      </c>
      <c r="B67" s="5" t="s">
        <v>331</v>
      </c>
      <c r="C67" s="5" t="s">
        <v>440</v>
      </c>
      <c r="D67" s="5" t="s">
        <v>441</v>
      </c>
      <c r="E67" s="10" t="s">
        <v>435</v>
      </c>
      <c r="F67" s="5">
        <v>34.825982573425698</v>
      </c>
      <c r="G67" s="5">
        <v>25.829984562316099</v>
      </c>
      <c r="H67" s="2">
        <f t="shared" si="11"/>
        <v>8.9959980111095987</v>
      </c>
      <c r="I67" s="1"/>
      <c r="L67" s="2">
        <f t="shared" ref="L67:L130" si="42">H67-J$2</f>
        <v>1.8950127533979879</v>
      </c>
      <c r="N67" s="2"/>
    </row>
    <row r="68" spans="1:14">
      <c r="A68" s="5" t="s">
        <v>512</v>
      </c>
      <c r="B68" s="5" t="s">
        <v>242</v>
      </c>
      <c r="C68" s="5" t="s">
        <v>475</v>
      </c>
      <c r="D68" s="5" t="s">
        <v>476</v>
      </c>
      <c r="E68" s="11" t="s">
        <v>474</v>
      </c>
      <c r="F68" s="5">
        <v>32.516994138316399</v>
      </c>
      <c r="G68" s="5">
        <v>24.179296647418798</v>
      </c>
      <c r="H68" s="2">
        <f t="shared" si="11"/>
        <v>8.3376974908976003</v>
      </c>
      <c r="I68" s="2"/>
      <c r="L68" s="2">
        <f t="shared" si="42"/>
        <v>1.2367122331859894</v>
      </c>
      <c r="M68" s="2">
        <f t="shared" ref="M68" si="43">AVERAGE(L68:L70)</f>
        <v>1.2289699264530887</v>
      </c>
      <c r="N68" s="2">
        <f t="shared" ref="N68" si="44">POWER(2, -M68)</f>
        <v>0.42662194206592269</v>
      </c>
    </row>
    <row r="69" spans="1:14">
      <c r="A69" s="5" t="s">
        <v>512</v>
      </c>
      <c r="B69" s="5" t="s">
        <v>243</v>
      </c>
      <c r="C69" s="5" t="s">
        <v>475</v>
      </c>
      <c r="D69" s="5" t="s">
        <v>476</v>
      </c>
      <c r="E69" s="11" t="s">
        <v>474</v>
      </c>
      <c r="F69" s="5">
        <v>32.619550380855998</v>
      </c>
      <c r="G69" s="5">
        <v>24.232676425215701</v>
      </c>
      <c r="H69" s="2">
        <f t="shared" si="11"/>
        <v>8.3868739556402971</v>
      </c>
      <c r="I69" s="2"/>
      <c r="L69" s="2">
        <f t="shared" si="42"/>
        <v>1.2858886979286863</v>
      </c>
      <c r="N69" s="2"/>
    </row>
    <row r="70" spans="1:14">
      <c r="A70" s="5" t="s">
        <v>512</v>
      </c>
      <c r="B70" s="5" t="s">
        <v>244</v>
      </c>
      <c r="C70" s="5" t="s">
        <v>475</v>
      </c>
      <c r="D70" s="5" t="s">
        <v>476</v>
      </c>
      <c r="E70" s="11" t="s">
        <v>474</v>
      </c>
      <c r="F70" s="5">
        <v>32.538890251997501</v>
      </c>
      <c r="G70" s="5">
        <v>24.273596146041299</v>
      </c>
      <c r="H70" s="2">
        <f t="shared" si="11"/>
        <v>8.2652941059562011</v>
      </c>
      <c r="I70" s="2"/>
      <c r="L70" s="2">
        <f t="shared" si="42"/>
        <v>1.1643088482445902</v>
      </c>
      <c r="N70" s="2"/>
    </row>
    <row r="71" spans="1:14">
      <c r="A71" s="5" t="s">
        <v>512</v>
      </c>
      <c r="B71" s="5" t="s">
        <v>314</v>
      </c>
      <c r="C71" s="5" t="s">
        <v>475</v>
      </c>
      <c r="D71" s="5" t="s">
        <v>476</v>
      </c>
      <c r="E71" s="11" t="s">
        <v>474</v>
      </c>
      <c r="F71" s="5">
        <v>31.5832531334908</v>
      </c>
      <c r="G71" s="5">
        <v>24.094690470751502</v>
      </c>
      <c r="H71" s="2">
        <f t="shared" si="11"/>
        <v>7.488562662739298</v>
      </c>
      <c r="I71" s="2"/>
      <c r="L71" s="2">
        <f t="shared" si="42"/>
        <v>0.38757740502768723</v>
      </c>
      <c r="M71" s="2">
        <f t="shared" ref="M71" si="45">AVERAGE(L71:L73)</f>
        <v>0.33650295885265563</v>
      </c>
      <c r="N71" s="2">
        <f t="shared" ref="N71" si="46">POWER(2, -M71)</f>
        <v>0.79195866658982461</v>
      </c>
    </row>
    <row r="72" spans="1:14">
      <c r="A72" s="5" t="s">
        <v>512</v>
      </c>
      <c r="B72" s="5" t="s">
        <v>315</v>
      </c>
      <c r="C72" s="5" t="s">
        <v>475</v>
      </c>
      <c r="D72" s="5" t="s">
        <v>476</v>
      </c>
      <c r="E72" s="11" t="s">
        <v>474</v>
      </c>
      <c r="F72" s="5">
        <v>31.7100975046739</v>
      </c>
      <c r="G72" s="5">
        <v>24.135758292864399</v>
      </c>
      <c r="H72" s="2">
        <f t="shared" si="11"/>
        <v>7.5743392118095016</v>
      </c>
      <c r="I72" s="2"/>
      <c r="L72" s="2">
        <f t="shared" si="42"/>
        <v>0.47335395409789083</v>
      </c>
      <c r="N72" s="2"/>
    </row>
    <row r="73" spans="1:14">
      <c r="A73" s="5" t="s">
        <v>512</v>
      </c>
      <c r="B73" s="5" t="s">
        <v>316</v>
      </c>
      <c r="C73" s="5" t="s">
        <v>475</v>
      </c>
      <c r="D73" s="5" t="s">
        <v>476</v>
      </c>
      <c r="E73" s="11" t="s">
        <v>474</v>
      </c>
      <c r="F73" s="5">
        <v>31.4802226154323</v>
      </c>
      <c r="G73" s="5">
        <v>24.2306598402883</v>
      </c>
      <c r="H73" s="2">
        <f t="shared" si="11"/>
        <v>7.2495627751439997</v>
      </c>
      <c r="I73" s="2"/>
      <c r="L73" s="2">
        <f t="shared" si="42"/>
        <v>0.14857751743238889</v>
      </c>
      <c r="N73" s="2"/>
    </row>
    <row r="74" spans="1:14">
      <c r="A74" s="5" t="s">
        <v>512</v>
      </c>
      <c r="B74" s="5" t="s">
        <v>278</v>
      </c>
      <c r="C74" s="5" t="s">
        <v>494</v>
      </c>
      <c r="D74" s="5" t="s">
        <v>495</v>
      </c>
      <c r="E74" s="11" t="s">
        <v>474</v>
      </c>
      <c r="F74" s="5">
        <v>37.233675656587998</v>
      </c>
      <c r="G74" s="5">
        <v>28.871841484895299</v>
      </c>
      <c r="H74" s="2">
        <f t="shared" si="11"/>
        <v>8.3618341716926992</v>
      </c>
      <c r="I74" s="2"/>
      <c r="L74" s="2">
        <f t="shared" si="42"/>
        <v>1.2608489139810883</v>
      </c>
      <c r="M74" s="2">
        <f t="shared" ref="M74" si="47">AVERAGE(L74:L76)</f>
        <v>0.91224446543552096</v>
      </c>
      <c r="N74" s="2">
        <f t="shared" ref="N74" si="48">POWER(2, -M74)</f>
        <v>0.53135779069242173</v>
      </c>
    </row>
    <row r="75" spans="1:14">
      <c r="A75" s="5" t="s">
        <v>512</v>
      </c>
      <c r="B75" s="5" t="s">
        <v>279</v>
      </c>
      <c r="C75" s="5" t="s">
        <v>494</v>
      </c>
      <c r="D75" s="5" t="s">
        <v>495</v>
      </c>
      <c r="E75" s="11" t="s">
        <v>474</v>
      </c>
      <c r="F75" s="5">
        <v>36.672004083037997</v>
      </c>
      <c r="G75" s="5">
        <v>29.0078580812953</v>
      </c>
      <c r="H75" s="2">
        <f t="shared" si="11"/>
        <v>7.6641460017426972</v>
      </c>
      <c r="I75" s="2"/>
      <c r="L75" s="2">
        <f t="shared" si="42"/>
        <v>0.5631607440310864</v>
      </c>
      <c r="N75" s="2"/>
    </row>
    <row r="76" spans="1:14">
      <c r="A76" s="5" t="s">
        <v>512</v>
      </c>
      <c r="B76" s="5" t="s">
        <v>280</v>
      </c>
      <c r="C76" s="5" t="s">
        <v>494</v>
      </c>
      <c r="D76" s="5" t="s">
        <v>495</v>
      </c>
      <c r="E76" s="11" t="s">
        <v>474</v>
      </c>
      <c r="F76" s="5">
        <v>37.025861313758199</v>
      </c>
      <c r="G76" s="5">
        <v>29.0121523177522</v>
      </c>
      <c r="H76" s="2">
        <f t="shared" si="11"/>
        <v>8.0137089960059988</v>
      </c>
      <c r="I76" s="2"/>
      <c r="L76" s="2">
        <f t="shared" si="42"/>
        <v>0.91272373829438802</v>
      </c>
      <c r="N76" s="2"/>
    </row>
    <row r="77" spans="1:14">
      <c r="A77" s="5" t="s">
        <v>512</v>
      </c>
      <c r="B77" s="5" t="s">
        <v>350</v>
      </c>
      <c r="C77" s="5" t="s">
        <v>494</v>
      </c>
      <c r="D77" s="5" t="s">
        <v>495</v>
      </c>
      <c r="E77" s="11" t="s">
        <v>474</v>
      </c>
      <c r="F77" s="5">
        <v>31.9642603813368</v>
      </c>
      <c r="G77" s="5">
        <v>24.1785531504988</v>
      </c>
      <c r="H77" s="2">
        <f t="shared" si="11"/>
        <v>7.7857072308379998</v>
      </c>
      <c r="I77" s="2"/>
      <c r="L77" s="2">
        <f t="shared" si="42"/>
        <v>0.68472197312638894</v>
      </c>
      <c r="M77" s="2">
        <f t="shared" ref="M77" si="49">AVERAGE(L77:L79)</f>
        <v>0.68422762054975694</v>
      </c>
      <c r="N77" s="2">
        <f t="shared" ref="N77" si="50">POWER(2, -M77)</f>
        <v>0.62233892070642582</v>
      </c>
    </row>
    <row r="78" spans="1:14">
      <c r="A78" s="5" t="s">
        <v>512</v>
      </c>
      <c r="B78" s="5" t="s">
        <v>351</v>
      </c>
      <c r="C78" s="5" t="s">
        <v>494</v>
      </c>
      <c r="D78" s="5" t="s">
        <v>495</v>
      </c>
      <c r="E78" s="11" t="s">
        <v>474</v>
      </c>
      <c r="F78" s="5">
        <v>32.0070557664449</v>
      </c>
      <c r="G78" s="5">
        <v>24.234970268272001</v>
      </c>
      <c r="H78" s="2">
        <f t="shared" si="11"/>
        <v>7.7720854981728991</v>
      </c>
      <c r="I78" s="2"/>
      <c r="L78" s="2">
        <f t="shared" si="42"/>
        <v>0.67110024046128824</v>
      </c>
      <c r="N78" s="2"/>
    </row>
    <row r="79" spans="1:14">
      <c r="A79" s="5" t="s">
        <v>512</v>
      </c>
      <c r="B79" s="5" t="s">
        <v>352</v>
      </c>
      <c r="C79" s="5" t="s">
        <v>494</v>
      </c>
      <c r="D79" s="5" t="s">
        <v>495</v>
      </c>
      <c r="E79" s="11" t="s">
        <v>474</v>
      </c>
      <c r="F79" s="5">
        <v>32.135266293116103</v>
      </c>
      <c r="G79" s="5">
        <v>24.337420387342899</v>
      </c>
      <c r="H79" s="2">
        <f t="shared" si="11"/>
        <v>7.7978459057732046</v>
      </c>
      <c r="I79" s="2"/>
      <c r="L79" s="2">
        <f t="shared" si="42"/>
        <v>0.69686064806159376</v>
      </c>
      <c r="N79" s="2"/>
    </row>
    <row r="80" spans="1:14">
      <c r="A80" s="5" t="s">
        <v>512</v>
      </c>
      <c r="B80" s="5" t="s">
        <v>239</v>
      </c>
      <c r="C80" s="5" t="s">
        <v>498</v>
      </c>
      <c r="D80" s="5" t="s">
        <v>499</v>
      </c>
      <c r="E80" s="11" t="s">
        <v>474</v>
      </c>
      <c r="F80" s="5">
        <v>32.613153081841702</v>
      </c>
      <c r="G80" s="5">
        <v>24.314839928475099</v>
      </c>
      <c r="H80" s="2">
        <f t="shared" si="11"/>
        <v>8.2983131533666032</v>
      </c>
      <c r="I80" s="2"/>
      <c r="L80" s="2">
        <f t="shared" si="42"/>
        <v>1.1973278956549924</v>
      </c>
      <c r="M80" s="2">
        <f t="shared" ref="M80" si="51">AVERAGE(L80:L82)</f>
        <v>1.2991364310184894</v>
      </c>
      <c r="N80" s="2">
        <f t="shared" ref="N80" si="52">POWER(2, -M80)</f>
        <v>0.40636937013392727</v>
      </c>
    </row>
    <row r="81" spans="1:14">
      <c r="A81" s="5" t="s">
        <v>512</v>
      </c>
      <c r="B81" s="5" t="s">
        <v>240</v>
      </c>
      <c r="C81" s="5" t="s">
        <v>498</v>
      </c>
      <c r="D81" s="5" t="s">
        <v>499</v>
      </c>
      <c r="E81" s="11" t="s">
        <v>474</v>
      </c>
      <c r="F81" s="5">
        <v>32.897101486830898</v>
      </c>
      <c r="G81" s="5">
        <v>24.345078114490999</v>
      </c>
      <c r="H81" s="2">
        <f t="shared" si="11"/>
        <v>8.5520233723398995</v>
      </c>
      <c r="I81" s="2"/>
      <c r="L81" s="2">
        <f t="shared" si="42"/>
        <v>1.4510381146282887</v>
      </c>
      <c r="N81" s="2"/>
    </row>
    <row r="82" spans="1:14">
      <c r="A82" s="5" t="s">
        <v>512</v>
      </c>
      <c r="B82" s="5" t="s">
        <v>241</v>
      </c>
      <c r="C82" s="5" t="s">
        <v>498</v>
      </c>
      <c r="D82" s="5" t="s">
        <v>499</v>
      </c>
      <c r="E82" s="11" t="s">
        <v>474</v>
      </c>
      <c r="F82" s="5">
        <v>32.758080434164697</v>
      </c>
      <c r="G82" s="5">
        <v>24.408051893680899</v>
      </c>
      <c r="H82" s="2">
        <f t="shared" si="11"/>
        <v>8.3500285404837982</v>
      </c>
      <c r="I82" s="2"/>
      <c r="L82" s="2">
        <f t="shared" si="42"/>
        <v>1.2490432827721873</v>
      </c>
      <c r="N82" s="2"/>
    </row>
    <row r="83" spans="1:14">
      <c r="A83" s="5" t="s">
        <v>512</v>
      </c>
      <c r="B83" s="5" t="s">
        <v>311</v>
      </c>
      <c r="C83" s="5" t="s">
        <v>498</v>
      </c>
      <c r="D83" s="5" t="s">
        <v>499</v>
      </c>
      <c r="E83" s="11" t="s">
        <v>474</v>
      </c>
      <c r="F83" s="5">
        <v>31.375035515320299</v>
      </c>
      <c r="G83" s="5">
        <v>24.045431472425399</v>
      </c>
      <c r="H83" s="2">
        <f t="shared" si="11"/>
        <v>7.3296040428948999</v>
      </c>
      <c r="I83" s="2"/>
      <c r="L83" s="2">
        <f t="shared" si="42"/>
        <v>0.22861878518328904</v>
      </c>
      <c r="M83" s="2">
        <f t="shared" ref="M83" si="53">AVERAGE(L83:L85)</f>
        <v>-1.3239678190310578E-2</v>
      </c>
      <c r="N83" s="2">
        <f t="shared" ref="N83" si="54">POWER(2, -M83)</f>
        <v>1.0092192838005885</v>
      </c>
    </row>
    <row r="84" spans="1:14">
      <c r="A84" s="5" t="s">
        <v>512</v>
      </c>
      <c r="B84" s="5" t="s">
        <v>312</v>
      </c>
      <c r="C84" s="5" t="s">
        <v>498</v>
      </c>
      <c r="D84" s="5" t="s">
        <v>499</v>
      </c>
      <c r="E84" s="11" t="s">
        <v>474</v>
      </c>
      <c r="F84" s="5">
        <v>31.144912207791201</v>
      </c>
      <c r="G84" s="5">
        <v>24.098538212820099</v>
      </c>
      <c r="H84" s="2">
        <f t="shared" si="11"/>
        <v>7.046373994971102</v>
      </c>
      <c r="I84" s="2"/>
      <c r="L84" s="2">
        <f t="shared" si="42"/>
        <v>-5.461126274050887E-2</v>
      </c>
      <c r="N84" s="2"/>
    </row>
    <row r="85" spans="1:14">
      <c r="A85" s="5" t="s">
        <v>512</v>
      </c>
      <c r="B85" s="5" t="s">
        <v>313</v>
      </c>
      <c r="C85" s="5" t="s">
        <v>498</v>
      </c>
      <c r="D85" s="5" t="s">
        <v>499</v>
      </c>
      <c r="E85" s="11" t="s">
        <v>474</v>
      </c>
      <c r="F85" s="5">
        <v>31.064592779544299</v>
      </c>
      <c r="G85" s="5">
        <v>24.1773340788464</v>
      </c>
      <c r="H85" s="2">
        <f t="shared" ref="H85:H148" si="55">F85-G85</f>
        <v>6.8872587006978989</v>
      </c>
      <c r="I85" s="2"/>
      <c r="L85" s="2">
        <f t="shared" si="42"/>
        <v>-0.2137265570137119</v>
      </c>
      <c r="N85" s="2"/>
    </row>
    <row r="86" spans="1:14">
      <c r="A86" s="5" t="s">
        <v>512</v>
      </c>
      <c r="B86" s="5" t="s">
        <v>251</v>
      </c>
      <c r="C86" s="5" t="s">
        <v>462</v>
      </c>
      <c r="D86" s="5" t="s">
        <v>463</v>
      </c>
      <c r="E86" s="11" t="s">
        <v>461</v>
      </c>
      <c r="F86" s="5">
        <v>33.342548267468104</v>
      </c>
      <c r="G86" s="5">
        <v>24.1785009893437</v>
      </c>
      <c r="H86" s="2">
        <f t="shared" si="55"/>
        <v>9.1640472781244036</v>
      </c>
      <c r="I86" s="2"/>
      <c r="L86" s="2">
        <f t="shared" si="42"/>
        <v>2.0630620204127927</v>
      </c>
      <c r="M86" s="2">
        <f t="shared" ref="M86" si="56">AVERAGE(L86:L88)</f>
        <v>1.7080511423076226</v>
      </c>
      <c r="N86" s="2">
        <f t="shared" ref="N86" si="57">POWER(2, -M86)</f>
        <v>0.30607324787238327</v>
      </c>
    </row>
    <row r="87" spans="1:14">
      <c r="A87" s="5" t="s">
        <v>512</v>
      </c>
      <c r="B87" s="5" t="s">
        <v>252</v>
      </c>
      <c r="C87" s="5" t="s">
        <v>462</v>
      </c>
      <c r="D87" s="5" t="s">
        <v>463</v>
      </c>
      <c r="E87" s="11" t="s">
        <v>461</v>
      </c>
      <c r="F87" s="5">
        <v>32.767271862388</v>
      </c>
      <c r="G87" s="5">
        <v>24.2176574601284</v>
      </c>
      <c r="H87" s="2">
        <f t="shared" si="55"/>
        <v>8.5496144022595999</v>
      </c>
      <c r="I87" s="2"/>
      <c r="L87" s="2">
        <f t="shared" si="42"/>
        <v>1.4486291445479891</v>
      </c>
      <c r="N87" s="2"/>
    </row>
    <row r="88" spans="1:14">
      <c r="A88" s="5" t="s">
        <v>512</v>
      </c>
      <c r="B88" s="5" t="s">
        <v>253</v>
      </c>
      <c r="C88" s="5" t="s">
        <v>462</v>
      </c>
      <c r="D88" s="5" t="s">
        <v>463</v>
      </c>
      <c r="E88" s="11" t="s">
        <v>461</v>
      </c>
      <c r="F88" s="5">
        <v>32.961784626535497</v>
      </c>
      <c r="G88" s="5">
        <v>24.248337106861801</v>
      </c>
      <c r="H88" s="2">
        <f t="shared" si="55"/>
        <v>8.7134475196736965</v>
      </c>
      <c r="I88" s="2"/>
      <c r="L88" s="2">
        <f t="shared" si="42"/>
        <v>1.6124622619620856</v>
      </c>
      <c r="N88" s="2"/>
    </row>
    <row r="89" spans="1:14">
      <c r="A89" s="5" t="s">
        <v>512</v>
      </c>
      <c r="B89" s="5" t="s">
        <v>323</v>
      </c>
      <c r="C89" s="5" t="s">
        <v>462</v>
      </c>
      <c r="D89" s="5" t="s">
        <v>463</v>
      </c>
      <c r="E89" s="11" t="s">
        <v>461</v>
      </c>
      <c r="F89" s="5">
        <v>32.207007805190798</v>
      </c>
      <c r="G89" s="5">
        <v>24.3406463458292</v>
      </c>
      <c r="H89" s="2">
        <f t="shared" si="55"/>
        <v>7.8663614593615989</v>
      </c>
      <c r="I89" s="2"/>
      <c r="L89" s="2">
        <f t="shared" si="42"/>
        <v>0.7653762016499881</v>
      </c>
      <c r="M89" s="2">
        <f t="shared" ref="M89" si="58">AVERAGE(L89:L91)</f>
        <v>0.82328323920305413</v>
      </c>
      <c r="N89" s="2">
        <f t="shared" ref="N89" si="59">POWER(2, -M89)</f>
        <v>0.56515431792612913</v>
      </c>
    </row>
    <row r="90" spans="1:14">
      <c r="A90" s="5" t="s">
        <v>512</v>
      </c>
      <c r="B90" s="5" t="s">
        <v>324</v>
      </c>
      <c r="C90" s="5" t="s">
        <v>462</v>
      </c>
      <c r="D90" s="5" t="s">
        <v>463</v>
      </c>
      <c r="E90" s="11" t="s">
        <v>461</v>
      </c>
      <c r="F90" s="5">
        <v>32.5575081955119</v>
      </c>
      <c r="G90" s="5">
        <v>24.3883720033492</v>
      </c>
      <c r="H90" s="2">
        <f t="shared" si="55"/>
        <v>8.1691361921626999</v>
      </c>
      <c r="I90" s="2"/>
      <c r="L90" s="2">
        <f t="shared" si="42"/>
        <v>1.0681509344510891</v>
      </c>
      <c r="N90" s="2"/>
    </row>
    <row r="91" spans="1:14">
      <c r="A91" s="5" t="s">
        <v>512</v>
      </c>
      <c r="B91" s="5" t="s">
        <v>325</v>
      </c>
      <c r="C91" s="5" t="s">
        <v>462</v>
      </c>
      <c r="D91" s="5" t="s">
        <v>463</v>
      </c>
      <c r="E91" s="11" t="s">
        <v>461</v>
      </c>
      <c r="F91" s="5">
        <v>32.269031556680297</v>
      </c>
      <c r="G91" s="5">
        <v>24.531723717460601</v>
      </c>
      <c r="H91" s="2">
        <f t="shared" si="55"/>
        <v>7.7373078392196959</v>
      </c>
      <c r="I91" s="2"/>
      <c r="L91" s="2">
        <f t="shared" si="42"/>
        <v>0.63632258150808507</v>
      </c>
      <c r="N91" s="2"/>
    </row>
    <row r="92" spans="1:14">
      <c r="A92" s="5" t="s">
        <v>512</v>
      </c>
      <c r="B92" s="5" t="s">
        <v>233</v>
      </c>
      <c r="C92" s="5" t="s">
        <v>466</v>
      </c>
      <c r="D92" s="5" t="s">
        <v>467</v>
      </c>
      <c r="E92" s="11" t="s">
        <v>461</v>
      </c>
      <c r="F92" s="5">
        <v>29.159790222873202</v>
      </c>
      <c r="G92" s="5">
        <v>22.995619600209199</v>
      </c>
      <c r="H92" s="2">
        <f t="shared" si="55"/>
        <v>6.1641706226640025</v>
      </c>
      <c r="I92" s="2"/>
      <c r="L92" s="2">
        <f t="shared" si="42"/>
        <v>-0.93681463504760831</v>
      </c>
      <c r="M92" s="2">
        <f t="shared" ref="M92" si="60">AVERAGE(L92:L94)</f>
        <v>-0.94767814372357717</v>
      </c>
      <c r="N92" s="2">
        <f t="shared" ref="N92" si="61">POWER(2, -M92)</f>
        <v>1.9287660254814341</v>
      </c>
    </row>
    <row r="93" spans="1:14">
      <c r="A93" s="5" t="s">
        <v>512</v>
      </c>
      <c r="B93" s="5" t="s">
        <v>234</v>
      </c>
      <c r="C93" s="5" t="s">
        <v>466</v>
      </c>
      <c r="D93" s="5" t="s">
        <v>467</v>
      </c>
      <c r="E93" s="11" t="s">
        <v>461</v>
      </c>
      <c r="F93" s="5">
        <v>29.167716746353101</v>
      </c>
      <c r="G93" s="5">
        <v>23.039190859708601</v>
      </c>
      <c r="H93" s="2">
        <f t="shared" si="55"/>
        <v>6.1285258866444998</v>
      </c>
      <c r="I93" s="2"/>
      <c r="L93" s="2">
        <f t="shared" si="42"/>
        <v>-0.972459371067111</v>
      </c>
      <c r="N93" s="2"/>
    </row>
    <row r="94" spans="1:14">
      <c r="A94" s="5" t="s">
        <v>512</v>
      </c>
      <c r="B94" s="5" t="s">
        <v>235</v>
      </c>
      <c r="C94" s="5" t="s">
        <v>466</v>
      </c>
      <c r="D94" s="5" t="s">
        <v>467</v>
      </c>
      <c r="E94" s="11" t="s">
        <v>461</v>
      </c>
      <c r="F94" s="5">
        <v>29.277308626150599</v>
      </c>
      <c r="G94" s="5">
        <v>23.110083793495001</v>
      </c>
      <c r="H94" s="2">
        <f t="shared" si="55"/>
        <v>6.1672248326555987</v>
      </c>
      <c r="I94" s="2"/>
      <c r="L94" s="2">
        <f t="shared" si="42"/>
        <v>-0.93376042505601209</v>
      </c>
      <c r="N94" s="2"/>
    </row>
    <row r="95" spans="1:14">
      <c r="A95" s="5" t="s">
        <v>512</v>
      </c>
      <c r="B95" s="5" t="s">
        <v>305</v>
      </c>
      <c r="C95" s="5" t="s">
        <v>466</v>
      </c>
      <c r="D95" s="5" t="s">
        <v>467</v>
      </c>
      <c r="E95" s="11" t="s">
        <v>461</v>
      </c>
      <c r="F95" s="5">
        <v>29.687168167383302</v>
      </c>
      <c r="G95" s="5">
        <v>23.374106971431001</v>
      </c>
      <c r="H95" s="2">
        <f t="shared" si="55"/>
        <v>6.3130611959523009</v>
      </c>
      <c r="I95" s="2"/>
      <c r="L95" s="2">
        <f t="shared" si="42"/>
        <v>-0.78792406175930996</v>
      </c>
      <c r="M95" s="2">
        <f t="shared" ref="M95" si="62">AVERAGE(L95:L97)</f>
        <v>-0.83159077906774426</v>
      </c>
      <c r="N95" s="2">
        <f t="shared" ref="N95" si="63">POWER(2, -M95)</f>
        <v>1.7796465975509308</v>
      </c>
    </row>
    <row r="96" spans="1:14">
      <c r="A96" s="5" t="s">
        <v>512</v>
      </c>
      <c r="B96" s="5" t="s">
        <v>306</v>
      </c>
      <c r="C96" s="5" t="s">
        <v>466</v>
      </c>
      <c r="D96" s="5" t="s">
        <v>467</v>
      </c>
      <c r="E96" s="11" t="s">
        <v>461</v>
      </c>
      <c r="F96" s="5">
        <v>29.695205505055199</v>
      </c>
      <c r="G96" s="5">
        <v>23.4187706952196</v>
      </c>
      <c r="H96" s="2">
        <f t="shared" si="55"/>
        <v>6.2764348098355995</v>
      </c>
      <c r="I96" s="2"/>
      <c r="L96" s="2">
        <f t="shared" si="42"/>
        <v>-0.82455044787601128</v>
      </c>
      <c r="N96" s="2"/>
    </row>
    <row r="97" spans="1:14">
      <c r="A97" s="5" t="s">
        <v>512</v>
      </c>
      <c r="B97" s="5" t="s">
        <v>307</v>
      </c>
      <c r="C97" s="5" t="s">
        <v>466</v>
      </c>
      <c r="D97" s="5" t="s">
        <v>467</v>
      </c>
      <c r="E97" s="11" t="s">
        <v>461</v>
      </c>
      <c r="F97" s="5">
        <v>29.7356224639807</v>
      </c>
      <c r="G97" s="5">
        <v>23.516935033837001</v>
      </c>
      <c r="H97" s="2">
        <f t="shared" si="55"/>
        <v>6.2186874301436994</v>
      </c>
      <c r="I97" s="2"/>
      <c r="L97" s="2">
        <f t="shared" si="42"/>
        <v>-0.88229782756791142</v>
      </c>
      <c r="N97" s="2"/>
    </row>
    <row r="98" spans="1:14">
      <c r="A98" s="5" t="s">
        <v>512</v>
      </c>
      <c r="B98" s="5" t="s">
        <v>290</v>
      </c>
      <c r="C98" s="5" t="s">
        <v>470</v>
      </c>
      <c r="D98" s="5" t="s">
        <v>471</v>
      </c>
      <c r="E98" s="11" t="s">
        <v>461</v>
      </c>
      <c r="F98" s="5">
        <v>37.156577292249899</v>
      </c>
      <c r="G98" s="5">
        <v>30.426877276772601</v>
      </c>
      <c r="H98" s="2">
        <f t="shared" si="55"/>
        <v>6.7297000154772988</v>
      </c>
      <c r="I98" s="2"/>
      <c r="L98" s="2">
        <f t="shared" si="42"/>
        <v>-0.37128524223431203</v>
      </c>
      <c r="M98" s="2">
        <f t="shared" ref="M98" si="64">AVERAGE(L98:L100)</f>
        <v>-0.59437164543914367</v>
      </c>
      <c r="N98" s="2">
        <f t="shared" ref="N98" si="65">POWER(2, -M98)</f>
        <v>1.5098148542668393</v>
      </c>
    </row>
    <row r="99" spans="1:14">
      <c r="A99" s="5" t="s">
        <v>512</v>
      </c>
      <c r="B99" s="5" t="s">
        <v>291</v>
      </c>
      <c r="C99" s="5" t="s">
        <v>470</v>
      </c>
      <c r="D99" s="5" t="s">
        <v>471</v>
      </c>
      <c r="E99" s="11" t="s">
        <v>461</v>
      </c>
      <c r="F99" s="5">
        <v>37.171537485760901</v>
      </c>
      <c r="G99" s="5">
        <v>30.519938014851501</v>
      </c>
      <c r="H99" s="2">
        <f t="shared" si="55"/>
        <v>6.6515994709093995</v>
      </c>
      <c r="I99" s="2"/>
      <c r="L99" s="2">
        <f t="shared" si="42"/>
        <v>-0.44938578680221131</v>
      </c>
      <c r="N99" s="2"/>
    </row>
    <row r="100" spans="1:14">
      <c r="A100" s="5" t="s">
        <v>512</v>
      </c>
      <c r="B100" s="5" t="s">
        <v>292</v>
      </c>
      <c r="C100" s="5" t="s">
        <v>470</v>
      </c>
      <c r="D100" s="5" t="s">
        <v>471</v>
      </c>
      <c r="E100" s="11" t="s">
        <v>461</v>
      </c>
      <c r="F100" s="5">
        <v>36.831153985992103</v>
      </c>
      <c r="G100" s="5">
        <v>30.6926126355614</v>
      </c>
      <c r="H100" s="2">
        <f t="shared" si="55"/>
        <v>6.1385413504307031</v>
      </c>
      <c r="I100" s="2"/>
      <c r="L100" s="2">
        <f t="shared" si="42"/>
        <v>-0.96244390728090767</v>
      </c>
      <c r="N100" s="2"/>
    </row>
    <row r="101" spans="1:14">
      <c r="A101" s="5" t="s">
        <v>512</v>
      </c>
      <c r="B101" s="5" t="s">
        <v>362</v>
      </c>
      <c r="C101" s="5" t="s">
        <v>470</v>
      </c>
      <c r="D101" s="5" t="s">
        <v>471</v>
      </c>
      <c r="E101" s="11" t="s">
        <v>461</v>
      </c>
      <c r="F101" s="5">
        <v>32.530495251443803</v>
      </c>
      <c r="G101" s="5">
        <v>24.177018846952599</v>
      </c>
      <c r="H101" s="2">
        <f t="shared" si="55"/>
        <v>8.3534764044912038</v>
      </c>
      <c r="I101" s="2"/>
      <c r="L101" s="2">
        <f t="shared" si="42"/>
        <v>1.2524911467795929</v>
      </c>
      <c r="M101" s="2">
        <f t="shared" ref="M101" si="66">AVERAGE(L101:L103)</f>
        <v>1.2355387159580908</v>
      </c>
      <c r="N101" s="2">
        <f t="shared" ref="N101" si="67">POWER(2, -M101)</f>
        <v>0.42468388898148679</v>
      </c>
    </row>
    <row r="102" spans="1:14">
      <c r="A102" s="5" t="s">
        <v>512</v>
      </c>
      <c r="B102" s="5" t="s">
        <v>363</v>
      </c>
      <c r="C102" s="5" t="s">
        <v>470</v>
      </c>
      <c r="D102" s="5" t="s">
        <v>471</v>
      </c>
      <c r="E102" s="11" t="s">
        <v>461</v>
      </c>
      <c r="F102" s="5">
        <v>32.496852715453102</v>
      </c>
      <c r="G102" s="5">
        <v>24.233076239675501</v>
      </c>
      <c r="H102" s="2">
        <f t="shared" si="55"/>
        <v>8.2637764757776004</v>
      </c>
      <c r="I102" s="2"/>
      <c r="L102" s="2">
        <f t="shared" si="42"/>
        <v>1.1627912180659896</v>
      </c>
      <c r="N102" s="2"/>
    </row>
    <row r="103" spans="1:14">
      <c r="A103" s="5" t="s">
        <v>512</v>
      </c>
      <c r="B103" s="5" t="s">
        <v>364</v>
      </c>
      <c r="C103" s="5" t="s">
        <v>470</v>
      </c>
      <c r="D103" s="5" t="s">
        <v>471</v>
      </c>
      <c r="E103" s="11" t="s">
        <v>461</v>
      </c>
      <c r="F103" s="5">
        <v>32.684859639534899</v>
      </c>
      <c r="G103" s="5">
        <v>24.292540598794599</v>
      </c>
      <c r="H103" s="2">
        <f t="shared" si="55"/>
        <v>8.3923190407403006</v>
      </c>
      <c r="I103" s="2"/>
      <c r="L103" s="2">
        <f t="shared" si="42"/>
        <v>1.2913337830286897</v>
      </c>
      <c r="N103" s="2"/>
    </row>
    <row r="104" spans="1:14">
      <c r="A104" s="5" t="s">
        <v>512</v>
      </c>
      <c r="B104" s="5" t="s">
        <v>245</v>
      </c>
      <c r="C104" s="5" t="s">
        <v>490</v>
      </c>
      <c r="D104" s="5" t="s">
        <v>491</v>
      </c>
      <c r="E104" s="11" t="s">
        <v>461</v>
      </c>
      <c r="F104" s="5">
        <v>31.878368205141001</v>
      </c>
      <c r="G104" s="5">
        <v>24.171219304888499</v>
      </c>
      <c r="H104" s="2">
        <f t="shared" si="55"/>
        <v>7.707148900252502</v>
      </c>
      <c r="I104" s="2"/>
      <c r="L104" s="2">
        <f t="shared" si="42"/>
        <v>0.60616364254089117</v>
      </c>
      <c r="M104" s="2">
        <f t="shared" ref="M104" si="68">AVERAGE(L104:L106)</f>
        <v>0.59163623624008965</v>
      </c>
      <c r="N104" s="2">
        <f t="shared" ref="N104" si="69">POWER(2, -M104)</f>
        <v>0.66358986796640129</v>
      </c>
    </row>
    <row r="105" spans="1:14">
      <c r="A105" s="5" t="s">
        <v>512</v>
      </c>
      <c r="B105" s="5" t="s">
        <v>246</v>
      </c>
      <c r="C105" s="5" t="s">
        <v>490</v>
      </c>
      <c r="D105" s="5" t="s">
        <v>491</v>
      </c>
      <c r="E105" s="11" t="s">
        <v>461</v>
      </c>
      <c r="F105" s="5">
        <v>32.017693296153901</v>
      </c>
      <c r="G105" s="5">
        <v>24.260522337584401</v>
      </c>
      <c r="H105" s="2">
        <f t="shared" si="55"/>
        <v>7.7571709585694997</v>
      </c>
      <c r="I105" s="2"/>
      <c r="L105" s="2">
        <f t="shared" si="42"/>
        <v>0.65618570085788885</v>
      </c>
      <c r="N105" s="2"/>
    </row>
    <row r="106" spans="1:14">
      <c r="A106" s="5" t="s">
        <v>512</v>
      </c>
      <c r="B106" s="5" t="s">
        <v>247</v>
      </c>
      <c r="C106" s="5" t="s">
        <v>490</v>
      </c>
      <c r="D106" s="5" t="s">
        <v>491</v>
      </c>
      <c r="E106" s="11" t="s">
        <v>461</v>
      </c>
      <c r="F106" s="5">
        <v>31.858324611579999</v>
      </c>
      <c r="G106" s="5">
        <v>24.244779988546899</v>
      </c>
      <c r="H106" s="2">
        <f t="shared" si="55"/>
        <v>7.6135446230330999</v>
      </c>
      <c r="I106" s="2"/>
      <c r="L106" s="2">
        <f t="shared" si="42"/>
        <v>0.51255936532148905</v>
      </c>
      <c r="N106" s="2"/>
    </row>
    <row r="107" spans="1:14">
      <c r="A107" s="5" t="s">
        <v>512</v>
      </c>
      <c r="B107" s="5" t="s">
        <v>317</v>
      </c>
      <c r="C107" s="5" t="s">
        <v>490</v>
      </c>
      <c r="D107" s="5" t="s">
        <v>491</v>
      </c>
      <c r="E107" s="11" t="s">
        <v>461</v>
      </c>
      <c r="F107" s="5">
        <v>32.056007386511801</v>
      </c>
      <c r="G107" s="5">
        <v>24.658896735917001</v>
      </c>
      <c r="H107" s="2">
        <f t="shared" si="55"/>
        <v>7.3971106505948008</v>
      </c>
      <c r="I107" s="2"/>
      <c r="L107" s="2">
        <f t="shared" si="42"/>
        <v>0.29612539288318995</v>
      </c>
      <c r="M107" s="2">
        <f t="shared" ref="M107" si="70">AVERAGE(L107:L109)</f>
        <v>0.56528530853115699</v>
      </c>
      <c r="N107" s="2">
        <f t="shared" ref="N107" si="71">POWER(2, -M107)</f>
        <v>0.67582175224466345</v>
      </c>
    </row>
    <row r="108" spans="1:14">
      <c r="A108" s="5" t="s">
        <v>512</v>
      </c>
      <c r="B108" s="5" t="s">
        <v>318</v>
      </c>
      <c r="C108" s="5" t="s">
        <v>490</v>
      </c>
      <c r="D108" s="5" t="s">
        <v>491</v>
      </c>
      <c r="E108" s="11" t="s">
        <v>461</v>
      </c>
      <c r="F108" s="5">
        <v>32.526439810650402</v>
      </c>
      <c r="G108" s="5">
        <v>24.729496251744099</v>
      </c>
      <c r="H108" s="2">
        <f t="shared" si="55"/>
        <v>7.7969435589063032</v>
      </c>
      <c r="I108" s="2"/>
      <c r="L108" s="2">
        <f t="shared" si="42"/>
        <v>0.69595830119469237</v>
      </c>
      <c r="N108" s="2"/>
    </row>
    <row r="109" spans="1:14">
      <c r="A109" s="5" t="s">
        <v>512</v>
      </c>
      <c r="B109" s="5" t="s">
        <v>319</v>
      </c>
      <c r="C109" s="5" t="s">
        <v>490</v>
      </c>
      <c r="D109" s="5" t="s">
        <v>491</v>
      </c>
      <c r="E109" s="11" t="s">
        <v>461</v>
      </c>
      <c r="F109" s="5">
        <v>32.5680940624991</v>
      </c>
      <c r="G109" s="5">
        <v>24.7633365732719</v>
      </c>
      <c r="H109" s="2">
        <f t="shared" si="55"/>
        <v>7.8047574892271996</v>
      </c>
      <c r="I109" s="2"/>
      <c r="L109" s="2">
        <f t="shared" si="42"/>
        <v>0.70377223151558876</v>
      </c>
      <c r="N109" s="2"/>
    </row>
    <row r="110" spans="1:14">
      <c r="A110" s="5" t="s">
        <v>512</v>
      </c>
      <c r="B110" s="5" t="s">
        <v>266</v>
      </c>
      <c r="C110" s="5" t="s">
        <v>427</v>
      </c>
      <c r="D110" s="5" t="s">
        <v>428</v>
      </c>
      <c r="E110" s="10" t="s">
        <v>426</v>
      </c>
      <c r="F110" s="5">
        <v>36.712464006093398</v>
      </c>
      <c r="G110" s="5">
        <v>28.907186020412698</v>
      </c>
      <c r="H110" s="2">
        <f t="shared" si="55"/>
        <v>7.8052779856807</v>
      </c>
      <c r="I110" s="2"/>
      <c r="L110" s="2">
        <f t="shared" si="42"/>
        <v>0.70429272796908915</v>
      </c>
      <c r="M110" s="2">
        <f t="shared" ref="M110" si="72">AVERAGE(L110:L112)</f>
        <v>0.79750238529742068</v>
      </c>
      <c r="N110" s="2">
        <f t="shared" ref="N110" si="73">POWER(2, -M110)</f>
        <v>0.5753443603628996</v>
      </c>
    </row>
    <row r="111" spans="1:14">
      <c r="A111" s="5" t="s">
        <v>512</v>
      </c>
      <c r="B111" s="5" t="s">
        <v>267</v>
      </c>
      <c r="C111" s="5" t="s">
        <v>427</v>
      </c>
      <c r="D111" s="5" t="s">
        <v>428</v>
      </c>
      <c r="E111" s="10" t="s">
        <v>426</v>
      </c>
      <c r="F111" s="5">
        <v>36.451081750606598</v>
      </c>
      <c r="G111" s="5">
        <v>28.887182136579799</v>
      </c>
      <c r="H111" s="2">
        <f t="shared" si="55"/>
        <v>7.5638996140267984</v>
      </c>
      <c r="I111" s="2"/>
      <c r="L111" s="2">
        <f t="shared" si="42"/>
        <v>0.46291435631518763</v>
      </c>
      <c r="N111" s="2"/>
    </row>
    <row r="112" spans="1:14">
      <c r="A112" s="5" t="s">
        <v>512</v>
      </c>
      <c r="B112" s="5" t="s">
        <v>268</v>
      </c>
      <c r="C112" s="5" t="s">
        <v>427</v>
      </c>
      <c r="D112" s="5" t="s">
        <v>428</v>
      </c>
      <c r="E112" s="10" t="s">
        <v>426</v>
      </c>
      <c r="F112" s="5">
        <v>37.194751474945697</v>
      </c>
      <c r="G112" s="5">
        <v>28.868466145626101</v>
      </c>
      <c r="H112" s="2">
        <f t="shared" si="55"/>
        <v>8.326285329319596</v>
      </c>
      <c r="I112" s="2"/>
      <c r="L112" s="2">
        <f t="shared" si="42"/>
        <v>1.2253000716079852</v>
      </c>
      <c r="N112" s="2"/>
    </row>
    <row r="113" spans="1:14">
      <c r="A113" s="5" t="s">
        <v>512</v>
      </c>
      <c r="B113" s="5" t="s">
        <v>338</v>
      </c>
      <c r="C113" s="5" t="s">
        <v>427</v>
      </c>
      <c r="D113" s="5" t="s">
        <v>428</v>
      </c>
      <c r="E113" s="10" t="s">
        <v>426</v>
      </c>
      <c r="F113" s="5">
        <v>32.425180495029402</v>
      </c>
      <c r="G113" s="5">
        <v>24.2329125928926</v>
      </c>
      <c r="H113" s="2">
        <f t="shared" si="55"/>
        <v>8.1922679021368019</v>
      </c>
      <c r="I113" s="2"/>
      <c r="L113" s="2">
        <f t="shared" si="42"/>
        <v>1.0912826444251911</v>
      </c>
      <c r="M113" s="2">
        <f t="shared" ref="M113" si="74">AVERAGE(L113:L115)</f>
        <v>1.0250365109032573</v>
      </c>
      <c r="N113" s="2">
        <f t="shared" ref="N113" si="75">POWER(2, -M113)</f>
        <v>0.49139786309841066</v>
      </c>
    </row>
    <row r="114" spans="1:14">
      <c r="A114" s="5" t="s">
        <v>512</v>
      </c>
      <c r="B114" s="5" t="s">
        <v>339</v>
      </c>
      <c r="C114" s="5" t="s">
        <v>427</v>
      </c>
      <c r="D114" s="5" t="s">
        <v>428</v>
      </c>
      <c r="E114" s="10" t="s">
        <v>426</v>
      </c>
      <c r="F114" s="5">
        <v>32.288465610745199</v>
      </c>
      <c r="G114" s="5">
        <v>24.282139443772699</v>
      </c>
      <c r="H114" s="2">
        <f t="shared" si="55"/>
        <v>8.0063261669724994</v>
      </c>
      <c r="I114" s="2"/>
      <c r="L114" s="2">
        <f t="shared" si="42"/>
        <v>0.90534090926088862</v>
      </c>
      <c r="N114" s="2"/>
    </row>
    <row r="115" spans="1:14">
      <c r="A115" s="5" t="s">
        <v>512</v>
      </c>
      <c r="B115" s="5" t="s">
        <v>340</v>
      </c>
      <c r="C115" s="5" t="s">
        <v>427</v>
      </c>
      <c r="D115" s="5" t="s">
        <v>428</v>
      </c>
      <c r="E115" s="10" t="s">
        <v>426</v>
      </c>
      <c r="F115" s="5">
        <v>32.553961801751903</v>
      </c>
      <c r="G115" s="5">
        <v>24.3744905650166</v>
      </c>
      <c r="H115" s="2">
        <f t="shared" si="55"/>
        <v>8.1794712367353029</v>
      </c>
      <c r="I115" s="2"/>
      <c r="L115" s="2">
        <f t="shared" si="42"/>
        <v>1.078485979023692</v>
      </c>
      <c r="N115" s="2"/>
    </row>
    <row r="116" spans="1:14">
      <c r="A116" s="5" t="s">
        <v>512</v>
      </c>
      <c r="B116" s="5" t="s">
        <v>254</v>
      </c>
      <c r="C116" s="5" t="s">
        <v>431</v>
      </c>
      <c r="D116" s="5" t="s">
        <v>432</v>
      </c>
      <c r="E116" s="10" t="s">
        <v>426</v>
      </c>
      <c r="F116" s="5">
        <v>35.231901538635697</v>
      </c>
      <c r="G116" s="5">
        <v>26.1594260351157</v>
      </c>
      <c r="H116" s="2">
        <f t="shared" si="55"/>
        <v>9.0724755035199962</v>
      </c>
      <c r="I116" s="2"/>
      <c r="L116" s="2">
        <f t="shared" si="42"/>
        <v>1.9714902458083854</v>
      </c>
      <c r="M116" s="2">
        <f t="shared" ref="M116" si="76">AVERAGE(L116:L118)</f>
        <v>2.0283020085776555</v>
      </c>
      <c r="N116" s="2">
        <f t="shared" ref="N116" si="77">POWER(2, -M116)</f>
        <v>0.24514342818416388</v>
      </c>
    </row>
    <row r="117" spans="1:14">
      <c r="A117" s="5" t="s">
        <v>512</v>
      </c>
      <c r="B117" s="5" t="s">
        <v>255</v>
      </c>
      <c r="C117" s="5" t="s">
        <v>431</v>
      </c>
      <c r="D117" s="5" t="s">
        <v>432</v>
      </c>
      <c r="E117" s="10" t="s">
        <v>426</v>
      </c>
      <c r="F117" s="5">
        <v>35.387640878743603</v>
      </c>
      <c r="G117" s="5">
        <v>26.0405754690488</v>
      </c>
      <c r="H117" s="2">
        <f t="shared" si="55"/>
        <v>9.3470654096948032</v>
      </c>
      <c r="I117" s="2"/>
      <c r="L117" s="2">
        <f t="shared" si="42"/>
        <v>2.2460801519831923</v>
      </c>
      <c r="N117" s="2"/>
    </row>
    <row r="118" spans="1:14">
      <c r="A118" s="5" t="s">
        <v>512</v>
      </c>
      <c r="B118" s="5" t="s">
        <v>256</v>
      </c>
      <c r="C118" s="5" t="s">
        <v>431</v>
      </c>
      <c r="D118" s="5" t="s">
        <v>432</v>
      </c>
      <c r="E118" s="10" t="s">
        <v>426</v>
      </c>
      <c r="F118" s="5">
        <v>35.037299775603302</v>
      </c>
      <c r="G118" s="5">
        <v>26.068978889950301</v>
      </c>
      <c r="H118" s="2">
        <f t="shared" si="55"/>
        <v>8.9683208856530001</v>
      </c>
      <c r="I118" s="2"/>
      <c r="L118" s="2">
        <f t="shared" si="42"/>
        <v>1.8673356279413893</v>
      </c>
      <c r="N118" s="2"/>
    </row>
    <row r="119" spans="1:14">
      <c r="A119" s="5" t="s">
        <v>512</v>
      </c>
      <c r="B119" s="5" t="s">
        <v>326</v>
      </c>
      <c r="C119" s="5" t="s">
        <v>431</v>
      </c>
      <c r="D119" s="5" t="s">
        <v>432</v>
      </c>
      <c r="E119" s="10" t="s">
        <v>426</v>
      </c>
      <c r="F119" s="5">
        <v>31.913624149071399</v>
      </c>
      <c r="G119" s="5">
        <v>24.123792536763101</v>
      </c>
      <c r="H119" s="2">
        <f t="shared" si="55"/>
        <v>7.7898316123082978</v>
      </c>
      <c r="I119" s="2"/>
      <c r="L119" s="2">
        <f t="shared" si="42"/>
        <v>0.68884635459668697</v>
      </c>
      <c r="M119" s="2">
        <f t="shared" ref="M119" si="78">AVERAGE(L119:L121)</f>
        <v>0.77528837876292211</v>
      </c>
      <c r="N119" s="2">
        <f t="shared" ref="N119" si="79">POWER(2, -M119)</f>
        <v>0.58427182313990034</v>
      </c>
    </row>
    <row r="120" spans="1:14">
      <c r="A120" s="5" t="s">
        <v>512</v>
      </c>
      <c r="B120" s="5" t="s">
        <v>327</v>
      </c>
      <c r="C120" s="5" t="s">
        <v>431</v>
      </c>
      <c r="D120" s="5" t="s">
        <v>432</v>
      </c>
      <c r="E120" s="10" t="s">
        <v>426</v>
      </c>
      <c r="F120" s="5">
        <v>31.915469578043201</v>
      </c>
      <c r="G120" s="5">
        <v>24.148298062746498</v>
      </c>
      <c r="H120" s="2">
        <f t="shared" si="55"/>
        <v>7.7671715152967025</v>
      </c>
      <c r="I120" s="2"/>
      <c r="L120" s="2">
        <f t="shared" si="42"/>
        <v>0.66618625758509165</v>
      </c>
      <c r="N120" s="2"/>
    </row>
    <row r="121" spans="1:14">
      <c r="A121" s="5" t="s">
        <v>512</v>
      </c>
      <c r="B121" s="5" t="s">
        <v>328</v>
      </c>
      <c r="C121" s="5" t="s">
        <v>431</v>
      </c>
      <c r="D121" s="5" t="s">
        <v>432</v>
      </c>
      <c r="E121" s="10" t="s">
        <v>426</v>
      </c>
      <c r="F121" s="5">
        <v>32.280503025742597</v>
      </c>
      <c r="G121" s="5">
        <v>24.208685243923998</v>
      </c>
      <c r="H121" s="2">
        <f t="shared" si="55"/>
        <v>8.0718177818185985</v>
      </c>
      <c r="I121" s="2"/>
      <c r="L121" s="2">
        <f t="shared" si="42"/>
        <v>0.97083252410698773</v>
      </c>
      <c r="N121" s="2"/>
    </row>
    <row r="122" spans="1:14">
      <c r="A122" s="5" t="s">
        <v>512</v>
      </c>
      <c r="B122" s="5" t="s">
        <v>227</v>
      </c>
      <c r="C122" s="5" t="s">
        <v>445</v>
      </c>
      <c r="D122" s="5" t="s">
        <v>446</v>
      </c>
      <c r="E122" s="12" t="s">
        <v>444</v>
      </c>
      <c r="F122" s="5">
        <v>29.631534244667399</v>
      </c>
      <c r="G122" s="5">
        <v>23.139329229164201</v>
      </c>
      <c r="H122" s="2">
        <f t="shared" si="55"/>
        <v>6.492205015503199</v>
      </c>
      <c r="I122" s="2"/>
      <c r="L122" s="2">
        <f t="shared" si="42"/>
        <v>-0.60878024220841187</v>
      </c>
      <c r="M122" s="2">
        <f t="shared" ref="M122" si="80">AVERAGE(L122:L124)</f>
        <v>-0.60101501641967747</v>
      </c>
      <c r="N122" s="2">
        <f t="shared" ref="N122" si="81">POWER(2, -M122)</f>
        <v>1.5167833328665348</v>
      </c>
    </row>
    <row r="123" spans="1:14">
      <c r="A123" s="5" t="s">
        <v>512</v>
      </c>
      <c r="B123" s="5" t="s">
        <v>228</v>
      </c>
      <c r="C123" s="5" t="s">
        <v>445</v>
      </c>
      <c r="D123" s="5" t="s">
        <v>446</v>
      </c>
      <c r="E123" s="12" t="s">
        <v>444</v>
      </c>
      <c r="F123" s="5">
        <v>29.619156262171501</v>
      </c>
      <c r="G123" s="5">
        <v>23.185745869955799</v>
      </c>
      <c r="H123" s="2">
        <f t="shared" si="55"/>
        <v>6.433410392215702</v>
      </c>
      <c r="I123" s="2"/>
      <c r="L123" s="2">
        <f t="shared" si="42"/>
        <v>-0.66757486549590883</v>
      </c>
      <c r="N123" s="2"/>
    </row>
    <row r="124" spans="1:14">
      <c r="A124" s="5" t="s">
        <v>512</v>
      </c>
      <c r="B124" s="5" t="s">
        <v>229</v>
      </c>
      <c r="C124" s="5" t="s">
        <v>445</v>
      </c>
      <c r="D124" s="5" t="s">
        <v>446</v>
      </c>
      <c r="E124" s="12" t="s">
        <v>444</v>
      </c>
      <c r="F124" s="5">
        <v>29.834374404609999</v>
      </c>
      <c r="G124" s="5">
        <v>23.2600790884531</v>
      </c>
      <c r="H124" s="2">
        <f t="shared" si="55"/>
        <v>6.5742953161568991</v>
      </c>
      <c r="I124" s="2"/>
      <c r="L124" s="2">
        <f t="shared" si="42"/>
        <v>-0.52668994155471172</v>
      </c>
      <c r="N124" s="2"/>
    </row>
    <row r="125" spans="1:14">
      <c r="A125" s="5" t="s">
        <v>512</v>
      </c>
      <c r="B125" s="5" t="s">
        <v>299</v>
      </c>
      <c r="C125" s="5" t="s">
        <v>445</v>
      </c>
      <c r="D125" s="5" t="s">
        <v>446</v>
      </c>
      <c r="E125" s="12" t="s">
        <v>444</v>
      </c>
      <c r="F125" s="5">
        <v>29.3316680348041</v>
      </c>
      <c r="G125" s="5">
        <v>23.082809448858299</v>
      </c>
      <c r="H125" s="2">
        <f t="shared" si="55"/>
        <v>6.2488585859458006</v>
      </c>
      <c r="I125" s="2"/>
      <c r="L125" s="2">
        <f t="shared" si="42"/>
        <v>-0.85212667176581025</v>
      </c>
      <c r="M125" s="2">
        <f t="shared" ref="M125" si="82">AVERAGE(L125:L127)</f>
        <v>-0.8972514330831437</v>
      </c>
      <c r="N125" s="2">
        <f t="shared" ref="N125" si="83">POWER(2, -M125)</f>
        <v>1.8625142106002459</v>
      </c>
    </row>
    <row r="126" spans="1:14">
      <c r="A126" s="5" t="s">
        <v>512</v>
      </c>
      <c r="B126" s="5" t="s">
        <v>300</v>
      </c>
      <c r="C126" s="5" t="s">
        <v>445</v>
      </c>
      <c r="D126" s="5" t="s">
        <v>446</v>
      </c>
      <c r="E126" s="12" t="s">
        <v>444</v>
      </c>
      <c r="F126" s="5">
        <v>29.332976737686501</v>
      </c>
      <c r="G126" s="5">
        <v>23.130801554338898</v>
      </c>
      <c r="H126" s="2">
        <f t="shared" si="55"/>
        <v>6.2021751833476024</v>
      </c>
      <c r="I126" s="2"/>
      <c r="L126" s="2">
        <f t="shared" si="42"/>
        <v>-0.89881007436400839</v>
      </c>
      <c r="N126" s="2"/>
    </row>
    <row r="127" spans="1:14">
      <c r="A127" s="5" t="s">
        <v>512</v>
      </c>
      <c r="B127" s="5" t="s">
        <v>301</v>
      </c>
      <c r="C127" s="5" t="s">
        <v>445</v>
      </c>
      <c r="D127" s="5" t="s">
        <v>446</v>
      </c>
      <c r="E127" s="12" t="s">
        <v>444</v>
      </c>
      <c r="F127" s="5">
        <v>29.404199196412499</v>
      </c>
      <c r="G127" s="5">
        <v>23.2440314918205</v>
      </c>
      <c r="H127" s="2">
        <f t="shared" si="55"/>
        <v>6.1601677045919985</v>
      </c>
      <c r="I127" s="2"/>
      <c r="L127" s="2">
        <f t="shared" si="42"/>
        <v>-0.94081755311961235</v>
      </c>
      <c r="N127" s="2"/>
    </row>
    <row r="128" spans="1:14">
      <c r="A128" s="5" t="s">
        <v>512</v>
      </c>
      <c r="B128" s="5" t="s">
        <v>287</v>
      </c>
      <c r="C128" s="5" t="s">
        <v>422</v>
      </c>
      <c r="D128" s="5" t="s">
        <v>423</v>
      </c>
      <c r="E128" s="10" t="s">
        <v>508</v>
      </c>
      <c r="F128" s="5" t="s">
        <v>377</v>
      </c>
      <c r="G128" s="5">
        <v>36.7030173492915</v>
      </c>
      <c r="H128" s="2" t="e">
        <f t="shared" si="55"/>
        <v>#VALUE!</v>
      </c>
      <c r="I128" s="2"/>
      <c r="L128" s="2" t="e">
        <f t="shared" si="42"/>
        <v>#VALUE!</v>
      </c>
      <c r="M128" s="2" t="e">
        <f t="shared" ref="M128" si="84">AVERAGE(L128:L130)</f>
        <v>#VALUE!</v>
      </c>
      <c r="N128" s="2" t="e">
        <f t="shared" ref="N128" si="85">POWER(2, -M128)</f>
        <v>#VALUE!</v>
      </c>
    </row>
    <row r="129" spans="1:14">
      <c r="A129" s="5" t="s">
        <v>512</v>
      </c>
      <c r="B129" s="5" t="s">
        <v>288</v>
      </c>
      <c r="C129" s="5" t="s">
        <v>422</v>
      </c>
      <c r="D129" s="5" t="s">
        <v>423</v>
      </c>
      <c r="E129" s="10" t="s">
        <v>508</v>
      </c>
      <c r="F129" s="5" t="s">
        <v>377</v>
      </c>
      <c r="G129" s="5">
        <v>35.660457915262803</v>
      </c>
      <c r="H129" s="2" t="e">
        <f t="shared" si="55"/>
        <v>#VALUE!</v>
      </c>
      <c r="I129" s="2"/>
      <c r="L129" s="2" t="e">
        <f t="shared" si="42"/>
        <v>#VALUE!</v>
      </c>
      <c r="N129" s="2"/>
    </row>
    <row r="130" spans="1:14">
      <c r="A130" s="5" t="s">
        <v>512</v>
      </c>
      <c r="B130" s="5" t="s">
        <v>289</v>
      </c>
      <c r="C130" s="5" t="s">
        <v>422</v>
      </c>
      <c r="D130" s="5" t="s">
        <v>423</v>
      </c>
      <c r="E130" s="10" t="s">
        <v>508</v>
      </c>
      <c r="F130" s="5" t="s">
        <v>377</v>
      </c>
      <c r="G130" s="5">
        <v>35.742558434655102</v>
      </c>
      <c r="H130" s="2" t="e">
        <f t="shared" si="55"/>
        <v>#VALUE!</v>
      </c>
      <c r="I130" s="2"/>
      <c r="L130" s="2" t="e">
        <f t="shared" si="42"/>
        <v>#VALUE!</v>
      </c>
      <c r="N130" s="2"/>
    </row>
    <row r="131" spans="1:14">
      <c r="A131" s="5" t="s">
        <v>512</v>
      </c>
      <c r="B131" s="5" t="s">
        <v>359</v>
      </c>
      <c r="C131" s="5" t="s">
        <v>422</v>
      </c>
      <c r="D131" s="5" t="s">
        <v>423</v>
      </c>
      <c r="E131" s="10" t="s">
        <v>508</v>
      </c>
      <c r="F131" s="5" t="s">
        <v>377</v>
      </c>
      <c r="G131" s="5">
        <v>30.398122343684701</v>
      </c>
      <c r="H131" s="2" t="e">
        <f t="shared" si="55"/>
        <v>#VALUE!</v>
      </c>
      <c r="I131" s="2"/>
      <c r="L131" s="2"/>
      <c r="M131" s="2">
        <f t="shared" ref="M131" si="86">AVERAGE(L131:L133)</f>
        <v>-0.45067695123481233</v>
      </c>
      <c r="N131" s="2">
        <f t="shared" ref="N131" si="87">POWER(2, -M131)</f>
        <v>1.3666813899137735</v>
      </c>
    </row>
    <row r="132" spans="1:14">
      <c r="A132" s="5" t="s">
        <v>512</v>
      </c>
      <c r="B132" s="5" t="s">
        <v>360</v>
      </c>
      <c r="C132" s="5" t="s">
        <v>422</v>
      </c>
      <c r="D132" s="5" t="s">
        <v>423</v>
      </c>
      <c r="E132" s="10" t="s">
        <v>508</v>
      </c>
      <c r="F132" s="5" t="s">
        <v>377</v>
      </c>
      <c r="G132" s="5">
        <v>30.363213969778801</v>
      </c>
      <c r="H132" s="2" t="e">
        <f t="shared" si="55"/>
        <v>#VALUE!</v>
      </c>
      <c r="I132" s="2"/>
      <c r="L132" s="2"/>
      <c r="N132" s="2"/>
    </row>
    <row r="133" spans="1:14">
      <c r="A133" s="5" t="s">
        <v>512</v>
      </c>
      <c r="B133" s="5" t="s">
        <v>361</v>
      </c>
      <c r="C133" s="5" t="s">
        <v>422</v>
      </c>
      <c r="D133" s="5" t="s">
        <v>423</v>
      </c>
      <c r="E133" s="10" t="s">
        <v>508</v>
      </c>
      <c r="F133" s="5">
        <v>36.957545119528199</v>
      </c>
      <c r="G133" s="5">
        <v>30.3072368130514</v>
      </c>
      <c r="H133" s="2">
        <f t="shared" si="55"/>
        <v>6.6503083064767985</v>
      </c>
      <c r="I133" s="2"/>
      <c r="L133" s="2">
        <f t="shared" ref="L133:L181" si="88">H133-J$2</f>
        <v>-0.45067695123481233</v>
      </c>
      <c r="N133" s="2"/>
    </row>
    <row r="134" spans="1:14">
      <c r="A134" s="5" t="s">
        <v>512</v>
      </c>
      <c r="B134" s="5" t="s">
        <v>275</v>
      </c>
      <c r="C134" s="5" t="s">
        <v>480</v>
      </c>
      <c r="D134" s="5" t="s">
        <v>481</v>
      </c>
      <c r="E134" s="11" t="s">
        <v>479</v>
      </c>
      <c r="F134" s="5" t="s">
        <v>377</v>
      </c>
      <c r="G134" s="5">
        <v>31.385963614858301</v>
      </c>
      <c r="H134" s="2" t="e">
        <f t="shared" si="55"/>
        <v>#VALUE!</v>
      </c>
      <c r="I134" s="2"/>
      <c r="L134" s="2"/>
      <c r="M134" s="2">
        <f t="shared" ref="M134" si="89">AVERAGE(L134:L136)</f>
        <v>-0.53906586691971281</v>
      </c>
      <c r="N134" s="2">
        <f t="shared" ref="N134" si="90">POWER(2, -M134)</f>
        <v>1.453031386887472</v>
      </c>
    </row>
    <row r="135" spans="1:14">
      <c r="A135" s="5" t="s">
        <v>512</v>
      </c>
      <c r="B135" s="5" t="s">
        <v>276</v>
      </c>
      <c r="C135" s="5" t="s">
        <v>480</v>
      </c>
      <c r="D135" s="5" t="s">
        <v>481</v>
      </c>
      <c r="E135" s="11" t="s">
        <v>479</v>
      </c>
      <c r="F135" s="5">
        <v>38.418702529840999</v>
      </c>
      <c r="G135" s="5">
        <v>31.826933892752201</v>
      </c>
      <c r="H135" s="2">
        <f t="shared" si="55"/>
        <v>6.5917686370887978</v>
      </c>
      <c r="I135" s="2"/>
      <c r="L135" s="2">
        <f t="shared" si="88"/>
        <v>-0.50921662062281303</v>
      </c>
      <c r="N135" s="2"/>
    </row>
    <row r="136" spans="1:14">
      <c r="A136" s="5" t="s">
        <v>512</v>
      </c>
      <c r="B136" s="5" t="s">
        <v>277</v>
      </c>
      <c r="C136" s="5" t="s">
        <v>480</v>
      </c>
      <c r="D136" s="5" t="s">
        <v>481</v>
      </c>
      <c r="E136" s="11" t="s">
        <v>479</v>
      </c>
      <c r="F136" s="5">
        <v>38.410151871799798</v>
      </c>
      <c r="G136" s="5">
        <v>31.878081727304799</v>
      </c>
      <c r="H136" s="2">
        <f t="shared" si="55"/>
        <v>6.5320701444949982</v>
      </c>
      <c r="I136" s="2"/>
      <c r="L136" s="2">
        <f t="shared" si="88"/>
        <v>-0.56891511321661259</v>
      </c>
      <c r="N136" s="2"/>
    </row>
    <row r="137" spans="1:14">
      <c r="A137" s="5" t="s">
        <v>512</v>
      </c>
      <c r="B137" s="5" t="s">
        <v>347</v>
      </c>
      <c r="C137" s="5" t="s">
        <v>480</v>
      </c>
      <c r="D137" s="5" t="s">
        <v>481</v>
      </c>
      <c r="E137" s="11" t="s">
        <v>479</v>
      </c>
      <c r="F137" s="5" t="s">
        <v>377</v>
      </c>
      <c r="G137" s="5">
        <v>27.711160436523901</v>
      </c>
      <c r="H137" s="2" t="e">
        <f t="shared" si="55"/>
        <v>#VALUE!</v>
      </c>
      <c r="I137" s="2"/>
      <c r="L137" s="2"/>
      <c r="M137" s="2">
        <f t="shared" ref="M137" si="91">AVERAGE(L137:L139)</f>
        <v>4.0127864504920874</v>
      </c>
      <c r="N137" s="2">
        <f t="shared" ref="N137" si="92">POWER(2, -M137)</f>
        <v>6.1948516721602676E-2</v>
      </c>
    </row>
    <row r="138" spans="1:14">
      <c r="A138" s="5" t="s">
        <v>512</v>
      </c>
      <c r="B138" s="5" t="s">
        <v>348</v>
      </c>
      <c r="C138" s="5" t="s">
        <v>480</v>
      </c>
      <c r="D138" s="5" t="s">
        <v>481</v>
      </c>
      <c r="E138" s="11" t="s">
        <v>479</v>
      </c>
      <c r="F138" s="5">
        <v>40</v>
      </c>
      <c r="G138" s="5">
        <v>27.763460615716902</v>
      </c>
      <c r="H138" s="2">
        <f t="shared" si="55"/>
        <v>12.236539384283098</v>
      </c>
      <c r="I138" s="2"/>
      <c r="L138" s="2">
        <f t="shared" si="88"/>
        <v>5.1355541265714875</v>
      </c>
      <c r="N138" s="2"/>
    </row>
    <row r="139" spans="1:14">
      <c r="A139" s="5" t="s">
        <v>512</v>
      </c>
      <c r="B139" s="5" t="s">
        <v>349</v>
      </c>
      <c r="C139" s="5" t="s">
        <v>480</v>
      </c>
      <c r="D139" s="5" t="s">
        <v>481</v>
      </c>
      <c r="E139" s="11" t="s">
        <v>479</v>
      </c>
      <c r="F139" s="5">
        <v>37.776967851132</v>
      </c>
      <c r="G139" s="5">
        <v>27.785963819007701</v>
      </c>
      <c r="H139" s="2">
        <f t="shared" si="55"/>
        <v>9.9910040321242981</v>
      </c>
      <c r="I139" s="2"/>
      <c r="L139" s="2">
        <f t="shared" si="88"/>
        <v>2.8900187744126873</v>
      </c>
      <c r="N139" s="2"/>
    </row>
    <row r="140" spans="1:14">
      <c r="A140" s="5" t="s">
        <v>512</v>
      </c>
      <c r="B140" s="5" t="s">
        <v>272</v>
      </c>
      <c r="C140" s="5" t="s">
        <v>485</v>
      </c>
      <c r="D140" s="5" t="s">
        <v>486</v>
      </c>
      <c r="E140" s="11" t="s">
        <v>484</v>
      </c>
      <c r="F140" s="5" t="s">
        <v>377</v>
      </c>
      <c r="G140" s="5">
        <v>30.349799163930999</v>
      </c>
      <c r="H140" s="2" t="e">
        <f t="shared" si="55"/>
        <v>#VALUE!</v>
      </c>
      <c r="I140" s="2"/>
      <c r="L140" s="2" t="e">
        <f t="shared" si="88"/>
        <v>#VALUE!</v>
      </c>
      <c r="M140" s="2" t="e">
        <f t="shared" ref="M140" si="93">AVERAGE(L140:L142)</f>
        <v>#VALUE!</v>
      </c>
      <c r="N140" s="2" t="e">
        <f t="shared" ref="N140" si="94">POWER(2, -M140)</f>
        <v>#VALUE!</v>
      </c>
    </row>
    <row r="141" spans="1:14">
      <c r="A141" s="5" t="s">
        <v>512</v>
      </c>
      <c r="B141" s="5" t="s">
        <v>273</v>
      </c>
      <c r="C141" s="5" t="s">
        <v>485</v>
      </c>
      <c r="D141" s="5" t="s">
        <v>486</v>
      </c>
      <c r="E141" s="11" t="s">
        <v>484</v>
      </c>
      <c r="F141" s="5">
        <v>38.372204007001997</v>
      </c>
      <c r="G141" s="5">
        <v>30.575107142057799</v>
      </c>
      <c r="H141" s="2">
        <f t="shared" si="55"/>
        <v>7.7970968649441978</v>
      </c>
      <c r="I141" s="2"/>
      <c r="L141" s="2">
        <f t="shared" si="88"/>
        <v>0.69611160723258703</v>
      </c>
      <c r="N141" s="2"/>
    </row>
    <row r="142" spans="1:14">
      <c r="A142" s="5" t="s">
        <v>512</v>
      </c>
      <c r="B142" s="5" t="s">
        <v>274</v>
      </c>
      <c r="C142" s="5" t="s">
        <v>485</v>
      </c>
      <c r="D142" s="5" t="s">
        <v>486</v>
      </c>
      <c r="E142" s="11" t="s">
        <v>484</v>
      </c>
      <c r="F142" s="5" t="s">
        <v>377</v>
      </c>
      <c r="G142" s="5">
        <v>30.382845968820799</v>
      </c>
      <c r="H142" s="2" t="e">
        <f t="shared" si="55"/>
        <v>#VALUE!</v>
      </c>
      <c r="I142" s="2"/>
      <c r="L142" s="2" t="e">
        <f t="shared" si="88"/>
        <v>#VALUE!</v>
      </c>
      <c r="N142" s="2"/>
    </row>
    <row r="143" spans="1:14">
      <c r="A143" s="5" t="s">
        <v>512</v>
      </c>
      <c r="B143" s="5" t="s">
        <v>344</v>
      </c>
      <c r="C143" s="5" t="s">
        <v>485</v>
      </c>
      <c r="D143" s="5" t="s">
        <v>486</v>
      </c>
      <c r="E143" s="11" t="s">
        <v>484</v>
      </c>
      <c r="F143" s="5">
        <v>36.928246438043701</v>
      </c>
      <c r="G143" s="5">
        <v>26.969075887845399</v>
      </c>
      <c r="H143" s="2">
        <f t="shared" si="55"/>
        <v>9.9591705501983014</v>
      </c>
      <c r="I143" s="2"/>
      <c r="L143" s="2">
        <f t="shared" si="88"/>
        <v>2.8581852924866906</v>
      </c>
      <c r="M143" s="2">
        <f t="shared" ref="M143" si="95">AVERAGE(L143:L145)</f>
        <v>2.2104184576237236</v>
      </c>
      <c r="N143" s="2">
        <f t="shared" ref="N143" si="96">POWER(2, -M143)</f>
        <v>0.21607162657352241</v>
      </c>
    </row>
    <row r="144" spans="1:14">
      <c r="A144" s="5" t="s">
        <v>512</v>
      </c>
      <c r="B144" s="5" t="s">
        <v>345</v>
      </c>
      <c r="C144" s="5" t="s">
        <v>485</v>
      </c>
      <c r="D144" s="5" t="s">
        <v>486</v>
      </c>
      <c r="E144" s="11" t="s">
        <v>484</v>
      </c>
      <c r="F144" s="5">
        <v>36.550343510813001</v>
      </c>
      <c r="G144" s="5">
        <v>27.072497281692101</v>
      </c>
      <c r="H144" s="2">
        <f t="shared" si="55"/>
        <v>9.4778462291208996</v>
      </c>
      <c r="I144" s="2"/>
      <c r="L144" s="2">
        <f t="shared" si="88"/>
        <v>2.3768609714092888</v>
      </c>
      <c r="N144" s="2"/>
    </row>
    <row r="145" spans="1:14">
      <c r="A145" s="5" t="s">
        <v>512</v>
      </c>
      <c r="B145" s="5" t="s">
        <v>346</v>
      </c>
      <c r="C145" s="5" t="s">
        <v>485</v>
      </c>
      <c r="D145" s="5" t="s">
        <v>486</v>
      </c>
      <c r="E145" s="11" t="s">
        <v>484</v>
      </c>
      <c r="F145" s="5">
        <v>35.632822473367803</v>
      </c>
      <c r="G145" s="5">
        <v>27.135628106681001</v>
      </c>
      <c r="H145" s="2">
        <f t="shared" si="55"/>
        <v>8.4971943666868022</v>
      </c>
      <c r="I145" s="2"/>
      <c r="L145" s="2">
        <f t="shared" si="88"/>
        <v>1.3962091089751913</v>
      </c>
      <c r="N145" s="2"/>
    </row>
    <row r="146" spans="1:14">
      <c r="A146" s="5" t="s">
        <v>512</v>
      </c>
      <c r="B146" s="5" t="s">
        <v>230</v>
      </c>
      <c r="C146" s="5" t="s">
        <v>502</v>
      </c>
      <c r="D146" s="5" t="s">
        <v>503</v>
      </c>
      <c r="E146" s="11" t="s">
        <v>479</v>
      </c>
      <c r="F146" s="5">
        <v>29.4863950308707</v>
      </c>
      <c r="G146" s="5">
        <v>23.0839274718256</v>
      </c>
      <c r="H146" s="2">
        <f t="shared" si="55"/>
        <v>6.4024675590450997</v>
      </c>
      <c r="I146" s="2"/>
      <c r="L146" s="2">
        <f t="shared" si="88"/>
        <v>-0.69851769866651114</v>
      </c>
      <c r="M146" s="2">
        <f t="shared" ref="M146" si="97">AVERAGE(L146:L148)</f>
        <v>-0.76097243620927768</v>
      </c>
      <c r="N146" s="2">
        <f t="shared" ref="N146" si="98">POWER(2, -M146)</f>
        <v>1.6946324923347702</v>
      </c>
    </row>
    <row r="147" spans="1:14">
      <c r="A147" s="5" t="s">
        <v>512</v>
      </c>
      <c r="B147" s="5" t="s">
        <v>231</v>
      </c>
      <c r="C147" s="5" t="s">
        <v>502</v>
      </c>
      <c r="D147" s="5" t="s">
        <v>503</v>
      </c>
      <c r="E147" s="11" t="s">
        <v>479</v>
      </c>
      <c r="F147" s="5">
        <v>29.5419502435978</v>
      </c>
      <c r="G147" s="5">
        <v>23.188644395295398</v>
      </c>
      <c r="H147" s="2">
        <f t="shared" si="55"/>
        <v>6.3533058483024014</v>
      </c>
      <c r="I147" s="2"/>
      <c r="L147" s="2">
        <f t="shared" si="88"/>
        <v>-0.74767940940920941</v>
      </c>
      <c r="N147" s="2"/>
    </row>
    <row r="148" spans="1:14">
      <c r="A148" s="5" t="s">
        <v>512</v>
      </c>
      <c r="B148" s="5" t="s">
        <v>232</v>
      </c>
      <c r="C148" s="5" t="s">
        <v>502</v>
      </c>
      <c r="D148" s="5" t="s">
        <v>503</v>
      </c>
      <c r="E148" s="11" t="s">
        <v>479</v>
      </c>
      <c r="F148" s="5">
        <v>29.4756297639635</v>
      </c>
      <c r="G148" s="5">
        <v>23.211364706804002</v>
      </c>
      <c r="H148" s="2">
        <f t="shared" si="55"/>
        <v>6.2642650571594984</v>
      </c>
      <c r="I148" s="2"/>
      <c r="L148" s="2">
        <f t="shared" si="88"/>
        <v>-0.83672020055211238</v>
      </c>
      <c r="N148" s="2"/>
    </row>
    <row r="149" spans="1:14">
      <c r="A149" s="5" t="s">
        <v>512</v>
      </c>
      <c r="B149" s="5" t="s">
        <v>302</v>
      </c>
      <c r="C149" s="5" t="s">
        <v>502</v>
      </c>
      <c r="D149" s="5" t="s">
        <v>503</v>
      </c>
      <c r="E149" s="11" t="s">
        <v>479</v>
      </c>
      <c r="F149" s="5">
        <v>30.923871852204002</v>
      </c>
      <c r="G149" s="5">
        <v>24.0615264457712</v>
      </c>
      <c r="H149" s="2">
        <f t="shared" ref="H149:H181" si="99">F149-G149</f>
        <v>6.8623454064328016</v>
      </c>
      <c r="I149" s="2"/>
      <c r="L149" s="2">
        <f t="shared" si="88"/>
        <v>-0.23863985127880927</v>
      </c>
      <c r="M149" s="2">
        <f t="shared" ref="M149" si="100">AVERAGE(L149:L151)</f>
        <v>-0.34116118294144321</v>
      </c>
      <c r="N149" s="2">
        <f t="shared" ref="N149" si="101">POWER(2, -M149)</f>
        <v>1.2667757744425048</v>
      </c>
    </row>
    <row r="150" spans="1:14">
      <c r="A150" s="5" t="s">
        <v>512</v>
      </c>
      <c r="B150" s="5" t="s">
        <v>303</v>
      </c>
      <c r="C150" s="5" t="s">
        <v>502</v>
      </c>
      <c r="D150" s="5" t="s">
        <v>503</v>
      </c>
      <c r="E150" s="11" t="s">
        <v>479</v>
      </c>
      <c r="F150" s="5">
        <v>30.8646976360533</v>
      </c>
      <c r="G150" s="5">
        <v>24.156470381831198</v>
      </c>
      <c r="H150" s="2">
        <f t="shared" si="99"/>
        <v>6.708227254222102</v>
      </c>
      <c r="I150" s="2"/>
      <c r="L150" s="2">
        <f t="shared" si="88"/>
        <v>-0.39275800348950884</v>
      </c>
      <c r="N150" s="2"/>
    </row>
    <row r="151" spans="1:14">
      <c r="A151" s="5" t="s">
        <v>512</v>
      </c>
      <c r="B151" s="5" t="s">
        <v>304</v>
      </c>
      <c r="C151" s="5" t="s">
        <v>502</v>
      </c>
      <c r="D151" s="5" t="s">
        <v>503</v>
      </c>
      <c r="E151" s="11" t="s">
        <v>479</v>
      </c>
      <c r="F151" s="5">
        <v>30.891003979790199</v>
      </c>
      <c r="G151" s="5">
        <v>24.182104416134599</v>
      </c>
      <c r="H151" s="2">
        <f t="shared" si="99"/>
        <v>6.7088995636555993</v>
      </c>
      <c r="I151" s="2"/>
      <c r="L151" s="2">
        <f t="shared" si="88"/>
        <v>-0.39208569405601157</v>
      </c>
      <c r="N151" s="2"/>
    </row>
    <row r="152" spans="1:14">
      <c r="A152" s="5" t="s">
        <v>512</v>
      </c>
      <c r="B152" s="5" t="s">
        <v>284</v>
      </c>
      <c r="C152" s="5" t="s">
        <v>506</v>
      </c>
      <c r="D152" s="5" t="s">
        <v>507</v>
      </c>
      <c r="E152" s="11" t="s">
        <v>484</v>
      </c>
      <c r="F152" s="5">
        <v>37.238403202120203</v>
      </c>
      <c r="G152" s="5">
        <v>28.942929764448198</v>
      </c>
      <c r="H152" s="2">
        <f t="shared" si="99"/>
        <v>8.2954734376720047</v>
      </c>
      <c r="I152" s="2"/>
      <c r="L152" s="2">
        <f t="shared" si="88"/>
        <v>1.1944881799603939</v>
      </c>
      <c r="M152" s="2" t="e">
        <f t="shared" ref="M152" si="102">AVERAGE(L152:L154)</f>
        <v>#VALUE!</v>
      </c>
      <c r="N152" s="2" t="e">
        <f t="shared" ref="N152" si="103">POWER(2, -M152)</f>
        <v>#VALUE!</v>
      </c>
    </row>
    <row r="153" spans="1:14">
      <c r="A153" s="5" t="s">
        <v>512</v>
      </c>
      <c r="B153" s="5" t="s">
        <v>285</v>
      </c>
      <c r="C153" s="5" t="s">
        <v>506</v>
      </c>
      <c r="D153" s="5" t="s">
        <v>507</v>
      </c>
      <c r="E153" s="11" t="s">
        <v>484</v>
      </c>
      <c r="F153" s="5" t="s">
        <v>377</v>
      </c>
      <c r="G153" s="5">
        <v>29.098811694382899</v>
      </c>
      <c r="H153" s="2" t="e">
        <f t="shared" si="99"/>
        <v>#VALUE!</v>
      </c>
      <c r="I153" s="2"/>
      <c r="L153" s="2" t="e">
        <f t="shared" si="88"/>
        <v>#VALUE!</v>
      </c>
      <c r="N153" s="2"/>
    </row>
    <row r="154" spans="1:14">
      <c r="A154" s="5" t="s">
        <v>512</v>
      </c>
      <c r="B154" s="5" t="s">
        <v>286</v>
      </c>
      <c r="C154" s="5" t="s">
        <v>506</v>
      </c>
      <c r="D154" s="5" t="s">
        <v>507</v>
      </c>
      <c r="E154" s="11" t="s">
        <v>484</v>
      </c>
      <c r="F154" s="5">
        <v>36.577362414005997</v>
      </c>
      <c r="G154" s="5">
        <v>29.0112741982392</v>
      </c>
      <c r="H154" s="2">
        <f t="shared" si="99"/>
        <v>7.566088215766797</v>
      </c>
      <c r="I154" s="2"/>
      <c r="L154" s="2">
        <f t="shared" si="88"/>
        <v>0.4651029580551862</v>
      </c>
      <c r="N154" s="2"/>
    </row>
    <row r="155" spans="1:14">
      <c r="A155" s="5" t="s">
        <v>512</v>
      </c>
      <c r="B155" s="5" t="s">
        <v>356</v>
      </c>
      <c r="C155" s="5" t="s">
        <v>506</v>
      </c>
      <c r="D155" s="5" t="s">
        <v>507</v>
      </c>
      <c r="E155" s="11" t="s">
        <v>484</v>
      </c>
      <c r="F155" s="5">
        <v>36.125255454102501</v>
      </c>
      <c r="G155" s="5">
        <v>26.607073104357301</v>
      </c>
      <c r="H155" s="2">
        <f t="shared" si="99"/>
        <v>9.5181823497451994</v>
      </c>
      <c r="I155" s="2"/>
      <c r="L155" s="2">
        <f t="shared" si="88"/>
        <v>2.4171970920335886</v>
      </c>
      <c r="M155" s="2">
        <f t="shared" ref="M155" si="104">AVERAGE(L155:L157)</f>
        <v>2.4803912199358575</v>
      </c>
      <c r="N155" s="2">
        <f t="shared" ref="N155" si="105">POWER(2, -M155)</f>
        <v>0.17919580634922747</v>
      </c>
    </row>
    <row r="156" spans="1:14">
      <c r="A156" s="5" t="s">
        <v>512</v>
      </c>
      <c r="B156" s="5" t="s">
        <v>357</v>
      </c>
      <c r="C156" s="5" t="s">
        <v>506</v>
      </c>
      <c r="D156" s="5" t="s">
        <v>507</v>
      </c>
      <c r="E156" s="11" t="s">
        <v>484</v>
      </c>
      <c r="F156" s="5">
        <v>35.750395457695902</v>
      </c>
      <c r="G156" s="5">
        <v>26.687834491244899</v>
      </c>
      <c r="H156" s="2">
        <f t="shared" si="99"/>
        <v>9.0625609664510023</v>
      </c>
      <c r="I156" s="2"/>
      <c r="L156" s="2">
        <f t="shared" si="88"/>
        <v>1.9615757087393915</v>
      </c>
      <c r="N156" s="2"/>
    </row>
    <row r="157" spans="1:14">
      <c r="A157" s="5" t="s">
        <v>512</v>
      </c>
      <c r="B157" s="5" t="s">
        <v>358</v>
      </c>
      <c r="C157" s="5" t="s">
        <v>506</v>
      </c>
      <c r="D157" s="5" t="s">
        <v>507</v>
      </c>
      <c r="E157" s="11" t="s">
        <v>484</v>
      </c>
      <c r="F157" s="5">
        <v>36.845093838948102</v>
      </c>
      <c r="G157" s="5">
        <v>26.681707722201899</v>
      </c>
      <c r="H157" s="2">
        <f t="shared" si="99"/>
        <v>10.163386116746203</v>
      </c>
      <c r="I157" s="2"/>
      <c r="L157" s="2">
        <f t="shared" si="88"/>
        <v>3.0624008590345921</v>
      </c>
      <c r="N157" s="2"/>
    </row>
    <row r="158" spans="1:14">
      <c r="A158" s="5" t="s">
        <v>512</v>
      </c>
      <c r="B158" s="5" t="s">
        <v>248</v>
      </c>
      <c r="C158" s="5" t="s">
        <v>406</v>
      </c>
      <c r="D158" s="5" t="s">
        <v>407</v>
      </c>
      <c r="E158" s="11" t="s">
        <v>405</v>
      </c>
      <c r="F158" s="5">
        <v>34.929652604001603</v>
      </c>
      <c r="G158" s="5">
        <v>25.909217914351999</v>
      </c>
      <c r="H158" s="2">
        <f t="shared" si="99"/>
        <v>9.0204346896496048</v>
      </c>
      <c r="I158" s="2"/>
      <c r="L158" s="2">
        <f t="shared" si="88"/>
        <v>1.919449431937994</v>
      </c>
      <c r="M158" s="2">
        <f t="shared" ref="M158" si="106">AVERAGE(L158:L160)</f>
        <v>2.288790597740658</v>
      </c>
      <c r="N158" s="2">
        <f t="shared" ref="N158" si="107">POWER(2, -M158)</f>
        <v>0.20464699705499106</v>
      </c>
    </row>
    <row r="159" spans="1:14">
      <c r="A159" s="5" t="s">
        <v>512</v>
      </c>
      <c r="B159" s="5" t="s">
        <v>249</v>
      </c>
      <c r="C159" s="5" t="s">
        <v>406</v>
      </c>
      <c r="D159" s="5" t="s">
        <v>407</v>
      </c>
      <c r="E159" s="10" t="s">
        <v>405</v>
      </c>
      <c r="F159" s="5">
        <v>35.646502344698</v>
      </c>
      <c r="G159" s="5">
        <v>25.966566910021701</v>
      </c>
      <c r="H159" s="2">
        <f t="shared" si="99"/>
        <v>9.6799354346762989</v>
      </c>
      <c r="I159" s="2"/>
      <c r="L159" s="2">
        <f t="shared" si="88"/>
        <v>2.5789501769646881</v>
      </c>
      <c r="N159" s="2"/>
    </row>
    <row r="160" spans="1:14">
      <c r="A160" s="5" t="s">
        <v>512</v>
      </c>
      <c r="B160" s="5" t="s">
        <v>250</v>
      </c>
      <c r="C160" s="5" t="s">
        <v>406</v>
      </c>
      <c r="D160" s="5" t="s">
        <v>407</v>
      </c>
      <c r="E160" s="10" t="s">
        <v>405</v>
      </c>
      <c r="F160" s="5">
        <v>35.568909651974103</v>
      </c>
      <c r="G160" s="5">
        <v>26.099952209943201</v>
      </c>
      <c r="H160" s="2">
        <f t="shared" si="99"/>
        <v>9.4689574420309022</v>
      </c>
      <c r="I160" s="2"/>
      <c r="L160" s="2">
        <f t="shared" si="88"/>
        <v>2.3679721843192914</v>
      </c>
      <c r="N160" s="2"/>
    </row>
    <row r="161" spans="1:14">
      <c r="A161" s="5" t="s">
        <v>512</v>
      </c>
      <c r="B161" s="5" t="s">
        <v>320</v>
      </c>
      <c r="C161" s="5" t="s">
        <v>406</v>
      </c>
      <c r="D161" s="5" t="s">
        <v>407</v>
      </c>
      <c r="E161" s="10" t="s">
        <v>405</v>
      </c>
      <c r="F161" s="5">
        <v>32.237748524376798</v>
      </c>
      <c r="G161" s="5">
        <v>24.092788414837401</v>
      </c>
      <c r="H161" s="2">
        <f t="shared" si="99"/>
        <v>8.1449601095393973</v>
      </c>
      <c r="I161" s="2"/>
      <c r="L161" s="2">
        <f t="shared" si="88"/>
        <v>1.0439748518277865</v>
      </c>
      <c r="M161" s="2">
        <f t="shared" ref="M161" si="108">AVERAGE(L161:L163)</f>
        <v>0.97824144544365443</v>
      </c>
      <c r="N161" s="2">
        <f t="shared" ref="N161" si="109">POWER(2, -M161)</f>
        <v>0.50759809311573245</v>
      </c>
    </row>
    <row r="162" spans="1:14">
      <c r="A162" s="5" t="s">
        <v>512</v>
      </c>
      <c r="B162" s="5" t="s">
        <v>321</v>
      </c>
      <c r="C162" s="5" t="s">
        <v>406</v>
      </c>
      <c r="D162" s="5" t="s">
        <v>407</v>
      </c>
      <c r="E162" s="11" t="s">
        <v>405</v>
      </c>
      <c r="F162" s="5">
        <v>32.148099624523901</v>
      </c>
      <c r="G162" s="5">
        <v>24.204188935629102</v>
      </c>
      <c r="H162" s="2">
        <f t="shared" si="99"/>
        <v>7.9439106888947997</v>
      </c>
      <c r="I162" s="2"/>
      <c r="L162" s="2">
        <f t="shared" si="88"/>
        <v>0.84292543118318886</v>
      </c>
      <c r="N162" s="2"/>
    </row>
    <row r="163" spans="1:14">
      <c r="A163" s="5" t="s">
        <v>512</v>
      </c>
      <c r="B163" s="5" t="s">
        <v>322</v>
      </c>
      <c r="C163" s="5" t="s">
        <v>406</v>
      </c>
      <c r="D163" s="5" t="s">
        <v>407</v>
      </c>
      <c r="E163" s="10" t="s">
        <v>405</v>
      </c>
      <c r="F163" s="5">
        <v>32.372194666673998</v>
      </c>
      <c r="G163" s="5">
        <v>24.223385355642399</v>
      </c>
      <c r="H163" s="2">
        <f t="shared" si="99"/>
        <v>8.1488093110315987</v>
      </c>
      <c r="I163" s="2"/>
      <c r="L163" s="2">
        <f t="shared" si="88"/>
        <v>1.0478240533199878</v>
      </c>
      <c r="N163" s="2"/>
    </row>
    <row r="164" spans="1:14">
      <c r="A164" s="5" t="s">
        <v>512</v>
      </c>
      <c r="B164" s="5" t="s">
        <v>260</v>
      </c>
      <c r="C164" s="5" t="s">
        <v>410</v>
      </c>
      <c r="D164" s="5" t="s">
        <v>411</v>
      </c>
      <c r="E164" s="11" t="s">
        <v>405</v>
      </c>
      <c r="F164" s="5">
        <v>38.523216100583703</v>
      </c>
      <c r="G164" s="5">
        <v>28.769464865573301</v>
      </c>
      <c r="H164" s="2">
        <f t="shared" si="99"/>
        <v>9.7537512350104016</v>
      </c>
      <c r="I164" s="2"/>
      <c r="L164" s="2">
        <f t="shared" si="88"/>
        <v>2.6527659772987908</v>
      </c>
      <c r="M164" s="2">
        <f t="shared" ref="M164" si="110">AVERAGE(L164:L166)</f>
        <v>2.8584289841896222</v>
      </c>
      <c r="N164" s="2">
        <f t="shared" ref="N164" si="111">POWER(2, -M164)</f>
        <v>0.13788821046231656</v>
      </c>
    </row>
    <row r="165" spans="1:14">
      <c r="A165" s="5" t="s">
        <v>512</v>
      </c>
      <c r="B165" s="5" t="s">
        <v>261</v>
      </c>
      <c r="C165" s="5" t="s">
        <v>410</v>
      </c>
      <c r="D165" s="5" t="s">
        <v>411</v>
      </c>
      <c r="E165" s="10" t="s">
        <v>405</v>
      </c>
      <c r="F165" s="5">
        <v>40</v>
      </c>
      <c r="G165" s="5">
        <v>28.7583653214195</v>
      </c>
      <c r="H165" s="2">
        <f t="shared" si="99"/>
        <v>11.2416346785805</v>
      </c>
      <c r="I165" s="2"/>
      <c r="L165" s="2">
        <f t="shared" si="88"/>
        <v>4.1406494208688889</v>
      </c>
      <c r="N165" s="2"/>
    </row>
    <row r="166" spans="1:14">
      <c r="A166" s="5" t="s">
        <v>512</v>
      </c>
      <c r="B166" s="5" t="s">
        <v>262</v>
      </c>
      <c r="C166" s="5" t="s">
        <v>410</v>
      </c>
      <c r="D166" s="5" t="s">
        <v>411</v>
      </c>
      <c r="E166" s="10" t="s">
        <v>405</v>
      </c>
      <c r="F166" s="5">
        <v>37.647044469332798</v>
      </c>
      <c r="G166" s="5">
        <v>28.764187657219999</v>
      </c>
      <c r="H166" s="2">
        <f t="shared" si="99"/>
        <v>8.8828568121127987</v>
      </c>
      <c r="I166" s="2"/>
      <c r="L166" s="2">
        <f t="shared" si="88"/>
        <v>1.7818715544011878</v>
      </c>
      <c r="N166" s="2"/>
    </row>
    <row r="167" spans="1:14">
      <c r="A167" s="5" t="s">
        <v>512</v>
      </c>
      <c r="B167" s="5" t="s">
        <v>332</v>
      </c>
      <c r="C167" s="5" t="s">
        <v>410</v>
      </c>
      <c r="D167" s="5" t="s">
        <v>411</v>
      </c>
      <c r="E167" s="10" t="s">
        <v>405</v>
      </c>
      <c r="F167" s="5">
        <v>35.726341656571798</v>
      </c>
      <c r="G167" s="5">
        <v>25.6303716066036</v>
      </c>
      <c r="H167" s="2">
        <f t="shared" si="99"/>
        <v>10.095970049968198</v>
      </c>
      <c r="I167" s="2"/>
      <c r="L167" s="2">
        <f t="shared" si="88"/>
        <v>2.9949847922565871</v>
      </c>
      <c r="M167" s="2">
        <f t="shared" ref="M167" si="112">AVERAGE(L167:L169)</f>
        <v>2.4599682224511885</v>
      </c>
      <c r="N167" s="2">
        <f t="shared" ref="N167" si="113">POWER(2, -M167)</f>
        <v>0.18175056795317207</v>
      </c>
    </row>
    <row r="168" spans="1:14">
      <c r="A168" s="5" t="s">
        <v>512</v>
      </c>
      <c r="B168" s="5" t="s">
        <v>333</v>
      </c>
      <c r="C168" s="5" t="s">
        <v>410</v>
      </c>
      <c r="D168" s="5" t="s">
        <v>411</v>
      </c>
      <c r="E168" s="11" t="s">
        <v>405</v>
      </c>
      <c r="F168" s="5">
        <v>35.206675004440598</v>
      </c>
      <c r="G168" s="5">
        <v>25.613346998855199</v>
      </c>
      <c r="H168" s="2">
        <f t="shared" si="99"/>
        <v>9.5933280055853984</v>
      </c>
      <c r="I168" s="2"/>
      <c r="L168" s="2">
        <f t="shared" si="88"/>
        <v>2.4923427478737876</v>
      </c>
      <c r="N168" s="2"/>
    </row>
    <row r="169" spans="1:14">
      <c r="A169" s="5" t="s">
        <v>512</v>
      </c>
      <c r="B169" s="5" t="s">
        <v>334</v>
      </c>
      <c r="C169" s="5" t="s">
        <v>410</v>
      </c>
      <c r="D169" s="5" t="s">
        <v>411</v>
      </c>
      <c r="E169" s="10" t="s">
        <v>405</v>
      </c>
      <c r="F169" s="5">
        <v>34.6228720997129</v>
      </c>
      <c r="G169" s="5">
        <v>25.629309714778099</v>
      </c>
      <c r="H169" s="2">
        <f t="shared" si="99"/>
        <v>8.9935623849348012</v>
      </c>
      <c r="I169" s="2"/>
      <c r="L169" s="2">
        <f t="shared" si="88"/>
        <v>1.8925771272231904</v>
      </c>
      <c r="N169" s="2"/>
    </row>
    <row r="170" spans="1:14">
      <c r="A170" s="5" t="s">
        <v>512</v>
      </c>
      <c r="B170" s="5" t="s">
        <v>236</v>
      </c>
      <c r="C170" s="5" t="s">
        <v>414</v>
      </c>
      <c r="D170" s="5" t="s">
        <v>415</v>
      </c>
      <c r="E170" s="11" t="s">
        <v>405</v>
      </c>
      <c r="F170" s="5">
        <v>35.685075433793102</v>
      </c>
      <c r="G170" s="5">
        <v>26.919105052877601</v>
      </c>
      <c r="H170" s="2">
        <f t="shared" si="99"/>
        <v>8.7659703809155012</v>
      </c>
      <c r="I170" s="2"/>
      <c r="L170" s="2">
        <f t="shared" si="88"/>
        <v>1.6649851232038904</v>
      </c>
      <c r="M170" s="2">
        <f t="shared" ref="M170" si="114">AVERAGE(L170:L172)</f>
        <v>1.5721002549446572</v>
      </c>
      <c r="N170" s="2">
        <f t="shared" ref="N170" si="115">POWER(2, -M170)</f>
        <v>0.33631843006899731</v>
      </c>
    </row>
    <row r="171" spans="1:14">
      <c r="A171" s="5" t="s">
        <v>512</v>
      </c>
      <c r="B171" s="5" t="s">
        <v>237</v>
      </c>
      <c r="C171" s="5" t="s">
        <v>414</v>
      </c>
      <c r="D171" s="5" t="s">
        <v>415</v>
      </c>
      <c r="E171" s="10" t="s">
        <v>405</v>
      </c>
      <c r="F171" s="5">
        <v>35.8938731384414</v>
      </c>
      <c r="G171" s="5">
        <v>27.0195730685112</v>
      </c>
      <c r="H171" s="2">
        <f t="shared" si="99"/>
        <v>8.8743000699302002</v>
      </c>
      <c r="I171" s="2"/>
      <c r="L171" s="2">
        <f t="shared" si="88"/>
        <v>1.7733148122185893</v>
      </c>
      <c r="N171" s="2"/>
    </row>
    <row r="172" spans="1:14">
      <c r="A172" s="5" t="s">
        <v>512</v>
      </c>
      <c r="B172" s="5" t="s">
        <v>238</v>
      </c>
      <c r="C172" s="5" t="s">
        <v>414</v>
      </c>
      <c r="D172" s="5" t="s">
        <v>415</v>
      </c>
      <c r="E172" s="10" t="s">
        <v>405</v>
      </c>
      <c r="F172" s="5">
        <v>35.360132108230403</v>
      </c>
      <c r="G172" s="5">
        <v>26.9811460211073</v>
      </c>
      <c r="H172" s="2">
        <f t="shared" si="99"/>
        <v>8.3789860871231028</v>
      </c>
      <c r="I172" s="2"/>
      <c r="L172" s="2">
        <f t="shared" si="88"/>
        <v>1.278000829411492</v>
      </c>
      <c r="N172" s="2"/>
    </row>
    <row r="173" spans="1:14">
      <c r="A173" s="5" t="s">
        <v>512</v>
      </c>
      <c r="B173" s="5" t="s">
        <v>308</v>
      </c>
      <c r="C173" s="5" t="s">
        <v>414</v>
      </c>
      <c r="D173" s="5" t="s">
        <v>415</v>
      </c>
      <c r="E173" s="10" t="s">
        <v>405</v>
      </c>
      <c r="F173" s="5">
        <v>32.596979285125599</v>
      </c>
      <c r="G173" s="5">
        <v>24.053465372383499</v>
      </c>
      <c r="H173" s="2">
        <f t="shared" si="99"/>
        <v>8.5435139127420996</v>
      </c>
      <c r="I173" s="2"/>
      <c r="L173" s="2">
        <f t="shared" si="88"/>
        <v>1.4425286550304888</v>
      </c>
      <c r="M173" s="2">
        <f t="shared" ref="M173" si="116">AVERAGE(L173:L175)</f>
        <v>1.2490378439466221</v>
      </c>
      <c r="N173" s="2">
        <f t="shared" ref="N173" si="117">POWER(2, -M173)</f>
        <v>0.42072870468451862</v>
      </c>
    </row>
    <row r="174" spans="1:14">
      <c r="A174" s="5" t="s">
        <v>512</v>
      </c>
      <c r="B174" s="5" t="s">
        <v>309</v>
      </c>
      <c r="C174" s="5" t="s">
        <v>414</v>
      </c>
      <c r="D174" s="5" t="s">
        <v>415</v>
      </c>
      <c r="E174" s="11" t="s">
        <v>405</v>
      </c>
      <c r="F174" s="5">
        <v>32.369641656705802</v>
      </c>
      <c r="G174" s="5">
        <v>24.1766458483749</v>
      </c>
      <c r="H174" s="2">
        <f t="shared" si="99"/>
        <v>8.1929958083309025</v>
      </c>
      <c r="I174" s="2"/>
      <c r="L174" s="2">
        <f t="shared" si="88"/>
        <v>1.0920105506192916</v>
      </c>
      <c r="N174" s="2"/>
    </row>
    <row r="175" spans="1:14">
      <c r="A175" s="5" t="s">
        <v>512</v>
      </c>
      <c r="B175" s="5" t="s">
        <v>310</v>
      </c>
      <c r="C175" s="5" t="s">
        <v>414</v>
      </c>
      <c r="D175" s="5" t="s">
        <v>415</v>
      </c>
      <c r="E175" s="10" t="s">
        <v>405</v>
      </c>
      <c r="F175" s="5">
        <v>32.524198641057097</v>
      </c>
      <c r="G175" s="5">
        <v>24.210639057155401</v>
      </c>
      <c r="H175" s="2">
        <f t="shared" si="99"/>
        <v>8.3135595839016965</v>
      </c>
      <c r="I175" s="2"/>
      <c r="L175" s="2">
        <f t="shared" si="88"/>
        <v>1.2125743261900856</v>
      </c>
      <c r="N175" s="2"/>
    </row>
    <row r="176" spans="1:14">
      <c r="A176" s="5" t="s">
        <v>512</v>
      </c>
      <c r="B176" s="5" t="s">
        <v>224</v>
      </c>
      <c r="C176" s="5" t="s">
        <v>418</v>
      </c>
      <c r="D176" s="5" t="s">
        <v>419</v>
      </c>
      <c r="E176" s="11" t="s">
        <v>405</v>
      </c>
      <c r="F176" s="5">
        <v>32.492581771467698</v>
      </c>
      <c r="G176" s="5">
        <v>24.1111639914565</v>
      </c>
      <c r="H176" s="2">
        <f t="shared" si="99"/>
        <v>8.3814177800111977</v>
      </c>
      <c r="I176" s="2"/>
      <c r="L176" s="2">
        <f t="shared" si="88"/>
        <v>1.2804325222995869</v>
      </c>
      <c r="M176" s="2">
        <f t="shared" ref="M176" si="118">AVERAGE(L176:L178)</f>
        <v>1.2123186014846554</v>
      </c>
      <c r="N176" s="2">
        <f t="shared" ref="N176" si="119">POWER(2, -M176)</f>
        <v>0.43157446084234652</v>
      </c>
    </row>
    <row r="177" spans="1:14">
      <c r="A177" s="5" t="s">
        <v>512</v>
      </c>
      <c r="B177" s="5" t="s">
        <v>225</v>
      </c>
      <c r="C177" s="5" t="s">
        <v>418</v>
      </c>
      <c r="D177" s="5" t="s">
        <v>419</v>
      </c>
      <c r="E177" s="10" t="s">
        <v>405</v>
      </c>
      <c r="F177" s="5">
        <v>32.641185375526</v>
      </c>
      <c r="G177" s="5">
        <v>24.190377996269699</v>
      </c>
      <c r="H177" s="2">
        <f t="shared" si="99"/>
        <v>8.4508073792563003</v>
      </c>
      <c r="I177" s="2"/>
      <c r="L177" s="2">
        <f t="shared" si="88"/>
        <v>1.3498221215446895</v>
      </c>
      <c r="N177" s="2"/>
    </row>
    <row r="178" spans="1:14">
      <c r="A178" s="5" t="s">
        <v>512</v>
      </c>
      <c r="B178" s="5" t="s">
        <v>226</v>
      </c>
      <c r="C178" s="5" t="s">
        <v>418</v>
      </c>
      <c r="D178" s="5" t="s">
        <v>419</v>
      </c>
      <c r="E178" s="10" t="s">
        <v>405</v>
      </c>
      <c r="F178" s="5">
        <v>32.4182615762033</v>
      </c>
      <c r="G178" s="5">
        <v>24.310575157881999</v>
      </c>
      <c r="H178" s="2">
        <f t="shared" si="99"/>
        <v>8.1076864183213004</v>
      </c>
      <c r="I178" s="2"/>
      <c r="L178" s="2">
        <f t="shared" si="88"/>
        <v>1.0067011606096896</v>
      </c>
      <c r="N178" s="2"/>
    </row>
    <row r="179" spans="1:14">
      <c r="A179" s="5" t="s">
        <v>512</v>
      </c>
      <c r="B179" s="5" t="s">
        <v>296</v>
      </c>
      <c r="C179" s="5" t="s">
        <v>418</v>
      </c>
      <c r="D179" s="5" t="s">
        <v>419</v>
      </c>
      <c r="E179" s="10" t="s">
        <v>405</v>
      </c>
      <c r="F179" s="5">
        <v>31.553746760939202</v>
      </c>
      <c r="G179" s="5">
        <v>23.302756806222401</v>
      </c>
      <c r="H179" s="2">
        <f t="shared" si="99"/>
        <v>8.2509899547168004</v>
      </c>
      <c r="I179" s="2"/>
      <c r="L179" s="2">
        <f t="shared" si="88"/>
        <v>1.1500046970051896</v>
      </c>
      <c r="M179" s="2">
        <f t="shared" ref="M179" si="120">AVERAGE(L179:L181)</f>
        <v>0.90432150808602219</v>
      </c>
      <c r="N179" s="2">
        <f t="shared" ref="N179" si="121">POWER(2, -M179)</f>
        <v>0.53428391587198243</v>
      </c>
    </row>
    <row r="180" spans="1:14">
      <c r="A180" s="5" t="s">
        <v>512</v>
      </c>
      <c r="B180" s="5" t="s">
        <v>297</v>
      </c>
      <c r="C180" s="5" t="s">
        <v>418</v>
      </c>
      <c r="D180" s="5" t="s">
        <v>419</v>
      </c>
      <c r="E180" s="11" t="s">
        <v>405</v>
      </c>
      <c r="F180" s="5">
        <v>31.3755717470397</v>
      </c>
      <c r="G180" s="5">
        <v>23.4949963114898</v>
      </c>
      <c r="H180" s="2">
        <f t="shared" si="99"/>
        <v>7.8805754355499005</v>
      </c>
      <c r="I180" s="2"/>
      <c r="L180" s="2">
        <f t="shared" si="88"/>
        <v>0.77959017783828966</v>
      </c>
      <c r="N180" s="2"/>
    </row>
    <row r="181" spans="1:14">
      <c r="A181" s="5" t="s">
        <v>512</v>
      </c>
      <c r="B181" s="5" t="s">
        <v>298</v>
      </c>
      <c r="C181" s="5" t="s">
        <v>418</v>
      </c>
      <c r="D181" s="5" t="s">
        <v>419</v>
      </c>
      <c r="E181" s="10" t="s">
        <v>405</v>
      </c>
      <c r="F181" s="5">
        <v>31.549444290358799</v>
      </c>
      <c r="G181" s="5">
        <v>23.665089383232601</v>
      </c>
      <c r="H181" s="2">
        <f t="shared" si="99"/>
        <v>7.8843549071261982</v>
      </c>
      <c r="I181" s="2"/>
      <c r="L181" s="2">
        <f t="shared" si="88"/>
        <v>0.78336964941458742</v>
      </c>
      <c r="N181" s="2"/>
    </row>
    <row r="182" spans="1:14">
      <c r="L182" s="2"/>
      <c r="M182" s="2"/>
      <c r="N182" s="2"/>
    </row>
    <row r="183" spans="1:14">
      <c r="L183" s="2"/>
      <c r="N183" s="2"/>
    </row>
    <row r="184" spans="1:14">
      <c r="L184" s="2"/>
      <c r="N184" s="2"/>
    </row>
    <row r="185" spans="1:14">
      <c r="L185" s="2"/>
      <c r="M185" s="2"/>
      <c r="N185" s="2"/>
    </row>
    <row r="186" spans="1:14">
      <c r="L186" s="2"/>
      <c r="N186" s="2"/>
    </row>
    <row r="187" spans="1:14">
      <c r="L187" s="2"/>
      <c r="N187" s="2"/>
    </row>
    <row r="188" spans="1:14">
      <c r="L188" s="2"/>
      <c r="M188" s="2"/>
      <c r="N188" s="2"/>
    </row>
    <row r="189" spans="1:14">
      <c r="L189" s="2"/>
      <c r="N189" s="2"/>
    </row>
    <row r="190" spans="1:14">
      <c r="L190" s="2"/>
      <c r="N190" s="2"/>
    </row>
    <row r="191" spans="1:14">
      <c r="L191" s="2"/>
      <c r="M191" s="2"/>
      <c r="N191" s="2"/>
    </row>
    <row r="192" spans="1:14">
      <c r="L192" s="2"/>
      <c r="N192" s="2"/>
    </row>
    <row r="193" spans="12:14">
      <c r="L193" s="2"/>
      <c r="N193" s="2"/>
    </row>
    <row r="194" spans="12:14">
      <c r="L194" s="2"/>
      <c r="M194" s="2"/>
      <c r="N194" s="2"/>
    </row>
    <row r="195" spans="12:14">
      <c r="L195" s="2"/>
      <c r="N195" s="2"/>
    </row>
    <row r="196" spans="12:14">
      <c r="L196" s="2"/>
      <c r="N196" s="2"/>
    </row>
    <row r="197" spans="12:14">
      <c r="L197" s="2"/>
      <c r="M197" s="2"/>
      <c r="N197" s="2"/>
    </row>
    <row r="198" spans="12:14">
      <c r="L198" s="2"/>
      <c r="N198" s="2"/>
    </row>
    <row r="199" spans="12:14">
      <c r="L199" s="2"/>
      <c r="N199" s="2"/>
    </row>
    <row r="200" spans="12:14">
      <c r="L200" s="2"/>
      <c r="M200" s="2"/>
      <c r="N200" s="2"/>
    </row>
    <row r="201" spans="12:14">
      <c r="L201" s="2"/>
      <c r="N201" s="2"/>
    </row>
    <row r="202" spans="12:14">
      <c r="L202" s="2"/>
      <c r="N202" s="2"/>
    </row>
    <row r="203" spans="12:14">
      <c r="L203" s="2"/>
      <c r="M203" s="2"/>
      <c r="N203" s="2"/>
    </row>
    <row r="204" spans="12:14">
      <c r="L204" s="2"/>
      <c r="N204" s="2"/>
    </row>
    <row r="205" spans="12:14">
      <c r="L205" s="2"/>
      <c r="N205" s="2"/>
    </row>
    <row r="206" spans="12:14">
      <c r="L206" s="2"/>
      <c r="M206" s="2"/>
      <c r="N206" s="2"/>
    </row>
    <row r="207" spans="12:14">
      <c r="L207" s="2"/>
      <c r="N207" s="2"/>
    </row>
    <row r="208" spans="12:14">
      <c r="L208" s="2"/>
      <c r="N208" s="2"/>
    </row>
    <row r="209" spans="12:14">
      <c r="L209" s="2"/>
      <c r="M209" s="2"/>
      <c r="N209" s="2"/>
    </row>
    <row r="210" spans="12:14">
      <c r="L210" s="2"/>
      <c r="N210" s="2"/>
    </row>
    <row r="211" spans="12:14">
      <c r="L211" s="2"/>
      <c r="N211" s="2"/>
    </row>
    <row r="212" spans="12:14">
      <c r="L212" s="2"/>
      <c r="M212" s="2"/>
      <c r="N212" s="2"/>
    </row>
    <row r="213" spans="12:14">
      <c r="L213" s="2"/>
      <c r="N213" s="2"/>
    </row>
    <row r="214" spans="12:14">
      <c r="L214" s="2"/>
      <c r="N214" s="2"/>
    </row>
    <row r="215" spans="12:14">
      <c r="L215" s="2"/>
      <c r="M215" s="2"/>
      <c r="N215" s="2"/>
    </row>
    <row r="216" spans="12:14">
      <c r="L216" s="2"/>
      <c r="N216" s="2"/>
    </row>
    <row r="217" spans="12:14">
      <c r="L217" s="2"/>
      <c r="N217" s="2"/>
    </row>
    <row r="218" spans="12:14">
      <c r="L218" s="2"/>
      <c r="M218" s="2"/>
      <c r="N218" s="2"/>
    </row>
    <row r="219" spans="12:14">
      <c r="L219" s="2"/>
      <c r="N219" s="2"/>
    </row>
    <row r="220" spans="12:14">
      <c r="L220" s="2"/>
      <c r="N220" s="2"/>
    </row>
    <row r="221" spans="12:14">
      <c r="L221" s="2"/>
      <c r="M221" s="2"/>
      <c r="N221" s="2"/>
    </row>
    <row r="222" spans="12:14">
      <c r="L222" s="2"/>
      <c r="N222" s="2"/>
    </row>
    <row r="223" spans="12:14">
      <c r="L223" s="2"/>
      <c r="N223" s="2"/>
    </row>
    <row r="224" spans="12:14">
      <c r="L224" s="2"/>
      <c r="M224" s="2"/>
      <c r="N224" s="2"/>
    </row>
    <row r="225" spans="12:14">
      <c r="L225" s="2"/>
      <c r="N225" s="2"/>
    </row>
    <row r="226" spans="12:14">
      <c r="L226" s="2"/>
      <c r="N226" s="2"/>
    </row>
    <row r="227" spans="12:14">
      <c r="L227" s="2"/>
      <c r="M227" s="2"/>
      <c r="N227" s="2"/>
    </row>
    <row r="228" spans="12:14">
      <c r="L228" s="2"/>
      <c r="N228" s="2"/>
    </row>
    <row r="229" spans="12:14">
      <c r="L229" s="2"/>
      <c r="N229" s="2"/>
    </row>
    <row r="230" spans="12:14">
      <c r="L230" s="2"/>
      <c r="M230" s="2"/>
      <c r="N230" s="2"/>
    </row>
    <row r="231" spans="12:14">
      <c r="L231" s="2"/>
      <c r="N231" s="2"/>
    </row>
    <row r="232" spans="12:14">
      <c r="L232" s="2"/>
      <c r="N232" s="2"/>
    </row>
    <row r="233" spans="12:14">
      <c r="L233" s="2"/>
      <c r="M233" s="2"/>
      <c r="N233" s="2"/>
    </row>
    <row r="234" spans="12:14">
      <c r="L234" s="2"/>
      <c r="N234" s="2"/>
    </row>
    <row r="235" spans="12:14">
      <c r="L235" s="2"/>
      <c r="N235" s="2"/>
    </row>
    <row r="236" spans="12:14">
      <c r="L236" s="2"/>
      <c r="M236" s="2"/>
      <c r="N236" s="2"/>
    </row>
    <row r="237" spans="12:14">
      <c r="L237" s="2"/>
      <c r="N237" s="2"/>
    </row>
    <row r="238" spans="12:14">
      <c r="L238" s="2"/>
      <c r="N238" s="2"/>
    </row>
    <row r="239" spans="12:14">
      <c r="L239" s="2"/>
      <c r="M239" s="2"/>
      <c r="N239" s="2"/>
    </row>
    <row r="240" spans="12:14">
      <c r="L240" s="2"/>
      <c r="N240" s="2"/>
    </row>
    <row r="241" spans="12:14">
      <c r="L241" s="2"/>
      <c r="N241" s="2"/>
    </row>
    <row r="242" spans="12:14">
      <c r="L242" s="2"/>
      <c r="M242" s="2"/>
      <c r="N242" s="2"/>
    </row>
    <row r="243" spans="12:14">
      <c r="L243" s="2"/>
      <c r="N243" s="2"/>
    </row>
    <row r="244" spans="12:14">
      <c r="L244" s="2"/>
      <c r="N244" s="2"/>
    </row>
    <row r="245" spans="12:14">
      <c r="L245" s="2"/>
      <c r="M245" s="2"/>
      <c r="N245" s="2"/>
    </row>
    <row r="246" spans="12:14">
      <c r="L246" s="2"/>
      <c r="N246" s="2"/>
    </row>
    <row r="247" spans="12:14">
      <c r="L247" s="2"/>
      <c r="N247" s="2"/>
    </row>
    <row r="248" spans="12:14">
      <c r="L248" s="2"/>
      <c r="M248" s="2"/>
      <c r="N248" s="2"/>
    </row>
    <row r="249" spans="12:14">
      <c r="L249" s="2"/>
      <c r="N249" s="2"/>
    </row>
    <row r="250" spans="12:14">
      <c r="L250" s="2"/>
      <c r="N250" s="2"/>
    </row>
    <row r="251" spans="12:14">
      <c r="L251" s="2"/>
      <c r="M251" s="2"/>
      <c r="N251" s="2"/>
    </row>
    <row r="252" spans="12:14">
      <c r="L252" s="2"/>
      <c r="N252" s="2"/>
    </row>
    <row r="253" spans="12:14">
      <c r="L253" s="2"/>
      <c r="N253" s="2"/>
    </row>
    <row r="254" spans="12:14">
      <c r="L254" s="2"/>
      <c r="M254" s="2"/>
      <c r="N254" s="2"/>
    </row>
    <row r="255" spans="12:14">
      <c r="L255" s="2"/>
      <c r="N255" s="2"/>
    </row>
    <row r="256" spans="12:14">
      <c r="L256" s="2"/>
      <c r="N256" s="2"/>
    </row>
    <row r="257" spans="12:14">
      <c r="L257" s="2"/>
      <c r="M257" s="2"/>
      <c r="N257" s="2"/>
    </row>
    <row r="258" spans="12:14">
      <c r="L258" s="2"/>
      <c r="N258" s="2"/>
    </row>
    <row r="259" spans="12:14">
      <c r="L259" s="2"/>
      <c r="N259" s="2"/>
    </row>
    <row r="260" spans="12:14">
      <c r="L260" s="2"/>
      <c r="M260" s="2"/>
      <c r="N260" s="2"/>
    </row>
    <row r="261" spans="12:14">
      <c r="L261" s="2"/>
      <c r="N261" s="2"/>
    </row>
    <row r="262" spans="12:14">
      <c r="L262" s="2"/>
      <c r="N262" s="2"/>
    </row>
    <row r="263" spans="12:14">
      <c r="L263" s="2"/>
      <c r="M263" s="2"/>
      <c r="N263" s="2"/>
    </row>
    <row r="264" spans="12:14">
      <c r="L264" s="2"/>
      <c r="N264" s="2"/>
    </row>
    <row r="265" spans="12:14">
      <c r="L265" s="2"/>
      <c r="N265" s="2"/>
    </row>
    <row r="266" spans="12:14">
      <c r="L266" s="2"/>
      <c r="M266" s="2"/>
      <c r="N266" s="2"/>
    </row>
    <row r="267" spans="12:14">
      <c r="L267" s="2"/>
      <c r="N267" s="2"/>
    </row>
    <row r="268" spans="12:14">
      <c r="L268" s="2"/>
      <c r="N268" s="2"/>
    </row>
    <row r="269" spans="12:14">
      <c r="L269" s="2"/>
      <c r="M269" s="2"/>
      <c r="N269" s="2"/>
    </row>
    <row r="270" spans="12:14">
      <c r="L270" s="2"/>
      <c r="N270" s="2"/>
    </row>
    <row r="271" spans="12:14">
      <c r="L271" s="2"/>
      <c r="N271" s="2"/>
    </row>
    <row r="272" spans="12:14">
      <c r="L272" s="2"/>
      <c r="M272" s="2"/>
      <c r="N272" s="2"/>
    </row>
    <row r="273" spans="12:14">
      <c r="L273" s="2"/>
      <c r="N273" s="2"/>
    </row>
    <row r="274" spans="12:14">
      <c r="L274" s="2"/>
      <c r="N274" s="2"/>
    </row>
    <row r="275" spans="12:14">
      <c r="L275" s="2"/>
      <c r="M275" s="2"/>
      <c r="N275" s="2"/>
    </row>
    <row r="276" spans="12:14">
      <c r="L276" s="2"/>
      <c r="N276" s="2"/>
    </row>
    <row r="277" spans="12:14">
      <c r="L277" s="2"/>
      <c r="N277" s="2"/>
    </row>
    <row r="278" spans="12:14">
      <c r="L278" s="2"/>
      <c r="M278" s="2"/>
      <c r="N278" s="2"/>
    </row>
    <row r="279" spans="12:14">
      <c r="L279" s="2"/>
      <c r="N279" s="2"/>
    </row>
    <row r="280" spans="12:14">
      <c r="L280" s="2"/>
      <c r="N280" s="2"/>
    </row>
    <row r="281" spans="12:14">
      <c r="L281" s="2"/>
      <c r="M281" s="2"/>
      <c r="N281" s="2"/>
    </row>
    <row r="282" spans="12:14">
      <c r="L282" s="2"/>
      <c r="N282" s="2"/>
    </row>
    <row r="283" spans="12:14">
      <c r="L283" s="2"/>
      <c r="N283" s="2"/>
    </row>
    <row r="284" spans="12:14">
      <c r="L284" s="2"/>
      <c r="M284" s="2"/>
      <c r="N284" s="2"/>
    </row>
    <row r="285" spans="12:14">
      <c r="L285" s="2"/>
      <c r="N285" s="2"/>
    </row>
    <row r="286" spans="12:14">
      <c r="L286" s="2"/>
      <c r="N286" s="2"/>
    </row>
    <row r="287" spans="12:14">
      <c r="L287" s="2"/>
      <c r="M287" s="2"/>
      <c r="N287" s="2"/>
    </row>
    <row r="288" spans="12:14">
      <c r="L288" s="2"/>
      <c r="N288" s="2"/>
    </row>
    <row r="289" spans="12:14">
      <c r="L289" s="2"/>
      <c r="N289" s="2"/>
    </row>
    <row r="290" spans="12:14">
      <c r="L290" s="2"/>
      <c r="M290" s="2"/>
      <c r="N290" s="2"/>
    </row>
    <row r="291" spans="12:14">
      <c r="L291" s="2"/>
      <c r="N291" s="2"/>
    </row>
    <row r="292" spans="12:14">
      <c r="L292" s="2"/>
      <c r="N292" s="2"/>
    </row>
    <row r="293" spans="12:14">
      <c r="L293" s="2"/>
      <c r="M293" s="2"/>
      <c r="N293" s="2"/>
    </row>
    <row r="294" spans="12:14">
      <c r="L294" s="2"/>
      <c r="N294" s="2"/>
    </row>
    <row r="295" spans="12:14">
      <c r="L295" s="2"/>
      <c r="N295" s="2"/>
    </row>
    <row r="296" spans="12:14">
      <c r="L296" s="2"/>
      <c r="M296" s="2"/>
      <c r="N296" s="2"/>
    </row>
    <row r="297" spans="12:14">
      <c r="L297" s="2"/>
      <c r="N297" s="2"/>
    </row>
    <row r="298" spans="12:14">
      <c r="L298" s="2"/>
      <c r="N298" s="2"/>
    </row>
    <row r="299" spans="12:14">
      <c r="L299" s="2"/>
      <c r="M299" s="2"/>
      <c r="N299" s="2"/>
    </row>
    <row r="300" spans="12:14">
      <c r="L300" s="2"/>
      <c r="N300" s="2"/>
    </row>
    <row r="301" spans="12:14">
      <c r="L301" s="2"/>
      <c r="N301" s="2"/>
    </row>
    <row r="302" spans="12:14">
      <c r="L302" s="2"/>
      <c r="M302" s="2"/>
      <c r="N302" s="2"/>
    </row>
    <row r="303" spans="12:14">
      <c r="L303" s="2"/>
      <c r="N303" s="2"/>
    </row>
    <row r="304" spans="12:14">
      <c r="L304" s="2"/>
      <c r="N304" s="2"/>
    </row>
    <row r="305" spans="12:14">
      <c r="L305" s="2"/>
      <c r="M305" s="2"/>
      <c r="N305" s="2"/>
    </row>
    <row r="306" spans="12:14">
      <c r="L306" s="2"/>
      <c r="N306" s="2"/>
    </row>
    <row r="307" spans="12:14">
      <c r="L307" s="2"/>
      <c r="N307" s="2"/>
    </row>
    <row r="308" spans="12:14">
      <c r="L308" s="2"/>
      <c r="M308" s="2"/>
      <c r="N308" s="2"/>
    </row>
    <row r="309" spans="12:14">
      <c r="L309" s="2"/>
      <c r="N309" s="2"/>
    </row>
    <row r="310" spans="12:14">
      <c r="L310" s="2"/>
      <c r="N310" s="2"/>
    </row>
    <row r="311" spans="12:14">
      <c r="L311" s="2"/>
      <c r="M311" s="2"/>
      <c r="N311" s="2"/>
    </row>
    <row r="312" spans="12:14">
      <c r="L312" s="2"/>
      <c r="N312" s="2"/>
    </row>
    <row r="313" spans="12:14">
      <c r="L313" s="2"/>
      <c r="N313" s="2"/>
    </row>
    <row r="314" spans="12:14">
      <c r="L314" s="2"/>
      <c r="M314" s="2"/>
      <c r="N314" s="2"/>
    </row>
    <row r="315" spans="12:14">
      <c r="L315" s="2"/>
      <c r="N315" s="2"/>
    </row>
    <row r="316" spans="12:14">
      <c r="L316" s="2"/>
      <c r="N316" s="2"/>
    </row>
    <row r="317" spans="12:14">
      <c r="L317" s="2"/>
      <c r="M317" s="2"/>
      <c r="N317" s="2"/>
    </row>
    <row r="318" spans="12:14">
      <c r="L318" s="2"/>
      <c r="N318" s="2"/>
    </row>
    <row r="319" spans="12:14">
      <c r="L319" s="2"/>
      <c r="N319" s="2"/>
    </row>
    <row r="320" spans="12:14">
      <c r="L320" s="2"/>
      <c r="M320" s="2"/>
      <c r="N320" s="2"/>
    </row>
    <row r="321" spans="12:14">
      <c r="L321" s="2"/>
      <c r="N321" s="2"/>
    </row>
    <row r="322" spans="12:14">
      <c r="L322" s="2"/>
      <c r="N322" s="2"/>
    </row>
    <row r="323" spans="12:14">
      <c r="L323" s="2"/>
      <c r="M323" s="2"/>
      <c r="N323" s="2"/>
    </row>
    <row r="324" spans="12:14">
      <c r="L324" s="2"/>
      <c r="N324" s="2"/>
    </row>
    <row r="325" spans="12:14">
      <c r="L325" s="2"/>
      <c r="N325" s="2"/>
    </row>
    <row r="326" spans="12:14">
      <c r="L326" s="2"/>
      <c r="M326" s="2"/>
      <c r="N326" s="2"/>
    </row>
    <row r="327" spans="12:14">
      <c r="L327" s="2"/>
      <c r="N327" s="2"/>
    </row>
    <row r="328" spans="12:14">
      <c r="L328" s="2"/>
      <c r="N328" s="2"/>
    </row>
    <row r="329" spans="12:14">
      <c r="L329" s="2"/>
      <c r="M329" s="2"/>
      <c r="N329" s="2"/>
    </row>
    <row r="330" spans="12:14">
      <c r="L330" s="2"/>
      <c r="N330" s="2"/>
    </row>
    <row r="331" spans="12:14">
      <c r="L331" s="2"/>
      <c r="N331" s="2"/>
    </row>
    <row r="332" spans="12:14">
      <c r="L332" s="2"/>
      <c r="M332" s="2"/>
      <c r="N332" s="2"/>
    </row>
    <row r="333" spans="12:14">
      <c r="L333" s="2"/>
      <c r="N333" s="2"/>
    </row>
    <row r="334" spans="12:14">
      <c r="L334" s="2"/>
      <c r="N334" s="2"/>
    </row>
    <row r="335" spans="12:14">
      <c r="L335" s="2"/>
      <c r="M335" s="2"/>
      <c r="N335" s="2"/>
    </row>
    <row r="336" spans="12:14">
      <c r="L336" s="2"/>
      <c r="N336" s="2"/>
    </row>
    <row r="337" spans="12:14">
      <c r="L337" s="2"/>
      <c r="N337" s="2"/>
    </row>
    <row r="338" spans="12:14">
      <c r="L338" s="2"/>
      <c r="M338" s="2"/>
      <c r="N338" s="2"/>
    </row>
    <row r="339" spans="12:14">
      <c r="L339" s="2"/>
      <c r="N339" s="2"/>
    </row>
    <row r="340" spans="12:14">
      <c r="L340" s="2"/>
      <c r="N340" s="2"/>
    </row>
    <row r="341" spans="12:14">
      <c r="L341" s="2"/>
      <c r="M341" s="2"/>
      <c r="N341" s="2"/>
    </row>
    <row r="342" spans="12:14">
      <c r="L342" s="2"/>
      <c r="N342" s="2"/>
    </row>
    <row r="343" spans="12:14">
      <c r="L343" s="2"/>
      <c r="N343" s="2"/>
    </row>
    <row r="344" spans="12:14">
      <c r="L344" s="2"/>
      <c r="M344" s="2"/>
      <c r="N344" s="2"/>
    </row>
    <row r="345" spans="12:14">
      <c r="L345" s="2"/>
      <c r="N345" s="2"/>
    </row>
    <row r="346" spans="12:14">
      <c r="L346" s="2"/>
      <c r="N346" s="2"/>
    </row>
    <row r="347" spans="12:14">
      <c r="L347" s="2"/>
      <c r="M347" s="2"/>
      <c r="N347" s="2"/>
    </row>
    <row r="348" spans="12:14">
      <c r="L348" s="2"/>
      <c r="N348" s="2"/>
    </row>
    <row r="349" spans="12:14">
      <c r="L349" s="2"/>
      <c r="N349" s="2"/>
    </row>
    <row r="350" spans="12:14">
      <c r="L350" s="2"/>
      <c r="M350" s="2"/>
      <c r="N350" s="2"/>
    </row>
    <row r="351" spans="12:14">
      <c r="L351" s="2"/>
      <c r="N351" s="2"/>
    </row>
    <row r="352" spans="12:14">
      <c r="L352" s="2"/>
      <c r="N352" s="2"/>
    </row>
    <row r="353" spans="12:14">
      <c r="L353" s="2"/>
      <c r="M353" s="2"/>
      <c r="N353" s="2"/>
    </row>
    <row r="354" spans="12:14">
      <c r="L354" s="2"/>
      <c r="N354" s="2"/>
    </row>
    <row r="355" spans="12:14">
      <c r="L355" s="2"/>
      <c r="N355" s="2"/>
    </row>
    <row r="356" spans="12:14">
      <c r="L356" s="2"/>
      <c r="M356" s="2"/>
      <c r="N356" s="2"/>
    </row>
    <row r="357" spans="12:14">
      <c r="L357" s="2"/>
      <c r="N357" s="2"/>
    </row>
    <row r="358" spans="12:14">
      <c r="L358" s="2"/>
      <c r="N358" s="2"/>
    </row>
    <row r="359" spans="12:14">
      <c r="L359" s="2"/>
      <c r="M359" s="2"/>
      <c r="N359" s="2"/>
    </row>
    <row r="360" spans="12:14">
      <c r="L360" s="2"/>
      <c r="N360" s="2"/>
    </row>
    <row r="361" spans="12:14">
      <c r="L361" s="2"/>
      <c r="N3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EDBE65C2E2943A2F5E1039C536E5E" ma:contentTypeVersion="13" ma:contentTypeDescription="Create a new document." ma:contentTypeScope="" ma:versionID="0fb0fc6c8405d716338d48703a97007a">
  <xsd:schema xmlns:xsd="http://www.w3.org/2001/XMLSchema" xmlns:xs="http://www.w3.org/2001/XMLSchema" xmlns:p="http://schemas.microsoft.com/office/2006/metadata/properties" xmlns:ns2="1a7e1199-32c7-49c2-9a19-a79875b076f4" xmlns:ns3="cace5766-a9ae-4769-a047-c9dcedf52cfd" targetNamespace="http://schemas.microsoft.com/office/2006/metadata/properties" ma:root="true" ma:fieldsID="692c22f6d5d89f442ba1c7337b8139ca" ns2:_="" ns3:_="">
    <xsd:import namespace="1a7e1199-32c7-49c2-9a19-a79875b076f4"/>
    <xsd:import namespace="cace5766-a9ae-4769-a047-c9dcedf52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e1199-32c7-49c2-9a19-a79875b07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e5766-a9ae-4769-a047-c9dcedf52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6EA12D-9CD9-485A-852E-A79AEF3744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81A0D-060E-4B87-97E9-97C262F85E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C45AFE-E0DA-4647-BA57-89F7F2A6ED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e1199-32c7-49c2-9a19-a79875b076f4"/>
    <ds:schemaRef ds:uri="cace5766-a9ae-4769-a047-c9dcedf52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</vt:lpstr>
      <vt:lpstr>R2.1.2 WT plate 1</vt:lpstr>
      <vt:lpstr>R2.1.2 WT plate 2</vt:lpstr>
      <vt:lpstr>MT</vt:lpstr>
      <vt:lpstr>R2.1.2 MT plate 1</vt:lpstr>
      <vt:lpstr>R2.1.2 MT plate 2</vt:lpstr>
      <vt:lpstr>Total</vt:lpstr>
      <vt:lpstr>R2.1.2 total plate 1</vt:lpstr>
      <vt:lpstr>R2.1.2 total plate 2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</dc:creator>
  <cp:lastModifiedBy>Yuchen Zhou</cp:lastModifiedBy>
  <dcterms:created xsi:type="dcterms:W3CDTF">2021-06-14T16:00:19Z</dcterms:created>
  <dcterms:modified xsi:type="dcterms:W3CDTF">2021-07-29T23:13:55Z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0x010100F6CEDBE65C2E2943A2F5E1039C536E5E</vt:lpwstr>
  </property>
</Properties>
</file>