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Jiali/SO2103361_BCH_Lydia/ASO screening 06082021/Run2 07192021/for customer/R2.1-3/"/>
    </mc:Choice>
  </mc:AlternateContent>
  <xr:revisionPtr revIDLastSave="911" documentId="8_{3C70C48B-70E0-4347-B752-142103947105}" xr6:coauthVersionLast="47" xr6:coauthVersionMax="47" xr10:uidLastSave="{2E930729-3C6F-4923-A544-E9B5046E3790}"/>
  <bookViews>
    <workbookView xWindow="28950" yWindow="120" windowWidth="27855" windowHeight="15165" tabRatio="732" activeTab="1" xr2:uid="{F98FA613-77E0-4826-87B3-E0A41E89A2C7}"/>
  </bookViews>
  <sheets>
    <sheet name="WT" sheetId="18" r:id="rId1"/>
    <sheet name="R2.1.3 WT plate 1" sheetId="28" r:id="rId2"/>
    <sheet name="R2.1.3 WT plate 2" sheetId="27" r:id="rId3"/>
    <sheet name="MT" sheetId="19" r:id="rId4"/>
    <sheet name="R2.1.3 MT plate 1" sheetId="23" r:id="rId5"/>
    <sheet name="R2.1.3 MT plate 2" sheetId="24" r:id="rId6"/>
    <sheet name="Total" sheetId="20" r:id="rId7"/>
    <sheet name="R2.1.3 total plate 1" sheetId="25" r:id="rId8"/>
    <sheet name="R2.1.3 total plate 2" sheetId="26" r:id="rId9"/>
    <sheet name="summary data" sheetId="21" r:id="rId10"/>
  </sheets>
  <definedNames>
    <definedName name="_xlnm._FilterDatabase" localSheetId="3" hidden="1">MT!$A$1:$G$361</definedName>
    <definedName name="_xlnm._FilterDatabase" localSheetId="6" hidden="1">Total!$A$1:$G$361</definedName>
    <definedName name="_xlnm._FilterDatabase" localSheetId="0" hidden="1">WT!$A$1:$G$361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6" l="1"/>
  <c r="J2" i="26"/>
  <c r="K2" i="24"/>
  <c r="J2" i="24"/>
  <c r="K2" i="27"/>
  <c r="J2" i="27"/>
  <c r="H131" i="27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3" i="26"/>
  <c r="H181" i="24" l="1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2" i="26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35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I2" i="28" l="1"/>
  <c r="I8" i="26"/>
  <c r="I11" i="25"/>
  <c r="I5" i="25"/>
  <c r="I8" i="23"/>
  <c r="I2" i="23"/>
  <c r="I5" i="23"/>
  <c r="I8" i="27"/>
  <c r="I5" i="27"/>
  <c r="I5" i="28"/>
  <c r="I8" i="28"/>
  <c r="I8" i="24"/>
  <c r="I2" i="24"/>
  <c r="I11" i="24"/>
  <c r="I5" i="24"/>
  <c r="I11" i="27"/>
  <c r="I8" i="25"/>
  <c r="I11" i="23"/>
  <c r="I5" i="26"/>
  <c r="I2" i="27"/>
  <c r="I11" i="28"/>
  <c r="I11" i="26"/>
  <c r="I2" i="26"/>
  <c r="I2" i="25"/>
  <c r="J2" i="23" l="1"/>
  <c r="L153" i="23" s="1"/>
  <c r="K2" i="28"/>
  <c r="J2" i="28"/>
  <c r="L134" i="28" s="1"/>
  <c r="L10" i="24"/>
  <c r="L8" i="24"/>
  <c r="L81" i="23"/>
  <c r="L108" i="23"/>
  <c r="L164" i="23"/>
  <c r="L100" i="23"/>
  <c r="L61" i="23"/>
  <c r="L22" i="23"/>
  <c r="L23" i="23"/>
  <c r="L79" i="23"/>
  <c r="L46" i="23"/>
  <c r="L181" i="23"/>
  <c r="L94" i="23"/>
  <c r="L114" i="23"/>
  <c r="L56" i="23"/>
  <c r="L122" i="23"/>
  <c r="K2" i="23"/>
  <c r="L116" i="28"/>
  <c r="L17" i="28"/>
  <c r="L98" i="28"/>
  <c r="L128" i="28"/>
  <c r="L29" i="28"/>
  <c r="L84" i="28"/>
  <c r="L38" i="28"/>
  <c r="L39" i="28"/>
  <c r="L143" i="28"/>
  <c r="L23" i="28"/>
  <c r="L78" i="28"/>
  <c r="L81" i="28"/>
  <c r="L30" i="28"/>
  <c r="L50" i="28"/>
  <c r="L93" i="28"/>
  <c r="L65" i="28"/>
  <c r="L95" i="28"/>
  <c r="L10" i="28"/>
  <c r="L169" i="28"/>
  <c r="L171" i="28"/>
  <c r="L168" i="28"/>
  <c r="L165" i="28"/>
  <c r="L162" i="28"/>
  <c r="L153" i="28"/>
  <c r="L147" i="28"/>
  <c r="L138" i="28"/>
  <c r="L129" i="28"/>
  <c r="L123" i="28"/>
  <c r="L120" i="28"/>
  <c r="L117" i="28"/>
  <c r="L114" i="28"/>
  <c r="L40" i="28"/>
  <c r="L6" i="28"/>
  <c r="L166" i="28"/>
  <c r="L178" i="28"/>
  <c r="L130" i="28"/>
  <c r="L121" i="28"/>
  <c r="L82" i="28"/>
  <c r="L64" i="28"/>
  <c r="L31" i="28"/>
  <c r="L19" i="28"/>
  <c r="L8" i="28"/>
  <c r="L157" i="28"/>
  <c r="L145" i="28"/>
  <c r="L142" i="28"/>
  <c r="L127" i="28"/>
  <c r="L112" i="28"/>
  <c r="L103" i="28"/>
  <c r="L94" i="28"/>
  <c r="L25" i="28"/>
  <c r="L16" i="28"/>
  <c r="L5" i="28"/>
  <c r="L175" i="28"/>
  <c r="L97" i="28"/>
  <c r="L79" i="28"/>
  <c r="L52" i="28"/>
  <c r="L22" i="28"/>
  <c r="L71" i="28"/>
  <c r="L21" i="28"/>
  <c r="L179" i="28"/>
  <c r="L72" i="28"/>
  <c r="L176" i="28"/>
  <c r="L77" i="28"/>
  <c r="L164" i="28"/>
  <c r="L11" i="28"/>
  <c r="L18" i="28"/>
  <c r="L57" i="28"/>
  <c r="K2" i="25"/>
  <c r="J2" i="25"/>
  <c r="L32" i="28" l="1"/>
  <c r="L58" i="28"/>
  <c r="L109" i="28"/>
  <c r="L163" i="28"/>
  <c r="L141" i="28"/>
  <c r="L177" i="28"/>
  <c r="L51" i="28"/>
  <c r="L167" i="28"/>
  <c r="L33" i="28"/>
  <c r="L146" i="28"/>
  <c r="M146" i="28" s="1"/>
  <c r="N146" i="28" s="1"/>
  <c r="L61" i="28"/>
  <c r="L148" i="28"/>
  <c r="L152" i="28"/>
  <c r="L44" i="28"/>
  <c r="L70" i="28"/>
  <c r="L85" i="28"/>
  <c r="L151" i="28"/>
  <c r="L115" i="28"/>
  <c r="L172" i="28"/>
  <c r="L144" i="28"/>
  <c r="L55" i="28"/>
  <c r="L56" i="28"/>
  <c r="M56" i="28" s="1"/>
  <c r="N56" i="28" s="1"/>
  <c r="L80" i="28"/>
  <c r="L137" i="28"/>
  <c r="L45" i="23"/>
  <c r="L12" i="23"/>
  <c r="L135" i="23"/>
  <c r="L30" i="23"/>
  <c r="L103" i="23"/>
  <c r="L125" i="23"/>
  <c r="L109" i="23"/>
  <c r="L26" i="23"/>
  <c r="L104" i="23"/>
  <c r="L27" i="23"/>
  <c r="L143" i="23"/>
  <c r="L95" i="23"/>
  <c r="L161" i="23"/>
  <c r="L172" i="23"/>
  <c r="L83" i="23"/>
  <c r="L47" i="23"/>
  <c r="L162" i="23"/>
  <c r="L142" i="23"/>
  <c r="L39" i="23"/>
  <c r="L140" i="23"/>
  <c r="L179" i="23"/>
  <c r="L173" i="23"/>
  <c r="L107" i="23"/>
  <c r="L14" i="23"/>
  <c r="L101" i="23"/>
  <c r="L3" i="23"/>
  <c r="L35" i="23"/>
  <c r="L70" i="23"/>
  <c r="L33" i="23"/>
  <c r="L42" i="23"/>
  <c r="L121" i="23"/>
  <c r="L32" i="23"/>
  <c r="L99" i="23"/>
  <c r="L138" i="23"/>
  <c r="L54" i="23"/>
  <c r="L163" i="23"/>
  <c r="L180" i="23"/>
  <c r="L91" i="23"/>
  <c r="L92" i="23"/>
  <c r="L178" i="23"/>
  <c r="L113" i="23"/>
  <c r="L155" i="23"/>
  <c r="L29" i="23"/>
  <c r="L50" i="23"/>
  <c r="L117" i="23"/>
  <c r="L148" i="23"/>
  <c r="L134" i="23"/>
  <c r="L36" i="23"/>
  <c r="L106" i="23"/>
  <c r="L73" i="23"/>
  <c r="M71" i="23" s="1"/>
  <c r="N71" i="23" s="1"/>
  <c r="L118" i="23"/>
  <c r="L158" i="23"/>
  <c r="L147" i="23"/>
  <c r="L38" i="23"/>
  <c r="L75" i="23"/>
  <c r="L40" i="23"/>
  <c r="L120" i="23"/>
  <c r="L110" i="23"/>
  <c r="L9" i="23"/>
  <c r="L128" i="23"/>
  <c r="L25" i="23"/>
  <c r="L156" i="23"/>
  <c r="L87" i="23"/>
  <c r="L82" i="23"/>
  <c r="L98" i="23"/>
  <c r="M98" i="23" s="1"/>
  <c r="N98" i="23" s="1"/>
  <c r="L4" i="23"/>
  <c r="L159" i="23"/>
  <c r="L6" i="23"/>
  <c r="L93" i="23"/>
  <c r="M92" i="23" s="1"/>
  <c r="N92" i="23" s="1"/>
  <c r="L152" i="23"/>
  <c r="L24" i="23"/>
  <c r="M23" i="23" s="1"/>
  <c r="N23" i="23" s="1"/>
  <c r="L97" i="23"/>
  <c r="L10" i="23"/>
  <c r="L111" i="23"/>
  <c r="L88" i="23"/>
  <c r="L102" i="23"/>
  <c r="L31" i="23"/>
  <c r="L2" i="23"/>
  <c r="L68" i="23"/>
  <c r="L174" i="23"/>
  <c r="L19" i="23"/>
  <c r="L133" i="23"/>
  <c r="L90" i="23"/>
  <c r="L160" i="23"/>
  <c r="L151" i="23"/>
  <c r="L171" i="23"/>
  <c r="L170" i="23"/>
  <c r="M170" i="23" s="1"/>
  <c r="N170" i="23" s="1"/>
  <c r="L85" i="23"/>
  <c r="L112" i="23"/>
  <c r="L67" i="23"/>
  <c r="L157" i="23"/>
  <c r="L145" i="23"/>
  <c r="L137" i="23"/>
  <c r="L177" i="23"/>
  <c r="L28" i="23"/>
  <c r="L167" i="23"/>
  <c r="L65" i="23"/>
  <c r="L16" i="23"/>
  <c r="L175" i="23"/>
  <c r="L96" i="23"/>
  <c r="L80" i="23"/>
  <c r="L89" i="23"/>
  <c r="L144" i="23"/>
  <c r="L5" i="23"/>
  <c r="L55" i="23"/>
  <c r="L37" i="23"/>
  <c r="L66" i="23"/>
  <c r="L48" i="23"/>
  <c r="L127" i="23"/>
  <c r="L20" i="23"/>
  <c r="L126" i="23"/>
  <c r="L51" i="23"/>
  <c r="L141" i="23"/>
  <c r="M140" i="23" s="1"/>
  <c r="N140" i="23" s="1"/>
  <c r="L34" i="23"/>
  <c r="L69" i="23"/>
  <c r="L123" i="23"/>
  <c r="L176" i="23"/>
  <c r="L71" i="23"/>
  <c r="L15" i="23"/>
  <c r="L86" i="23"/>
  <c r="L57" i="23"/>
  <c r="L41" i="23"/>
  <c r="L49" i="23"/>
  <c r="L18" i="23"/>
  <c r="L60" i="23"/>
  <c r="L166" i="23"/>
  <c r="L116" i="23"/>
  <c r="M116" i="23" s="1"/>
  <c r="N116" i="23" s="1"/>
  <c r="L132" i="23"/>
  <c r="L63" i="23"/>
  <c r="L13" i="23"/>
  <c r="L154" i="23"/>
  <c r="M152" i="23" s="1"/>
  <c r="N152" i="23" s="1"/>
  <c r="L77" i="23"/>
  <c r="L72" i="23"/>
  <c r="L84" i="23"/>
  <c r="L59" i="23"/>
  <c r="L149" i="23"/>
  <c r="L168" i="23"/>
  <c r="L131" i="23"/>
  <c r="L21" i="23"/>
  <c r="L105" i="23"/>
  <c r="M104" i="23" s="1"/>
  <c r="N104" i="23" s="1"/>
  <c r="L129" i="23"/>
  <c r="L139" i="23"/>
  <c r="L124" i="23"/>
  <c r="M122" i="23" s="1"/>
  <c r="N122" i="23" s="1"/>
  <c r="L74" i="23"/>
  <c r="L52" i="23"/>
  <c r="M50" i="23" s="1"/>
  <c r="N50" i="23" s="1"/>
  <c r="L58" i="23"/>
  <c r="L17" i="23"/>
  <c r="L119" i="23"/>
  <c r="L165" i="23"/>
  <c r="L130" i="23"/>
  <c r="L53" i="23"/>
  <c r="L11" i="23"/>
  <c r="L146" i="23"/>
  <c r="M146" i="23" s="1"/>
  <c r="N146" i="23" s="1"/>
  <c r="L64" i="23"/>
  <c r="L115" i="23"/>
  <c r="L136" i="23"/>
  <c r="L76" i="23"/>
  <c r="L62" i="23"/>
  <c r="L7" i="23"/>
  <c r="L78" i="23"/>
  <c r="M77" i="23" s="1"/>
  <c r="N77" i="23" s="1"/>
  <c r="L43" i="23"/>
  <c r="L44" i="23"/>
  <c r="L150" i="23"/>
  <c r="L8" i="23"/>
  <c r="L169" i="23"/>
  <c r="L68" i="28"/>
  <c r="M68" i="28" s="1"/>
  <c r="N68" i="28" s="1"/>
  <c r="L42" i="28"/>
  <c r="L89" i="28"/>
  <c r="L9" i="28"/>
  <c r="M8" i="28" s="1"/>
  <c r="N8" i="28" s="1"/>
  <c r="L149" i="28"/>
  <c r="L113" i="28"/>
  <c r="L53" i="28"/>
  <c r="L122" i="28"/>
  <c r="L27" i="28"/>
  <c r="L4" i="28"/>
  <c r="L88" i="28"/>
  <c r="L34" i="28"/>
  <c r="L118" i="28"/>
  <c r="L154" i="28"/>
  <c r="L73" i="28"/>
  <c r="M71" i="28" s="1"/>
  <c r="N71" i="28" s="1"/>
  <c r="L139" i="28"/>
  <c r="L49" i="28"/>
  <c r="L126" i="28"/>
  <c r="L150" i="28"/>
  <c r="L174" i="28"/>
  <c r="L48" i="28"/>
  <c r="L24" i="28"/>
  <c r="M23" i="28" s="1"/>
  <c r="N23" i="28" s="1"/>
  <c r="L170" i="28"/>
  <c r="L14" i="28"/>
  <c r="L105" i="28"/>
  <c r="L96" i="28"/>
  <c r="M95" i="28" s="1"/>
  <c r="N95" i="28" s="1"/>
  <c r="L102" i="28"/>
  <c r="L140" i="28"/>
  <c r="M140" i="28" s="1"/>
  <c r="N140" i="28" s="1"/>
  <c r="L35" i="28"/>
  <c r="L125" i="28"/>
  <c r="L66" i="28"/>
  <c r="M65" i="28" s="1"/>
  <c r="N65" i="28" s="1"/>
  <c r="L75" i="28"/>
  <c r="L158" i="28"/>
  <c r="L86" i="28"/>
  <c r="L7" i="28"/>
  <c r="L106" i="28"/>
  <c r="L67" i="28"/>
  <c r="L160" i="28"/>
  <c r="L91" i="28"/>
  <c r="L3" i="28"/>
  <c r="L108" i="28"/>
  <c r="L132" i="28"/>
  <c r="L156" i="28"/>
  <c r="L180" i="28"/>
  <c r="L26" i="28"/>
  <c r="L15" i="28"/>
  <c r="L155" i="28"/>
  <c r="L161" i="28"/>
  <c r="M161" i="28" s="1"/>
  <c r="N161" i="28" s="1"/>
  <c r="L62" i="28"/>
  <c r="M62" i="28" s="1"/>
  <c r="N62" i="28" s="1"/>
  <c r="L92" i="28"/>
  <c r="M92" i="28" s="1"/>
  <c r="N92" i="28" s="1"/>
  <c r="L2" i="28"/>
  <c r="M2" i="28" s="1"/>
  <c r="N2" i="28" s="1"/>
  <c r="L107" i="28"/>
  <c r="L28" i="28"/>
  <c r="L133" i="28"/>
  <c r="L87" i="28"/>
  <c r="L36" i="28"/>
  <c r="L101" i="28"/>
  <c r="L37" i="28"/>
  <c r="L124" i="28"/>
  <c r="L76" i="28"/>
  <c r="L136" i="28"/>
  <c r="L181" i="28"/>
  <c r="L100" i="28"/>
  <c r="L43" i="28"/>
  <c r="L111" i="28"/>
  <c r="L135" i="28"/>
  <c r="M134" i="28" s="1"/>
  <c r="N134" i="28" s="1"/>
  <c r="L159" i="28"/>
  <c r="L13" i="28"/>
  <c r="L131" i="28"/>
  <c r="L119" i="28"/>
  <c r="L60" i="28"/>
  <c r="L99" i="28"/>
  <c r="L59" i="28"/>
  <c r="L173" i="28"/>
  <c r="L104" i="28"/>
  <c r="M32" i="28"/>
  <c r="N32" i="28" s="1"/>
  <c r="L45" i="28"/>
  <c r="L90" i="28"/>
  <c r="L69" i="28"/>
  <c r="L41" i="28"/>
  <c r="L110" i="28"/>
  <c r="M110" i="28" s="1"/>
  <c r="N110" i="28" s="1"/>
  <c r="L47" i="28"/>
  <c r="L20" i="28"/>
  <c r="M20" i="28" s="1"/>
  <c r="N20" i="28" s="1"/>
  <c r="L83" i="28"/>
  <c r="M83" i="28" s="1"/>
  <c r="N83" i="28" s="1"/>
  <c r="L74" i="28"/>
  <c r="L54" i="28"/>
  <c r="L63" i="28"/>
  <c r="L12" i="28"/>
  <c r="M152" i="28"/>
  <c r="N152" i="28" s="1"/>
  <c r="M50" i="28"/>
  <c r="N50" i="28" s="1"/>
  <c r="M128" i="28"/>
  <c r="N128" i="28" s="1"/>
  <c r="M176" i="28"/>
  <c r="N176" i="28" s="1"/>
  <c r="M176" i="23"/>
  <c r="N176" i="23" s="1"/>
  <c r="M107" i="23"/>
  <c r="N107" i="23" s="1"/>
  <c r="M179" i="23"/>
  <c r="N179" i="23" s="1"/>
  <c r="L180" i="24"/>
  <c r="L177" i="24"/>
  <c r="L174" i="24"/>
  <c r="L171" i="24"/>
  <c r="L168" i="24"/>
  <c r="L165" i="24"/>
  <c r="L162" i="24"/>
  <c r="L159" i="24"/>
  <c r="L156" i="24"/>
  <c r="L153" i="24"/>
  <c r="L150" i="24"/>
  <c r="L147" i="24"/>
  <c r="L144" i="24"/>
  <c r="L141" i="24"/>
  <c r="L138" i="24"/>
  <c r="L135" i="24"/>
  <c r="L132" i="24"/>
  <c r="L129" i="24"/>
  <c r="L126" i="24"/>
  <c r="L123" i="24"/>
  <c r="L120" i="24"/>
  <c r="L117" i="24"/>
  <c r="L114" i="24"/>
  <c r="L111" i="24"/>
  <c r="L108" i="24"/>
  <c r="L105" i="24"/>
  <c r="L102" i="24"/>
  <c r="L99" i="24"/>
  <c r="L96" i="24"/>
  <c r="L93" i="24"/>
  <c r="L90" i="24"/>
  <c r="L87" i="24"/>
  <c r="L84" i="24"/>
  <c r="L81" i="24"/>
  <c r="L78" i="24"/>
  <c r="L75" i="24"/>
  <c r="L72" i="24"/>
  <c r="L69" i="24"/>
  <c r="L66" i="24"/>
  <c r="L63" i="24"/>
  <c r="L60" i="24"/>
  <c r="L57" i="24"/>
  <c r="L54" i="24"/>
  <c r="L51" i="24"/>
  <c r="L48" i="24"/>
  <c r="L45" i="24"/>
  <c r="L42" i="24"/>
  <c r="L39" i="24"/>
  <c r="L36" i="24"/>
  <c r="L33" i="24"/>
  <c r="L30" i="24"/>
  <c r="L27" i="24"/>
  <c r="L24" i="24"/>
  <c r="L21" i="24"/>
  <c r="L18" i="24"/>
  <c r="L15" i="24"/>
  <c r="L12" i="24"/>
  <c r="L7" i="24"/>
  <c r="L9" i="24"/>
  <c r="L4" i="24"/>
  <c r="L175" i="24"/>
  <c r="L70" i="24"/>
  <c r="L178" i="24"/>
  <c r="L169" i="24"/>
  <c r="L163" i="24"/>
  <c r="L157" i="24"/>
  <c r="L151" i="24"/>
  <c r="L145" i="24"/>
  <c r="L139" i="24"/>
  <c r="L133" i="24"/>
  <c r="L127" i="24"/>
  <c r="L121" i="24"/>
  <c r="L115" i="24"/>
  <c r="L106" i="24"/>
  <c r="L100" i="24"/>
  <c r="L94" i="24"/>
  <c r="L88" i="24"/>
  <c r="L82" i="24"/>
  <c r="L76" i="24"/>
  <c r="L67" i="24"/>
  <c r="L58" i="24"/>
  <c r="L52" i="24"/>
  <c r="L46" i="24"/>
  <c r="L40" i="24"/>
  <c r="L34" i="24"/>
  <c r="L25" i="24"/>
  <c r="L3" i="24"/>
  <c r="L172" i="24"/>
  <c r="L61" i="24"/>
  <c r="L181" i="24"/>
  <c r="L166" i="24"/>
  <c r="L160" i="24"/>
  <c r="L154" i="24"/>
  <c r="L148" i="24"/>
  <c r="L142" i="24"/>
  <c r="L136" i="24"/>
  <c r="L130" i="24"/>
  <c r="L124" i="24"/>
  <c r="L118" i="24"/>
  <c r="L112" i="24"/>
  <c r="L103" i="24"/>
  <c r="L97" i="24"/>
  <c r="L91" i="24"/>
  <c r="L85" i="24"/>
  <c r="L79" i="24"/>
  <c r="L73" i="24"/>
  <c r="L64" i="24"/>
  <c r="L55" i="24"/>
  <c r="L49" i="24"/>
  <c r="L43" i="24"/>
  <c r="L37" i="24"/>
  <c r="L31" i="24"/>
  <c r="L22" i="24"/>
  <c r="L28" i="24"/>
  <c r="L16" i="24"/>
  <c r="L19" i="24"/>
  <c r="L13" i="24"/>
  <c r="L5" i="24"/>
  <c r="L109" i="24"/>
  <c r="L11" i="24"/>
  <c r="L32" i="24"/>
  <c r="L6" i="24"/>
  <c r="L50" i="24"/>
  <c r="L173" i="24"/>
  <c r="L122" i="24"/>
  <c r="L179" i="24"/>
  <c r="L164" i="24"/>
  <c r="L146" i="24"/>
  <c r="L125" i="24"/>
  <c r="L29" i="24"/>
  <c r="L71" i="24"/>
  <c r="L20" i="24"/>
  <c r="L53" i="24"/>
  <c r="L95" i="24"/>
  <c r="L119" i="24"/>
  <c r="L35" i="24"/>
  <c r="L68" i="24"/>
  <c r="L110" i="24"/>
  <c r="L161" i="24"/>
  <c r="L101" i="24"/>
  <c r="L167" i="24"/>
  <c r="M167" i="24" s="1"/>
  <c r="N167" i="24" s="1"/>
  <c r="L83" i="24"/>
  <c r="L17" i="24"/>
  <c r="L56" i="24"/>
  <c r="L26" i="24"/>
  <c r="L74" i="24"/>
  <c r="L2" i="24"/>
  <c r="L137" i="24"/>
  <c r="L86" i="24"/>
  <c r="M86" i="24" s="1"/>
  <c r="N86" i="24" s="1"/>
  <c r="L128" i="24"/>
  <c r="L92" i="24"/>
  <c r="L134" i="24"/>
  <c r="M134" i="24" s="1"/>
  <c r="N134" i="24" s="1"/>
  <c r="L131" i="24"/>
  <c r="L158" i="24"/>
  <c r="L62" i="24"/>
  <c r="L155" i="24"/>
  <c r="L47" i="24"/>
  <c r="L80" i="24"/>
  <c r="L41" i="24"/>
  <c r="M41" i="24" s="1"/>
  <c r="N41" i="24" s="1"/>
  <c r="L98" i="24"/>
  <c r="L14" i="24"/>
  <c r="L170" i="24"/>
  <c r="L104" i="24"/>
  <c r="L65" i="24"/>
  <c r="L113" i="24"/>
  <c r="L44" i="24"/>
  <c r="L23" i="24"/>
  <c r="L89" i="24"/>
  <c r="L77" i="24"/>
  <c r="L143" i="24"/>
  <c r="L59" i="24"/>
  <c r="L149" i="24"/>
  <c r="L152" i="24"/>
  <c r="L116" i="24"/>
  <c r="L38" i="24"/>
  <c r="L176" i="24"/>
  <c r="L107" i="24"/>
  <c r="L140" i="24"/>
  <c r="L178" i="27"/>
  <c r="L175" i="27"/>
  <c r="L172" i="27"/>
  <c r="L169" i="27"/>
  <c r="L166" i="27"/>
  <c r="L163" i="27"/>
  <c r="L160" i="27"/>
  <c r="L157" i="27"/>
  <c r="L154" i="27"/>
  <c r="L5" i="27"/>
  <c r="L10" i="27"/>
  <c r="L62" i="27"/>
  <c r="L56" i="27"/>
  <c r="L50" i="27"/>
  <c r="L44" i="27"/>
  <c r="L38" i="27"/>
  <c r="L32" i="27"/>
  <c r="L26" i="27"/>
  <c r="L20" i="27"/>
  <c r="L14" i="27"/>
  <c r="L9" i="27"/>
  <c r="L4" i="27"/>
  <c r="L8" i="27"/>
  <c r="L11" i="27"/>
  <c r="L23" i="27"/>
  <c r="L53" i="27"/>
  <c r="L58" i="27"/>
  <c r="L119" i="27"/>
  <c r="L72" i="27"/>
  <c r="L136" i="27"/>
  <c r="L3" i="27"/>
  <c r="L129" i="27"/>
  <c r="L12" i="27"/>
  <c r="L60" i="27"/>
  <c r="L122" i="27"/>
  <c r="L63" i="27"/>
  <c r="L37" i="27"/>
  <c r="L91" i="27"/>
  <c r="L155" i="27"/>
  <c r="L22" i="27"/>
  <c r="L124" i="27"/>
  <c r="L45" i="27"/>
  <c r="L93" i="27"/>
  <c r="L165" i="27"/>
  <c r="L127" i="27"/>
  <c r="L137" i="27"/>
  <c r="L130" i="27"/>
  <c r="L43" i="27"/>
  <c r="L171" i="27"/>
  <c r="L132" i="27"/>
  <c r="M131" i="27" s="1"/>
  <c r="N131" i="27" s="1"/>
  <c r="L101" i="27"/>
  <c r="L173" i="27"/>
  <c r="L6" i="27"/>
  <c r="L103" i="27"/>
  <c r="L57" i="27"/>
  <c r="L25" i="27"/>
  <c r="L180" i="27"/>
  <c r="L29" i="27"/>
  <c r="L28" i="27"/>
  <c r="L83" i="27"/>
  <c r="L85" i="27"/>
  <c r="L17" i="27"/>
  <c r="L39" i="27"/>
  <c r="L64" i="27"/>
  <c r="L80" i="27"/>
  <c r="L144" i="27"/>
  <c r="L73" i="27"/>
  <c r="L18" i="27"/>
  <c r="L66" i="27"/>
  <c r="L110" i="27"/>
  <c r="L99" i="27"/>
  <c r="L68" i="27"/>
  <c r="L70" i="27"/>
  <c r="L34" i="27"/>
  <c r="L106" i="27"/>
  <c r="L108" i="27"/>
  <c r="L52" i="27"/>
  <c r="L114" i="27"/>
  <c r="L15" i="27"/>
  <c r="L41" i="27"/>
  <c r="L86" i="27"/>
  <c r="L71" i="27"/>
  <c r="L135" i="27"/>
  <c r="L88" i="27"/>
  <c r="L152" i="27"/>
  <c r="L81" i="27"/>
  <c r="L145" i="27"/>
  <c r="L24" i="27"/>
  <c r="L74" i="27"/>
  <c r="L138" i="27"/>
  <c r="L142" i="27"/>
  <c r="L49" i="27"/>
  <c r="L107" i="27"/>
  <c r="L179" i="27"/>
  <c r="L76" i="27"/>
  <c r="L140" i="27"/>
  <c r="L94" i="27"/>
  <c r="L109" i="27"/>
  <c r="L181" i="27"/>
  <c r="L2" i="27"/>
  <c r="L158" i="27"/>
  <c r="L147" i="27"/>
  <c r="L65" i="27"/>
  <c r="L102" i="27"/>
  <c r="L79" i="27"/>
  <c r="L143" i="27"/>
  <c r="L96" i="27"/>
  <c r="L168" i="27"/>
  <c r="L89" i="27"/>
  <c r="L153" i="27"/>
  <c r="L30" i="27"/>
  <c r="L82" i="27"/>
  <c r="L146" i="27"/>
  <c r="L46" i="27"/>
  <c r="L55" i="27"/>
  <c r="L115" i="27"/>
  <c r="L21" i="27"/>
  <c r="L84" i="27"/>
  <c r="L148" i="27"/>
  <c r="L150" i="27"/>
  <c r="L117" i="27"/>
  <c r="L120" i="27"/>
  <c r="L48" i="27"/>
  <c r="L139" i="27"/>
  <c r="L141" i="27"/>
  <c r="L128" i="27"/>
  <c r="L31" i="27"/>
  <c r="L149" i="27"/>
  <c r="L35" i="27"/>
  <c r="L126" i="27"/>
  <c r="L87" i="27"/>
  <c r="L151" i="27"/>
  <c r="L104" i="27"/>
  <c r="L176" i="27"/>
  <c r="L97" i="27"/>
  <c r="L161" i="27"/>
  <c r="L36" i="27"/>
  <c r="L90" i="27"/>
  <c r="L162" i="27"/>
  <c r="L13" i="27"/>
  <c r="L61" i="27"/>
  <c r="L123" i="27"/>
  <c r="L51" i="27"/>
  <c r="L92" i="27"/>
  <c r="L156" i="27"/>
  <c r="L40" i="27"/>
  <c r="L125" i="27"/>
  <c r="L167" i="27"/>
  <c r="M167" i="27" s="1"/>
  <c r="N167" i="27" s="1"/>
  <c r="L113" i="27"/>
  <c r="L118" i="27"/>
  <c r="L111" i="27"/>
  <c r="L54" i="27"/>
  <c r="L174" i="27"/>
  <c r="L59" i="27"/>
  <c r="M59" i="27" s="1"/>
  <c r="N59" i="27" s="1"/>
  <c r="L16" i="27"/>
  <c r="L95" i="27"/>
  <c r="L159" i="27"/>
  <c r="L112" i="27"/>
  <c r="L27" i="27"/>
  <c r="L105" i="27"/>
  <c r="L177" i="27"/>
  <c r="L42" i="27"/>
  <c r="L98" i="27"/>
  <c r="L170" i="27"/>
  <c r="L19" i="27"/>
  <c r="L67" i="27"/>
  <c r="L78" i="27"/>
  <c r="L100" i="27"/>
  <c r="L164" i="27"/>
  <c r="L69" i="27"/>
  <c r="L133" i="27"/>
  <c r="L47" i="27"/>
  <c r="L134" i="27"/>
  <c r="L75" i="27"/>
  <c r="L77" i="27"/>
  <c r="L7" i="27"/>
  <c r="L121" i="27"/>
  <c r="L33" i="27"/>
  <c r="L116" i="27"/>
  <c r="M14" i="28"/>
  <c r="N14" i="28" s="1"/>
  <c r="M80" i="28"/>
  <c r="N80" i="28" s="1"/>
  <c r="M167" i="28"/>
  <c r="N167" i="28" s="1"/>
  <c r="M17" i="28"/>
  <c r="N17" i="28" s="1"/>
  <c r="M116" i="28"/>
  <c r="N116" i="28" s="1"/>
  <c r="M29" i="28"/>
  <c r="N29" i="28" s="1"/>
  <c r="M164" i="28"/>
  <c r="N164" i="28" s="1"/>
  <c r="M119" i="28"/>
  <c r="N119" i="28" s="1"/>
  <c r="M53" i="28"/>
  <c r="N53" i="28" s="1"/>
  <c r="M143" i="28"/>
  <c r="N143" i="28" s="1"/>
  <c r="M77" i="28"/>
  <c r="N77" i="28" s="1"/>
  <c r="M5" i="28"/>
  <c r="N5" i="28" s="1"/>
  <c r="M38" i="28"/>
  <c r="N38" i="28" s="1"/>
  <c r="L169" i="26"/>
  <c r="L151" i="26"/>
  <c r="L82" i="26"/>
  <c r="L52" i="26"/>
  <c r="L34" i="26"/>
  <c r="L160" i="26"/>
  <c r="L19" i="26"/>
  <c r="L154" i="26"/>
  <c r="L25" i="26"/>
  <c r="L3" i="26"/>
  <c r="L166" i="26"/>
  <c r="L145" i="26"/>
  <c r="L139" i="26"/>
  <c r="L136" i="26"/>
  <c r="L130" i="26"/>
  <c r="L124" i="26"/>
  <c r="L118" i="26"/>
  <c r="L112" i="26"/>
  <c r="L106" i="26"/>
  <c r="L100" i="26"/>
  <c r="L94" i="26"/>
  <c r="L88" i="26"/>
  <c r="L76" i="26"/>
  <c r="L70" i="26"/>
  <c r="L64" i="26"/>
  <c r="L58" i="26"/>
  <c r="L46" i="26"/>
  <c r="L43" i="26"/>
  <c r="L37" i="26"/>
  <c r="L22" i="26"/>
  <c r="L13" i="26"/>
  <c r="L5" i="26"/>
  <c r="L163" i="26"/>
  <c r="L148" i="26"/>
  <c r="L142" i="26"/>
  <c r="L133" i="26"/>
  <c r="L127" i="26"/>
  <c r="L121" i="26"/>
  <c r="L115" i="26"/>
  <c r="L109" i="26"/>
  <c r="L103" i="26"/>
  <c r="L97" i="26"/>
  <c r="L91" i="26"/>
  <c r="L79" i="26"/>
  <c r="L73" i="26"/>
  <c r="L67" i="26"/>
  <c r="L61" i="26"/>
  <c r="L49" i="26"/>
  <c r="L40" i="26"/>
  <c r="L31" i="26"/>
  <c r="L16" i="26"/>
  <c r="L8" i="26"/>
  <c r="L157" i="26"/>
  <c r="L85" i="26"/>
  <c r="L55" i="26"/>
  <c r="L28" i="26"/>
  <c r="L30" i="26"/>
  <c r="L47" i="26"/>
  <c r="L143" i="26"/>
  <c r="L102" i="26"/>
  <c r="L56" i="26"/>
  <c r="L152" i="26"/>
  <c r="L105" i="26"/>
  <c r="L50" i="26"/>
  <c r="L146" i="26"/>
  <c r="L113" i="26"/>
  <c r="L59" i="26"/>
  <c r="L155" i="26"/>
  <c r="L68" i="26"/>
  <c r="L164" i="26"/>
  <c r="L77" i="26"/>
  <c r="L173" i="26"/>
  <c r="L134" i="26"/>
  <c r="L20" i="26"/>
  <c r="L165" i="26"/>
  <c r="L62" i="26"/>
  <c r="L63" i="26"/>
  <c r="L159" i="26"/>
  <c r="L126" i="26"/>
  <c r="L72" i="26"/>
  <c r="L168" i="26"/>
  <c r="L129" i="26"/>
  <c r="L66" i="26"/>
  <c r="L162" i="26"/>
  <c r="L137" i="26"/>
  <c r="L75" i="26"/>
  <c r="L171" i="26"/>
  <c r="L84" i="26"/>
  <c r="L172" i="26"/>
  <c r="L93" i="26"/>
  <c r="L181" i="26"/>
  <c r="L95" i="26"/>
  <c r="L107" i="26"/>
  <c r="L78" i="26"/>
  <c r="L71" i="26"/>
  <c r="L167" i="26"/>
  <c r="L150" i="26"/>
  <c r="L80" i="26"/>
  <c r="L176" i="26"/>
  <c r="L153" i="26"/>
  <c r="L74" i="26"/>
  <c r="L170" i="26"/>
  <c r="L177" i="26"/>
  <c r="L83" i="26"/>
  <c r="L179" i="26"/>
  <c r="L92" i="26"/>
  <c r="L180" i="26"/>
  <c r="L101" i="26"/>
  <c r="L14" i="26"/>
  <c r="L174" i="26"/>
  <c r="L104" i="26"/>
  <c r="L17" i="26"/>
  <c r="L10" i="26"/>
  <c r="L98" i="26"/>
  <c r="L2" i="26"/>
  <c r="L116" i="26"/>
  <c r="L29" i="26"/>
  <c r="L125" i="26"/>
  <c r="L69" i="26"/>
  <c r="L110" i="26"/>
  <c r="L87" i="26"/>
  <c r="L175" i="26"/>
  <c r="L158" i="26"/>
  <c r="L96" i="26"/>
  <c r="L9" i="26"/>
  <c r="L161" i="26"/>
  <c r="L90" i="26"/>
  <c r="L178" i="26"/>
  <c r="L4" i="26"/>
  <c r="L99" i="26"/>
  <c r="L12" i="26"/>
  <c r="L108" i="26"/>
  <c r="L21" i="26"/>
  <c r="L117" i="26"/>
  <c r="L11" i="26"/>
  <c r="L6" i="26"/>
  <c r="L15" i="26"/>
  <c r="L111" i="26"/>
  <c r="L38" i="26"/>
  <c r="L24" i="26"/>
  <c r="L120" i="26"/>
  <c r="L41" i="26"/>
  <c r="L18" i="26"/>
  <c r="L114" i="26"/>
  <c r="L33" i="26"/>
  <c r="L27" i="26"/>
  <c r="L123" i="26"/>
  <c r="L36" i="26"/>
  <c r="L45" i="26"/>
  <c r="L141" i="26"/>
  <c r="L23" i="26"/>
  <c r="L119" i="26"/>
  <c r="L54" i="26"/>
  <c r="L32" i="26"/>
  <c r="L128" i="26"/>
  <c r="L65" i="26"/>
  <c r="L26" i="26"/>
  <c r="L122" i="26"/>
  <c r="L57" i="26"/>
  <c r="L35" i="26"/>
  <c r="L131" i="26"/>
  <c r="L44" i="26"/>
  <c r="L140" i="26"/>
  <c r="L53" i="26"/>
  <c r="L149" i="26"/>
  <c r="L7" i="26"/>
  <c r="L39" i="26"/>
  <c r="L135" i="26"/>
  <c r="L86" i="26"/>
  <c r="L48" i="26"/>
  <c r="L144" i="26"/>
  <c r="L89" i="26"/>
  <c r="L42" i="26"/>
  <c r="L138" i="26"/>
  <c r="L81" i="26"/>
  <c r="L51" i="26"/>
  <c r="L147" i="26"/>
  <c r="L60" i="26"/>
  <c r="L156" i="26"/>
  <c r="L181" i="25"/>
  <c r="L178" i="25"/>
  <c r="L175" i="25"/>
  <c r="L172" i="25"/>
  <c r="L169" i="25"/>
  <c r="L166" i="25"/>
  <c r="L163" i="25"/>
  <c r="L160" i="25"/>
  <c r="L157" i="25"/>
  <c r="L154" i="25"/>
  <c r="L151" i="25"/>
  <c r="L148" i="25"/>
  <c r="L145" i="25"/>
  <c r="L142" i="25"/>
  <c r="L5" i="25"/>
  <c r="L167" i="25"/>
  <c r="L146" i="25"/>
  <c r="L128" i="25"/>
  <c r="L110" i="25"/>
  <c r="L89" i="25"/>
  <c r="L65" i="25"/>
  <c r="L38" i="25"/>
  <c r="L11" i="25"/>
  <c r="L10" i="25"/>
  <c r="L164" i="25"/>
  <c r="L92" i="25"/>
  <c r="L41" i="25"/>
  <c r="L180" i="25"/>
  <c r="L177" i="25"/>
  <c r="L174" i="25"/>
  <c r="L171" i="25"/>
  <c r="L168" i="25"/>
  <c r="L165" i="25"/>
  <c r="L162" i="25"/>
  <c r="L159" i="25"/>
  <c r="L156" i="25"/>
  <c r="L153" i="25"/>
  <c r="L150" i="25"/>
  <c r="L147" i="25"/>
  <c r="L144" i="25"/>
  <c r="L141" i="25"/>
  <c r="L138" i="25"/>
  <c r="L135" i="25"/>
  <c r="L132" i="25"/>
  <c r="L129" i="25"/>
  <c r="L126" i="25"/>
  <c r="L123" i="25"/>
  <c r="L120" i="25"/>
  <c r="L117" i="25"/>
  <c r="L114" i="25"/>
  <c r="L111" i="25"/>
  <c r="L108" i="25"/>
  <c r="L105" i="25"/>
  <c r="L102" i="25"/>
  <c r="L99" i="25"/>
  <c r="L96" i="25"/>
  <c r="L93" i="25"/>
  <c r="L90" i="25"/>
  <c r="L87" i="25"/>
  <c r="L84" i="25"/>
  <c r="L81" i="25"/>
  <c r="L78" i="25"/>
  <c r="L75" i="25"/>
  <c r="L72" i="25"/>
  <c r="L69" i="25"/>
  <c r="L66" i="25"/>
  <c r="L63" i="25"/>
  <c r="L60" i="25"/>
  <c r="L57" i="25"/>
  <c r="L54" i="25"/>
  <c r="L51" i="25"/>
  <c r="L48" i="25"/>
  <c r="L45" i="25"/>
  <c r="L42" i="25"/>
  <c r="L39" i="25"/>
  <c r="L36" i="25"/>
  <c r="L33" i="25"/>
  <c r="L30" i="25"/>
  <c r="L27" i="25"/>
  <c r="L24" i="25"/>
  <c r="L21" i="25"/>
  <c r="L18" i="25"/>
  <c r="L15" i="25"/>
  <c r="L12" i="25"/>
  <c r="L7" i="25"/>
  <c r="L170" i="25"/>
  <c r="L158" i="25"/>
  <c r="L149" i="25"/>
  <c r="L134" i="25"/>
  <c r="L119" i="25"/>
  <c r="L98" i="25"/>
  <c r="L80" i="25"/>
  <c r="L68" i="25"/>
  <c r="L59" i="25"/>
  <c r="L47" i="25"/>
  <c r="L29" i="25"/>
  <c r="L20" i="25"/>
  <c r="L173" i="25"/>
  <c r="L143" i="25"/>
  <c r="L122" i="25"/>
  <c r="L104" i="25"/>
  <c r="L86" i="25"/>
  <c r="L62" i="25"/>
  <c r="L35" i="25"/>
  <c r="L176" i="25"/>
  <c r="L140" i="25"/>
  <c r="L113" i="25"/>
  <c r="L95" i="25"/>
  <c r="L74" i="25"/>
  <c r="L50" i="25"/>
  <c r="L17" i="25"/>
  <c r="L179" i="25"/>
  <c r="L155" i="25"/>
  <c r="L131" i="25"/>
  <c r="L116" i="25"/>
  <c r="L101" i="25"/>
  <c r="L83" i="25"/>
  <c r="L71" i="25"/>
  <c r="L56" i="25"/>
  <c r="L44" i="25"/>
  <c r="L32" i="25"/>
  <c r="L23" i="25"/>
  <c r="L14" i="25"/>
  <c r="L8" i="25"/>
  <c r="L161" i="25"/>
  <c r="L152" i="25"/>
  <c r="L137" i="25"/>
  <c r="L125" i="25"/>
  <c r="L107" i="25"/>
  <c r="L77" i="25"/>
  <c r="L53" i="25"/>
  <c r="L26" i="25"/>
  <c r="L94" i="25"/>
  <c r="L40" i="25"/>
  <c r="L118" i="25"/>
  <c r="L34" i="25"/>
  <c r="L67" i="25"/>
  <c r="L85" i="25"/>
  <c r="L112" i="25"/>
  <c r="L106" i="25"/>
  <c r="L103" i="25"/>
  <c r="L136" i="25"/>
  <c r="L130" i="25"/>
  <c r="L6" i="25"/>
  <c r="L127" i="25"/>
  <c r="L97" i="25"/>
  <c r="L4" i="25"/>
  <c r="L9" i="25"/>
  <c r="L19" i="25"/>
  <c r="L16" i="25"/>
  <c r="L3" i="25"/>
  <c r="L31" i="25"/>
  <c r="L64" i="25"/>
  <c r="L2" i="25"/>
  <c r="L58" i="25"/>
  <c r="L91" i="25"/>
  <c r="L109" i="25"/>
  <c r="L49" i="25"/>
  <c r="L28" i="25"/>
  <c r="L13" i="25"/>
  <c r="L100" i="25"/>
  <c r="L37" i="25"/>
  <c r="L46" i="25"/>
  <c r="L61" i="25"/>
  <c r="L55" i="25"/>
  <c r="L88" i="25"/>
  <c r="L25" i="25"/>
  <c r="L82" i="25"/>
  <c r="L115" i="25"/>
  <c r="L133" i="25"/>
  <c r="L79" i="25"/>
  <c r="L139" i="25"/>
  <c r="L52" i="25"/>
  <c r="L73" i="25"/>
  <c r="L76" i="25"/>
  <c r="L124" i="25"/>
  <c r="L22" i="25"/>
  <c r="L121" i="25"/>
  <c r="L70" i="25"/>
  <c r="L43" i="25"/>
  <c r="M68" i="24" l="1"/>
  <c r="N68" i="24" s="1"/>
  <c r="M20" i="23"/>
  <c r="N20" i="23" s="1"/>
  <c r="M14" i="23"/>
  <c r="N14" i="23" s="1"/>
  <c r="M2" i="23"/>
  <c r="N2" i="23" s="1"/>
  <c r="M143" i="23"/>
  <c r="N143" i="23" s="1"/>
  <c r="M11" i="23"/>
  <c r="N11" i="23" s="1"/>
  <c r="M86" i="23"/>
  <c r="N86" i="23" s="1"/>
  <c r="M95" i="23"/>
  <c r="N95" i="23" s="1"/>
  <c r="M80" i="23"/>
  <c r="N80" i="23" s="1"/>
  <c r="M113" i="23"/>
  <c r="N113" i="23" s="1"/>
  <c r="M101" i="23"/>
  <c r="N101" i="23" s="1"/>
  <c r="M161" i="23"/>
  <c r="N161" i="23" s="1"/>
  <c r="M62" i="23"/>
  <c r="N62" i="23" s="1"/>
  <c r="M83" i="23"/>
  <c r="N83" i="23" s="1"/>
  <c r="M125" i="23"/>
  <c r="N125" i="23" s="1"/>
  <c r="M167" i="23"/>
  <c r="N167" i="23" s="1"/>
  <c r="M131" i="23"/>
  <c r="N131" i="23" s="1"/>
  <c r="M56" i="23"/>
  <c r="N56" i="23" s="1"/>
  <c r="M41" i="23"/>
  <c r="N41" i="23" s="1"/>
  <c r="M32" i="23"/>
  <c r="N32" i="23" s="1"/>
  <c r="M35" i="23"/>
  <c r="N35" i="23" s="1"/>
  <c r="M29" i="23"/>
  <c r="N29" i="23" s="1"/>
  <c r="M38" i="23"/>
  <c r="N38" i="23" s="1"/>
  <c r="M65" i="27"/>
  <c r="N65" i="27" s="1"/>
  <c r="M158" i="28"/>
  <c r="N158" i="28" s="1"/>
  <c r="M11" i="28"/>
  <c r="N11" i="28" s="1"/>
  <c r="M137" i="28"/>
  <c r="N137" i="28" s="1"/>
  <c r="M170" i="28"/>
  <c r="N170" i="28" s="1"/>
  <c r="M179" i="28"/>
  <c r="N179" i="28" s="1"/>
  <c r="M125" i="28"/>
  <c r="N125" i="28" s="1"/>
  <c r="M113" i="28"/>
  <c r="N113" i="28" s="1"/>
  <c r="M44" i="28"/>
  <c r="N44" i="28" s="1"/>
  <c r="M173" i="28"/>
  <c r="N173" i="28" s="1"/>
  <c r="M59" i="28"/>
  <c r="N59" i="28" s="1"/>
  <c r="M98" i="28"/>
  <c r="N98" i="28" s="1"/>
  <c r="M104" i="28"/>
  <c r="N104" i="28" s="1"/>
  <c r="M155" i="28"/>
  <c r="N155" i="28" s="1"/>
  <c r="M149" i="28"/>
  <c r="N149" i="28" s="1"/>
  <c r="M89" i="28"/>
  <c r="N89" i="28" s="1"/>
  <c r="M35" i="28"/>
  <c r="N35" i="28" s="1"/>
  <c r="M32" i="25"/>
  <c r="N32" i="25" s="1"/>
  <c r="M26" i="25"/>
  <c r="N26" i="25" s="1"/>
  <c r="M134" i="25"/>
  <c r="N134" i="25" s="1"/>
  <c r="M14" i="25"/>
  <c r="N14" i="25" s="1"/>
  <c r="M149" i="25"/>
  <c r="N149" i="25" s="1"/>
  <c r="M173" i="25"/>
  <c r="N173" i="25" s="1"/>
  <c r="M80" i="24"/>
  <c r="N80" i="24" s="1"/>
  <c r="M137" i="23"/>
  <c r="N137" i="23" s="1"/>
  <c r="M26" i="23"/>
  <c r="N26" i="23" s="1"/>
  <c r="M74" i="23"/>
  <c r="N74" i="23" s="1"/>
  <c r="M164" i="23"/>
  <c r="N164" i="23" s="1"/>
  <c r="M128" i="23"/>
  <c r="N128" i="23" s="1"/>
  <c r="M59" i="23"/>
  <c r="N59" i="23" s="1"/>
  <c r="M89" i="23"/>
  <c r="N89" i="23" s="1"/>
  <c r="M155" i="23"/>
  <c r="N155" i="23" s="1"/>
  <c r="M119" i="23"/>
  <c r="N119" i="23" s="1"/>
  <c r="M8" i="23"/>
  <c r="N8" i="23" s="1"/>
  <c r="M134" i="23"/>
  <c r="N134" i="23" s="1"/>
  <c r="M17" i="23"/>
  <c r="N17" i="23" s="1"/>
  <c r="M149" i="23"/>
  <c r="N149" i="23" s="1"/>
  <c r="M44" i="23"/>
  <c r="N44" i="23" s="1"/>
  <c r="M47" i="23"/>
  <c r="N47" i="23" s="1"/>
  <c r="M68" i="23"/>
  <c r="N68" i="23" s="1"/>
  <c r="M173" i="23"/>
  <c r="N173" i="23" s="1"/>
  <c r="M158" i="23"/>
  <c r="N158" i="23" s="1"/>
  <c r="M110" i="23"/>
  <c r="N110" i="23" s="1"/>
  <c r="M65" i="23"/>
  <c r="N65" i="23" s="1"/>
  <c r="M53" i="23"/>
  <c r="N53" i="23" s="1"/>
  <c r="M5" i="23"/>
  <c r="N5" i="23" s="1"/>
  <c r="M8" i="27"/>
  <c r="N8" i="27" s="1"/>
  <c r="M134" i="27"/>
  <c r="N134" i="27" s="1"/>
  <c r="M71" i="27"/>
  <c r="N71" i="27" s="1"/>
  <c r="M161" i="27"/>
  <c r="N161" i="27" s="1"/>
  <c r="M140" i="27"/>
  <c r="N140" i="27" s="1"/>
  <c r="M41" i="27"/>
  <c r="N41" i="27" s="1"/>
  <c r="M47" i="27"/>
  <c r="N47" i="27" s="1"/>
  <c r="M113" i="27"/>
  <c r="N113" i="27" s="1"/>
  <c r="M164" i="27"/>
  <c r="N164" i="27" s="1"/>
  <c r="M38" i="27"/>
  <c r="N38" i="27" s="1"/>
  <c r="M122" i="28"/>
  <c r="N122" i="28" s="1"/>
  <c r="M74" i="28"/>
  <c r="N74" i="28" s="1"/>
  <c r="M101" i="28"/>
  <c r="N101" i="28" s="1"/>
  <c r="M47" i="28"/>
  <c r="N47" i="28" s="1"/>
  <c r="M131" i="28"/>
  <c r="N131" i="28" s="1"/>
  <c r="M86" i="28"/>
  <c r="N86" i="28" s="1"/>
  <c r="M41" i="28"/>
  <c r="N41" i="28" s="1"/>
  <c r="M26" i="28"/>
  <c r="N26" i="28" s="1"/>
  <c r="M107" i="28"/>
  <c r="N107" i="28" s="1"/>
  <c r="M17" i="26"/>
  <c r="N17" i="26" s="1"/>
  <c r="M125" i="26"/>
  <c r="N125" i="26" s="1"/>
  <c r="M122" i="24"/>
  <c r="N122" i="24" s="1"/>
  <c r="M26" i="24"/>
  <c r="N26" i="24" s="1"/>
  <c r="M32" i="24"/>
  <c r="N32" i="24" s="1"/>
  <c r="M98" i="24"/>
  <c r="N98" i="24" s="1"/>
  <c r="M164" i="24"/>
  <c r="N164" i="24" s="1"/>
  <c r="M116" i="24"/>
  <c r="N116" i="24" s="1"/>
  <c r="M44" i="24"/>
  <c r="N44" i="24" s="1"/>
  <c r="M53" i="24"/>
  <c r="N53" i="24" s="1"/>
  <c r="M149" i="24"/>
  <c r="N149" i="24" s="1"/>
  <c r="M44" i="27"/>
  <c r="N44" i="27" s="1"/>
  <c r="M68" i="27"/>
  <c r="N68" i="27" s="1"/>
  <c r="M176" i="27"/>
  <c r="N176" i="27" s="1"/>
  <c r="M179" i="27"/>
  <c r="N179" i="27" s="1"/>
  <c r="M92" i="27"/>
  <c r="N92" i="27" s="1"/>
  <c r="M116" i="27"/>
  <c r="N116" i="27" s="1"/>
  <c r="M170" i="27"/>
  <c r="N170" i="27" s="1"/>
  <c r="M125" i="27"/>
  <c r="N125" i="27" s="1"/>
  <c r="M77" i="27"/>
  <c r="N77" i="27" s="1"/>
  <c r="M11" i="27"/>
  <c r="N11" i="27" s="1"/>
  <c r="M101" i="25"/>
  <c r="N101" i="25" s="1"/>
  <c r="M95" i="25"/>
  <c r="N95" i="25" s="1"/>
  <c r="M122" i="25"/>
  <c r="N122" i="25" s="1"/>
  <c r="M80" i="25"/>
  <c r="N80" i="25" s="1"/>
  <c r="M53" i="25"/>
  <c r="N53" i="25" s="1"/>
  <c r="M116" i="25"/>
  <c r="N116" i="25" s="1"/>
  <c r="M143" i="25"/>
  <c r="N143" i="25" s="1"/>
  <c r="M2" i="25"/>
  <c r="N2" i="25" s="1"/>
  <c r="M77" i="25"/>
  <c r="N77" i="25" s="1"/>
  <c r="M23" i="25"/>
  <c r="N23" i="25" s="1"/>
  <c r="M140" i="25"/>
  <c r="N140" i="25" s="1"/>
  <c r="M92" i="25"/>
  <c r="N92" i="25" s="1"/>
  <c r="M128" i="25"/>
  <c r="N128" i="25" s="1"/>
  <c r="M65" i="24"/>
  <c r="N65" i="24" s="1"/>
  <c r="M140" i="24"/>
  <c r="N140" i="24" s="1"/>
  <c r="M125" i="24"/>
  <c r="N125" i="24" s="1"/>
  <c r="M176" i="24"/>
  <c r="N176" i="24" s="1"/>
  <c r="M89" i="24"/>
  <c r="N89" i="24" s="1"/>
  <c r="M146" i="24"/>
  <c r="N146" i="24" s="1"/>
  <c r="M92" i="26"/>
  <c r="N92" i="26" s="1"/>
  <c r="M35" i="24"/>
  <c r="N35" i="24" s="1"/>
  <c r="M11" i="24"/>
  <c r="N11" i="24" s="1"/>
  <c r="M38" i="24"/>
  <c r="N38" i="24" s="1"/>
  <c r="M23" i="24"/>
  <c r="N23" i="24" s="1"/>
  <c r="M92" i="24"/>
  <c r="N92" i="24" s="1"/>
  <c r="M17" i="24"/>
  <c r="N17" i="24" s="1"/>
  <c r="M119" i="24"/>
  <c r="N119" i="24" s="1"/>
  <c r="M56" i="24"/>
  <c r="N56" i="24" s="1"/>
  <c r="M95" i="24"/>
  <c r="N95" i="24" s="1"/>
  <c r="M155" i="24"/>
  <c r="N155" i="24" s="1"/>
  <c r="M173" i="24"/>
  <c r="N173" i="24" s="1"/>
  <c r="M2" i="24"/>
  <c r="N2" i="24" s="1"/>
  <c r="M161" i="24"/>
  <c r="N161" i="24" s="1"/>
  <c r="M71" i="24"/>
  <c r="N71" i="24" s="1"/>
  <c r="M137" i="24"/>
  <c r="N137" i="24" s="1"/>
  <c r="M143" i="24"/>
  <c r="N143" i="24" s="1"/>
  <c r="M170" i="24"/>
  <c r="N170" i="24" s="1"/>
  <c r="M158" i="24"/>
  <c r="N158" i="24" s="1"/>
  <c r="M152" i="24"/>
  <c r="N152" i="24" s="1"/>
  <c r="M113" i="24"/>
  <c r="N113" i="24" s="1"/>
  <c r="M47" i="24"/>
  <c r="N47" i="24" s="1"/>
  <c r="M128" i="24"/>
  <c r="N128" i="24" s="1"/>
  <c r="M83" i="24"/>
  <c r="N83" i="24" s="1"/>
  <c r="M179" i="24"/>
  <c r="N179" i="24" s="1"/>
  <c r="M5" i="24"/>
  <c r="N5" i="24" s="1"/>
  <c r="M59" i="24"/>
  <c r="N59" i="24" s="1"/>
  <c r="M104" i="24"/>
  <c r="N104" i="24" s="1"/>
  <c r="M62" i="24"/>
  <c r="N62" i="24" s="1"/>
  <c r="M101" i="24"/>
  <c r="N101" i="24" s="1"/>
  <c r="M20" i="24"/>
  <c r="N20" i="24" s="1"/>
  <c r="M50" i="24"/>
  <c r="N50" i="24" s="1"/>
  <c r="M107" i="24"/>
  <c r="N107" i="24" s="1"/>
  <c r="M77" i="24"/>
  <c r="N77" i="24" s="1"/>
  <c r="M14" i="24"/>
  <c r="N14" i="24" s="1"/>
  <c r="M131" i="24"/>
  <c r="N131" i="24" s="1"/>
  <c r="M74" i="24"/>
  <c r="N74" i="24" s="1"/>
  <c r="M110" i="24"/>
  <c r="N110" i="24" s="1"/>
  <c r="M29" i="24"/>
  <c r="N29" i="24" s="1"/>
  <c r="M8" i="24"/>
  <c r="N8" i="24" s="1"/>
  <c r="M155" i="27"/>
  <c r="N155" i="27" s="1"/>
  <c r="M128" i="27"/>
  <c r="N128" i="27" s="1"/>
  <c r="M110" i="27"/>
  <c r="N110" i="27" s="1"/>
  <c r="M17" i="27"/>
  <c r="N17" i="27" s="1"/>
  <c r="M137" i="27"/>
  <c r="N137" i="27" s="1"/>
  <c r="M50" i="27"/>
  <c r="N50" i="27" s="1"/>
  <c r="M149" i="27"/>
  <c r="N149" i="27" s="1"/>
  <c r="M104" i="27"/>
  <c r="N104" i="27" s="1"/>
  <c r="M89" i="27"/>
  <c r="N89" i="27" s="1"/>
  <c r="M158" i="27"/>
  <c r="N158" i="27" s="1"/>
  <c r="M107" i="27"/>
  <c r="N107" i="27" s="1"/>
  <c r="M152" i="27"/>
  <c r="N152" i="27" s="1"/>
  <c r="M56" i="27"/>
  <c r="N56" i="27" s="1"/>
  <c r="M95" i="27"/>
  <c r="N95" i="27" s="1"/>
  <c r="M2" i="27"/>
  <c r="N2" i="27" s="1"/>
  <c r="M83" i="27"/>
  <c r="N83" i="27" s="1"/>
  <c r="M173" i="27"/>
  <c r="N173" i="27" s="1"/>
  <c r="M119" i="27"/>
  <c r="N119" i="27" s="1"/>
  <c r="M14" i="27"/>
  <c r="N14" i="27" s="1"/>
  <c r="M62" i="27"/>
  <c r="N62" i="27" s="1"/>
  <c r="M101" i="27"/>
  <c r="N101" i="27" s="1"/>
  <c r="M122" i="27"/>
  <c r="N122" i="27" s="1"/>
  <c r="M20" i="27"/>
  <c r="N20" i="27" s="1"/>
  <c r="M143" i="27"/>
  <c r="N143" i="27" s="1"/>
  <c r="M29" i="27"/>
  <c r="N29" i="27" s="1"/>
  <c r="M53" i="27"/>
  <c r="N53" i="27" s="1"/>
  <c r="M26" i="27"/>
  <c r="N26" i="27" s="1"/>
  <c r="M5" i="27"/>
  <c r="N5" i="27" s="1"/>
  <c r="M98" i="27"/>
  <c r="N98" i="27" s="1"/>
  <c r="M35" i="27"/>
  <c r="N35" i="27" s="1"/>
  <c r="M146" i="27"/>
  <c r="N146" i="27" s="1"/>
  <c r="M74" i="27"/>
  <c r="N74" i="27" s="1"/>
  <c r="M86" i="27"/>
  <c r="N86" i="27" s="1"/>
  <c r="M80" i="27"/>
  <c r="N80" i="27" s="1"/>
  <c r="M23" i="27"/>
  <c r="N23" i="27" s="1"/>
  <c r="M32" i="27"/>
  <c r="N32" i="27" s="1"/>
  <c r="M23" i="26"/>
  <c r="N23" i="26" s="1"/>
  <c r="M83" i="26"/>
  <c r="N83" i="26" s="1"/>
  <c r="M167" i="26"/>
  <c r="N167" i="26" s="1"/>
  <c r="M50" i="26"/>
  <c r="N50" i="26" s="1"/>
  <c r="M170" i="26"/>
  <c r="N170" i="26" s="1"/>
  <c r="M116" i="26"/>
  <c r="N116" i="26" s="1"/>
  <c r="M101" i="26"/>
  <c r="N101" i="26" s="1"/>
  <c r="M62" i="26"/>
  <c r="N62" i="26" s="1"/>
  <c r="M32" i="26"/>
  <c r="N32" i="26" s="1"/>
  <c r="M161" i="26"/>
  <c r="N161" i="26" s="1"/>
  <c r="M86" i="26"/>
  <c r="N86" i="26" s="1"/>
  <c r="M131" i="26"/>
  <c r="N131" i="26" s="1"/>
  <c r="M173" i="26"/>
  <c r="N173" i="26" s="1"/>
  <c r="M11" i="26"/>
  <c r="N11" i="26" s="1"/>
  <c r="M104" i="26"/>
  <c r="N104" i="26" s="1"/>
  <c r="M149" i="26"/>
  <c r="N149" i="26" s="1"/>
  <c r="M164" i="26"/>
  <c r="N164" i="26" s="1"/>
  <c r="M110" i="26"/>
  <c r="N110" i="26" s="1"/>
  <c r="M89" i="26"/>
  <c r="N89" i="26" s="1"/>
  <c r="M53" i="26"/>
  <c r="N53" i="26" s="1"/>
  <c r="M65" i="26"/>
  <c r="N65" i="26" s="1"/>
  <c r="M29" i="26"/>
  <c r="N29" i="26" s="1"/>
  <c r="M14" i="26"/>
  <c r="N14" i="26" s="1"/>
  <c r="M140" i="26"/>
  <c r="N140" i="26" s="1"/>
  <c r="M128" i="26"/>
  <c r="N128" i="26" s="1"/>
  <c r="M122" i="26"/>
  <c r="N122" i="26" s="1"/>
  <c r="M71" i="26"/>
  <c r="N71" i="26" s="1"/>
  <c r="M77" i="26"/>
  <c r="N77" i="26" s="1"/>
  <c r="M26" i="26"/>
  <c r="N26" i="26" s="1"/>
  <c r="M41" i="26"/>
  <c r="N41" i="26" s="1"/>
  <c r="M152" i="26"/>
  <c r="N152" i="26" s="1"/>
  <c r="M74" i="26"/>
  <c r="N74" i="26" s="1"/>
  <c r="M107" i="26"/>
  <c r="N107" i="26" s="1"/>
  <c r="M137" i="26"/>
  <c r="N137" i="26" s="1"/>
  <c r="M68" i="26"/>
  <c r="N68" i="26" s="1"/>
  <c r="M56" i="26"/>
  <c r="N56" i="26" s="1"/>
  <c r="M95" i="26"/>
  <c r="N95" i="26" s="1"/>
  <c r="M155" i="26"/>
  <c r="N155" i="26" s="1"/>
  <c r="M8" i="26"/>
  <c r="N8" i="26" s="1"/>
  <c r="M44" i="26"/>
  <c r="N44" i="26" s="1"/>
  <c r="M38" i="26"/>
  <c r="N38" i="26" s="1"/>
  <c r="M158" i="26"/>
  <c r="N158" i="26" s="1"/>
  <c r="M2" i="26"/>
  <c r="N2" i="26" s="1"/>
  <c r="M176" i="26"/>
  <c r="N176" i="26" s="1"/>
  <c r="M59" i="26"/>
  <c r="N59" i="26" s="1"/>
  <c r="M143" i="26"/>
  <c r="N143" i="26" s="1"/>
  <c r="M5" i="26"/>
  <c r="N5" i="26" s="1"/>
  <c r="M98" i="26"/>
  <c r="N98" i="26" s="1"/>
  <c r="M80" i="26"/>
  <c r="N80" i="26" s="1"/>
  <c r="M20" i="26"/>
  <c r="N20" i="26" s="1"/>
  <c r="M113" i="26"/>
  <c r="N113" i="26" s="1"/>
  <c r="M47" i="26"/>
  <c r="N47" i="26" s="1"/>
  <c r="M35" i="26"/>
  <c r="N35" i="26" s="1"/>
  <c r="M119" i="26"/>
  <c r="N119" i="26" s="1"/>
  <c r="M179" i="26"/>
  <c r="N179" i="26" s="1"/>
  <c r="M134" i="26"/>
  <c r="N134" i="26" s="1"/>
  <c r="M146" i="26"/>
  <c r="N146" i="26" s="1"/>
  <c r="M131" i="25"/>
  <c r="N131" i="25" s="1"/>
  <c r="M119" i="25"/>
  <c r="N119" i="25" s="1"/>
  <c r="M125" i="25"/>
  <c r="N125" i="25" s="1"/>
  <c r="M179" i="25"/>
  <c r="N179" i="25" s="1"/>
  <c r="M29" i="25"/>
  <c r="N29" i="25" s="1"/>
  <c r="M137" i="25"/>
  <c r="N137" i="25" s="1"/>
  <c r="M56" i="25"/>
  <c r="N56" i="25" s="1"/>
  <c r="M17" i="25"/>
  <c r="N17" i="25" s="1"/>
  <c r="M62" i="25"/>
  <c r="N62" i="25" s="1"/>
  <c r="M47" i="25"/>
  <c r="N47" i="25" s="1"/>
  <c r="M158" i="25"/>
  <c r="N158" i="25" s="1"/>
  <c r="M11" i="25"/>
  <c r="N11" i="25" s="1"/>
  <c r="M5" i="25"/>
  <c r="N5" i="25" s="1"/>
  <c r="M107" i="25"/>
  <c r="N107" i="25" s="1"/>
  <c r="M44" i="25"/>
  <c r="N44" i="25" s="1"/>
  <c r="M35" i="25"/>
  <c r="N35" i="25" s="1"/>
  <c r="M152" i="25"/>
  <c r="N152" i="25" s="1"/>
  <c r="M71" i="25"/>
  <c r="N71" i="25" s="1"/>
  <c r="M50" i="25"/>
  <c r="N50" i="25" s="1"/>
  <c r="M86" i="25"/>
  <c r="N86" i="25" s="1"/>
  <c r="M59" i="25"/>
  <c r="N59" i="25" s="1"/>
  <c r="M170" i="25"/>
  <c r="N170" i="25" s="1"/>
  <c r="M38" i="25"/>
  <c r="N38" i="25" s="1"/>
  <c r="M167" i="25"/>
  <c r="N167" i="25" s="1"/>
  <c r="M161" i="25"/>
  <c r="N161" i="25" s="1"/>
  <c r="M83" i="25"/>
  <c r="N83" i="25" s="1"/>
  <c r="M74" i="25"/>
  <c r="N74" i="25" s="1"/>
  <c r="M104" i="25"/>
  <c r="N104" i="25" s="1"/>
  <c r="M68" i="25"/>
  <c r="N68" i="25" s="1"/>
  <c r="M65" i="25"/>
  <c r="N65" i="25" s="1"/>
  <c r="M89" i="25"/>
  <c r="N89" i="25" s="1"/>
  <c r="M8" i="25"/>
  <c r="N8" i="25" s="1"/>
  <c r="M113" i="25"/>
  <c r="N113" i="25" s="1"/>
  <c r="M98" i="25"/>
  <c r="N98" i="25" s="1"/>
  <c r="M41" i="25"/>
  <c r="N41" i="25" s="1"/>
  <c r="M110" i="25"/>
  <c r="N110" i="25" s="1"/>
  <c r="M155" i="25"/>
  <c r="N155" i="25" s="1"/>
  <c r="M176" i="25"/>
  <c r="N176" i="25" s="1"/>
  <c r="M20" i="25"/>
  <c r="N20" i="25" s="1"/>
  <c r="M164" i="25"/>
  <c r="N164" i="25" s="1"/>
  <c r="M146" i="25"/>
  <c r="N146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2063F7CD-8F3A-4D39-A743-7252833F9618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C96C4A0B-4A7F-4767-B91B-959E3EFB1D43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FA4881E1-CFA9-40BC-A5D0-1DE83C9A15BB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sharedStrings.xml><?xml version="1.0" encoding="utf-8"?>
<sst xmlns="http://schemas.openxmlformats.org/spreadsheetml/2006/main" count="10427" uniqueCount="568">
  <si>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</si>
  <si>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</si>
  <si>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</si>
  <si>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</si>
  <si>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</si>
  <si>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</si>
  <si>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</si>
  <si>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</si>
  <si>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</si>
  <si>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</si>
  <si>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</si>
  <si>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</si>
  <si>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</si>
  <si>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</si>
  <si>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</si>
  <si>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</si>
  <si>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</si>
  <si>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</si>
  <si>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</si>
  <si>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</si>
  <si>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</si>
  <si>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</si>
  <si>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</si>
  <si>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</si>
  <si>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</si>
  <si>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</si>
  <si>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</si>
  <si>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</si>
  <si>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</si>
  <si>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</si>
  <si>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</si>
  <si>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</si>
  <si>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</si>
  <si>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</si>
  <si>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</si>
  <si>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</si>
  <si>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</si>
  <si>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</si>
  <si>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</si>
  <si>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</si>
  <si>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</si>
  <si>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</si>
  <si>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</si>
  <si>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</si>
  <si>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</si>
  <si>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</si>
  <si>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</si>
  <si>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</si>
  <si>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</si>
  <si>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</si>
  <si>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</si>
  <si>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</si>
  <si>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</si>
  <si>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</si>
  <si>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</si>
  <si>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</si>
  <si>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</si>
  <si>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</si>
  <si>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</si>
  <si>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</si>
  <si>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</si>
  <si>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</si>
  <si>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</si>
  <si>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</si>
  <si>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</si>
  <si>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</si>
  <si>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</si>
  <si>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</si>
  <si>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</si>
  <si>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</si>
  <si>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</si>
  <si>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</si>
  <si>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</si>
  <si>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</si>
  <si>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</si>
  <si>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</si>
  <si>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</si>
  <si>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</si>
  <si>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</si>
  <si>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</si>
  <si>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</si>
  <si>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</si>
  <si>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</si>
  <si>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</si>
  <si>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</si>
  <si>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</si>
  <si>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</si>
  <si>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</si>
  <si>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</si>
  <si>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</si>
  <si>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</si>
  <si>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</si>
  <si>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</si>
  <si>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</si>
  <si>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</si>
  <si>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</si>
  <si>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</si>
  <si>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</si>
  <si>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</si>
  <si>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</si>
  <si>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</si>
  <si>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</si>
  <si>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</si>
  <si>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</si>
  <si>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</si>
  <si>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</si>
  <si>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</si>
  <si>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</si>
  <si>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</si>
  <si>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</si>
  <si>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</si>
  <si>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</si>
  <si>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</si>
  <si>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</si>
  <si>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</si>
  <si>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</si>
  <si>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</si>
  <si>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</si>
  <si>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</si>
  <si>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</si>
  <si>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</si>
  <si>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</si>
  <si>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</si>
  <si>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</si>
  <si>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</si>
  <si>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</si>
  <si>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</si>
  <si>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</si>
  <si>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</si>
  <si>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</si>
  <si>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</si>
  <si>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</si>
  <si>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</si>
  <si>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</si>
  <si>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</si>
  <si>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</si>
  <si>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</si>
  <si>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</si>
  <si>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</si>
  <si>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</si>
  <si>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</si>
  <si>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</si>
  <si>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</si>
  <si>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</si>
  <si>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</si>
  <si>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</si>
  <si>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</si>
  <si>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</si>
  <si>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</si>
  <si>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</si>
  <si>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</si>
  <si>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</si>
  <si>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</si>
  <si>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</si>
  <si>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</si>
  <si>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</si>
  <si>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</si>
  <si>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</si>
  <si>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</si>
  <si>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</si>
  <si>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</si>
  <si>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</si>
  <si>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</si>
  <si>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</si>
  <si>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</si>
  <si>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</si>
  <si>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</si>
  <si>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</si>
  <si>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</si>
  <si>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</si>
  <si>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</si>
  <si>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</si>
  <si>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</si>
  <si>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</si>
  <si>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</si>
  <si>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</si>
  <si>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</si>
  <si>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</si>
  <si>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</si>
  <si>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</si>
  <si>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</si>
  <si>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</si>
  <si>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</si>
  <si>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</si>
  <si>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</si>
  <si>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</si>
  <si>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</si>
  <si>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</si>
  <si>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</si>
  <si>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</si>
  <si>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</si>
  <si>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</si>
  <si>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</si>
  <si>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</si>
  <si>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</si>
  <si>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</si>
  <si>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</si>
  <si>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</si>
  <si>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</si>
  <si>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</si>
  <si>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</si>
  <si>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</si>
  <si>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</si>
  <si>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</si>
  <si>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</si>
  <si>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</si>
  <si>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</si>
  <si>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</si>
  <si>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</si>
  <si>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</si>
  <si>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</si>
  <si>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</si>
  <si>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</si>
  <si>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</si>
  <si>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</si>
  <si>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</si>
  <si>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</si>
  <si>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</si>
  <si>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</si>
  <si>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</si>
  <si>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</si>
  <si>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</si>
  <si>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</si>
  <si>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</si>
  <si>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</si>
  <si>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</si>
  <si>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</si>
  <si>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</si>
  <si>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</si>
  <si>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</si>
  <si>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</si>
  <si>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</si>
  <si>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</si>
  <si>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</si>
  <si>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</si>
  <si>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</si>
  <si>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</si>
  <si>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</si>
  <si>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</si>
  <si>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</si>
  <si>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</si>
  <si>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</si>
  <si>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</si>
  <si>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</si>
  <si>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</si>
  <si>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</si>
  <si>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</si>
  <si>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</si>
  <si>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</si>
  <si>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</si>
  <si>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</si>
  <si>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</si>
  <si>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</si>
  <si>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</si>
  <si>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</si>
  <si>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</si>
  <si>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</si>
  <si>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</si>
  <si>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</si>
  <si>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</si>
  <si>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</si>
  <si>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</si>
  <si>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</si>
  <si>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</si>
  <si>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</si>
  <si>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</si>
  <si>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</si>
  <si>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</si>
  <si>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</si>
  <si>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</si>
  <si>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</si>
  <si>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</si>
  <si>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</si>
  <si>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</si>
  <si>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</si>
  <si>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</si>
  <si>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</si>
  <si>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</si>
  <si>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</si>
  <si>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</si>
  <si>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</si>
  <si>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</si>
  <si>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</si>
  <si>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</si>
  <si>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</si>
  <si>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</si>
  <si>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</si>
  <si>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</si>
  <si>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</si>
  <si>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</si>
  <si>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</si>
  <si>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</si>
  <si>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</si>
  <si>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</si>
  <si>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</si>
  <si>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</si>
  <si>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</si>
  <si>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</si>
  <si>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</si>
  <si>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</si>
  <si>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</si>
  <si>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</si>
  <si>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</si>
  <si>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</si>
  <si>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</si>
  <si>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</si>
  <si>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</si>
  <si>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</si>
  <si>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</si>
  <si>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</si>
  <si>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</si>
  <si>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</si>
  <si>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</si>
  <si>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</si>
  <si>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</si>
  <si>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</si>
  <si>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</si>
  <si>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</si>
  <si>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</si>
  <si>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</si>
  <si>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</si>
  <si>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</si>
  <si>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</si>
  <si>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</si>
  <si>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</si>
  <si>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</si>
  <si>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</si>
  <si>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</si>
  <si>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</si>
  <si>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</si>
  <si>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</si>
  <si>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</si>
  <si>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</si>
  <si>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</si>
  <si>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</si>
  <si>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</si>
  <si>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</si>
  <si>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</si>
  <si>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</si>
  <si>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</si>
  <si>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</si>
  <si>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</si>
  <si>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</si>
  <si>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</si>
  <si>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</si>
  <si>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</si>
  <si>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</si>
  <si>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</si>
  <si>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</si>
  <si>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</si>
  <si>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</si>
  <si>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</si>
  <si>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</si>
  <si>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</si>
  <si>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</si>
  <si>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</si>
  <si>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</si>
  <si>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</si>
  <si>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</si>
  <si>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</si>
  <si>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</si>
  <si>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</si>
  <si>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</si>
  <si>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</si>
  <si>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</si>
  <si>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</si>
  <si>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</si>
  <si>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</si>
  <si>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</si>
  <si>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</si>
  <si>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</si>
  <si>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</si>
  <si>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</si>
  <si>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</si>
  <si>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</si>
  <si>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</si>
  <si>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 xml:space="preserve">ASO Short Description </t>
  </si>
  <si>
    <t xml:space="preserve"> </t>
  </si>
  <si>
    <t>Target SNP ID</t>
  </si>
  <si>
    <t>Ionis1375651_10_P2.1-1</t>
  </si>
  <si>
    <t>Ionis1375651_10uM_P2.1-1</t>
  </si>
  <si>
    <t>Ionis1375651_10_P2.1-2</t>
  </si>
  <si>
    <t>Ionis1375651_10uM_P2.1-2</t>
  </si>
  <si>
    <t>Ionis1375651_3_P2.1-1</t>
  </si>
  <si>
    <t>Ionis1375651_3uM_P2.1-1</t>
  </si>
  <si>
    <t>Ionis1375651_3_P2.1-2</t>
  </si>
  <si>
    <t>Ionis1375651_3uM_P2.1-2</t>
  </si>
  <si>
    <t>Ionis676630_10_P2.1-1</t>
  </si>
  <si>
    <t>Ionis676630_10uM_P2.1-1</t>
  </si>
  <si>
    <t>Ionis676630_10_P2.1-2</t>
  </si>
  <si>
    <t>Ionis676630_10uM_P2.1-2</t>
  </si>
  <si>
    <t>Ionis676630_3_P2.1-1</t>
  </si>
  <si>
    <t>Ionis676630_3uM_P2.1-1</t>
  </si>
  <si>
    <t>Ionis676630_3_P2.1-2</t>
  </si>
  <si>
    <t>Ionis676630_3uM_P2.1-2</t>
  </si>
  <si>
    <t>Ionis77_10_P2.1-1</t>
  </si>
  <si>
    <t>Ionis77_10uM_P2.1-1</t>
  </si>
  <si>
    <t>Ionis77_10_P2.1-2</t>
  </si>
  <si>
    <t>Ionis77_10uM_P2.1-2</t>
  </si>
  <si>
    <t>KQ106_10_P2.1-1</t>
  </si>
  <si>
    <t>KQ106_L20_5-10-5_10uM_P2.1-1</t>
  </si>
  <si>
    <t>KQ106_10_P2.1-2</t>
  </si>
  <si>
    <t>KQ106_L20_5-10-5_10uM_P2.1-2</t>
  </si>
  <si>
    <t>KQ280_10_P2.1-1</t>
  </si>
  <si>
    <t>KQ280_L20_5-10-5_10uM_P2.1-1</t>
  </si>
  <si>
    <t>rs8113956</t>
  </si>
  <si>
    <t>KQ280_10_P2.1-2</t>
  </si>
  <si>
    <t>KQ280_L20_5-10-5_10uM_P2.1-2</t>
  </si>
  <si>
    <t>KQ371_10_P2.1-1</t>
  </si>
  <si>
    <t>KQ371_L20_5-10-5_10uM_P2.1-1</t>
  </si>
  <si>
    <t>KQ371_10_P2.1-2</t>
  </si>
  <si>
    <t>KQ371_L20_5-10-5_10uM_P2.1-2</t>
  </si>
  <si>
    <t>KQ372_10_P2.1-1</t>
  </si>
  <si>
    <t>KQ372_L20_5-10-5_10uM_P2.1-1</t>
  </si>
  <si>
    <t>KQ372_10_P2.1-2</t>
  </si>
  <si>
    <t>KQ372_L20_5-10-5_10uM_P2.1-2</t>
  </si>
  <si>
    <t>KQ373_10_P2.1-1</t>
  </si>
  <si>
    <t>KQ373_L20_5-10-5_10uM_P2.1-1</t>
  </si>
  <si>
    <t>KQ373_10_P2.1-2</t>
  </si>
  <si>
    <t>KQ373_L20_5-10-5_10uM_P2.1-2</t>
  </si>
  <si>
    <t>KQ426_10_P2.1-1</t>
  </si>
  <si>
    <t>KQ426_L20_5-10-5_10uM_P2.1-1</t>
  </si>
  <si>
    <t>KQ426_10_P2.1-2</t>
  </si>
  <si>
    <t>KQ426_L20_5-10-5_10uM_P2.1-2</t>
  </si>
  <si>
    <t>KQ479_10_P2.1-1</t>
  </si>
  <si>
    <t>KQ479_L20_5-10-5_10uM_P2.1-1</t>
  </si>
  <si>
    <t>rs34659510</t>
  </si>
  <si>
    <t>KQ479_10_P2.1-2</t>
  </si>
  <si>
    <t>KQ479_L20_5-10-5_10uM_P2.1-2</t>
  </si>
  <si>
    <t>KQ480_10_P2.1-1</t>
  </si>
  <si>
    <t>KQ480_L20_5-10-5_10uM_P2.1-1</t>
  </si>
  <si>
    <t>KQ480_10_P2.1-2</t>
  </si>
  <si>
    <t>KQ480_L20_5-10-5_10uM_P2.1-2</t>
  </si>
  <si>
    <t>KQ500_10_P2.1-1</t>
  </si>
  <si>
    <t>KQ500_L20_5-10-5_10uM_P2.1-1</t>
  </si>
  <si>
    <t>rs13040636</t>
  </si>
  <si>
    <t>KQ500_10_P2.1-2</t>
  </si>
  <si>
    <t>KQ500_L20_5-10-5_10uM_P2.1-2</t>
  </si>
  <si>
    <t>KQ501_10_P2.1-1</t>
  </si>
  <si>
    <t>KQ501_L20_5-10-5_10uM_P2.1-1</t>
  </si>
  <si>
    <t>KQ501_10_P2.1-2</t>
  </si>
  <si>
    <t>KQ501_L20_5-10-5_10uM_P2.1-2</t>
  </si>
  <si>
    <t>KQ830_10_P2.1-1</t>
  </si>
  <si>
    <t>KQ830_L20_5-10-5_10uM_P2.1-1</t>
  </si>
  <si>
    <t>rs4809302</t>
  </si>
  <si>
    <t>KQ830_10_P2.1-2</t>
  </si>
  <si>
    <t>KQ830_L20_5-10-5_10uM_P2.1-2</t>
  </si>
  <si>
    <t>Naïve_P2.1-1</t>
  </si>
  <si>
    <t>Naïve_P2.1-2</t>
  </si>
  <si>
    <t>TY779PD_10_P2.1-1</t>
  </si>
  <si>
    <t>TY779PD_10uM_P2.1-1</t>
  </si>
  <si>
    <t>TY779PD_10_P2.1-2</t>
  </si>
  <si>
    <t>TY779PD_10uM_P2.1-2</t>
  </si>
  <si>
    <t>Plate 2</t>
  </si>
  <si>
    <t>Plate 1</t>
  </si>
  <si>
    <t xml:space="preserve">ASO Short Description </t>
    <phoneticPr fontId="3"/>
  </si>
  <si>
    <t>Target SNP ID</t>
    <phoneticPr fontId="3"/>
  </si>
  <si>
    <t>H228R_cDNA</t>
    <phoneticPr fontId="3"/>
  </si>
  <si>
    <t>KQ242_10_P2.1-1</t>
  </si>
  <si>
    <t>KQ242_L20_5-10-5_10uM_P2.1-1</t>
  </si>
  <si>
    <t>rs199890410</t>
  </si>
  <si>
    <t>KQ242_10_P2.1-2</t>
  </si>
  <si>
    <t>KQ242_L20_5-10-5_10uM_P2.1-2</t>
  </si>
  <si>
    <t>KQ243_10_P2.1-1</t>
  </si>
  <si>
    <t>KQ243_L20_5-10-5_10uM_P2.1-1</t>
  </si>
  <si>
    <t>KQ243_10_P2.1-2</t>
  </si>
  <si>
    <t>KQ243_L20_5-10-5_10uM_P2.1-2</t>
  </si>
  <si>
    <t>KQ244_10_P2.1-1</t>
  </si>
  <si>
    <t>KQ244_L20_5-10-5_10uM_P2.1-1</t>
  </si>
  <si>
    <t>KQ244_10_P2.1-2</t>
  </si>
  <si>
    <t>KQ244_L20_5-10-5_10uM_P2.1-2</t>
  </si>
  <si>
    <t>KQ245_10_P2.1-1</t>
  </si>
  <si>
    <t>KQ245_L20_5-10-5_10uM_P2.1-1</t>
  </si>
  <si>
    <t>rs139851880</t>
  </si>
  <si>
    <t>KQ245_10_P2.1-2</t>
  </si>
  <si>
    <t>KQ245_L20_5-10-5_10uM_P2.1-2</t>
  </si>
  <si>
    <t>KQ257_10_P2.1-1</t>
  </si>
  <si>
    <t>KQ257_L20_5-10-5_10uM_P2.1-1</t>
  </si>
  <si>
    <t>KQ257_10_P2.1-2</t>
  </si>
  <si>
    <t>KQ257_L20_5-10-5_10uM_P2.1-2</t>
  </si>
  <si>
    <t>KQ258_10_P2.1-1</t>
  </si>
  <si>
    <t>KQ258_L20_5-10-5_10uM_P2.1-1</t>
  </si>
  <si>
    <t>rs72404019</t>
  </si>
  <si>
    <t>KQ258_10_P2.1-2</t>
  </si>
  <si>
    <t>KQ258_L20_5-10-5_10uM_P2.1-2</t>
  </si>
  <si>
    <t>KQ304_10_P2.1-1</t>
  </si>
  <si>
    <t>KQ304_L20_5-10-5_10uM_P2.1-1</t>
  </si>
  <si>
    <t>KQ304_10_P2.1-2</t>
  </si>
  <si>
    <t>KQ304_L20_5-10-5_10uM_P2.1-2</t>
  </si>
  <si>
    <t>KQ305_10_P2.1-1</t>
  </si>
  <si>
    <t>KQ305_L20_5-10-5_10uM_P2.1-1</t>
  </si>
  <si>
    <t>KQ305_10_P2.1-2</t>
  </si>
  <si>
    <t>KQ305_L20_5-10-5_10uM_P2.1-2</t>
  </si>
  <si>
    <t>KQ306_10_P2.1-1</t>
  </si>
  <si>
    <t>KQ306_L20_5-10-5_10uM_P2.1-1</t>
  </si>
  <si>
    <t>KQ306_10_P2.1-2</t>
  </si>
  <si>
    <t>KQ306_L20_5-10-5_10uM_P2.1-2</t>
  </si>
  <si>
    <t>KQ331_10_P2.1-1</t>
  </si>
  <si>
    <t>KQ331_L20_5-10-5_10uM_P2.1-1</t>
  </si>
  <si>
    <t>KQ331_10_P2.1-2</t>
  </si>
  <si>
    <t>KQ331_L20_5-10-5_10uM_P2.1-2</t>
  </si>
  <si>
    <t>KQ332_10_P2.1-1</t>
  </si>
  <si>
    <t>KQ332_L20_5-10-5_10uM_P2.1-1</t>
  </si>
  <si>
    <t>KQ332_10_P2.1-2</t>
  </si>
  <si>
    <t>KQ332_L20_5-10-5_10uM_P2.1-2</t>
  </si>
  <si>
    <t>Rd2.1.3_P1+2_WT_20210730</t>
  </si>
  <si>
    <t>rs72404019</t>
    <phoneticPr fontId="7"/>
  </si>
  <si>
    <t>rs8113956</t>
    <phoneticPr fontId="7"/>
  </si>
  <si>
    <t>rs4809561</t>
    <phoneticPr fontId="7"/>
  </si>
  <si>
    <t>rs34659510</t>
    <phoneticPr fontId="7"/>
  </si>
  <si>
    <t>rs13040636</t>
    <phoneticPr fontId="7"/>
  </si>
  <si>
    <t>Rd2.1.3_P1+2_MT_20210730</t>
  </si>
  <si>
    <t>Rd2.1.3_P1+2_Total_20210730</t>
  </si>
  <si>
    <t>TY779PD_P2.1-1</t>
  </si>
  <si>
    <t>Ionis1375651_P2.1-1</t>
  </si>
  <si>
    <t>Ionis676630_P2.1-1</t>
  </si>
  <si>
    <t>Ionis77_P2.1-1</t>
  </si>
  <si>
    <t>KQ106_L20_5-10-5_P2.1-1</t>
  </si>
  <si>
    <t>KQ242_L20_5-10-5_P2.1-1</t>
  </si>
  <si>
    <t>KQ243_L20_5-10-5_P2.1-1</t>
  </si>
  <si>
    <t>KQ244_L20_5-10-5_P2.1-1</t>
  </si>
  <si>
    <t>KQ245_L20_5-10-5_P2.1-1</t>
  </si>
  <si>
    <t>KQ257_L20_5-10-5_P2.1-1</t>
  </si>
  <si>
    <t>KQ258_L20_5-10-5_P2.1-1</t>
  </si>
  <si>
    <t>KQ280_L20_5-10-5_P2.1-1</t>
  </si>
  <si>
    <t>KQ304_L20_5-10-5_P2.1-1</t>
  </si>
  <si>
    <t>KQ305_L20_5-10-5_P2.1-1</t>
  </si>
  <si>
    <t>KQ306_L20_5-10-5_P2.1-1</t>
  </si>
  <si>
    <t>KQ331_L20_5-10-5_P2.1-1</t>
  </si>
  <si>
    <t>KQ332_L20_5-10-5_P2.1-1</t>
  </si>
  <si>
    <t>KQ371_L20_5-10-5_P2.1-1</t>
  </si>
  <si>
    <t>KQ372_L20_5-10-5_P2.1-1</t>
  </si>
  <si>
    <t>KQ373_L20_5-10-5_P2.1-1</t>
  </si>
  <si>
    <t>KQ426_L20_5-10-5_P2.1-1</t>
  </si>
  <si>
    <t>KQ479_L20_5-10-5_P2.1-1</t>
  </si>
  <si>
    <t>KQ480_L20_5-10-5_P2.1-1</t>
  </si>
  <si>
    <t>KQ500_L20_5-10-5_P2.1-1</t>
  </si>
  <si>
    <t>KQ501_L20_5-10-5_P2.1-1</t>
  </si>
  <si>
    <t>KQ830_L20_5-10-5_P2.1-1</t>
  </si>
  <si>
    <t>TY779PD_P2.1-2</t>
  </si>
  <si>
    <t>Ionis1375651_P2.1-2</t>
  </si>
  <si>
    <t>Ionis676630_P2.1-2</t>
  </si>
  <si>
    <t>Ionis77_P2.1-2</t>
  </si>
  <si>
    <t>KQ106_L20_5-10-5_P2.1-2</t>
  </si>
  <si>
    <t>KQ242_L20_5-10-5_P2.1-2</t>
  </si>
  <si>
    <t>KQ243_L20_5-10-5_P2.1-2</t>
  </si>
  <si>
    <t>KQ244_L20_5-10-5_P2.1-2</t>
  </si>
  <si>
    <t>KQ245_L20_5-10-5_P2.1-2</t>
  </si>
  <si>
    <t>KQ257_L20_5-10-5_P2.1-2</t>
  </si>
  <si>
    <t>KQ258_L20_5-10-5_P2.1-2</t>
  </si>
  <si>
    <t>KQ280_L20_5-10-5_P2.1-2</t>
  </si>
  <si>
    <t>KQ304_L20_5-10-5_P2.1-2</t>
  </si>
  <si>
    <t>KQ305_L20_5-10-5_P2.1-2</t>
  </si>
  <si>
    <t>KQ306_L20_5-10-5_P2.1-2</t>
  </si>
  <si>
    <t>KQ331_L20_5-10-5_P2.1-2</t>
  </si>
  <si>
    <t>KQ332_L20_5-10-5_P2.1-2</t>
  </si>
  <si>
    <t>KQ371_L20_5-10-5_P2.1-2</t>
  </si>
  <si>
    <t>KQ372_L20_5-10-5_P2.1-2</t>
  </si>
  <si>
    <t>KQ373_L20_5-10-5_P2.1-2</t>
  </si>
  <si>
    <t>KQ426_L20_5-10-5_P2.1-2</t>
  </si>
  <si>
    <t>KQ479_L20_5-10-5_P2.1-2</t>
  </si>
  <si>
    <t>KQ480_L20_5-10-5_P2.1-2</t>
  </si>
  <si>
    <t>KQ500_L20_5-10-5_P2.1-2</t>
  </si>
  <si>
    <t>KQ501_L20_5-10-5_P2.1-2</t>
  </si>
  <si>
    <t>KQ830_L20_5-10-5_P2.1-2</t>
  </si>
  <si>
    <t>Note:</t>
  </si>
  <si>
    <t>The wells belled in red In  Naïve group was excluded from average.</t>
  </si>
  <si>
    <t>H228R_cDNA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</si>
</sst>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>
      <alignment vertical="center"/>
    </xf>
  </cellStyleXfs>
  <cellXfs count="16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4" fillId="0" borderId="0" xfId="0" applyNumberFormat="1" applyFont="1" applyFill="1"/>
    <xf numFmtId="2" fontId="0" fillId="0" borderId="0" xfId="0" applyNumberFormat="1" applyFill="1" applyAlignment="1"/>
    <xf numFmtId="2" fontId="4" fillId="0" borderId="0" xfId="0" applyNumberFormat="1" applyFont="1"/>
    <xf numFmtId="49" fontId="5" fillId="2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4" fillId="0" borderId="0" xfId="0" applyFont="1"/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0" fillId="0" borderId="0" xfId="0" applyAlignment="1">
      <alignment wrapText="1"/>
    </xf>
    <xf numFmtId="2" fontId="8" fillId="0" borderId="0" xfId="0" applyNumberFormat="1" applyFont="1"/>
    <xf numFmtId="2" fontId="8" fillId="0" borderId="0" xfId="0" applyNumberFormat="1" applyFont="1" applyFill="1"/>
  </cellXfs>
  <cellStyles count="3">
    <cellStyle name="Normal" xfId="0" builtinId="0"/>
    <cellStyle name="Normal 3" xfId="2" xr:uid="{C6C2E554-CF31-4C88-9562-54017B6F38CD}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3258-409C-425C-96E5-B6A35F454FB2}">
  <sheetPr codeName="Sheet1"/>
  <dimension ref="A1:G361"/>
  <sheetViews>
    <sheetView workbookViewId="0">
      <selection activeCell="A338" sqref="A338:G361"/>
    </sheetView>
  </sheetViews>
  <sheetFormatPr defaultRowHeight="14.5"/>
  <cols>
    <col min="3" max="3" width="21.26953125" bestFit="1" customWidth="1"/>
    <col min="4" max="4" width="28.6328125" style="9" bestFit="1" customWidth="1"/>
    <col min="5" max="5" width="11.7265625" style="9" bestFit="1" customWidth="1"/>
  </cols>
  <sheetData>
    <row r="1" spans="1:7" ht="25">
      <c r="A1" t="s">
        <v>0</v>
      </c>
      <c r="B1" t="s">
        <v>1</v>
      </c>
      <c r="C1" t="s">
        <v>2</v>
      </c>
      <c r="D1" s="7" t="s">
        <v>455</v>
      </c>
      <c r="E1" s="8" t="s">
        <v>456</v>
      </c>
      <c r="F1" t="s">
        <v>372</v>
      </c>
      <c r="G1" t="s">
        <v>372</v>
      </c>
    </row>
    <row r="2" spans="1:7">
      <c r="A2" t="s">
        <v>505</v>
      </c>
      <c r="B2" t="s">
        <v>14</v>
      </c>
      <c r="C2" t="s">
        <v>379</v>
      </c>
      <c r="D2" s="9" t="s">
        <v>380</v>
      </c>
      <c r="F2">
        <v>33.952743264013201</v>
      </c>
      <c r="G2">
        <v>23.967577745517399</v>
      </c>
    </row>
    <row r="3" spans="1:7">
      <c r="A3" t="s">
        <v>505</v>
      </c>
      <c r="B3" t="s">
        <v>15</v>
      </c>
      <c r="C3" t="s">
        <v>379</v>
      </c>
      <c r="D3" s="9" t="s">
        <v>380</v>
      </c>
      <c r="F3">
        <v>33.197510954464398</v>
      </c>
      <c r="G3">
        <v>23.969092780354998</v>
      </c>
    </row>
    <row r="4" spans="1:7">
      <c r="A4" t="s">
        <v>505</v>
      </c>
      <c r="B4" t="s">
        <v>16</v>
      </c>
      <c r="C4" t="s">
        <v>379</v>
      </c>
      <c r="D4" s="9" t="s">
        <v>380</v>
      </c>
      <c r="F4">
        <v>33.434558618349399</v>
      </c>
      <c r="G4">
        <v>24.039087810252202</v>
      </c>
    </row>
    <row r="5" spans="1:7">
      <c r="A5" t="s">
        <v>505</v>
      </c>
      <c r="B5" t="s">
        <v>23</v>
      </c>
      <c r="C5" t="s">
        <v>379</v>
      </c>
      <c r="D5" s="9" t="s">
        <v>380</v>
      </c>
      <c r="F5">
        <v>34.091904538631098</v>
      </c>
      <c r="G5">
        <v>24.1934715656047</v>
      </c>
    </row>
    <row r="6" spans="1:7">
      <c r="A6" t="s">
        <v>505</v>
      </c>
      <c r="B6" t="s">
        <v>24</v>
      </c>
      <c r="C6" t="s">
        <v>379</v>
      </c>
      <c r="D6" s="9" t="s">
        <v>380</v>
      </c>
      <c r="F6">
        <v>34.469720993306403</v>
      </c>
      <c r="G6">
        <v>24.235264448536402</v>
      </c>
    </row>
    <row r="7" spans="1:7">
      <c r="A7" t="s">
        <v>505</v>
      </c>
      <c r="B7" t="s">
        <v>25</v>
      </c>
      <c r="C7" t="s">
        <v>379</v>
      </c>
      <c r="D7" s="9" t="s">
        <v>380</v>
      </c>
      <c r="F7">
        <v>34.301223260702301</v>
      </c>
      <c r="G7">
        <v>24.2538682083255</v>
      </c>
    </row>
    <row r="8" spans="1:7">
      <c r="A8" t="s">
        <v>505</v>
      </c>
      <c r="B8" t="s">
        <v>194</v>
      </c>
      <c r="C8" t="s">
        <v>381</v>
      </c>
      <c r="D8" s="9" t="s">
        <v>382</v>
      </c>
      <c r="F8">
        <v>33.064380772771102</v>
      </c>
      <c r="G8">
        <v>23.722917996949999</v>
      </c>
    </row>
    <row r="9" spans="1:7">
      <c r="A9" t="s">
        <v>505</v>
      </c>
      <c r="B9" t="s">
        <v>195</v>
      </c>
      <c r="C9" t="s">
        <v>381</v>
      </c>
      <c r="D9" s="9" t="s">
        <v>382</v>
      </c>
      <c r="F9">
        <v>32.826720000963199</v>
      </c>
      <c r="G9">
        <v>23.769573633390799</v>
      </c>
    </row>
    <row r="10" spans="1:7">
      <c r="A10" t="s">
        <v>505</v>
      </c>
      <c r="B10" t="s">
        <v>196</v>
      </c>
      <c r="C10" t="s">
        <v>381</v>
      </c>
      <c r="D10" s="9" t="s">
        <v>382</v>
      </c>
      <c r="F10">
        <v>33.222634373360897</v>
      </c>
      <c r="G10">
        <v>23.815653039250101</v>
      </c>
    </row>
    <row r="11" spans="1:7">
      <c r="A11" t="s">
        <v>505</v>
      </c>
      <c r="B11" t="s">
        <v>203</v>
      </c>
      <c r="C11" t="s">
        <v>381</v>
      </c>
      <c r="D11" s="9" t="s">
        <v>382</v>
      </c>
      <c r="F11">
        <v>34.511452200534301</v>
      </c>
      <c r="G11">
        <v>24.401232441533701</v>
      </c>
    </row>
    <row r="12" spans="1:7">
      <c r="A12" t="s">
        <v>505</v>
      </c>
      <c r="B12" t="s">
        <v>204</v>
      </c>
      <c r="C12" t="s">
        <v>381</v>
      </c>
      <c r="D12" s="9" t="s">
        <v>382</v>
      </c>
      <c r="F12">
        <v>34.323301276463397</v>
      </c>
      <c r="G12">
        <v>24.494049823901701</v>
      </c>
    </row>
    <row r="13" spans="1:7">
      <c r="A13" t="s">
        <v>505</v>
      </c>
      <c r="B13" t="s">
        <v>205</v>
      </c>
      <c r="C13" t="s">
        <v>381</v>
      </c>
      <c r="D13" s="9" t="s">
        <v>382</v>
      </c>
      <c r="F13">
        <v>34.196160294774003</v>
      </c>
      <c r="G13">
        <v>24.53689875553</v>
      </c>
    </row>
    <row r="14" spans="1:7">
      <c r="A14" t="s">
        <v>505</v>
      </c>
      <c r="B14" t="s">
        <v>26</v>
      </c>
      <c r="C14" t="s">
        <v>383</v>
      </c>
      <c r="D14" s="9" t="s">
        <v>384</v>
      </c>
      <c r="F14">
        <v>31.374768997479102</v>
      </c>
      <c r="G14">
        <v>22.988286459705702</v>
      </c>
    </row>
    <row r="15" spans="1:7">
      <c r="A15" t="s">
        <v>505</v>
      </c>
      <c r="B15" t="s">
        <v>27</v>
      </c>
      <c r="C15" t="s">
        <v>383</v>
      </c>
      <c r="D15" s="9" t="s">
        <v>384</v>
      </c>
      <c r="F15">
        <v>31.541841084006801</v>
      </c>
      <c r="G15">
        <v>23.054438932089699</v>
      </c>
    </row>
    <row r="16" spans="1:7">
      <c r="A16" t="s">
        <v>505</v>
      </c>
      <c r="B16" t="s">
        <v>28</v>
      </c>
      <c r="C16" t="s">
        <v>383</v>
      </c>
      <c r="D16" s="9" t="s">
        <v>384</v>
      </c>
      <c r="F16">
        <v>31.668604453004502</v>
      </c>
      <c r="G16">
        <v>23.082946838336099</v>
      </c>
    </row>
    <row r="17" spans="1:7">
      <c r="A17" t="s">
        <v>505</v>
      </c>
      <c r="B17" t="s">
        <v>29</v>
      </c>
      <c r="C17" t="s">
        <v>383</v>
      </c>
      <c r="D17" s="9" t="s">
        <v>384</v>
      </c>
      <c r="F17">
        <v>32.773182288128702</v>
      </c>
      <c r="G17">
        <v>23.905836325985799</v>
      </c>
    </row>
    <row r="18" spans="1:7">
      <c r="A18" t="s">
        <v>505</v>
      </c>
      <c r="B18" t="s">
        <v>30</v>
      </c>
      <c r="C18" t="s">
        <v>383</v>
      </c>
      <c r="D18" s="9" t="s">
        <v>384</v>
      </c>
      <c r="F18">
        <v>32.902642393302401</v>
      </c>
      <c r="G18">
        <v>23.950646226747001</v>
      </c>
    </row>
    <row r="19" spans="1:7">
      <c r="A19" t="s">
        <v>505</v>
      </c>
      <c r="B19" t="s">
        <v>31</v>
      </c>
      <c r="C19" t="s">
        <v>383</v>
      </c>
      <c r="D19" s="9" t="s">
        <v>384</v>
      </c>
      <c r="F19">
        <v>33.344083255067602</v>
      </c>
      <c r="G19">
        <v>24.037493604032299</v>
      </c>
    </row>
    <row r="20" spans="1:7">
      <c r="A20" t="s">
        <v>505</v>
      </c>
      <c r="B20" t="s">
        <v>206</v>
      </c>
      <c r="C20" t="s">
        <v>385</v>
      </c>
      <c r="D20" s="9" t="s">
        <v>386</v>
      </c>
      <c r="F20">
        <v>31.789053205627798</v>
      </c>
      <c r="G20">
        <v>24.474746751926201</v>
      </c>
    </row>
    <row r="21" spans="1:7">
      <c r="A21" t="s">
        <v>505</v>
      </c>
      <c r="B21" t="s">
        <v>207</v>
      </c>
      <c r="C21" t="s">
        <v>385</v>
      </c>
      <c r="D21" s="9" t="s">
        <v>386</v>
      </c>
      <c r="F21">
        <v>31.636257346189499</v>
      </c>
      <c r="G21">
        <v>23.322060338281901</v>
      </c>
    </row>
    <row r="22" spans="1:7">
      <c r="A22" t="s">
        <v>505</v>
      </c>
      <c r="B22" t="s">
        <v>208</v>
      </c>
      <c r="C22" t="s">
        <v>385</v>
      </c>
      <c r="D22" s="9" t="s">
        <v>386</v>
      </c>
      <c r="F22">
        <v>31.6048156829489</v>
      </c>
      <c r="G22">
        <v>23.411171446054698</v>
      </c>
    </row>
    <row r="23" spans="1:7">
      <c r="A23" t="s">
        <v>505</v>
      </c>
      <c r="B23" t="s">
        <v>209</v>
      </c>
      <c r="C23" t="s">
        <v>385</v>
      </c>
      <c r="D23" s="9" t="s">
        <v>386</v>
      </c>
      <c r="F23">
        <v>31.2404835008719</v>
      </c>
      <c r="G23">
        <v>23.169009838043401</v>
      </c>
    </row>
    <row r="24" spans="1:7">
      <c r="A24" t="s">
        <v>505</v>
      </c>
      <c r="B24" t="s">
        <v>210</v>
      </c>
      <c r="C24" t="s">
        <v>385</v>
      </c>
      <c r="D24" s="9" t="s">
        <v>386</v>
      </c>
      <c r="F24">
        <v>31.454806950379499</v>
      </c>
      <c r="G24">
        <v>23.215228924143801</v>
      </c>
    </row>
    <row r="25" spans="1:7">
      <c r="A25" t="s">
        <v>505</v>
      </c>
      <c r="B25" t="s">
        <v>211</v>
      </c>
      <c r="C25" t="s">
        <v>385</v>
      </c>
      <c r="D25" s="9" t="s">
        <v>386</v>
      </c>
      <c r="F25">
        <v>31.201133040151898</v>
      </c>
      <c r="G25">
        <v>23.275568388265299</v>
      </c>
    </row>
    <row r="26" spans="1:7">
      <c r="A26" t="s">
        <v>505</v>
      </c>
      <c r="B26" t="s">
        <v>32</v>
      </c>
      <c r="C26" t="s">
        <v>387</v>
      </c>
      <c r="D26" s="9" t="s">
        <v>388</v>
      </c>
      <c r="F26">
        <v>30.1592201359211</v>
      </c>
      <c r="G26">
        <v>22.742690271382902</v>
      </c>
    </row>
    <row r="27" spans="1:7">
      <c r="A27" t="s">
        <v>505</v>
      </c>
      <c r="B27" t="s">
        <v>33</v>
      </c>
      <c r="C27" t="s">
        <v>387</v>
      </c>
      <c r="D27" s="9" t="s">
        <v>388</v>
      </c>
      <c r="F27">
        <v>30.3194331519915</v>
      </c>
      <c r="G27">
        <v>22.823857227523401</v>
      </c>
    </row>
    <row r="28" spans="1:7">
      <c r="A28" t="s">
        <v>505</v>
      </c>
      <c r="B28" t="s">
        <v>34</v>
      </c>
      <c r="C28" t="s">
        <v>387</v>
      </c>
      <c r="D28" s="9" t="s">
        <v>388</v>
      </c>
      <c r="F28">
        <v>30.362872224977899</v>
      </c>
      <c r="G28">
        <v>22.869633747358598</v>
      </c>
    </row>
    <row r="29" spans="1:7">
      <c r="A29" t="s">
        <v>505</v>
      </c>
      <c r="B29" t="s">
        <v>35</v>
      </c>
      <c r="C29" t="s">
        <v>387</v>
      </c>
      <c r="D29" s="9" t="s">
        <v>388</v>
      </c>
      <c r="F29">
        <v>31.469771130395898</v>
      </c>
      <c r="G29">
        <v>23.5284088898972</v>
      </c>
    </row>
    <row r="30" spans="1:7">
      <c r="A30" t="s">
        <v>505</v>
      </c>
      <c r="B30" t="s">
        <v>36</v>
      </c>
      <c r="C30" t="s">
        <v>387</v>
      </c>
      <c r="D30" s="9" t="s">
        <v>388</v>
      </c>
      <c r="F30">
        <v>31.507630501672502</v>
      </c>
      <c r="G30">
        <v>23.656242123885999</v>
      </c>
    </row>
    <row r="31" spans="1:7">
      <c r="A31" t="s">
        <v>505</v>
      </c>
      <c r="B31" t="s">
        <v>37</v>
      </c>
      <c r="C31" t="s">
        <v>387</v>
      </c>
      <c r="D31" s="9" t="s">
        <v>388</v>
      </c>
      <c r="F31">
        <v>31.756746474734499</v>
      </c>
      <c r="G31">
        <v>23.709686682662898</v>
      </c>
    </row>
    <row r="32" spans="1:7">
      <c r="A32" t="s">
        <v>505</v>
      </c>
      <c r="B32" t="s">
        <v>212</v>
      </c>
      <c r="C32" t="s">
        <v>389</v>
      </c>
      <c r="D32" s="9" t="s">
        <v>390</v>
      </c>
      <c r="F32">
        <v>30.504587774871201</v>
      </c>
      <c r="G32">
        <v>23.239473694535999</v>
      </c>
    </row>
    <row r="33" spans="1:7">
      <c r="A33" t="s">
        <v>505</v>
      </c>
      <c r="B33" t="s">
        <v>213</v>
      </c>
      <c r="C33" t="s">
        <v>389</v>
      </c>
      <c r="D33" s="9" t="s">
        <v>390</v>
      </c>
      <c r="F33">
        <v>30.5354455586772</v>
      </c>
      <c r="G33">
        <v>23.300355683569801</v>
      </c>
    </row>
    <row r="34" spans="1:7">
      <c r="A34" t="s">
        <v>505</v>
      </c>
      <c r="B34" t="s">
        <v>214</v>
      </c>
      <c r="C34" t="s">
        <v>389</v>
      </c>
      <c r="D34" s="9" t="s">
        <v>390</v>
      </c>
      <c r="F34">
        <v>30.7890766257979</v>
      </c>
      <c r="G34">
        <v>23.3925197443609</v>
      </c>
    </row>
    <row r="35" spans="1:7">
      <c r="A35" t="s">
        <v>505</v>
      </c>
      <c r="B35" t="s">
        <v>215</v>
      </c>
      <c r="C35" t="s">
        <v>389</v>
      </c>
      <c r="D35" s="9" t="s">
        <v>390</v>
      </c>
      <c r="F35">
        <v>31.633890481298401</v>
      </c>
      <c r="G35">
        <v>23.937458150224099</v>
      </c>
    </row>
    <row r="36" spans="1:7">
      <c r="A36" t="s">
        <v>505</v>
      </c>
      <c r="B36" t="s">
        <v>216</v>
      </c>
      <c r="C36" t="s">
        <v>389</v>
      </c>
      <c r="D36" s="9" t="s">
        <v>390</v>
      </c>
      <c r="F36">
        <v>31.585850606444801</v>
      </c>
      <c r="G36">
        <v>23.998330333417901</v>
      </c>
    </row>
    <row r="37" spans="1:7">
      <c r="A37" t="s">
        <v>505</v>
      </c>
      <c r="B37" t="s">
        <v>217</v>
      </c>
      <c r="C37" t="s">
        <v>389</v>
      </c>
      <c r="D37" s="9" t="s">
        <v>390</v>
      </c>
      <c r="F37">
        <v>31.771856652775298</v>
      </c>
      <c r="G37">
        <v>24.079242489611499</v>
      </c>
    </row>
    <row r="38" spans="1:7">
      <c r="A38" t="s">
        <v>505</v>
      </c>
      <c r="B38" t="s">
        <v>38</v>
      </c>
      <c r="C38" t="s">
        <v>391</v>
      </c>
      <c r="D38" s="9" t="s">
        <v>392</v>
      </c>
      <c r="F38">
        <v>30.361558238228501</v>
      </c>
      <c r="G38">
        <v>22.913403968361099</v>
      </c>
    </row>
    <row r="39" spans="1:7">
      <c r="A39" t="s">
        <v>505</v>
      </c>
      <c r="B39" t="s">
        <v>39</v>
      </c>
      <c r="C39" t="s">
        <v>391</v>
      </c>
      <c r="D39" s="9" t="s">
        <v>392</v>
      </c>
      <c r="F39">
        <v>30.569286113776901</v>
      </c>
      <c r="G39">
        <v>22.9731408801869</v>
      </c>
    </row>
    <row r="40" spans="1:7">
      <c r="A40" t="s">
        <v>505</v>
      </c>
      <c r="B40" t="s">
        <v>40</v>
      </c>
      <c r="C40" t="s">
        <v>391</v>
      </c>
      <c r="D40" s="9" t="s">
        <v>392</v>
      </c>
      <c r="F40">
        <v>30.496301978931399</v>
      </c>
      <c r="G40">
        <v>23.0636301972132</v>
      </c>
    </row>
    <row r="41" spans="1:7">
      <c r="A41" t="s">
        <v>505</v>
      </c>
      <c r="B41" t="s">
        <v>41</v>
      </c>
      <c r="C41" t="s">
        <v>391</v>
      </c>
      <c r="D41" s="9" t="s">
        <v>392</v>
      </c>
      <c r="F41">
        <v>30.225653796497902</v>
      </c>
      <c r="G41">
        <v>22.891069894368101</v>
      </c>
    </row>
    <row r="42" spans="1:7">
      <c r="A42" t="s">
        <v>505</v>
      </c>
      <c r="B42" t="s">
        <v>42</v>
      </c>
      <c r="C42" t="s">
        <v>391</v>
      </c>
      <c r="D42" s="9" t="s">
        <v>392</v>
      </c>
      <c r="F42">
        <v>30.528245949979901</v>
      </c>
      <c r="G42">
        <v>22.945965675318298</v>
      </c>
    </row>
    <row r="43" spans="1:7">
      <c r="A43" t="s">
        <v>505</v>
      </c>
      <c r="B43" t="s">
        <v>43</v>
      </c>
      <c r="C43" t="s">
        <v>391</v>
      </c>
      <c r="D43" s="9" t="s">
        <v>392</v>
      </c>
      <c r="F43">
        <v>30.532883943816799</v>
      </c>
      <c r="G43">
        <v>23.029206805188501</v>
      </c>
    </row>
    <row r="44" spans="1:7">
      <c r="A44" t="s">
        <v>505</v>
      </c>
      <c r="B44" t="s">
        <v>218</v>
      </c>
      <c r="C44" t="s">
        <v>393</v>
      </c>
      <c r="D44" s="9" t="s">
        <v>394</v>
      </c>
      <c r="F44">
        <v>30.072058358327698</v>
      </c>
      <c r="G44">
        <v>22.716933401275298</v>
      </c>
    </row>
    <row r="45" spans="1:7">
      <c r="A45" t="s">
        <v>505</v>
      </c>
      <c r="B45" t="s">
        <v>219</v>
      </c>
      <c r="C45" t="s">
        <v>393</v>
      </c>
      <c r="D45" s="9" t="s">
        <v>394</v>
      </c>
      <c r="F45">
        <v>29.927131323420099</v>
      </c>
      <c r="G45">
        <v>22.766384987869099</v>
      </c>
    </row>
    <row r="46" spans="1:7">
      <c r="A46" t="s">
        <v>505</v>
      </c>
      <c r="B46" t="s">
        <v>220</v>
      </c>
      <c r="C46" t="s">
        <v>393</v>
      </c>
      <c r="D46" s="9" t="s">
        <v>394</v>
      </c>
      <c r="F46">
        <v>30.197764010801301</v>
      </c>
      <c r="G46">
        <v>22.822387926548501</v>
      </c>
    </row>
    <row r="47" spans="1:7">
      <c r="A47" t="s">
        <v>505</v>
      </c>
      <c r="B47" t="s">
        <v>221</v>
      </c>
      <c r="C47" t="s">
        <v>393</v>
      </c>
      <c r="D47" s="9" t="s">
        <v>394</v>
      </c>
      <c r="F47">
        <v>30.239357640869301</v>
      </c>
      <c r="G47">
        <v>23.001468716107599</v>
      </c>
    </row>
    <row r="48" spans="1:7">
      <c r="A48" t="s">
        <v>505</v>
      </c>
      <c r="B48" t="s">
        <v>222</v>
      </c>
      <c r="C48" t="s">
        <v>393</v>
      </c>
      <c r="D48" s="9" t="s">
        <v>394</v>
      </c>
      <c r="F48">
        <v>30.2793576661991</v>
      </c>
      <c r="G48">
        <v>23.030615157791601</v>
      </c>
    </row>
    <row r="49" spans="1:7">
      <c r="A49" t="s">
        <v>505</v>
      </c>
      <c r="B49" t="s">
        <v>223</v>
      </c>
      <c r="C49" t="s">
        <v>393</v>
      </c>
      <c r="D49" s="9" t="s">
        <v>394</v>
      </c>
      <c r="F49">
        <v>30.2049928149289</v>
      </c>
      <c r="G49">
        <v>23.111217038185401</v>
      </c>
    </row>
    <row r="50" spans="1:7">
      <c r="A50" t="s">
        <v>505</v>
      </c>
      <c r="B50" t="s">
        <v>113</v>
      </c>
      <c r="C50" t="s">
        <v>395</v>
      </c>
      <c r="D50" s="9" t="s">
        <v>396</v>
      </c>
      <c r="F50">
        <v>30.652519404917101</v>
      </c>
      <c r="G50">
        <v>23.157047166757501</v>
      </c>
    </row>
    <row r="51" spans="1:7">
      <c r="A51" t="s">
        <v>505</v>
      </c>
      <c r="B51" t="s">
        <v>114</v>
      </c>
      <c r="C51" t="s">
        <v>395</v>
      </c>
      <c r="D51" s="9" t="s">
        <v>396</v>
      </c>
      <c r="F51">
        <v>30.746787193145899</v>
      </c>
      <c r="G51">
        <v>23.2116840924737</v>
      </c>
    </row>
    <row r="52" spans="1:7">
      <c r="A52" t="s">
        <v>505</v>
      </c>
      <c r="B52" t="s">
        <v>115</v>
      </c>
      <c r="C52" t="s">
        <v>395</v>
      </c>
      <c r="D52" s="9" t="s">
        <v>396</v>
      </c>
      <c r="F52">
        <v>30.785169644832202</v>
      </c>
      <c r="G52">
        <v>23.251361494583399</v>
      </c>
    </row>
    <row r="53" spans="1:7">
      <c r="A53" t="s">
        <v>505</v>
      </c>
      <c r="B53" t="s">
        <v>185</v>
      </c>
      <c r="C53" t="s">
        <v>395</v>
      </c>
      <c r="D53" s="9" t="s">
        <v>396</v>
      </c>
      <c r="F53">
        <v>31.382928858239001</v>
      </c>
      <c r="G53">
        <v>23.7688000412134</v>
      </c>
    </row>
    <row r="54" spans="1:7">
      <c r="A54" t="s">
        <v>505</v>
      </c>
      <c r="B54" t="s">
        <v>186</v>
      </c>
      <c r="C54" t="s">
        <v>395</v>
      </c>
      <c r="D54" s="9" t="s">
        <v>396</v>
      </c>
      <c r="F54">
        <v>31.235268207659299</v>
      </c>
      <c r="G54">
        <v>23.804040461256001</v>
      </c>
    </row>
    <row r="55" spans="1:7">
      <c r="A55" t="s">
        <v>505</v>
      </c>
      <c r="B55" t="s">
        <v>187</v>
      </c>
      <c r="C55" t="s">
        <v>395</v>
      </c>
      <c r="D55" s="9" t="s">
        <v>396</v>
      </c>
      <c r="F55">
        <v>31.277225823940199</v>
      </c>
      <c r="G55">
        <v>23.8757931858006</v>
      </c>
    </row>
    <row r="56" spans="1:7">
      <c r="A56" t="s">
        <v>505</v>
      </c>
      <c r="B56" t="s">
        <v>293</v>
      </c>
      <c r="C56" t="s">
        <v>397</v>
      </c>
      <c r="D56" s="9" t="s">
        <v>398</v>
      </c>
      <c r="F56">
        <v>30.91582260541</v>
      </c>
      <c r="G56">
        <v>23.7160189402016</v>
      </c>
    </row>
    <row r="57" spans="1:7">
      <c r="A57" t="s">
        <v>505</v>
      </c>
      <c r="B57" t="s">
        <v>294</v>
      </c>
      <c r="C57" t="s">
        <v>397</v>
      </c>
      <c r="D57" s="9" t="s">
        <v>398</v>
      </c>
      <c r="F57">
        <v>31.077054419354301</v>
      </c>
      <c r="G57">
        <v>23.791416110846999</v>
      </c>
    </row>
    <row r="58" spans="1:7">
      <c r="A58" t="s">
        <v>505</v>
      </c>
      <c r="B58" t="s">
        <v>295</v>
      </c>
      <c r="C58" t="s">
        <v>397</v>
      </c>
      <c r="D58" s="9" t="s">
        <v>398</v>
      </c>
      <c r="F58">
        <v>31.0546904829421</v>
      </c>
      <c r="G58">
        <v>23.7903974098563</v>
      </c>
    </row>
    <row r="59" spans="1:7">
      <c r="A59" t="s">
        <v>505</v>
      </c>
      <c r="B59" t="s">
        <v>365</v>
      </c>
      <c r="C59" t="s">
        <v>397</v>
      </c>
      <c r="D59" s="9" t="s">
        <v>398</v>
      </c>
      <c r="F59">
        <v>31.3891504501626</v>
      </c>
      <c r="G59">
        <v>23.916041461478201</v>
      </c>
    </row>
    <row r="60" spans="1:7">
      <c r="A60" t="s">
        <v>505</v>
      </c>
      <c r="B60" t="s">
        <v>366</v>
      </c>
      <c r="C60" t="s">
        <v>397</v>
      </c>
      <c r="D60" s="9" t="s">
        <v>398</v>
      </c>
      <c r="F60">
        <v>31.4585007268502</v>
      </c>
      <c r="G60">
        <v>23.952770861360801</v>
      </c>
    </row>
    <row r="61" spans="1:7">
      <c r="A61" t="s">
        <v>505</v>
      </c>
      <c r="B61" t="s">
        <v>367</v>
      </c>
      <c r="C61" t="s">
        <v>397</v>
      </c>
      <c r="D61" s="9" t="s">
        <v>398</v>
      </c>
      <c r="F61">
        <v>31.602183193056</v>
      </c>
      <c r="G61">
        <v>24.007027247674799</v>
      </c>
    </row>
    <row r="62" spans="1:7">
      <c r="A62" t="s">
        <v>505</v>
      </c>
      <c r="B62" t="s">
        <v>83</v>
      </c>
      <c r="C62" t="s">
        <v>399</v>
      </c>
      <c r="D62" s="9" t="s">
        <v>400</v>
      </c>
      <c r="E62" s="10" t="s">
        <v>457</v>
      </c>
      <c r="F62">
        <v>31.850464010262399</v>
      </c>
      <c r="G62">
        <v>23.1830869460222</v>
      </c>
    </row>
    <row r="63" spans="1:7">
      <c r="A63" t="s">
        <v>505</v>
      </c>
      <c r="B63" t="s">
        <v>84</v>
      </c>
      <c r="C63" t="s">
        <v>399</v>
      </c>
      <c r="D63" s="9" t="s">
        <v>400</v>
      </c>
      <c r="E63" s="10" t="s">
        <v>457</v>
      </c>
      <c r="F63">
        <v>31.904823983576801</v>
      </c>
      <c r="G63">
        <v>23.2341422883962</v>
      </c>
    </row>
    <row r="64" spans="1:7">
      <c r="A64" t="s">
        <v>505</v>
      </c>
      <c r="B64" t="s">
        <v>85</v>
      </c>
      <c r="C64" t="s">
        <v>399</v>
      </c>
      <c r="D64" s="9" t="s">
        <v>400</v>
      </c>
      <c r="E64" s="10" t="s">
        <v>457</v>
      </c>
      <c r="F64">
        <v>31.953907219298799</v>
      </c>
      <c r="G64">
        <v>23.255311713670199</v>
      </c>
    </row>
    <row r="65" spans="1:7">
      <c r="A65" t="s">
        <v>505</v>
      </c>
      <c r="B65" t="s">
        <v>155</v>
      </c>
      <c r="C65" t="s">
        <v>399</v>
      </c>
      <c r="D65" s="9" t="s">
        <v>400</v>
      </c>
      <c r="E65" s="10" t="s">
        <v>457</v>
      </c>
      <c r="F65">
        <v>32.191526619245302</v>
      </c>
      <c r="G65">
        <v>23.935451839156698</v>
      </c>
    </row>
    <row r="66" spans="1:7">
      <c r="A66" t="s">
        <v>505</v>
      </c>
      <c r="B66" t="s">
        <v>156</v>
      </c>
      <c r="C66" t="s">
        <v>399</v>
      </c>
      <c r="D66" s="9" t="s">
        <v>400</v>
      </c>
      <c r="E66" s="10" t="s">
        <v>457</v>
      </c>
      <c r="F66">
        <v>32.683143322053603</v>
      </c>
      <c r="G66">
        <v>23.956199631023601</v>
      </c>
    </row>
    <row r="67" spans="1:7">
      <c r="A67" t="s">
        <v>505</v>
      </c>
      <c r="B67" t="s">
        <v>157</v>
      </c>
      <c r="C67" t="s">
        <v>399</v>
      </c>
      <c r="D67" s="9" t="s">
        <v>400</v>
      </c>
      <c r="E67" s="10" t="s">
        <v>457</v>
      </c>
      <c r="F67">
        <v>32.560679620635902</v>
      </c>
      <c r="G67">
        <v>24.030431242716901</v>
      </c>
    </row>
    <row r="68" spans="1:7">
      <c r="A68" t="s">
        <v>505</v>
      </c>
      <c r="B68" t="s">
        <v>263</v>
      </c>
      <c r="C68" t="s">
        <v>401</v>
      </c>
      <c r="D68" s="9" t="s">
        <v>402</v>
      </c>
      <c r="E68" s="10" t="s">
        <v>457</v>
      </c>
      <c r="F68">
        <v>30.864858683446499</v>
      </c>
      <c r="G68">
        <v>22.838595284893898</v>
      </c>
    </row>
    <row r="69" spans="1:7">
      <c r="A69" t="s">
        <v>505</v>
      </c>
      <c r="B69" t="s">
        <v>264</v>
      </c>
      <c r="C69" t="s">
        <v>401</v>
      </c>
      <c r="D69" s="9" t="s">
        <v>402</v>
      </c>
      <c r="E69" s="10" t="s">
        <v>457</v>
      </c>
      <c r="F69">
        <v>30.968829662899601</v>
      </c>
      <c r="G69">
        <v>22.873912917397501</v>
      </c>
    </row>
    <row r="70" spans="1:7">
      <c r="A70" t="s">
        <v>505</v>
      </c>
      <c r="B70" t="s">
        <v>265</v>
      </c>
      <c r="C70" t="s">
        <v>401</v>
      </c>
      <c r="D70" s="9" t="s">
        <v>402</v>
      </c>
      <c r="E70" s="10" t="s">
        <v>457</v>
      </c>
      <c r="F70">
        <v>31.121437346447099</v>
      </c>
      <c r="G70">
        <v>22.918064409788901</v>
      </c>
    </row>
    <row r="71" spans="1:7">
      <c r="A71" t="s">
        <v>505</v>
      </c>
      <c r="B71" t="s">
        <v>335</v>
      </c>
      <c r="C71" t="s">
        <v>401</v>
      </c>
      <c r="D71" s="9" t="s">
        <v>402</v>
      </c>
      <c r="E71" s="10" t="s">
        <v>457</v>
      </c>
      <c r="F71">
        <v>31.5933394621409</v>
      </c>
      <c r="G71">
        <v>23.438616865665299</v>
      </c>
    </row>
    <row r="72" spans="1:7">
      <c r="A72" t="s">
        <v>505</v>
      </c>
      <c r="B72" t="s">
        <v>336</v>
      </c>
      <c r="C72" t="s">
        <v>401</v>
      </c>
      <c r="D72" s="9" t="s">
        <v>402</v>
      </c>
      <c r="E72" s="10" t="s">
        <v>457</v>
      </c>
      <c r="F72">
        <v>31.514131344500001</v>
      </c>
      <c r="G72">
        <v>23.502020540668799</v>
      </c>
    </row>
    <row r="73" spans="1:7">
      <c r="A73" t="s">
        <v>505</v>
      </c>
      <c r="B73" t="s">
        <v>337</v>
      </c>
      <c r="C73" t="s">
        <v>401</v>
      </c>
      <c r="D73" s="9" t="s">
        <v>402</v>
      </c>
      <c r="E73" s="10" t="s">
        <v>457</v>
      </c>
      <c r="F73">
        <v>31.687120415266101</v>
      </c>
      <c r="G73">
        <v>23.625239548681598</v>
      </c>
    </row>
    <row r="74" spans="1:7">
      <c r="A74" t="s">
        <v>505</v>
      </c>
      <c r="B74" t="s">
        <v>71</v>
      </c>
      <c r="C74" t="s">
        <v>458</v>
      </c>
      <c r="D74" s="9" t="s">
        <v>459</v>
      </c>
      <c r="E74" s="11" t="s">
        <v>460</v>
      </c>
      <c r="F74">
        <v>30.187672149883099</v>
      </c>
      <c r="G74">
        <v>22.785497742758299</v>
      </c>
    </row>
    <row r="75" spans="1:7">
      <c r="A75" t="s">
        <v>505</v>
      </c>
      <c r="B75" t="s">
        <v>72</v>
      </c>
      <c r="C75" t="s">
        <v>458</v>
      </c>
      <c r="D75" s="9" t="s">
        <v>459</v>
      </c>
      <c r="E75" s="11" t="s">
        <v>460</v>
      </c>
      <c r="F75">
        <v>30.271842813025899</v>
      </c>
      <c r="G75">
        <v>22.8102167698373</v>
      </c>
    </row>
    <row r="76" spans="1:7">
      <c r="A76" t="s">
        <v>505</v>
      </c>
      <c r="B76" t="s">
        <v>73</v>
      </c>
      <c r="C76" t="s">
        <v>458</v>
      </c>
      <c r="D76" s="9" t="s">
        <v>459</v>
      </c>
      <c r="E76" s="11" t="s">
        <v>460</v>
      </c>
      <c r="F76">
        <v>30.3283158169722</v>
      </c>
      <c r="G76">
        <v>22.869994266712201</v>
      </c>
    </row>
    <row r="77" spans="1:7">
      <c r="A77" t="s">
        <v>505</v>
      </c>
      <c r="B77" t="s">
        <v>143</v>
      </c>
      <c r="C77" t="s">
        <v>458</v>
      </c>
      <c r="D77" s="9" t="s">
        <v>459</v>
      </c>
      <c r="E77" s="11" t="s">
        <v>460</v>
      </c>
      <c r="F77">
        <v>30.536282872393699</v>
      </c>
      <c r="G77">
        <v>22.876605199927301</v>
      </c>
    </row>
    <row r="78" spans="1:7">
      <c r="A78" t="s">
        <v>505</v>
      </c>
      <c r="B78" t="s">
        <v>144</v>
      </c>
      <c r="C78" t="s">
        <v>458</v>
      </c>
      <c r="D78" s="9" t="s">
        <v>459</v>
      </c>
      <c r="E78" s="11" t="s">
        <v>460</v>
      </c>
      <c r="F78">
        <v>30.478554865131699</v>
      </c>
      <c r="G78">
        <v>22.9102681268268</v>
      </c>
    </row>
    <row r="79" spans="1:7">
      <c r="A79" t="s">
        <v>505</v>
      </c>
      <c r="B79" t="s">
        <v>145</v>
      </c>
      <c r="C79" t="s">
        <v>458</v>
      </c>
      <c r="D79" s="9" t="s">
        <v>459</v>
      </c>
      <c r="E79" s="11" t="s">
        <v>460</v>
      </c>
      <c r="F79">
        <v>30.503680543919799</v>
      </c>
      <c r="G79">
        <v>22.946478796270299</v>
      </c>
    </row>
    <row r="80" spans="1:7">
      <c r="A80" t="s">
        <v>505</v>
      </c>
      <c r="B80" t="s">
        <v>251</v>
      </c>
      <c r="C80" t="s">
        <v>461</v>
      </c>
      <c r="D80" s="9" t="s">
        <v>462</v>
      </c>
      <c r="E80" s="11" t="s">
        <v>460</v>
      </c>
      <c r="F80">
        <v>29.741594188906699</v>
      </c>
      <c r="G80">
        <v>22.5938749989519</v>
      </c>
    </row>
    <row r="81" spans="1:7">
      <c r="A81" t="s">
        <v>505</v>
      </c>
      <c r="B81" t="s">
        <v>252</v>
      </c>
      <c r="C81" t="s">
        <v>461</v>
      </c>
      <c r="D81" s="9" t="s">
        <v>462</v>
      </c>
      <c r="E81" s="11" t="s">
        <v>460</v>
      </c>
      <c r="F81">
        <v>29.829926762498101</v>
      </c>
      <c r="G81">
        <v>22.651814364376701</v>
      </c>
    </row>
    <row r="82" spans="1:7">
      <c r="A82" t="s">
        <v>505</v>
      </c>
      <c r="B82" t="s">
        <v>253</v>
      </c>
      <c r="C82" t="s">
        <v>461</v>
      </c>
      <c r="D82" s="9" t="s">
        <v>462</v>
      </c>
      <c r="E82" s="11" t="s">
        <v>460</v>
      </c>
      <c r="F82">
        <v>29.841986772212898</v>
      </c>
      <c r="G82">
        <v>22.659948820835702</v>
      </c>
    </row>
    <row r="83" spans="1:7">
      <c r="A83" t="s">
        <v>505</v>
      </c>
      <c r="B83" t="s">
        <v>323</v>
      </c>
      <c r="C83" t="s">
        <v>461</v>
      </c>
      <c r="D83" s="9" t="s">
        <v>462</v>
      </c>
      <c r="E83" s="11" t="s">
        <v>460</v>
      </c>
      <c r="F83">
        <v>30.2062541148271</v>
      </c>
      <c r="G83">
        <v>22.838947390693601</v>
      </c>
    </row>
    <row r="84" spans="1:7">
      <c r="A84" t="s">
        <v>505</v>
      </c>
      <c r="B84" t="s">
        <v>324</v>
      </c>
      <c r="C84" t="s">
        <v>461</v>
      </c>
      <c r="D84" s="9" t="s">
        <v>462</v>
      </c>
      <c r="E84" s="11" t="s">
        <v>460</v>
      </c>
      <c r="F84">
        <v>30.115153019670199</v>
      </c>
      <c r="G84">
        <v>22.8674937116233</v>
      </c>
    </row>
    <row r="85" spans="1:7">
      <c r="A85" t="s">
        <v>505</v>
      </c>
      <c r="B85" t="s">
        <v>325</v>
      </c>
      <c r="C85" t="s">
        <v>461</v>
      </c>
      <c r="D85" s="9" t="s">
        <v>462</v>
      </c>
      <c r="E85" s="11" t="s">
        <v>460</v>
      </c>
      <c r="F85">
        <v>30.134322114264201</v>
      </c>
      <c r="G85">
        <v>22.931728503849602</v>
      </c>
    </row>
    <row r="86" spans="1:7">
      <c r="A86" t="s">
        <v>505</v>
      </c>
      <c r="B86" t="s">
        <v>53</v>
      </c>
      <c r="C86" t="s">
        <v>463</v>
      </c>
      <c r="D86" s="9" t="s">
        <v>464</v>
      </c>
      <c r="E86" s="11" t="s">
        <v>460</v>
      </c>
      <c r="F86">
        <v>30.7745198585745</v>
      </c>
      <c r="G86">
        <v>23.509348102247699</v>
      </c>
    </row>
    <row r="87" spans="1:7">
      <c r="A87" t="s">
        <v>505</v>
      </c>
      <c r="B87" t="s">
        <v>54</v>
      </c>
      <c r="C87" t="s">
        <v>463</v>
      </c>
      <c r="D87" s="9" t="s">
        <v>464</v>
      </c>
      <c r="E87" s="11" t="s">
        <v>460</v>
      </c>
      <c r="F87">
        <v>30.9128938782295</v>
      </c>
      <c r="G87">
        <v>23.580789025082499</v>
      </c>
    </row>
    <row r="88" spans="1:7">
      <c r="A88" t="s">
        <v>505</v>
      </c>
      <c r="B88" t="s">
        <v>55</v>
      </c>
      <c r="C88" t="s">
        <v>463</v>
      </c>
      <c r="D88" s="9" t="s">
        <v>464</v>
      </c>
      <c r="E88" s="11" t="s">
        <v>460</v>
      </c>
      <c r="F88">
        <v>31.035284402758801</v>
      </c>
      <c r="G88">
        <v>23.564852317070201</v>
      </c>
    </row>
    <row r="89" spans="1:7">
      <c r="A89" t="s">
        <v>505</v>
      </c>
      <c r="B89" t="s">
        <v>125</v>
      </c>
      <c r="C89" t="s">
        <v>463</v>
      </c>
      <c r="D89" s="9" t="s">
        <v>464</v>
      </c>
      <c r="E89" s="11" t="s">
        <v>460</v>
      </c>
      <c r="F89">
        <v>32.313476374154497</v>
      </c>
      <c r="G89">
        <v>24.204560615304199</v>
      </c>
    </row>
    <row r="90" spans="1:7">
      <c r="A90" t="s">
        <v>505</v>
      </c>
      <c r="B90" t="s">
        <v>126</v>
      </c>
      <c r="C90" t="s">
        <v>463</v>
      </c>
      <c r="D90" s="9" t="s">
        <v>464</v>
      </c>
      <c r="E90" s="11" t="s">
        <v>460</v>
      </c>
      <c r="F90">
        <v>31.8787630039212</v>
      </c>
      <c r="G90">
        <v>24.253197501769598</v>
      </c>
    </row>
    <row r="91" spans="1:7">
      <c r="A91" t="s">
        <v>505</v>
      </c>
      <c r="B91" t="s">
        <v>127</v>
      </c>
      <c r="C91" t="s">
        <v>463</v>
      </c>
      <c r="D91" s="9" t="s">
        <v>464</v>
      </c>
      <c r="E91" s="11" t="s">
        <v>460</v>
      </c>
      <c r="F91">
        <v>32.0532803341804</v>
      </c>
      <c r="G91">
        <v>24.314532966770201</v>
      </c>
    </row>
    <row r="92" spans="1:7">
      <c r="A92" t="s">
        <v>505</v>
      </c>
      <c r="B92" t="s">
        <v>233</v>
      </c>
      <c r="C92" t="s">
        <v>465</v>
      </c>
      <c r="D92" s="9" t="s">
        <v>466</v>
      </c>
      <c r="E92" s="11" t="s">
        <v>460</v>
      </c>
      <c r="F92">
        <v>30.8558763095694</v>
      </c>
      <c r="G92">
        <v>23.6273934517403</v>
      </c>
    </row>
    <row r="93" spans="1:7">
      <c r="A93" t="s">
        <v>505</v>
      </c>
      <c r="B93" t="s">
        <v>234</v>
      </c>
      <c r="C93" t="s">
        <v>465</v>
      </c>
      <c r="D93" s="9" t="s">
        <v>466</v>
      </c>
      <c r="E93" s="11" t="s">
        <v>460</v>
      </c>
      <c r="F93">
        <v>30.8900204754875</v>
      </c>
      <c r="G93">
        <v>23.630087913285099</v>
      </c>
    </row>
    <row r="94" spans="1:7">
      <c r="A94" t="s">
        <v>505</v>
      </c>
      <c r="B94" t="s">
        <v>235</v>
      </c>
      <c r="C94" t="s">
        <v>465</v>
      </c>
      <c r="D94" s="9" t="s">
        <v>466</v>
      </c>
      <c r="E94" s="11" t="s">
        <v>460</v>
      </c>
      <c r="F94">
        <v>30.9708715749818</v>
      </c>
      <c r="G94">
        <v>23.671580164498</v>
      </c>
    </row>
    <row r="95" spans="1:7">
      <c r="A95" t="s">
        <v>505</v>
      </c>
      <c r="B95" t="s">
        <v>305</v>
      </c>
      <c r="C95" t="s">
        <v>465</v>
      </c>
      <c r="D95" s="9" t="s">
        <v>466</v>
      </c>
      <c r="E95" s="11" t="s">
        <v>460</v>
      </c>
      <c r="F95">
        <v>32.134382999110599</v>
      </c>
      <c r="G95">
        <v>24.1019769006659</v>
      </c>
    </row>
    <row r="96" spans="1:7">
      <c r="A96" t="s">
        <v>505</v>
      </c>
      <c r="B96" t="s">
        <v>306</v>
      </c>
      <c r="C96" t="s">
        <v>465</v>
      </c>
      <c r="D96" s="9" t="s">
        <v>466</v>
      </c>
      <c r="E96" s="11" t="s">
        <v>460</v>
      </c>
      <c r="F96">
        <v>31.706972623742399</v>
      </c>
      <c r="G96">
        <v>24.159791077567299</v>
      </c>
    </row>
    <row r="97" spans="1:7">
      <c r="A97" t="s">
        <v>505</v>
      </c>
      <c r="B97" t="s">
        <v>307</v>
      </c>
      <c r="C97" t="s">
        <v>465</v>
      </c>
      <c r="D97" s="9" t="s">
        <v>466</v>
      </c>
      <c r="E97" s="11" t="s">
        <v>460</v>
      </c>
      <c r="F97">
        <v>31.902567451217699</v>
      </c>
      <c r="G97">
        <v>24.215641176233799</v>
      </c>
    </row>
    <row r="98" spans="1:7">
      <c r="A98" t="s">
        <v>505</v>
      </c>
      <c r="B98" t="s">
        <v>110</v>
      </c>
      <c r="C98" t="s">
        <v>467</v>
      </c>
      <c r="D98" s="9" t="s">
        <v>468</v>
      </c>
      <c r="E98" s="11" t="s">
        <v>460</v>
      </c>
      <c r="F98">
        <v>30.3506149073541</v>
      </c>
      <c r="G98">
        <v>23.1359229729342</v>
      </c>
    </row>
    <row r="99" spans="1:7">
      <c r="A99" t="s">
        <v>505</v>
      </c>
      <c r="B99" t="s">
        <v>111</v>
      </c>
      <c r="C99" t="s">
        <v>467</v>
      </c>
      <c r="D99" s="9" t="s">
        <v>468</v>
      </c>
      <c r="E99" s="11" t="s">
        <v>460</v>
      </c>
      <c r="F99">
        <v>30.466411059021599</v>
      </c>
      <c r="G99">
        <v>23.052930235027901</v>
      </c>
    </row>
    <row r="100" spans="1:7">
      <c r="A100" t="s">
        <v>505</v>
      </c>
      <c r="B100" t="s">
        <v>112</v>
      </c>
      <c r="C100" t="s">
        <v>467</v>
      </c>
      <c r="D100" s="9" t="s">
        <v>468</v>
      </c>
      <c r="E100" s="11" t="s">
        <v>460</v>
      </c>
      <c r="F100">
        <v>30.365401060919801</v>
      </c>
      <c r="G100">
        <v>23.114922522349499</v>
      </c>
    </row>
    <row r="101" spans="1:7">
      <c r="A101" t="s">
        <v>505</v>
      </c>
      <c r="B101" t="s">
        <v>182</v>
      </c>
      <c r="C101" t="s">
        <v>467</v>
      </c>
      <c r="D101" s="9" t="s">
        <v>468</v>
      </c>
      <c r="E101" s="11" t="s">
        <v>460</v>
      </c>
      <c r="F101">
        <v>31.151132611639099</v>
      </c>
      <c r="G101">
        <v>23.556778157764899</v>
      </c>
    </row>
    <row r="102" spans="1:7">
      <c r="A102" t="s">
        <v>505</v>
      </c>
      <c r="B102" t="s">
        <v>183</v>
      </c>
      <c r="C102" t="s">
        <v>467</v>
      </c>
      <c r="D102" s="9" t="s">
        <v>468</v>
      </c>
      <c r="E102" s="11" t="s">
        <v>460</v>
      </c>
      <c r="F102">
        <v>30.9348109428635</v>
      </c>
      <c r="G102">
        <v>23.5907358191212</v>
      </c>
    </row>
    <row r="103" spans="1:7">
      <c r="A103" t="s">
        <v>505</v>
      </c>
      <c r="B103" t="s">
        <v>184</v>
      </c>
      <c r="C103" t="s">
        <v>467</v>
      </c>
      <c r="D103" s="9" t="s">
        <v>468</v>
      </c>
      <c r="E103" s="11" t="s">
        <v>460</v>
      </c>
      <c r="F103">
        <v>31.363926111502401</v>
      </c>
      <c r="G103">
        <v>23.684075038480199</v>
      </c>
    </row>
    <row r="104" spans="1:7">
      <c r="A104" t="s">
        <v>505</v>
      </c>
      <c r="B104" t="s">
        <v>290</v>
      </c>
      <c r="C104" t="s">
        <v>469</v>
      </c>
      <c r="D104" s="9" t="s">
        <v>470</v>
      </c>
      <c r="E104" s="11" t="s">
        <v>460</v>
      </c>
      <c r="F104">
        <v>30.778403766951499</v>
      </c>
      <c r="G104">
        <v>23.745253343151401</v>
      </c>
    </row>
    <row r="105" spans="1:7">
      <c r="A105" t="s">
        <v>505</v>
      </c>
      <c r="B105" t="s">
        <v>291</v>
      </c>
      <c r="C105" t="s">
        <v>469</v>
      </c>
      <c r="D105" s="9" t="s">
        <v>470</v>
      </c>
      <c r="E105" s="11" t="s">
        <v>460</v>
      </c>
      <c r="F105">
        <v>30.751879971877099</v>
      </c>
      <c r="G105">
        <v>23.8188423573847</v>
      </c>
    </row>
    <row r="106" spans="1:7">
      <c r="A106" t="s">
        <v>505</v>
      </c>
      <c r="B106" t="s">
        <v>292</v>
      </c>
      <c r="C106" t="s">
        <v>469</v>
      </c>
      <c r="D106" s="9" t="s">
        <v>470</v>
      </c>
      <c r="E106" s="11" t="s">
        <v>460</v>
      </c>
      <c r="F106">
        <v>30.9529211770286</v>
      </c>
      <c r="G106">
        <v>23.8883854020409</v>
      </c>
    </row>
    <row r="107" spans="1:7">
      <c r="A107" t="s">
        <v>505</v>
      </c>
      <c r="B107" t="s">
        <v>362</v>
      </c>
      <c r="C107" t="s">
        <v>469</v>
      </c>
      <c r="D107" s="9" t="s">
        <v>470</v>
      </c>
      <c r="E107" s="11" t="s">
        <v>460</v>
      </c>
      <c r="F107">
        <v>30.6629972652749</v>
      </c>
      <c r="G107">
        <v>23.173342940468299</v>
      </c>
    </row>
    <row r="108" spans="1:7">
      <c r="A108" t="s">
        <v>505</v>
      </c>
      <c r="B108" t="s">
        <v>363</v>
      </c>
      <c r="C108" t="s">
        <v>469</v>
      </c>
      <c r="D108" s="9" t="s">
        <v>470</v>
      </c>
      <c r="E108" s="11" t="s">
        <v>460</v>
      </c>
      <c r="F108">
        <v>30.840897086695701</v>
      </c>
      <c r="G108">
        <v>23.183953839693199</v>
      </c>
    </row>
    <row r="109" spans="1:7">
      <c r="A109" t="s">
        <v>505</v>
      </c>
      <c r="B109" t="s">
        <v>364</v>
      </c>
      <c r="C109" t="s">
        <v>469</v>
      </c>
      <c r="D109" s="9" t="s">
        <v>470</v>
      </c>
      <c r="E109" s="11" t="s">
        <v>460</v>
      </c>
      <c r="F109">
        <v>30.8683689845091</v>
      </c>
      <c r="G109">
        <v>23.273776864334799</v>
      </c>
    </row>
    <row r="110" spans="1:7">
      <c r="A110" t="s">
        <v>505</v>
      </c>
      <c r="B110" t="s">
        <v>62</v>
      </c>
      <c r="C110" t="s">
        <v>471</v>
      </c>
      <c r="D110" s="9" t="s">
        <v>472</v>
      </c>
      <c r="E110" s="11" t="s">
        <v>473</v>
      </c>
      <c r="F110">
        <v>30.3331506719157</v>
      </c>
      <c r="G110">
        <v>23.044368026306302</v>
      </c>
    </row>
    <row r="111" spans="1:7">
      <c r="A111" t="s">
        <v>505</v>
      </c>
      <c r="B111" t="s">
        <v>63</v>
      </c>
      <c r="C111" t="s">
        <v>471</v>
      </c>
      <c r="D111" s="9" t="s">
        <v>472</v>
      </c>
      <c r="E111" s="11" t="s">
        <v>473</v>
      </c>
      <c r="F111">
        <v>30.485184998724002</v>
      </c>
      <c r="G111">
        <v>23.034727771406299</v>
      </c>
    </row>
    <row r="112" spans="1:7">
      <c r="A112" t="s">
        <v>505</v>
      </c>
      <c r="B112" t="s">
        <v>64</v>
      </c>
      <c r="C112" t="s">
        <v>471</v>
      </c>
      <c r="D112" s="9" t="s">
        <v>472</v>
      </c>
      <c r="E112" s="11" t="s">
        <v>473</v>
      </c>
      <c r="F112">
        <v>30.551061117445101</v>
      </c>
      <c r="G112">
        <v>23.0781635560623</v>
      </c>
    </row>
    <row r="113" spans="1:7">
      <c r="A113" t="s">
        <v>505</v>
      </c>
      <c r="B113" t="s">
        <v>134</v>
      </c>
      <c r="C113" t="s">
        <v>471</v>
      </c>
      <c r="D113" s="9" t="s">
        <v>472</v>
      </c>
      <c r="E113" s="11" t="s">
        <v>473</v>
      </c>
      <c r="F113">
        <v>31.710313645766501</v>
      </c>
      <c r="G113">
        <v>23.833202351754998</v>
      </c>
    </row>
    <row r="114" spans="1:7">
      <c r="A114" t="s">
        <v>505</v>
      </c>
      <c r="B114" t="s">
        <v>135</v>
      </c>
      <c r="C114" t="s">
        <v>471</v>
      </c>
      <c r="D114" s="9" t="s">
        <v>472</v>
      </c>
      <c r="E114" s="11" t="s">
        <v>473</v>
      </c>
      <c r="F114">
        <v>31.783361588712499</v>
      </c>
      <c r="G114">
        <v>23.829435429820599</v>
      </c>
    </row>
    <row r="115" spans="1:7">
      <c r="A115" t="s">
        <v>505</v>
      </c>
      <c r="B115" t="s">
        <v>136</v>
      </c>
      <c r="C115" t="s">
        <v>471</v>
      </c>
      <c r="D115" s="9" t="s">
        <v>472</v>
      </c>
      <c r="E115" s="11" t="s">
        <v>473</v>
      </c>
      <c r="F115">
        <v>31.541537778465401</v>
      </c>
      <c r="G115">
        <v>23.927226526504001</v>
      </c>
    </row>
    <row r="116" spans="1:7">
      <c r="A116" t="s">
        <v>505</v>
      </c>
      <c r="B116" t="s">
        <v>242</v>
      </c>
      <c r="C116" t="s">
        <v>474</v>
      </c>
      <c r="D116" s="9" t="s">
        <v>475</v>
      </c>
      <c r="E116" s="11" t="s">
        <v>473</v>
      </c>
      <c r="F116">
        <v>31.266641329550399</v>
      </c>
      <c r="G116">
        <v>24.2048560383164</v>
      </c>
    </row>
    <row r="117" spans="1:7">
      <c r="A117" t="s">
        <v>505</v>
      </c>
      <c r="B117" t="s">
        <v>243</v>
      </c>
      <c r="C117" t="s">
        <v>474</v>
      </c>
      <c r="D117" s="9" t="s">
        <v>475</v>
      </c>
      <c r="E117" s="11" t="s">
        <v>473</v>
      </c>
      <c r="F117">
        <v>31.120480291619899</v>
      </c>
      <c r="G117">
        <v>24.218202325062101</v>
      </c>
    </row>
    <row r="118" spans="1:7">
      <c r="A118" t="s">
        <v>505</v>
      </c>
      <c r="B118" t="s">
        <v>244</v>
      </c>
      <c r="C118" t="s">
        <v>474</v>
      </c>
      <c r="D118" s="9" t="s">
        <v>475</v>
      </c>
      <c r="E118" s="11" t="s">
        <v>473</v>
      </c>
      <c r="F118">
        <v>31.340066410397</v>
      </c>
      <c r="G118">
        <v>24.292661912439598</v>
      </c>
    </row>
    <row r="119" spans="1:7">
      <c r="A119" t="s">
        <v>505</v>
      </c>
      <c r="B119" t="s">
        <v>314</v>
      </c>
      <c r="C119" t="s">
        <v>474</v>
      </c>
      <c r="D119" s="9" t="s">
        <v>475</v>
      </c>
      <c r="E119" s="11" t="s">
        <v>473</v>
      </c>
      <c r="F119">
        <v>31.7367054610467</v>
      </c>
      <c r="G119">
        <v>24.061817694466601</v>
      </c>
    </row>
    <row r="120" spans="1:7">
      <c r="A120" t="s">
        <v>505</v>
      </c>
      <c r="B120" t="s">
        <v>315</v>
      </c>
      <c r="C120" t="s">
        <v>474</v>
      </c>
      <c r="D120" s="9" t="s">
        <v>475</v>
      </c>
      <c r="E120" s="11" t="s">
        <v>473</v>
      </c>
      <c r="F120">
        <v>31.478283765396998</v>
      </c>
      <c r="G120">
        <v>24.0983717310109</v>
      </c>
    </row>
    <row r="121" spans="1:7">
      <c r="A121" t="s">
        <v>505</v>
      </c>
      <c r="B121" t="s">
        <v>316</v>
      </c>
      <c r="C121" t="s">
        <v>474</v>
      </c>
      <c r="D121" s="9" t="s">
        <v>475</v>
      </c>
      <c r="E121" s="11" t="s">
        <v>473</v>
      </c>
      <c r="F121">
        <v>31.4671071025233</v>
      </c>
      <c r="G121">
        <v>24.163926397818098</v>
      </c>
    </row>
    <row r="122" spans="1:7">
      <c r="A122" t="s">
        <v>505</v>
      </c>
      <c r="B122" t="s">
        <v>95</v>
      </c>
      <c r="C122" t="s">
        <v>476</v>
      </c>
      <c r="D122" s="9" t="s">
        <v>477</v>
      </c>
      <c r="E122" s="11" t="s">
        <v>506</v>
      </c>
      <c r="F122">
        <v>31.666608916885799</v>
      </c>
      <c r="G122">
        <v>23.490000146104499</v>
      </c>
    </row>
    <row r="123" spans="1:7">
      <c r="A123" t="s">
        <v>505</v>
      </c>
      <c r="B123" t="s">
        <v>96</v>
      </c>
      <c r="C123" t="s">
        <v>476</v>
      </c>
      <c r="D123" s="9" t="s">
        <v>477</v>
      </c>
      <c r="E123" s="11" t="s">
        <v>506</v>
      </c>
      <c r="F123">
        <v>31.778567560065799</v>
      </c>
      <c r="G123">
        <v>23.5416414239332</v>
      </c>
    </row>
    <row r="124" spans="1:7">
      <c r="A124" t="s">
        <v>505</v>
      </c>
      <c r="B124" t="s">
        <v>97</v>
      </c>
      <c r="C124" t="s">
        <v>476</v>
      </c>
      <c r="D124" s="9" t="s">
        <v>477</v>
      </c>
      <c r="E124" s="11" t="s">
        <v>506</v>
      </c>
      <c r="F124">
        <v>31.972672835845401</v>
      </c>
      <c r="G124">
        <v>23.547364301754701</v>
      </c>
    </row>
    <row r="125" spans="1:7">
      <c r="A125" t="s">
        <v>505</v>
      </c>
      <c r="B125" t="s">
        <v>167</v>
      </c>
      <c r="C125" t="s">
        <v>476</v>
      </c>
      <c r="D125" s="9" t="s">
        <v>477</v>
      </c>
      <c r="E125" s="11" t="s">
        <v>506</v>
      </c>
      <c r="F125">
        <v>32.183362524300001</v>
      </c>
      <c r="G125">
        <v>24.0656815290696</v>
      </c>
    </row>
    <row r="126" spans="1:7">
      <c r="A126" t="s">
        <v>505</v>
      </c>
      <c r="B126" t="s">
        <v>168</v>
      </c>
      <c r="C126" t="s">
        <v>476</v>
      </c>
      <c r="D126" s="9" t="s">
        <v>477</v>
      </c>
      <c r="E126" s="11" t="s">
        <v>506</v>
      </c>
      <c r="F126">
        <v>32.108947015873902</v>
      </c>
      <c r="G126">
        <v>24.109415907259699</v>
      </c>
    </row>
    <row r="127" spans="1:7">
      <c r="A127" t="s">
        <v>505</v>
      </c>
      <c r="B127" t="s">
        <v>169</v>
      </c>
      <c r="C127" t="s">
        <v>476</v>
      </c>
      <c r="D127" s="9" t="s">
        <v>477</v>
      </c>
      <c r="E127" s="11" t="s">
        <v>506</v>
      </c>
      <c r="F127">
        <v>31.950859013038698</v>
      </c>
      <c r="G127">
        <v>24.186003476204</v>
      </c>
    </row>
    <row r="128" spans="1:7">
      <c r="A128" t="s">
        <v>505</v>
      </c>
      <c r="B128" t="s">
        <v>275</v>
      </c>
      <c r="C128" t="s">
        <v>478</v>
      </c>
      <c r="D128" s="9" t="s">
        <v>479</v>
      </c>
      <c r="E128" s="11" t="s">
        <v>506</v>
      </c>
      <c r="F128">
        <v>30.860653021576599</v>
      </c>
      <c r="G128">
        <v>23.061216332526399</v>
      </c>
    </row>
    <row r="129" spans="1:7">
      <c r="A129" t="s">
        <v>505</v>
      </c>
      <c r="B129" t="s">
        <v>276</v>
      </c>
      <c r="C129" t="s">
        <v>478</v>
      </c>
      <c r="D129" s="9" t="s">
        <v>479</v>
      </c>
      <c r="E129" s="11" t="s">
        <v>506</v>
      </c>
      <c r="F129">
        <v>30.855614518275601</v>
      </c>
      <c r="G129">
        <v>23.064876498936201</v>
      </c>
    </row>
    <row r="130" spans="1:7">
      <c r="A130" t="s">
        <v>505</v>
      </c>
      <c r="B130" t="s">
        <v>277</v>
      </c>
      <c r="C130" t="s">
        <v>478</v>
      </c>
      <c r="D130" s="9" t="s">
        <v>479</v>
      </c>
      <c r="E130" s="11" t="s">
        <v>506</v>
      </c>
      <c r="F130">
        <v>30.770109242907999</v>
      </c>
      <c r="G130">
        <v>23.151737966939098</v>
      </c>
    </row>
    <row r="131" spans="1:7">
      <c r="A131" t="s">
        <v>505</v>
      </c>
      <c r="B131" t="s">
        <v>347</v>
      </c>
      <c r="C131" t="s">
        <v>478</v>
      </c>
      <c r="D131" s="9" t="s">
        <v>479</v>
      </c>
      <c r="E131" s="11" t="s">
        <v>506</v>
      </c>
      <c r="F131">
        <v>30.853730304677502</v>
      </c>
      <c r="G131">
        <v>23.188007839940099</v>
      </c>
    </row>
    <row r="132" spans="1:7">
      <c r="A132" t="s">
        <v>505</v>
      </c>
      <c r="B132" t="s">
        <v>348</v>
      </c>
      <c r="C132" t="s">
        <v>478</v>
      </c>
      <c r="D132" s="9" t="s">
        <v>479</v>
      </c>
      <c r="E132" s="11" t="s">
        <v>506</v>
      </c>
      <c r="F132">
        <v>31.3008099306773</v>
      </c>
      <c r="G132">
        <v>23.2443882458453</v>
      </c>
    </row>
    <row r="133" spans="1:7">
      <c r="A133" t="s">
        <v>505</v>
      </c>
      <c r="B133" t="s">
        <v>349</v>
      </c>
      <c r="C133" t="s">
        <v>478</v>
      </c>
      <c r="D133" s="9" t="s">
        <v>479</v>
      </c>
      <c r="E133" s="11" t="s">
        <v>506</v>
      </c>
      <c r="F133">
        <v>31.180882817767401</v>
      </c>
      <c r="G133">
        <v>23.256716372944702</v>
      </c>
    </row>
    <row r="134" spans="1:7">
      <c r="A134" t="s">
        <v>505</v>
      </c>
      <c r="B134" t="s">
        <v>92</v>
      </c>
      <c r="C134" t="s">
        <v>480</v>
      </c>
      <c r="D134" s="9" t="s">
        <v>481</v>
      </c>
      <c r="E134" s="11" t="s">
        <v>506</v>
      </c>
      <c r="F134">
        <v>31.7011540330092</v>
      </c>
      <c r="G134">
        <v>23.3370936736505</v>
      </c>
    </row>
    <row r="135" spans="1:7">
      <c r="A135" t="s">
        <v>505</v>
      </c>
      <c r="B135" t="s">
        <v>93</v>
      </c>
      <c r="C135" t="s">
        <v>480</v>
      </c>
      <c r="D135" s="9" t="s">
        <v>481</v>
      </c>
      <c r="E135" s="11" t="s">
        <v>506</v>
      </c>
      <c r="F135">
        <v>31.576499586898201</v>
      </c>
      <c r="G135">
        <v>23.364243484417099</v>
      </c>
    </row>
    <row r="136" spans="1:7">
      <c r="A136" t="s">
        <v>505</v>
      </c>
      <c r="B136" t="s">
        <v>94</v>
      </c>
      <c r="C136" t="s">
        <v>480</v>
      </c>
      <c r="D136" s="9" t="s">
        <v>481</v>
      </c>
      <c r="E136" s="11" t="s">
        <v>482</v>
      </c>
      <c r="F136">
        <v>31.854418014933302</v>
      </c>
      <c r="G136">
        <v>23.419317867007901</v>
      </c>
    </row>
    <row r="137" spans="1:7">
      <c r="A137" t="s">
        <v>505</v>
      </c>
      <c r="B137" t="s">
        <v>164</v>
      </c>
      <c r="C137" t="s">
        <v>480</v>
      </c>
      <c r="D137" s="9" t="s">
        <v>481</v>
      </c>
      <c r="E137" s="11" t="s">
        <v>482</v>
      </c>
      <c r="F137">
        <v>32.233847131559202</v>
      </c>
      <c r="G137">
        <v>23.9416115251978</v>
      </c>
    </row>
    <row r="138" spans="1:7">
      <c r="A138" t="s">
        <v>505</v>
      </c>
      <c r="B138" t="s">
        <v>165</v>
      </c>
      <c r="C138" t="s">
        <v>480</v>
      </c>
      <c r="D138" s="9" t="s">
        <v>481</v>
      </c>
      <c r="E138" s="11" t="s">
        <v>482</v>
      </c>
      <c r="F138">
        <v>32.383967436887801</v>
      </c>
      <c r="G138">
        <v>23.959322953542902</v>
      </c>
    </row>
    <row r="139" spans="1:7">
      <c r="A139" t="s">
        <v>505</v>
      </c>
      <c r="B139" t="s">
        <v>166</v>
      </c>
      <c r="C139" t="s">
        <v>480</v>
      </c>
      <c r="D139" s="9" t="s">
        <v>481</v>
      </c>
      <c r="E139" s="11" t="s">
        <v>482</v>
      </c>
      <c r="F139">
        <v>32.533753488510797</v>
      </c>
      <c r="G139">
        <v>24.028301656507999</v>
      </c>
    </row>
    <row r="140" spans="1:7">
      <c r="A140" t="s">
        <v>505</v>
      </c>
      <c r="B140" t="s">
        <v>272</v>
      </c>
      <c r="C140" t="s">
        <v>483</v>
      </c>
      <c r="D140" s="9" t="s">
        <v>484</v>
      </c>
      <c r="E140" s="11" t="s">
        <v>482</v>
      </c>
      <c r="F140">
        <v>31.564089181892498</v>
      </c>
      <c r="G140">
        <v>23.295778139390301</v>
      </c>
    </row>
    <row r="141" spans="1:7">
      <c r="A141" t="s">
        <v>505</v>
      </c>
      <c r="B141" t="s">
        <v>273</v>
      </c>
      <c r="C141" t="s">
        <v>483</v>
      </c>
      <c r="D141" s="9" t="s">
        <v>484</v>
      </c>
      <c r="E141" s="11" t="s">
        <v>482</v>
      </c>
      <c r="F141">
        <v>31.525731657066199</v>
      </c>
      <c r="G141">
        <v>23.338637731984502</v>
      </c>
    </row>
    <row r="142" spans="1:7">
      <c r="A142" t="s">
        <v>505</v>
      </c>
      <c r="B142" t="s">
        <v>274</v>
      </c>
      <c r="C142" t="s">
        <v>483</v>
      </c>
      <c r="D142" s="9" t="s">
        <v>484</v>
      </c>
      <c r="E142" s="11" t="s">
        <v>482</v>
      </c>
      <c r="F142">
        <v>31.709712560337799</v>
      </c>
      <c r="G142">
        <v>23.397572752902601</v>
      </c>
    </row>
    <row r="143" spans="1:7">
      <c r="A143" t="s">
        <v>505</v>
      </c>
      <c r="B143" t="s">
        <v>344</v>
      </c>
      <c r="C143" t="s">
        <v>483</v>
      </c>
      <c r="D143" s="9" t="s">
        <v>484</v>
      </c>
      <c r="E143" s="11" t="s">
        <v>482</v>
      </c>
      <c r="F143">
        <v>31.384666114040801</v>
      </c>
      <c r="G143">
        <v>23.175216362736201</v>
      </c>
    </row>
    <row r="144" spans="1:7">
      <c r="A144" t="s">
        <v>505</v>
      </c>
      <c r="B144" t="s">
        <v>345</v>
      </c>
      <c r="C144" t="s">
        <v>483</v>
      </c>
      <c r="D144" s="9" t="s">
        <v>484</v>
      </c>
      <c r="E144" s="11" t="s">
        <v>482</v>
      </c>
      <c r="F144">
        <v>31.325581559898499</v>
      </c>
      <c r="G144">
        <v>23.253192589923501</v>
      </c>
    </row>
    <row r="145" spans="1:7">
      <c r="A145" t="s">
        <v>505</v>
      </c>
      <c r="B145" t="s">
        <v>346</v>
      </c>
      <c r="C145" t="s">
        <v>483</v>
      </c>
      <c r="D145" s="9" t="s">
        <v>484</v>
      </c>
      <c r="E145" s="11" t="s">
        <v>482</v>
      </c>
      <c r="F145">
        <v>31.566531599516502</v>
      </c>
      <c r="G145">
        <v>23.303781729704198</v>
      </c>
    </row>
    <row r="146" spans="1:7">
      <c r="A146" t="s">
        <v>505</v>
      </c>
      <c r="B146" t="s">
        <v>68</v>
      </c>
      <c r="C146" t="s">
        <v>403</v>
      </c>
      <c r="D146" s="9" t="s">
        <v>404</v>
      </c>
      <c r="E146" s="10" t="s">
        <v>507</v>
      </c>
      <c r="F146">
        <v>30.708154321360801</v>
      </c>
      <c r="G146">
        <v>23.226319568982699</v>
      </c>
    </row>
    <row r="147" spans="1:7">
      <c r="A147" t="s">
        <v>505</v>
      </c>
      <c r="B147" t="s">
        <v>69</v>
      </c>
      <c r="C147" t="s">
        <v>403</v>
      </c>
      <c r="D147" s="9" t="s">
        <v>404</v>
      </c>
      <c r="E147" s="10" t="s">
        <v>507</v>
      </c>
      <c r="F147">
        <v>30.862091905246398</v>
      </c>
      <c r="G147">
        <v>23.241518845127601</v>
      </c>
    </row>
    <row r="148" spans="1:7">
      <c r="A148" t="s">
        <v>505</v>
      </c>
      <c r="B148" t="s">
        <v>70</v>
      </c>
      <c r="C148" t="s">
        <v>403</v>
      </c>
      <c r="D148" s="9" t="s">
        <v>404</v>
      </c>
      <c r="E148" s="11" t="s">
        <v>507</v>
      </c>
      <c r="F148">
        <v>30.999971396966199</v>
      </c>
      <c r="G148">
        <v>23.2727543795604</v>
      </c>
    </row>
    <row r="149" spans="1:7">
      <c r="A149" t="s">
        <v>505</v>
      </c>
      <c r="B149" t="s">
        <v>140</v>
      </c>
      <c r="C149" t="s">
        <v>403</v>
      </c>
      <c r="D149" s="9" t="s">
        <v>404</v>
      </c>
      <c r="E149" s="10" t="s">
        <v>507</v>
      </c>
      <c r="F149">
        <v>31.552228808668499</v>
      </c>
      <c r="G149">
        <v>23.573047196135899</v>
      </c>
    </row>
    <row r="150" spans="1:7">
      <c r="A150" t="s">
        <v>505</v>
      </c>
      <c r="B150" t="s">
        <v>141</v>
      </c>
      <c r="C150" t="s">
        <v>403</v>
      </c>
      <c r="D150" s="9" t="s">
        <v>404</v>
      </c>
      <c r="E150" s="10" t="s">
        <v>405</v>
      </c>
      <c r="F150">
        <v>31.5115874600816</v>
      </c>
      <c r="G150">
        <v>23.673957760440999</v>
      </c>
    </row>
    <row r="151" spans="1:7">
      <c r="A151" t="s">
        <v>505</v>
      </c>
      <c r="B151" t="s">
        <v>142</v>
      </c>
      <c r="C151" t="s">
        <v>403</v>
      </c>
      <c r="D151" s="9" t="s">
        <v>404</v>
      </c>
      <c r="E151" s="10" t="s">
        <v>405</v>
      </c>
      <c r="F151">
        <v>31.754039124106999</v>
      </c>
      <c r="G151">
        <v>23.654088269354801</v>
      </c>
    </row>
    <row r="152" spans="1:7">
      <c r="A152" t="s">
        <v>505</v>
      </c>
      <c r="B152" t="s">
        <v>248</v>
      </c>
      <c r="C152" t="s">
        <v>406</v>
      </c>
      <c r="D152" s="9" t="s">
        <v>407</v>
      </c>
      <c r="E152" s="11" t="s">
        <v>405</v>
      </c>
      <c r="F152">
        <v>30.520834739718801</v>
      </c>
      <c r="G152">
        <v>23.068573307497999</v>
      </c>
    </row>
    <row r="153" spans="1:7">
      <c r="A153" t="s">
        <v>505</v>
      </c>
      <c r="B153" t="s">
        <v>249</v>
      </c>
      <c r="C153" t="s">
        <v>406</v>
      </c>
      <c r="D153" s="9" t="s">
        <v>407</v>
      </c>
      <c r="E153" s="10" t="s">
        <v>405</v>
      </c>
      <c r="F153">
        <v>30.781677479168</v>
      </c>
      <c r="G153">
        <v>23.078771173255099</v>
      </c>
    </row>
    <row r="154" spans="1:7">
      <c r="A154" t="s">
        <v>505</v>
      </c>
      <c r="B154" t="s">
        <v>250</v>
      </c>
      <c r="C154" t="s">
        <v>406</v>
      </c>
      <c r="D154" s="9" t="s">
        <v>407</v>
      </c>
      <c r="E154" s="10" t="s">
        <v>405</v>
      </c>
      <c r="F154">
        <v>30.750079974861201</v>
      </c>
      <c r="G154">
        <v>23.172121626900999</v>
      </c>
    </row>
    <row r="155" spans="1:7">
      <c r="A155" t="s">
        <v>505</v>
      </c>
      <c r="B155" t="s">
        <v>320</v>
      </c>
      <c r="C155" t="s">
        <v>406</v>
      </c>
      <c r="D155" s="9" t="s">
        <v>407</v>
      </c>
      <c r="E155" s="10" t="s">
        <v>405</v>
      </c>
      <c r="F155">
        <v>30.7186395765135</v>
      </c>
      <c r="G155">
        <v>23.310410811242601</v>
      </c>
    </row>
    <row r="156" spans="1:7">
      <c r="A156" t="s">
        <v>505</v>
      </c>
      <c r="B156" t="s">
        <v>321</v>
      </c>
      <c r="C156" t="s">
        <v>406</v>
      </c>
      <c r="D156" s="9" t="s">
        <v>407</v>
      </c>
      <c r="E156" s="11" t="s">
        <v>405</v>
      </c>
      <c r="F156">
        <v>30.8047060392222</v>
      </c>
      <c r="G156">
        <v>23.337426872793898</v>
      </c>
    </row>
    <row r="157" spans="1:7">
      <c r="A157" t="s">
        <v>505</v>
      </c>
      <c r="B157" t="s">
        <v>322</v>
      </c>
      <c r="C157" t="s">
        <v>406</v>
      </c>
      <c r="D157" s="9" t="s">
        <v>407</v>
      </c>
      <c r="E157" s="10" t="s">
        <v>405</v>
      </c>
      <c r="F157">
        <v>30.833963791713899</v>
      </c>
      <c r="G157">
        <v>23.3750272614027</v>
      </c>
    </row>
    <row r="158" spans="1:7">
      <c r="A158" t="s">
        <v>505</v>
      </c>
      <c r="B158" t="s">
        <v>65</v>
      </c>
      <c r="C158" t="s">
        <v>485</v>
      </c>
      <c r="D158" s="9" t="s">
        <v>486</v>
      </c>
      <c r="E158" s="11" t="s">
        <v>460</v>
      </c>
      <c r="F158">
        <v>30.876340505775001</v>
      </c>
      <c r="G158">
        <v>23.1145154477496</v>
      </c>
    </row>
    <row r="159" spans="1:7">
      <c r="A159" t="s">
        <v>505</v>
      </c>
      <c r="B159" t="s">
        <v>66</v>
      </c>
      <c r="C159" t="s">
        <v>485</v>
      </c>
      <c r="D159" s="9" t="s">
        <v>486</v>
      </c>
      <c r="E159" s="11" t="s">
        <v>460</v>
      </c>
      <c r="F159">
        <v>30.777976532062102</v>
      </c>
      <c r="G159">
        <v>23.119879878416501</v>
      </c>
    </row>
    <row r="160" spans="1:7">
      <c r="A160" t="s">
        <v>505</v>
      </c>
      <c r="B160" t="s">
        <v>67</v>
      </c>
      <c r="C160" t="s">
        <v>485</v>
      </c>
      <c r="D160" s="9" t="s">
        <v>486</v>
      </c>
      <c r="E160" s="11" t="s">
        <v>460</v>
      </c>
      <c r="F160">
        <v>30.902158256610502</v>
      </c>
      <c r="G160">
        <v>23.215976882074401</v>
      </c>
    </row>
    <row r="161" spans="1:7">
      <c r="A161" t="s">
        <v>505</v>
      </c>
      <c r="B161" t="s">
        <v>137</v>
      </c>
      <c r="C161" t="s">
        <v>485</v>
      </c>
      <c r="D161" s="9" t="s">
        <v>486</v>
      </c>
      <c r="E161" s="11" t="s">
        <v>460</v>
      </c>
      <c r="F161">
        <v>31.174276241855701</v>
      </c>
      <c r="G161">
        <v>23.544856200547098</v>
      </c>
    </row>
    <row r="162" spans="1:7">
      <c r="A162" t="s">
        <v>505</v>
      </c>
      <c r="B162" t="s">
        <v>138</v>
      </c>
      <c r="C162" t="s">
        <v>485</v>
      </c>
      <c r="D162" s="9" t="s">
        <v>486</v>
      </c>
      <c r="E162" s="11" t="s">
        <v>460</v>
      </c>
      <c r="F162">
        <v>31.295723078696</v>
      </c>
      <c r="G162">
        <v>23.5638395585175</v>
      </c>
    </row>
    <row r="163" spans="1:7">
      <c r="A163" t="s">
        <v>505</v>
      </c>
      <c r="B163" t="s">
        <v>139</v>
      </c>
      <c r="C163" t="s">
        <v>485</v>
      </c>
      <c r="D163" s="9" t="s">
        <v>486</v>
      </c>
      <c r="E163" s="11" t="s">
        <v>460</v>
      </c>
      <c r="F163">
        <v>31.327023591878799</v>
      </c>
      <c r="G163">
        <v>23.638981496568402</v>
      </c>
    </row>
    <row r="164" spans="1:7">
      <c r="A164" t="s">
        <v>505</v>
      </c>
      <c r="B164" t="s">
        <v>245</v>
      </c>
      <c r="C164" t="s">
        <v>487</v>
      </c>
      <c r="D164" s="9" t="s">
        <v>488</v>
      </c>
      <c r="E164" s="11" t="s">
        <v>460</v>
      </c>
      <c r="F164">
        <v>30.830767676801401</v>
      </c>
      <c r="G164">
        <v>23.1543036820057</v>
      </c>
    </row>
    <row r="165" spans="1:7">
      <c r="A165" t="s">
        <v>505</v>
      </c>
      <c r="B165" t="s">
        <v>246</v>
      </c>
      <c r="C165" t="s">
        <v>487</v>
      </c>
      <c r="D165" s="9" t="s">
        <v>488</v>
      </c>
      <c r="E165" s="11" t="s">
        <v>460</v>
      </c>
      <c r="F165">
        <v>30.645635198082399</v>
      </c>
      <c r="G165">
        <v>23.244695950207401</v>
      </c>
    </row>
    <row r="166" spans="1:7">
      <c r="A166" t="s">
        <v>505</v>
      </c>
      <c r="B166" t="s">
        <v>247</v>
      </c>
      <c r="C166" t="s">
        <v>487</v>
      </c>
      <c r="D166" s="9" t="s">
        <v>488</v>
      </c>
      <c r="E166" s="11" t="s">
        <v>460</v>
      </c>
      <c r="F166">
        <v>30.723137924881399</v>
      </c>
      <c r="G166">
        <v>23.301769660611502</v>
      </c>
    </row>
    <row r="167" spans="1:7">
      <c r="A167" t="s">
        <v>505</v>
      </c>
      <c r="B167" t="s">
        <v>317</v>
      </c>
      <c r="C167" t="s">
        <v>487</v>
      </c>
      <c r="D167" s="9" t="s">
        <v>488</v>
      </c>
      <c r="E167" s="11" t="s">
        <v>460</v>
      </c>
      <c r="F167">
        <v>31.7170647981266</v>
      </c>
      <c r="G167">
        <v>24.0530951534205</v>
      </c>
    </row>
    <row r="168" spans="1:7">
      <c r="A168" t="s">
        <v>505</v>
      </c>
      <c r="B168" t="s">
        <v>318</v>
      </c>
      <c r="C168" t="s">
        <v>487</v>
      </c>
      <c r="D168" s="9" t="s">
        <v>488</v>
      </c>
      <c r="E168" s="11" t="s">
        <v>460</v>
      </c>
      <c r="F168">
        <v>31.780856792109699</v>
      </c>
      <c r="G168">
        <v>24.057092115521499</v>
      </c>
    </row>
    <row r="169" spans="1:7">
      <c r="A169" t="s">
        <v>505</v>
      </c>
      <c r="B169" t="s">
        <v>319</v>
      </c>
      <c r="C169" t="s">
        <v>487</v>
      </c>
      <c r="D169" s="9" t="s">
        <v>488</v>
      </c>
      <c r="E169" s="11" t="s">
        <v>460</v>
      </c>
      <c r="F169">
        <v>31.7895466145272</v>
      </c>
      <c r="G169">
        <v>24.126926073552202</v>
      </c>
    </row>
    <row r="170" spans="1:7">
      <c r="A170" t="s">
        <v>505</v>
      </c>
      <c r="B170" t="s">
        <v>98</v>
      </c>
      <c r="C170" t="s">
        <v>489</v>
      </c>
      <c r="D170" s="9" t="s">
        <v>490</v>
      </c>
      <c r="E170" s="11" t="s">
        <v>473</v>
      </c>
      <c r="F170">
        <v>30.3686161552051</v>
      </c>
      <c r="G170">
        <v>23.046531468481099</v>
      </c>
    </row>
    <row r="171" spans="1:7">
      <c r="A171" t="s">
        <v>505</v>
      </c>
      <c r="B171" t="s">
        <v>99</v>
      </c>
      <c r="C171" t="s">
        <v>489</v>
      </c>
      <c r="D171" s="9" t="s">
        <v>490</v>
      </c>
      <c r="E171" s="11" t="s">
        <v>473</v>
      </c>
      <c r="F171">
        <v>30.2562454665091</v>
      </c>
      <c r="G171">
        <v>23.088947598078601</v>
      </c>
    </row>
    <row r="172" spans="1:7">
      <c r="A172" t="s">
        <v>505</v>
      </c>
      <c r="B172" t="s">
        <v>100</v>
      </c>
      <c r="C172" t="s">
        <v>489</v>
      </c>
      <c r="D172" s="9" t="s">
        <v>490</v>
      </c>
      <c r="E172" s="11" t="s">
        <v>473</v>
      </c>
      <c r="F172">
        <v>30.3410126796513</v>
      </c>
      <c r="G172">
        <v>23.126701712743301</v>
      </c>
    </row>
    <row r="173" spans="1:7">
      <c r="A173" t="s">
        <v>505</v>
      </c>
      <c r="B173" t="s">
        <v>170</v>
      </c>
      <c r="C173" t="s">
        <v>489</v>
      </c>
      <c r="D173" s="9" t="s">
        <v>490</v>
      </c>
      <c r="E173" s="11" t="s">
        <v>473</v>
      </c>
      <c r="F173">
        <v>31.566680289611799</v>
      </c>
      <c r="G173">
        <v>23.934791084486299</v>
      </c>
    </row>
    <row r="174" spans="1:7">
      <c r="A174" t="s">
        <v>505</v>
      </c>
      <c r="B174" t="s">
        <v>171</v>
      </c>
      <c r="C174" t="s">
        <v>489</v>
      </c>
      <c r="D174" s="9" t="s">
        <v>490</v>
      </c>
      <c r="E174" s="11" t="s">
        <v>473</v>
      </c>
      <c r="F174">
        <v>31.5491565646462</v>
      </c>
      <c r="G174">
        <v>24.028014598408301</v>
      </c>
    </row>
    <row r="175" spans="1:7">
      <c r="A175" t="s">
        <v>505</v>
      </c>
      <c r="B175" t="s">
        <v>172</v>
      </c>
      <c r="C175" t="s">
        <v>489</v>
      </c>
      <c r="D175" s="9" t="s">
        <v>490</v>
      </c>
      <c r="E175" s="11" t="s">
        <v>473</v>
      </c>
      <c r="F175">
        <v>31.357625815476201</v>
      </c>
      <c r="G175">
        <v>24.114766414204102</v>
      </c>
    </row>
    <row r="176" spans="1:7">
      <c r="A176" t="s">
        <v>505</v>
      </c>
      <c r="B176" t="s">
        <v>278</v>
      </c>
      <c r="C176" t="s">
        <v>491</v>
      </c>
      <c r="D176" s="9" t="s">
        <v>492</v>
      </c>
      <c r="E176" s="11" t="s">
        <v>473</v>
      </c>
      <c r="F176">
        <v>29.872683662694602</v>
      </c>
      <c r="G176">
        <v>22.972607569648499</v>
      </c>
    </row>
    <row r="177" spans="1:7">
      <c r="A177" t="s">
        <v>505</v>
      </c>
      <c r="B177" t="s">
        <v>279</v>
      </c>
      <c r="C177" t="s">
        <v>491</v>
      </c>
      <c r="D177" s="9" t="s">
        <v>492</v>
      </c>
      <c r="E177" s="11" t="s">
        <v>473</v>
      </c>
      <c r="F177">
        <v>29.8115638450323</v>
      </c>
      <c r="G177">
        <v>22.999712020317698</v>
      </c>
    </row>
    <row r="178" spans="1:7">
      <c r="A178" t="s">
        <v>505</v>
      </c>
      <c r="B178" t="s">
        <v>280</v>
      </c>
      <c r="C178" t="s">
        <v>491</v>
      </c>
      <c r="D178" s="9" t="s">
        <v>492</v>
      </c>
      <c r="E178" s="11" t="s">
        <v>473</v>
      </c>
      <c r="F178">
        <v>29.9980912051902</v>
      </c>
      <c r="G178">
        <v>23.052979172511002</v>
      </c>
    </row>
    <row r="179" spans="1:7">
      <c r="A179" t="s">
        <v>505</v>
      </c>
      <c r="B179" t="s">
        <v>350</v>
      </c>
      <c r="C179" t="s">
        <v>491</v>
      </c>
      <c r="D179" s="9" t="s">
        <v>492</v>
      </c>
      <c r="E179" s="11" t="s">
        <v>473</v>
      </c>
      <c r="F179">
        <v>30.1843842014896</v>
      </c>
      <c r="G179">
        <v>22.874559237564402</v>
      </c>
    </row>
    <row r="180" spans="1:7">
      <c r="A180" t="s">
        <v>505</v>
      </c>
      <c r="B180" t="s">
        <v>351</v>
      </c>
      <c r="C180" t="s">
        <v>491</v>
      </c>
      <c r="D180" s="9" t="s">
        <v>492</v>
      </c>
      <c r="E180" s="11" t="s">
        <v>473</v>
      </c>
      <c r="F180">
        <v>30.198785160629701</v>
      </c>
      <c r="G180">
        <v>22.926453507755699</v>
      </c>
    </row>
    <row r="181" spans="1:7">
      <c r="A181" t="s">
        <v>505</v>
      </c>
      <c r="B181" t="s">
        <v>352</v>
      </c>
      <c r="C181" t="s">
        <v>491</v>
      </c>
      <c r="D181" s="9" t="s">
        <v>492</v>
      </c>
      <c r="E181" s="11" t="s">
        <v>473</v>
      </c>
      <c r="F181">
        <v>30.197013172713</v>
      </c>
      <c r="G181">
        <v>23.020168794862801</v>
      </c>
    </row>
    <row r="182" spans="1:7">
      <c r="A182" t="s">
        <v>505</v>
      </c>
      <c r="B182" t="s">
        <v>59</v>
      </c>
      <c r="C182" t="s">
        <v>493</v>
      </c>
      <c r="D182" s="9" t="s">
        <v>494</v>
      </c>
      <c r="E182" s="11" t="s">
        <v>473</v>
      </c>
      <c r="F182">
        <v>30.242715292807201</v>
      </c>
      <c r="G182">
        <v>22.866662292690599</v>
      </c>
    </row>
    <row r="183" spans="1:7">
      <c r="A183" t="s">
        <v>505</v>
      </c>
      <c r="B183" t="s">
        <v>60</v>
      </c>
      <c r="C183" t="s">
        <v>493</v>
      </c>
      <c r="D183" s="9" t="s">
        <v>494</v>
      </c>
      <c r="E183" s="11" t="s">
        <v>473</v>
      </c>
      <c r="F183">
        <v>30.322882541914101</v>
      </c>
      <c r="G183">
        <v>22.938149710148</v>
      </c>
    </row>
    <row r="184" spans="1:7">
      <c r="A184" t="s">
        <v>505</v>
      </c>
      <c r="B184" t="s">
        <v>61</v>
      </c>
      <c r="C184" t="s">
        <v>493</v>
      </c>
      <c r="D184" s="9" t="s">
        <v>494</v>
      </c>
      <c r="E184" s="11" t="s">
        <v>473</v>
      </c>
      <c r="F184">
        <v>30.194450673061802</v>
      </c>
      <c r="G184">
        <v>22.951037056248499</v>
      </c>
    </row>
    <row r="185" spans="1:7">
      <c r="A185" t="s">
        <v>505</v>
      </c>
      <c r="B185" t="s">
        <v>131</v>
      </c>
      <c r="C185" t="s">
        <v>493</v>
      </c>
      <c r="D185" s="9" t="s">
        <v>494</v>
      </c>
      <c r="E185" s="11" t="s">
        <v>473</v>
      </c>
      <c r="F185">
        <v>30.811484060618302</v>
      </c>
      <c r="G185">
        <v>23.275441735640101</v>
      </c>
    </row>
    <row r="186" spans="1:7">
      <c r="A186" t="s">
        <v>505</v>
      </c>
      <c r="B186" t="s">
        <v>132</v>
      </c>
      <c r="C186" t="s">
        <v>493</v>
      </c>
      <c r="D186" s="9" t="s">
        <v>494</v>
      </c>
      <c r="E186" s="11" t="s">
        <v>473</v>
      </c>
      <c r="F186">
        <v>30.650568850286</v>
      </c>
      <c r="G186">
        <v>23.3327141776284</v>
      </c>
    </row>
    <row r="187" spans="1:7">
      <c r="A187" t="s">
        <v>505</v>
      </c>
      <c r="B187" t="s">
        <v>133</v>
      </c>
      <c r="C187" t="s">
        <v>493</v>
      </c>
      <c r="D187" s="9" t="s">
        <v>494</v>
      </c>
      <c r="E187" s="11" t="s">
        <v>473</v>
      </c>
      <c r="F187">
        <v>30.811600132408799</v>
      </c>
      <c r="G187">
        <v>23.4110164174338</v>
      </c>
    </row>
    <row r="188" spans="1:7">
      <c r="A188" t="s">
        <v>505</v>
      </c>
      <c r="B188" t="s">
        <v>239</v>
      </c>
      <c r="C188" t="s">
        <v>495</v>
      </c>
      <c r="D188" s="9" t="s">
        <v>496</v>
      </c>
      <c r="E188" s="11" t="s">
        <v>473</v>
      </c>
      <c r="F188">
        <v>30.014859855452901</v>
      </c>
      <c r="G188">
        <v>22.782554491312101</v>
      </c>
    </row>
    <row r="189" spans="1:7">
      <c r="A189" t="s">
        <v>505</v>
      </c>
      <c r="B189" t="s">
        <v>240</v>
      </c>
      <c r="C189" t="s">
        <v>495</v>
      </c>
      <c r="D189" s="9" t="s">
        <v>496</v>
      </c>
      <c r="E189" s="11" t="s">
        <v>473</v>
      </c>
      <c r="F189">
        <v>29.967805298446699</v>
      </c>
      <c r="G189">
        <v>22.819713069910701</v>
      </c>
    </row>
    <row r="190" spans="1:7">
      <c r="A190" t="s">
        <v>505</v>
      </c>
      <c r="B190" t="s">
        <v>241</v>
      </c>
      <c r="C190" t="s">
        <v>495</v>
      </c>
      <c r="D190" s="9" t="s">
        <v>496</v>
      </c>
      <c r="E190" s="11" t="s">
        <v>473</v>
      </c>
      <c r="F190">
        <v>29.991090097188099</v>
      </c>
      <c r="G190">
        <v>22.847558480017302</v>
      </c>
    </row>
    <row r="191" spans="1:7">
      <c r="A191" t="s">
        <v>505</v>
      </c>
      <c r="B191" t="s">
        <v>311</v>
      </c>
      <c r="C191" t="s">
        <v>495</v>
      </c>
      <c r="D191" s="9" t="s">
        <v>496</v>
      </c>
      <c r="E191" s="11" t="s">
        <v>473</v>
      </c>
      <c r="F191">
        <v>30.553957377937198</v>
      </c>
      <c r="G191">
        <v>23.073427083499499</v>
      </c>
    </row>
    <row r="192" spans="1:7">
      <c r="A192" t="s">
        <v>505</v>
      </c>
      <c r="B192" t="s">
        <v>312</v>
      </c>
      <c r="C192" t="s">
        <v>495</v>
      </c>
      <c r="D192" s="9" t="s">
        <v>496</v>
      </c>
      <c r="E192" s="11" t="s">
        <v>473</v>
      </c>
      <c r="F192">
        <v>30.659533315781101</v>
      </c>
      <c r="G192">
        <v>23.1675455027328</v>
      </c>
    </row>
    <row r="193" spans="1:7">
      <c r="A193" t="s">
        <v>505</v>
      </c>
      <c r="B193" t="s">
        <v>313</v>
      </c>
      <c r="C193" t="s">
        <v>495</v>
      </c>
      <c r="D193" s="9" t="s">
        <v>496</v>
      </c>
      <c r="E193" s="11" t="s">
        <v>473</v>
      </c>
      <c r="F193">
        <v>30.584000410423801</v>
      </c>
      <c r="G193">
        <v>23.164187160617999</v>
      </c>
    </row>
    <row r="194" spans="1:7">
      <c r="A194" t="s">
        <v>505</v>
      </c>
      <c r="B194" t="s">
        <v>50</v>
      </c>
      <c r="C194" t="s">
        <v>497</v>
      </c>
      <c r="D194" s="9" t="s">
        <v>498</v>
      </c>
      <c r="E194" s="11" t="s">
        <v>506</v>
      </c>
      <c r="F194">
        <v>31.2483567561721</v>
      </c>
      <c r="G194">
        <v>23.552787057841499</v>
      </c>
    </row>
    <row r="195" spans="1:7">
      <c r="A195" t="s">
        <v>505</v>
      </c>
      <c r="B195" t="s">
        <v>51</v>
      </c>
      <c r="C195" t="s">
        <v>497</v>
      </c>
      <c r="D195" s="9" t="s">
        <v>498</v>
      </c>
      <c r="E195" s="11" t="s">
        <v>506</v>
      </c>
      <c r="F195">
        <v>31.3674577027721</v>
      </c>
      <c r="G195">
        <v>23.566821990838999</v>
      </c>
    </row>
    <row r="196" spans="1:7">
      <c r="A196" t="s">
        <v>505</v>
      </c>
      <c r="B196" t="s">
        <v>52</v>
      </c>
      <c r="C196" t="s">
        <v>497</v>
      </c>
      <c r="D196" s="9" t="s">
        <v>498</v>
      </c>
      <c r="E196" s="11" t="s">
        <v>506</v>
      </c>
      <c r="F196">
        <v>31.524376633769499</v>
      </c>
      <c r="G196">
        <v>23.591609374312402</v>
      </c>
    </row>
    <row r="197" spans="1:7">
      <c r="A197" t="s">
        <v>505</v>
      </c>
      <c r="B197" t="s">
        <v>122</v>
      </c>
      <c r="C197" t="s">
        <v>497</v>
      </c>
      <c r="D197" s="9" t="s">
        <v>498</v>
      </c>
      <c r="E197" s="11" t="s">
        <v>506</v>
      </c>
      <c r="F197">
        <v>32.058984440212903</v>
      </c>
      <c r="G197">
        <v>23.9142657601518</v>
      </c>
    </row>
    <row r="198" spans="1:7">
      <c r="A198" t="s">
        <v>505</v>
      </c>
      <c r="B198" t="s">
        <v>123</v>
      </c>
      <c r="C198" t="s">
        <v>497</v>
      </c>
      <c r="D198" s="9" t="s">
        <v>498</v>
      </c>
      <c r="E198" s="11" t="s">
        <v>506</v>
      </c>
      <c r="F198">
        <v>31.911571067956</v>
      </c>
      <c r="G198">
        <v>23.954708052588899</v>
      </c>
    </row>
    <row r="199" spans="1:7">
      <c r="A199" t="s">
        <v>505</v>
      </c>
      <c r="B199" t="s">
        <v>124</v>
      </c>
      <c r="C199" t="s">
        <v>497</v>
      </c>
      <c r="D199" s="9" t="s">
        <v>498</v>
      </c>
      <c r="E199" s="11" t="s">
        <v>506</v>
      </c>
      <c r="F199">
        <v>31.962637765662201</v>
      </c>
      <c r="G199">
        <v>24.0004625982729</v>
      </c>
    </row>
    <row r="200" spans="1:7">
      <c r="A200" t="s">
        <v>505</v>
      </c>
      <c r="B200" t="s">
        <v>230</v>
      </c>
      <c r="C200" t="s">
        <v>499</v>
      </c>
      <c r="D200" s="9" t="s">
        <v>500</v>
      </c>
      <c r="E200" s="11" t="s">
        <v>506</v>
      </c>
      <c r="F200">
        <v>31.276430524625098</v>
      </c>
      <c r="G200">
        <v>23.542391348796802</v>
      </c>
    </row>
    <row r="201" spans="1:7">
      <c r="A201" t="s">
        <v>505</v>
      </c>
      <c r="B201" t="s">
        <v>231</v>
      </c>
      <c r="C201" t="s">
        <v>499</v>
      </c>
      <c r="D201" s="9" t="s">
        <v>500</v>
      </c>
      <c r="E201" s="11" t="s">
        <v>506</v>
      </c>
      <c r="F201">
        <v>31.260863824971398</v>
      </c>
      <c r="G201">
        <v>23.5684083319289</v>
      </c>
    </row>
    <row r="202" spans="1:7">
      <c r="A202" t="s">
        <v>505</v>
      </c>
      <c r="B202" t="s">
        <v>232</v>
      </c>
      <c r="C202" t="s">
        <v>499</v>
      </c>
      <c r="D202" s="9" t="s">
        <v>500</v>
      </c>
      <c r="E202" s="11" t="s">
        <v>506</v>
      </c>
      <c r="F202">
        <v>31.110917990107598</v>
      </c>
      <c r="G202">
        <v>23.648385435977101</v>
      </c>
    </row>
    <row r="203" spans="1:7">
      <c r="A203" t="s">
        <v>505</v>
      </c>
      <c r="B203" t="s">
        <v>302</v>
      </c>
      <c r="C203" t="s">
        <v>499</v>
      </c>
      <c r="D203" s="9" t="s">
        <v>500</v>
      </c>
      <c r="E203" s="11" t="s">
        <v>506</v>
      </c>
      <c r="F203">
        <v>31.957536408175901</v>
      </c>
      <c r="G203">
        <v>24.003820772013199</v>
      </c>
    </row>
    <row r="204" spans="1:7">
      <c r="A204" t="s">
        <v>505</v>
      </c>
      <c r="B204" t="s">
        <v>303</v>
      </c>
      <c r="C204" t="s">
        <v>499</v>
      </c>
      <c r="D204" s="9" t="s">
        <v>500</v>
      </c>
      <c r="E204" s="11" t="s">
        <v>506</v>
      </c>
      <c r="F204">
        <v>31.894351809494999</v>
      </c>
      <c r="G204">
        <v>24.038423946648599</v>
      </c>
    </row>
    <row r="205" spans="1:7">
      <c r="A205" t="s">
        <v>505</v>
      </c>
      <c r="B205" t="s">
        <v>304</v>
      </c>
      <c r="C205" t="s">
        <v>499</v>
      </c>
      <c r="D205" s="9" t="s">
        <v>500</v>
      </c>
      <c r="E205" s="11" t="s">
        <v>506</v>
      </c>
      <c r="F205">
        <v>31.933289024588799</v>
      </c>
      <c r="G205">
        <v>24.0953076681187</v>
      </c>
    </row>
    <row r="206" spans="1:7">
      <c r="A206" t="s">
        <v>505</v>
      </c>
      <c r="B206" t="s">
        <v>104</v>
      </c>
      <c r="C206" t="s">
        <v>501</v>
      </c>
      <c r="D206" s="9" t="s">
        <v>502</v>
      </c>
      <c r="E206" s="11" t="s">
        <v>506</v>
      </c>
      <c r="F206">
        <v>31.810330924157299</v>
      </c>
      <c r="G206">
        <v>23.4921840029658</v>
      </c>
    </row>
    <row r="207" spans="1:7">
      <c r="A207" t="s">
        <v>505</v>
      </c>
      <c r="B207" t="s">
        <v>105</v>
      </c>
      <c r="C207" t="s">
        <v>501</v>
      </c>
      <c r="D207" s="9" t="s">
        <v>502</v>
      </c>
      <c r="E207" s="11" t="s">
        <v>506</v>
      </c>
      <c r="F207">
        <v>32.035581762275903</v>
      </c>
      <c r="G207">
        <v>23.601933793016499</v>
      </c>
    </row>
    <row r="208" spans="1:7">
      <c r="A208" t="s">
        <v>505</v>
      </c>
      <c r="B208" t="s">
        <v>106</v>
      </c>
      <c r="C208" t="s">
        <v>501</v>
      </c>
      <c r="D208" s="9" t="s">
        <v>502</v>
      </c>
      <c r="E208" s="11" t="s">
        <v>482</v>
      </c>
      <c r="F208">
        <v>31.813774868002199</v>
      </c>
      <c r="G208">
        <v>23.567668767554899</v>
      </c>
    </row>
    <row r="209" spans="1:7">
      <c r="A209" t="s">
        <v>505</v>
      </c>
      <c r="B209" t="s">
        <v>176</v>
      </c>
      <c r="C209" t="s">
        <v>501</v>
      </c>
      <c r="D209" s="9" t="s">
        <v>502</v>
      </c>
      <c r="E209" s="11" t="s">
        <v>482</v>
      </c>
      <c r="F209">
        <v>31.1249703489738</v>
      </c>
      <c r="G209">
        <v>22.982820269123799</v>
      </c>
    </row>
    <row r="210" spans="1:7">
      <c r="A210" t="s">
        <v>505</v>
      </c>
      <c r="B210" t="s">
        <v>177</v>
      </c>
      <c r="C210" t="s">
        <v>501</v>
      </c>
      <c r="D210" s="9" t="s">
        <v>502</v>
      </c>
      <c r="E210" s="11" t="s">
        <v>482</v>
      </c>
      <c r="F210">
        <v>31.5107985136572</v>
      </c>
      <c r="G210">
        <v>23.077328307804201</v>
      </c>
    </row>
    <row r="211" spans="1:7">
      <c r="A211" t="s">
        <v>505</v>
      </c>
      <c r="B211" t="s">
        <v>178</v>
      </c>
      <c r="C211" t="s">
        <v>501</v>
      </c>
      <c r="D211" s="9" t="s">
        <v>502</v>
      </c>
      <c r="E211" s="11" t="s">
        <v>482</v>
      </c>
      <c r="F211">
        <v>31.271558269232301</v>
      </c>
      <c r="G211">
        <v>23.079503999682899</v>
      </c>
    </row>
    <row r="212" spans="1:7">
      <c r="A212" t="s">
        <v>505</v>
      </c>
      <c r="B212" t="s">
        <v>284</v>
      </c>
      <c r="C212" t="s">
        <v>503</v>
      </c>
      <c r="D212" s="9" t="s">
        <v>504</v>
      </c>
      <c r="E212" s="11" t="s">
        <v>482</v>
      </c>
      <c r="F212">
        <v>31.832884160499301</v>
      </c>
      <c r="G212">
        <v>23.622167156519598</v>
      </c>
    </row>
    <row r="213" spans="1:7">
      <c r="A213" t="s">
        <v>505</v>
      </c>
      <c r="B213" t="s">
        <v>285</v>
      </c>
      <c r="C213" t="s">
        <v>503</v>
      </c>
      <c r="D213" s="9" t="s">
        <v>504</v>
      </c>
      <c r="E213" s="11" t="s">
        <v>482</v>
      </c>
      <c r="F213">
        <v>31.6225300115237</v>
      </c>
      <c r="G213">
        <v>23.685151120051</v>
      </c>
    </row>
    <row r="214" spans="1:7">
      <c r="A214" t="s">
        <v>505</v>
      </c>
      <c r="B214" t="s">
        <v>286</v>
      </c>
      <c r="C214" t="s">
        <v>503</v>
      </c>
      <c r="D214" s="9" t="s">
        <v>504</v>
      </c>
      <c r="E214" s="11" t="s">
        <v>482</v>
      </c>
      <c r="F214">
        <v>31.857752887243201</v>
      </c>
      <c r="G214">
        <v>23.7026179674776</v>
      </c>
    </row>
    <row r="215" spans="1:7">
      <c r="A215" t="s">
        <v>505</v>
      </c>
      <c r="B215" t="s">
        <v>356</v>
      </c>
      <c r="C215" t="s">
        <v>503</v>
      </c>
      <c r="D215" s="9" t="s">
        <v>504</v>
      </c>
      <c r="E215" s="11" t="s">
        <v>482</v>
      </c>
      <c r="F215">
        <v>31.1239205934403</v>
      </c>
      <c r="G215">
        <v>23.143655454067801</v>
      </c>
    </row>
    <row r="216" spans="1:7">
      <c r="A216" t="s">
        <v>505</v>
      </c>
      <c r="B216" t="s">
        <v>357</v>
      </c>
      <c r="C216" t="s">
        <v>503</v>
      </c>
      <c r="D216" s="9" t="s">
        <v>504</v>
      </c>
      <c r="E216" s="11" t="s">
        <v>482</v>
      </c>
      <c r="F216">
        <v>31.471862759488399</v>
      </c>
      <c r="G216">
        <v>23.209604008251901</v>
      </c>
    </row>
    <row r="217" spans="1:7">
      <c r="A217" t="s">
        <v>505</v>
      </c>
      <c r="B217" t="s">
        <v>358</v>
      </c>
      <c r="C217" t="s">
        <v>503</v>
      </c>
      <c r="D217" s="9" t="s">
        <v>504</v>
      </c>
      <c r="E217" s="11" t="s">
        <v>482</v>
      </c>
      <c r="F217">
        <v>31.3745653322568</v>
      </c>
      <c r="G217">
        <v>23.295777661586602</v>
      </c>
    </row>
    <row r="218" spans="1:7">
      <c r="A218" t="s">
        <v>505</v>
      </c>
      <c r="B218" t="s">
        <v>80</v>
      </c>
      <c r="C218" t="s">
        <v>408</v>
      </c>
      <c r="D218" s="9" t="s">
        <v>409</v>
      </c>
      <c r="E218" s="10" t="s">
        <v>507</v>
      </c>
      <c r="F218">
        <v>32.115681829033498</v>
      </c>
      <c r="G218">
        <v>23.4358626885383</v>
      </c>
    </row>
    <row r="219" spans="1:7">
      <c r="A219" t="s">
        <v>505</v>
      </c>
      <c r="B219" t="s">
        <v>81</v>
      </c>
      <c r="C219" t="s">
        <v>408</v>
      </c>
      <c r="D219" s="9" t="s">
        <v>409</v>
      </c>
      <c r="E219" s="10" t="s">
        <v>507</v>
      </c>
      <c r="F219">
        <v>32.1788656006512</v>
      </c>
      <c r="G219">
        <v>23.536051690313801</v>
      </c>
    </row>
    <row r="220" spans="1:7">
      <c r="A220" t="s">
        <v>505</v>
      </c>
      <c r="B220" t="s">
        <v>82</v>
      </c>
      <c r="C220" t="s">
        <v>408</v>
      </c>
      <c r="D220" s="9" t="s">
        <v>409</v>
      </c>
      <c r="E220" s="11" t="s">
        <v>507</v>
      </c>
      <c r="F220">
        <v>32.062803598807903</v>
      </c>
      <c r="G220">
        <v>23.597103664546001</v>
      </c>
    </row>
    <row r="221" spans="1:7">
      <c r="A221" t="s">
        <v>505</v>
      </c>
      <c r="B221" t="s">
        <v>152</v>
      </c>
      <c r="C221" t="s">
        <v>408</v>
      </c>
      <c r="D221" s="9" t="s">
        <v>409</v>
      </c>
      <c r="E221" s="10" t="s">
        <v>507</v>
      </c>
      <c r="F221">
        <v>32.065389856469402</v>
      </c>
      <c r="G221">
        <v>23.6688802398984</v>
      </c>
    </row>
    <row r="222" spans="1:7">
      <c r="A222" t="s">
        <v>505</v>
      </c>
      <c r="B222" t="s">
        <v>153</v>
      </c>
      <c r="C222" t="s">
        <v>408</v>
      </c>
      <c r="D222" s="9" t="s">
        <v>409</v>
      </c>
      <c r="E222" s="10" t="s">
        <v>405</v>
      </c>
      <c r="F222">
        <v>32.359043624247398</v>
      </c>
      <c r="G222">
        <v>23.688997948995599</v>
      </c>
    </row>
    <row r="223" spans="1:7">
      <c r="A223" t="s">
        <v>505</v>
      </c>
      <c r="B223" t="s">
        <v>154</v>
      </c>
      <c r="C223" t="s">
        <v>408</v>
      </c>
      <c r="D223" s="9" t="s">
        <v>409</v>
      </c>
      <c r="E223" s="10" t="s">
        <v>405</v>
      </c>
      <c r="F223">
        <v>32.180908456307399</v>
      </c>
      <c r="G223">
        <v>23.766809353961001</v>
      </c>
    </row>
    <row r="224" spans="1:7">
      <c r="A224" t="s">
        <v>505</v>
      </c>
      <c r="B224" t="s">
        <v>260</v>
      </c>
      <c r="C224" t="s">
        <v>410</v>
      </c>
      <c r="D224" s="9" t="s">
        <v>411</v>
      </c>
      <c r="E224" s="11" t="s">
        <v>405</v>
      </c>
      <c r="F224">
        <v>31.4782871971247</v>
      </c>
      <c r="G224">
        <v>23.121360365151801</v>
      </c>
    </row>
    <row r="225" spans="1:7">
      <c r="A225" t="s">
        <v>505</v>
      </c>
      <c r="B225" t="s">
        <v>261</v>
      </c>
      <c r="C225" t="s">
        <v>410</v>
      </c>
      <c r="D225" s="9" t="s">
        <v>411</v>
      </c>
      <c r="E225" s="10" t="s">
        <v>405</v>
      </c>
      <c r="F225">
        <v>31.680663857985301</v>
      </c>
      <c r="G225">
        <v>23.223656616729301</v>
      </c>
    </row>
    <row r="226" spans="1:7">
      <c r="A226" t="s">
        <v>505</v>
      </c>
      <c r="B226" t="s">
        <v>262</v>
      </c>
      <c r="C226" t="s">
        <v>410</v>
      </c>
      <c r="D226" s="9" t="s">
        <v>411</v>
      </c>
      <c r="E226" s="10" t="s">
        <v>405</v>
      </c>
      <c r="F226">
        <v>31.490725038805099</v>
      </c>
      <c r="G226">
        <v>23.285363063575801</v>
      </c>
    </row>
    <row r="227" spans="1:7">
      <c r="A227" t="s">
        <v>505</v>
      </c>
      <c r="B227" t="s">
        <v>332</v>
      </c>
      <c r="C227" t="s">
        <v>410</v>
      </c>
      <c r="D227" s="9" t="s">
        <v>411</v>
      </c>
      <c r="E227" s="10" t="s">
        <v>405</v>
      </c>
      <c r="F227" t="s">
        <v>377</v>
      </c>
      <c r="G227">
        <v>23.444746845789801</v>
      </c>
    </row>
    <row r="228" spans="1:7">
      <c r="A228" t="s">
        <v>505</v>
      </c>
      <c r="B228" t="s">
        <v>333</v>
      </c>
      <c r="C228" t="s">
        <v>410</v>
      </c>
      <c r="D228" s="9" t="s">
        <v>411</v>
      </c>
      <c r="E228" s="11" t="s">
        <v>405</v>
      </c>
      <c r="F228">
        <v>31.869043653503201</v>
      </c>
      <c r="G228">
        <v>23.550515110159999</v>
      </c>
    </row>
    <row r="229" spans="1:7">
      <c r="A229" t="s">
        <v>505</v>
      </c>
      <c r="B229" t="s">
        <v>334</v>
      </c>
      <c r="C229" t="s">
        <v>410</v>
      </c>
      <c r="D229" s="9" t="s">
        <v>411</v>
      </c>
      <c r="E229" s="10" t="s">
        <v>405</v>
      </c>
      <c r="F229">
        <v>31.931968462066099</v>
      </c>
      <c r="G229">
        <v>23.5784744150439</v>
      </c>
    </row>
    <row r="230" spans="1:7">
      <c r="A230" t="s">
        <v>505</v>
      </c>
      <c r="B230" t="s">
        <v>56</v>
      </c>
      <c r="C230" t="s">
        <v>412</v>
      </c>
      <c r="D230" s="9" t="s">
        <v>413</v>
      </c>
      <c r="E230" s="10" t="s">
        <v>405</v>
      </c>
      <c r="F230">
        <v>30.993446105590799</v>
      </c>
      <c r="G230">
        <v>23.078807401663799</v>
      </c>
    </row>
    <row r="231" spans="1:7">
      <c r="A231" t="s">
        <v>505</v>
      </c>
      <c r="B231" t="s">
        <v>57</v>
      </c>
      <c r="C231" t="s">
        <v>412</v>
      </c>
      <c r="D231" s="9" t="s">
        <v>413</v>
      </c>
      <c r="E231" s="10" t="s">
        <v>405</v>
      </c>
      <c r="F231">
        <v>31.142295997020199</v>
      </c>
      <c r="G231">
        <v>23.131560753265301</v>
      </c>
    </row>
    <row r="232" spans="1:7">
      <c r="A232" t="s">
        <v>505</v>
      </c>
      <c r="B232" t="s">
        <v>58</v>
      </c>
      <c r="C232" t="s">
        <v>412</v>
      </c>
      <c r="D232" s="9" t="s">
        <v>413</v>
      </c>
      <c r="E232" s="11" t="s">
        <v>405</v>
      </c>
      <c r="F232">
        <v>31.333911131949701</v>
      </c>
      <c r="G232">
        <v>23.177929101793101</v>
      </c>
    </row>
    <row r="233" spans="1:7">
      <c r="A233" t="s">
        <v>505</v>
      </c>
      <c r="B233" t="s">
        <v>128</v>
      </c>
      <c r="C233" t="s">
        <v>412</v>
      </c>
      <c r="D233" s="9" t="s">
        <v>413</v>
      </c>
      <c r="E233" s="10" t="s">
        <v>405</v>
      </c>
      <c r="F233">
        <v>31.557882906083702</v>
      </c>
      <c r="G233">
        <v>23.5910525304384</v>
      </c>
    </row>
    <row r="234" spans="1:7">
      <c r="A234" t="s">
        <v>505</v>
      </c>
      <c r="B234" t="s">
        <v>129</v>
      </c>
      <c r="C234" t="s">
        <v>412</v>
      </c>
      <c r="D234" s="9" t="s">
        <v>413</v>
      </c>
      <c r="E234" s="10" t="s">
        <v>405</v>
      </c>
      <c r="F234">
        <v>31.756871605015601</v>
      </c>
      <c r="G234">
        <v>23.680628390674698</v>
      </c>
    </row>
    <row r="235" spans="1:7">
      <c r="A235" t="s">
        <v>505</v>
      </c>
      <c r="B235" t="s">
        <v>130</v>
      </c>
      <c r="C235" t="s">
        <v>412</v>
      </c>
      <c r="D235" s="9" t="s">
        <v>413</v>
      </c>
      <c r="E235" s="10" t="s">
        <v>405</v>
      </c>
      <c r="F235">
        <v>31.774113036375901</v>
      </c>
      <c r="G235">
        <v>23.741234663564999</v>
      </c>
    </row>
    <row r="236" spans="1:7">
      <c r="A236" t="s">
        <v>505</v>
      </c>
      <c r="B236" t="s">
        <v>236</v>
      </c>
      <c r="C236" t="s">
        <v>414</v>
      </c>
      <c r="D236" s="9" t="s">
        <v>415</v>
      </c>
      <c r="E236" s="11" t="s">
        <v>405</v>
      </c>
      <c r="F236">
        <v>30.942270757518099</v>
      </c>
      <c r="G236">
        <v>22.979753739728999</v>
      </c>
    </row>
    <row r="237" spans="1:7">
      <c r="A237" t="s">
        <v>505</v>
      </c>
      <c r="B237" t="s">
        <v>237</v>
      </c>
      <c r="C237" t="s">
        <v>414</v>
      </c>
      <c r="D237" s="9" t="s">
        <v>415</v>
      </c>
      <c r="E237" s="10" t="s">
        <v>405</v>
      </c>
      <c r="F237">
        <v>30.785948376590799</v>
      </c>
      <c r="G237">
        <v>23.0132249760196</v>
      </c>
    </row>
    <row r="238" spans="1:7">
      <c r="A238" t="s">
        <v>505</v>
      </c>
      <c r="B238" t="s">
        <v>238</v>
      </c>
      <c r="C238" t="s">
        <v>414</v>
      </c>
      <c r="D238" s="9" t="s">
        <v>415</v>
      </c>
      <c r="E238" s="10" t="s">
        <v>405</v>
      </c>
      <c r="F238">
        <v>30.909851782634298</v>
      </c>
      <c r="G238">
        <v>23.062006202369201</v>
      </c>
    </row>
    <row r="239" spans="1:7">
      <c r="A239" t="s">
        <v>505</v>
      </c>
      <c r="B239" t="s">
        <v>308</v>
      </c>
      <c r="C239" t="s">
        <v>414</v>
      </c>
      <c r="D239" s="9" t="s">
        <v>415</v>
      </c>
      <c r="E239" s="10" t="s">
        <v>405</v>
      </c>
      <c r="F239">
        <v>31.4959529789901</v>
      </c>
      <c r="G239">
        <v>23.509054323837098</v>
      </c>
    </row>
    <row r="240" spans="1:7">
      <c r="A240" t="s">
        <v>505</v>
      </c>
      <c r="B240" t="s">
        <v>309</v>
      </c>
      <c r="C240" t="s">
        <v>414</v>
      </c>
      <c r="D240" s="9" t="s">
        <v>415</v>
      </c>
      <c r="E240" s="11" t="s">
        <v>405</v>
      </c>
      <c r="F240">
        <v>31.916496377701499</v>
      </c>
      <c r="G240">
        <v>23.615060971698099</v>
      </c>
    </row>
    <row r="241" spans="1:7">
      <c r="A241" t="s">
        <v>505</v>
      </c>
      <c r="B241" t="s">
        <v>310</v>
      </c>
      <c r="C241" t="s">
        <v>414</v>
      </c>
      <c r="D241" s="9" t="s">
        <v>415</v>
      </c>
      <c r="E241" s="10" t="s">
        <v>405</v>
      </c>
      <c r="F241">
        <v>31.5415047878388</v>
      </c>
      <c r="G241">
        <v>23.6199551076684</v>
      </c>
    </row>
    <row r="242" spans="1:7">
      <c r="A242" t="s">
        <v>505</v>
      </c>
      <c r="B242" t="s">
        <v>44</v>
      </c>
      <c r="C242" t="s">
        <v>416</v>
      </c>
      <c r="D242" s="9" t="s">
        <v>417</v>
      </c>
      <c r="E242" s="10" t="s">
        <v>405</v>
      </c>
      <c r="F242">
        <v>33.194293983181701</v>
      </c>
      <c r="G242">
        <v>23.825294725480799</v>
      </c>
    </row>
    <row r="243" spans="1:7">
      <c r="A243" t="s">
        <v>505</v>
      </c>
      <c r="B243" t="s">
        <v>45</v>
      </c>
      <c r="C243" t="s">
        <v>416</v>
      </c>
      <c r="D243" s="9" t="s">
        <v>417</v>
      </c>
      <c r="E243" s="10" t="s">
        <v>405</v>
      </c>
      <c r="F243">
        <v>32.920054754429998</v>
      </c>
      <c r="G243">
        <v>23.8767846008951</v>
      </c>
    </row>
    <row r="244" spans="1:7">
      <c r="A244" t="s">
        <v>505</v>
      </c>
      <c r="B244" t="s">
        <v>46</v>
      </c>
      <c r="C244" t="s">
        <v>416</v>
      </c>
      <c r="D244" s="9" t="s">
        <v>417</v>
      </c>
      <c r="E244" s="11" t="s">
        <v>405</v>
      </c>
      <c r="F244">
        <v>33.148499619289403</v>
      </c>
      <c r="G244">
        <v>23.913087167848801</v>
      </c>
    </row>
    <row r="245" spans="1:7">
      <c r="A245" t="s">
        <v>505</v>
      </c>
      <c r="B245" t="s">
        <v>116</v>
      </c>
      <c r="C245" t="s">
        <v>416</v>
      </c>
      <c r="D245" s="9" t="s">
        <v>417</v>
      </c>
      <c r="E245" s="10" t="s">
        <v>405</v>
      </c>
      <c r="F245">
        <v>32.9339649615954</v>
      </c>
      <c r="G245">
        <v>23.703560898865401</v>
      </c>
    </row>
    <row r="246" spans="1:7">
      <c r="A246" t="s">
        <v>505</v>
      </c>
      <c r="B246" t="s">
        <v>117</v>
      </c>
      <c r="C246" t="s">
        <v>416</v>
      </c>
      <c r="D246" s="9" t="s">
        <v>417</v>
      </c>
      <c r="E246" s="10" t="s">
        <v>405</v>
      </c>
      <c r="F246">
        <v>32.911338651960499</v>
      </c>
      <c r="G246">
        <v>23.808276064566801</v>
      </c>
    </row>
    <row r="247" spans="1:7">
      <c r="A247" t="s">
        <v>505</v>
      </c>
      <c r="B247" t="s">
        <v>118</v>
      </c>
      <c r="C247" t="s">
        <v>416</v>
      </c>
      <c r="D247" s="9" t="s">
        <v>417</v>
      </c>
      <c r="E247" s="10" t="s">
        <v>405</v>
      </c>
      <c r="F247">
        <v>32.827043612257398</v>
      </c>
      <c r="G247">
        <v>23.803159040649501</v>
      </c>
    </row>
    <row r="248" spans="1:7">
      <c r="A248" t="s">
        <v>505</v>
      </c>
      <c r="B248" t="s">
        <v>224</v>
      </c>
      <c r="C248" t="s">
        <v>418</v>
      </c>
      <c r="D248" s="9" t="s">
        <v>419</v>
      </c>
      <c r="E248" s="11" t="s">
        <v>405</v>
      </c>
      <c r="F248">
        <v>33.149870244553</v>
      </c>
      <c r="G248">
        <v>23.867109120720301</v>
      </c>
    </row>
    <row r="249" spans="1:7">
      <c r="A249" t="s">
        <v>505</v>
      </c>
      <c r="B249" t="s">
        <v>225</v>
      </c>
      <c r="C249" t="s">
        <v>418</v>
      </c>
      <c r="D249" s="9" t="s">
        <v>419</v>
      </c>
      <c r="E249" s="10" t="s">
        <v>405</v>
      </c>
      <c r="F249">
        <v>32.9763940046277</v>
      </c>
      <c r="G249">
        <v>23.905253256114602</v>
      </c>
    </row>
    <row r="250" spans="1:7">
      <c r="A250" t="s">
        <v>505</v>
      </c>
      <c r="B250" t="s">
        <v>226</v>
      </c>
      <c r="C250" t="s">
        <v>418</v>
      </c>
      <c r="D250" s="9" t="s">
        <v>419</v>
      </c>
      <c r="E250" s="10" t="s">
        <v>405</v>
      </c>
      <c r="F250">
        <v>32.969445898959201</v>
      </c>
      <c r="G250">
        <v>23.9152392368058</v>
      </c>
    </row>
    <row r="251" spans="1:7">
      <c r="A251" t="s">
        <v>505</v>
      </c>
      <c r="B251" t="s">
        <v>296</v>
      </c>
      <c r="C251" t="s">
        <v>418</v>
      </c>
      <c r="D251" s="9" t="s">
        <v>419</v>
      </c>
      <c r="E251" s="10" t="s">
        <v>405</v>
      </c>
      <c r="F251">
        <v>31.966748726546701</v>
      </c>
      <c r="G251">
        <v>23.576028110934502</v>
      </c>
    </row>
    <row r="252" spans="1:7">
      <c r="A252" t="s">
        <v>505</v>
      </c>
      <c r="B252" t="s">
        <v>297</v>
      </c>
      <c r="C252" t="s">
        <v>418</v>
      </c>
      <c r="D252" s="9" t="s">
        <v>419</v>
      </c>
      <c r="E252" s="11" t="s">
        <v>405</v>
      </c>
      <c r="F252">
        <v>32.127600007345798</v>
      </c>
      <c r="G252">
        <v>23.665614724762602</v>
      </c>
    </row>
    <row r="253" spans="1:7">
      <c r="A253" t="s">
        <v>505</v>
      </c>
      <c r="B253" t="s">
        <v>298</v>
      </c>
      <c r="C253" t="s">
        <v>418</v>
      </c>
      <c r="D253" s="9" t="s">
        <v>419</v>
      </c>
      <c r="E253" s="10" t="s">
        <v>405</v>
      </c>
      <c r="F253">
        <v>32.104811489734701</v>
      </c>
      <c r="G253">
        <v>23.7349844220096</v>
      </c>
    </row>
    <row r="254" spans="1:7">
      <c r="A254" t="s">
        <v>505</v>
      </c>
      <c r="B254" t="s">
        <v>107</v>
      </c>
      <c r="C254" t="s">
        <v>420</v>
      </c>
      <c r="D254" s="9" t="s">
        <v>421</v>
      </c>
      <c r="E254" s="10" t="s">
        <v>508</v>
      </c>
      <c r="F254">
        <v>31.5991329251747</v>
      </c>
      <c r="G254">
        <v>23.937494296996501</v>
      </c>
    </row>
    <row r="255" spans="1:7">
      <c r="A255" t="s">
        <v>505</v>
      </c>
      <c r="B255" t="s">
        <v>108</v>
      </c>
      <c r="C255" t="s">
        <v>420</v>
      </c>
      <c r="D255" s="9" t="s">
        <v>421</v>
      </c>
      <c r="E255" s="10" t="s">
        <v>508</v>
      </c>
      <c r="F255">
        <v>31.6539282614294</v>
      </c>
      <c r="G255">
        <v>24.0174601572322</v>
      </c>
    </row>
    <row r="256" spans="1:7">
      <c r="A256" t="s">
        <v>505</v>
      </c>
      <c r="B256" t="s">
        <v>109</v>
      </c>
      <c r="C256" t="s">
        <v>420</v>
      </c>
      <c r="D256" s="9" t="s">
        <v>421</v>
      </c>
      <c r="E256" s="10" t="s">
        <v>508</v>
      </c>
      <c r="F256">
        <v>31.507125584964101</v>
      </c>
      <c r="G256">
        <v>24.003885554550301</v>
      </c>
    </row>
    <row r="257" spans="1:7">
      <c r="A257" t="s">
        <v>505</v>
      </c>
      <c r="B257" t="s">
        <v>179</v>
      </c>
      <c r="C257" t="s">
        <v>420</v>
      </c>
      <c r="D257" s="9" t="s">
        <v>421</v>
      </c>
      <c r="E257" s="10" t="s">
        <v>508</v>
      </c>
      <c r="F257">
        <v>31.058159502829099</v>
      </c>
      <c r="G257">
        <v>23.875429818706198</v>
      </c>
    </row>
    <row r="258" spans="1:7">
      <c r="A258" t="s">
        <v>505</v>
      </c>
      <c r="B258" t="s">
        <v>180</v>
      </c>
      <c r="C258" t="s">
        <v>420</v>
      </c>
      <c r="D258" s="9" t="s">
        <v>421</v>
      </c>
      <c r="E258" s="10" t="s">
        <v>508</v>
      </c>
      <c r="F258">
        <v>31.205661993690502</v>
      </c>
      <c r="G258">
        <v>23.9077285806475</v>
      </c>
    </row>
    <row r="259" spans="1:7">
      <c r="A259" t="s">
        <v>505</v>
      </c>
      <c r="B259" t="s">
        <v>181</v>
      </c>
      <c r="C259" t="s">
        <v>420</v>
      </c>
      <c r="D259" s="9" t="s">
        <v>421</v>
      </c>
      <c r="E259" s="10" t="s">
        <v>508</v>
      </c>
      <c r="F259">
        <v>31.2245621303943</v>
      </c>
      <c r="G259">
        <v>23.965185749854498</v>
      </c>
    </row>
    <row r="260" spans="1:7">
      <c r="A260" t="s">
        <v>505</v>
      </c>
      <c r="B260" t="s">
        <v>287</v>
      </c>
      <c r="C260" t="s">
        <v>422</v>
      </c>
      <c r="D260" s="9" t="s">
        <v>423</v>
      </c>
      <c r="E260" s="10" t="s">
        <v>508</v>
      </c>
      <c r="F260">
        <v>31.026951856086502</v>
      </c>
      <c r="G260">
        <v>23.568197982179498</v>
      </c>
    </row>
    <row r="261" spans="1:7">
      <c r="A261" t="s">
        <v>505</v>
      </c>
      <c r="B261" t="s">
        <v>288</v>
      </c>
      <c r="C261" t="s">
        <v>422</v>
      </c>
      <c r="D261" s="9" t="s">
        <v>423</v>
      </c>
      <c r="E261" s="10" t="s">
        <v>508</v>
      </c>
      <c r="F261">
        <v>31.185163069978799</v>
      </c>
      <c r="G261">
        <v>23.615901907097498</v>
      </c>
    </row>
    <row r="262" spans="1:7">
      <c r="A262" t="s">
        <v>505</v>
      </c>
      <c r="B262" t="s">
        <v>289</v>
      </c>
      <c r="C262" t="s">
        <v>422</v>
      </c>
      <c r="D262" s="9" t="s">
        <v>423</v>
      </c>
      <c r="E262" s="10" t="s">
        <v>508</v>
      </c>
      <c r="F262">
        <v>31.2066931388364</v>
      </c>
      <c r="G262">
        <v>23.646081034648098</v>
      </c>
    </row>
    <row r="263" spans="1:7">
      <c r="A263" t="s">
        <v>505</v>
      </c>
      <c r="B263" t="s">
        <v>359</v>
      </c>
      <c r="C263" t="s">
        <v>422</v>
      </c>
      <c r="D263" s="9" t="s">
        <v>423</v>
      </c>
      <c r="E263" s="10" t="s">
        <v>508</v>
      </c>
      <c r="F263">
        <v>32.458842388686499</v>
      </c>
      <c r="G263">
        <v>24.7059891691456</v>
      </c>
    </row>
    <row r="264" spans="1:7">
      <c r="A264" t="s">
        <v>505</v>
      </c>
      <c r="B264" t="s">
        <v>360</v>
      </c>
      <c r="C264" t="s">
        <v>422</v>
      </c>
      <c r="D264" s="9" t="s">
        <v>423</v>
      </c>
      <c r="E264" s="10" t="s">
        <v>508</v>
      </c>
      <c r="F264">
        <v>32.573018928002497</v>
      </c>
      <c r="G264">
        <v>24.720977296762001</v>
      </c>
    </row>
    <row r="265" spans="1:7">
      <c r="A265" t="s">
        <v>505</v>
      </c>
      <c r="B265" t="s">
        <v>361</v>
      </c>
      <c r="C265" t="s">
        <v>422</v>
      </c>
      <c r="D265" s="9" t="s">
        <v>423</v>
      </c>
      <c r="E265" s="10" t="s">
        <v>508</v>
      </c>
      <c r="F265">
        <v>32.462655609505802</v>
      </c>
      <c r="G265">
        <v>24.790149946314301</v>
      </c>
    </row>
    <row r="266" spans="1:7">
      <c r="A266" t="s">
        <v>505</v>
      </c>
      <c r="B266" t="s">
        <v>86</v>
      </c>
      <c r="C266" t="s">
        <v>424</v>
      </c>
      <c r="D266" s="9" t="s">
        <v>425</v>
      </c>
      <c r="E266" s="10" t="s">
        <v>509</v>
      </c>
      <c r="F266">
        <v>31.124088334425899</v>
      </c>
      <c r="G266">
        <v>23.238428669037699</v>
      </c>
    </row>
    <row r="267" spans="1:7">
      <c r="A267" t="s">
        <v>505</v>
      </c>
      <c r="B267" t="s">
        <v>87</v>
      </c>
      <c r="C267" t="s">
        <v>424</v>
      </c>
      <c r="D267" s="9" t="s">
        <v>425</v>
      </c>
      <c r="E267" s="10" t="s">
        <v>509</v>
      </c>
      <c r="F267">
        <v>31.562518239392102</v>
      </c>
      <c r="G267">
        <v>23.2689887901841</v>
      </c>
    </row>
    <row r="268" spans="1:7">
      <c r="A268" t="s">
        <v>505</v>
      </c>
      <c r="B268" t="s">
        <v>88</v>
      </c>
      <c r="C268" t="s">
        <v>424</v>
      </c>
      <c r="D268" s="9" t="s">
        <v>425</v>
      </c>
      <c r="E268" s="10" t="s">
        <v>426</v>
      </c>
      <c r="F268">
        <v>31.4465827499189</v>
      </c>
      <c r="G268">
        <v>23.343781866402502</v>
      </c>
    </row>
    <row r="269" spans="1:7">
      <c r="A269" t="s">
        <v>505</v>
      </c>
      <c r="B269" t="s">
        <v>158</v>
      </c>
      <c r="C269" t="s">
        <v>424</v>
      </c>
      <c r="D269" s="9" t="s">
        <v>425</v>
      </c>
      <c r="E269" s="10" t="s">
        <v>426</v>
      </c>
      <c r="F269">
        <v>32.127873872944797</v>
      </c>
      <c r="G269">
        <v>23.645730706334501</v>
      </c>
    </row>
    <row r="270" spans="1:7">
      <c r="A270" t="s">
        <v>505</v>
      </c>
      <c r="B270" t="s">
        <v>159</v>
      </c>
      <c r="C270" t="s">
        <v>424</v>
      </c>
      <c r="D270" s="9" t="s">
        <v>425</v>
      </c>
      <c r="E270" s="10" t="s">
        <v>426</v>
      </c>
      <c r="F270">
        <v>32.038469893236602</v>
      </c>
      <c r="G270">
        <v>23.684771514590199</v>
      </c>
    </row>
    <row r="271" spans="1:7">
      <c r="A271" t="s">
        <v>505</v>
      </c>
      <c r="B271" t="s">
        <v>160</v>
      </c>
      <c r="C271" t="s">
        <v>424</v>
      </c>
      <c r="D271" s="9" t="s">
        <v>425</v>
      </c>
      <c r="E271" s="10" t="s">
        <v>426</v>
      </c>
      <c r="F271">
        <v>32.080297215790402</v>
      </c>
      <c r="G271">
        <v>23.754134920651801</v>
      </c>
    </row>
    <row r="272" spans="1:7">
      <c r="A272" t="s">
        <v>505</v>
      </c>
      <c r="B272" t="s">
        <v>266</v>
      </c>
      <c r="C272" t="s">
        <v>427</v>
      </c>
      <c r="D272" s="9" t="s">
        <v>428</v>
      </c>
      <c r="E272" s="10" t="s">
        <v>426</v>
      </c>
      <c r="F272">
        <v>31.001277540763699</v>
      </c>
      <c r="G272">
        <v>23.3257511657999</v>
      </c>
    </row>
    <row r="273" spans="1:7">
      <c r="A273" t="s">
        <v>505</v>
      </c>
      <c r="B273" t="s">
        <v>267</v>
      </c>
      <c r="C273" t="s">
        <v>427</v>
      </c>
      <c r="D273" s="9" t="s">
        <v>428</v>
      </c>
      <c r="E273" s="10" t="s">
        <v>426</v>
      </c>
      <c r="F273">
        <v>31.120428265199401</v>
      </c>
      <c r="G273">
        <v>23.423584727827802</v>
      </c>
    </row>
    <row r="274" spans="1:7">
      <c r="A274" t="s">
        <v>505</v>
      </c>
      <c r="B274" t="s">
        <v>268</v>
      </c>
      <c r="C274" t="s">
        <v>427</v>
      </c>
      <c r="D274" s="9" t="s">
        <v>428</v>
      </c>
      <c r="E274" s="10" t="s">
        <v>426</v>
      </c>
      <c r="F274">
        <v>30.994685382609799</v>
      </c>
      <c r="G274">
        <v>23.514594907791199</v>
      </c>
    </row>
    <row r="275" spans="1:7">
      <c r="A275" t="s">
        <v>505</v>
      </c>
      <c r="B275" t="s">
        <v>338</v>
      </c>
      <c r="C275" t="s">
        <v>427</v>
      </c>
      <c r="D275" s="9" t="s">
        <v>428</v>
      </c>
      <c r="E275" s="10" t="s">
        <v>426</v>
      </c>
      <c r="F275">
        <v>31.370284753073001</v>
      </c>
      <c r="G275">
        <v>23.483978459223799</v>
      </c>
    </row>
    <row r="276" spans="1:7">
      <c r="A276" t="s">
        <v>505</v>
      </c>
      <c r="B276" t="s">
        <v>339</v>
      </c>
      <c r="C276" t="s">
        <v>427</v>
      </c>
      <c r="D276" s="9" t="s">
        <v>428</v>
      </c>
      <c r="E276" s="10" t="s">
        <v>426</v>
      </c>
      <c r="F276">
        <v>31.4714488360177</v>
      </c>
      <c r="G276">
        <v>23.5644496542496</v>
      </c>
    </row>
    <row r="277" spans="1:7">
      <c r="A277" t="s">
        <v>505</v>
      </c>
      <c r="B277" t="s">
        <v>340</v>
      </c>
      <c r="C277" t="s">
        <v>427</v>
      </c>
      <c r="D277" s="9" t="s">
        <v>428</v>
      </c>
      <c r="E277" s="10" t="s">
        <v>426</v>
      </c>
      <c r="F277">
        <v>31.7755524002154</v>
      </c>
      <c r="G277">
        <v>23.657829975000499</v>
      </c>
    </row>
    <row r="278" spans="1:7">
      <c r="A278" t="s">
        <v>505</v>
      </c>
      <c r="B278" t="s">
        <v>74</v>
      </c>
      <c r="C278" t="s">
        <v>429</v>
      </c>
      <c r="D278" s="9" t="s">
        <v>430</v>
      </c>
      <c r="E278" s="10" t="s">
        <v>426</v>
      </c>
      <c r="F278">
        <v>31.2160152913068</v>
      </c>
      <c r="G278">
        <v>23.3284634218622</v>
      </c>
    </row>
    <row r="279" spans="1:7">
      <c r="A279" t="s">
        <v>505</v>
      </c>
      <c r="B279" t="s">
        <v>75</v>
      </c>
      <c r="C279" t="s">
        <v>429</v>
      </c>
      <c r="D279" s="9" t="s">
        <v>430</v>
      </c>
      <c r="E279" s="10" t="s">
        <v>426</v>
      </c>
      <c r="F279">
        <v>31.566922395713998</v>
      </c>
      <c r="G279">
        <v>23.356917050759499</v>
      </c>
    </row>
    <row r="280" spans="1:7">
      <c r="A280" t="s">
        <v>505</v>
      </c>
      <c r="B280" t="s">
        <v>76</v>
      </c>
      <c r="C280" t="s">
        <v>429</v>
      </c>
      <c r="D280" s="9" t="s">
        <v>430</v>
      </c>
      <c r="E280" s="10" t="s">
        <v>426</v>
      </c>
      <c r="F280">
        <v>31.3684122495374</v>
      </c>
      <c r="G280">
        <v>23.411676011325198</v>
      </c>
    </row>
    <row r="281" spans="1:7">
      <c r="A281" t="s">
        <v>505</v>
      </c>
      <c r="B281" t="s">
        <v>146</v>
      </c>
      <c r="C281" t="s">
        <v>429</v>
      </c>
      <c r="D281" s="9" t="s">
        <v>430</v>
      </c>
      <c r="E281" s="10" t="s">
        <v>426</v>
      </c>
      <c r="F281">
        <v>32.2946983225442</v>
      </c>
      <c r="G281">
        <v>24.5687933093879</v>
      </c>
    </row>
    <row r="282" spans="1:7">
      <c r="A282" t="s">
        <v>505</v>
      </c>
      <c r="B282" t="s">
        <v>147</v>
      </c>
      <c r="C282" t="s">
        <v>429</v>
      </c>
      <c r="D282" s="9" t="s">
        <v>430</v>
      </c>
      <c r="E282" s="10" t="s">
        <v>426</v>
      </c>
      <c r="F282">
        <v>32.3410509099823</v>
      </c>
      <c r="G282">
        <v>24.593004760089201</v>
      </c>
    </row>
    <row r="283" spans="1:7">
      <c r="A283" t="s">
        <v>505</v>
      </c>
      <c r="B283" t="s">
        <v>148</v>
      </c>
      <c r="C283" t="s">
        <v>429</v>
      </c>
      <c r="D283" s="9" t="s">
        <v>430</v>
      </c>
      <c r="E283" s="10" t="s">
        <v>426</v>
      </c>
      <c r="F283">
        <v>32.641147752924098</v>
      </c>
      <c r="G283">
        <v>24.670715389517699</v>
      </c>
    </row>
    <row r="284" spans="1:7">
      <c r="A284" t="s">
        <v>505</v>
      </c>
      <c r="B284" t="s">
        <v>254</v>
      </c>
      <c r="C284" t="s">
        <v>431</v>
      </c>
      <c r="D284" s="9" t="s">
        <v>432</v>
      </c>
      <c r="E284" s="10" t="s">
        <v>426</v>
      </c>
      <c r="F284">
        <v>31.009777577027801</v>
      </c>
      <c r="G284">
        <v>23.707878668305199</v>
      </c>
    </row>
    <row r="285" spans="1:7">
      <c r="A285" t="s">
        <v>505</v>
      </c>
      <c r="B285" t="s">
        <v>255</v>
      </c>
      <c r="C285" t="s">
        <v>431</v>
      </c>
      <c r="D285" s="9" t="s">
        <v>432</v>
      </c>
      <c r="E285" s="10" t="s">
        <v>426</v>
      </c>
      <c r="F285">
        <v>30.995211716115701</v>
      </c>
      <c r="G285">
        <v>23.7423687110199</v>
      </c>
    </row>
    <row r="286" spans="1:7">
      <c r="A286" t="s">
        <v>505</v>
      </c>
      <c r="B286" t="s">
        <v>256</v>
      </c>
      <c r="C286" t="s">
        <v>431</v>
      </c>
      <c r="D286" s="9" t="s">
        <v>432</v>
      </c>
      <c r="E286" s="10" t="s">
        <v>426</v>
      </c>
      <c r="F286">
        <v>31.152527239567</v>
      </c>
      <c r="G286">
        <v>23.799621086238499</v>
      </c>
    </row>
    <row r="287" spans="1:7">
      <c r="A287" t="s">
        <v>505</v>
      </c>
      <c r="B287" t="s">
        <v>326</v>
      </c>
      <c r="C287" t="s">
        <v>431</v>
      </c>
      <c r="D287" s="9" t="s">
        <v>432</v>
      </c>
      <c r="E287" s="10" t="s">
        <v>426</v>
      </c>
      <c r="F287">
        <v>30.486848724046801</v>
      </c>
      <c r="G287">
        <v>22.9247168558407</v>
      </c>
    </row>
    <row r="288" spans="1:7">
      <c r="A288" t="s">
        <v>505</v>
      </c>
      <c r="B288" t="s">
        <v>327</v>
      </c>
      <c r="C288" t="s">
        <v>431</v>
      </c>
      <c r="D288" s="9" t="s">
        <v>432</v>
      </c>
      <c r="E288" s="10" t="s">
        <v>426</v>
      </c>
      <c r="F288">
        <v>30.508759588032898</v>
      </c>
      <c r="G288">
        <v>22.9818744853408</v>
      </c>
    </row>
    <row r="289" spans="1:7">
      <c r="A289" t="s">
        <v>505</v>
      </c>
      <c r="B289" t="s">
        <v>328</v>
      </c>
      <c r="C289" t="s">
        <v>431</v>
      </c>
      <c r="D289" s="9" t="s">
        <v>432</v>
      </c>
      <c r="E289" s="10" t="s">
        <v>426</v>
      </c>
      <c r="F289">
        <v>30.713218072244299</v>
      </c>
      <c r="G289">
        <v>23.103777336363699</v>
      </c>
    </row>
    <row r="290" spans="1:7">
      <c r="A290" t="s">
        <v>505</v>
      </c>
      <c r="B290" t="s">
        <v>89</v>
      </c>
      <c r="C290" t="s">
        <v>433</v>
      </c>
      <c r="D290" s="9" t="s">
        <v>434</v>
      </c>
      <c r="E290" s="10" t="s">
        <v>510</v>
      </c>
      <c r="F290">
        <v>32.3378839852531</v>
      </c>
      <c r="G290">
        <v>23.632595412179199</v>
      </c>
    </row>
    <row r="291" spans="1:7">
      <c r="A291" t="s">
        <v>505</v>
      </c>
      <c r="B291" t="s">
        <v>90</v>
      </c>
      <c r="C291" t="s">
        <v>433</v>
      </c>
      <c r="D291" s="9" t="s">
        <v>434</v>
      </c>
      <c r="E291" s="10" t="s">
        <v>510</v>
      </c>
      <c r="F291">
        <v>32.667968263849303</v>
      </c>
      <c r="G291">
        <v>23.708710476196099</v>
      </c>
    </row>
    <row r="292" spans="1:7">
      <c r="A292" t="s">
        <v>505</v>
      </c>
      <c r="B292" t="s">
        <v>91</v>
      </c>
      <c r="C292" t="s">
        <v>433</v>
      </c>
      <c r="D292" s="9" t="s">
        <v>434</v>
      </c>
      <c r="E292" s="10" t="s">
        <v>435</v>
      </c>
      <c r="F292">
        <v>32.099660676993601</v>
      </c>
      <c r="G292">
        <v>23.7876311921917</v>
      </c>
    </row>
    <row r="293" spans="1:7">
      <c r="A293" t="s">
        <v>505</v>
      </c>
      <c r="B293" t="s">
        <v>161</v>
      </c>
      <c r="C293" t="s">
        <v>433</v>
      </c>
      <c r="D293" s="9" t="s">
        <v>434</v>
      </c>
      <c r="E293" s="10" t="s">
        <v>435</v>
      </c>
      <c r="F293">
        <v>33.0630948662686</v>
      </c>
      <c r="G293">
        <v>24.195223367430899</v>
      </c>
    </row>
    <row r="294" spans="1:7">
      <c r="A294" t="s">
        <v>505</v>
      </c>
      <c r="B294" t="s">
        <v>162</v>
      </c>
      <c r="C294" t="s">
        <v>433</v>
      </c>
      <c r="D294" s="9" t="s">
        <v>434</v>
      </c>
      <c r="E294" s="10" t="s">
        <v>435</v>
      </c>
      <c r="F294">
        <v>32.909507001263897</v>
      </c>
      <c r="G294">
        <v>24.250143806229701</v>
      </c>
    </row>
    <row r="295" spans="1:7">
      <c r="A295" t="s">
        <v>505</v>
      </c>
      <c r="B295" t="s">
        <v>163</v>
      </c>
      <c r="C295" t="s">
        <v>433</v>
      </c>
      <c r="D295" s="9" t="s">
        <v>434</v>
      </c>
      <c r="E295" s="10" t="s">
        <v>435</v>
      </c>
      <c r="F295">
        <v>33.464125698489603</v>
      </c>
      <c r="G295">
        <v>24.291549940738602</v>
      </c>
    </row>
    <row r="296" spans="1:7">
      <c r="A296" t="s">
        <v>505</v>
      </c>
      <c r="B296" t="s">
        <v>269</v>
      </c>
      <c r="C296" t="s">
        <v>436</v>
      </c>
      <c r="D296" s="9" t="s">
        <v>437</v>
      </c>
      <c r="E296" s="10" t="s">
        <v>435</v>
      </c>
      <c r="F296">
        <v>31.769328179417499</v>
      </c>
      <c r="G296">
        <v>23.4929602906161</v>
      </c>
    </row>
    <row r="297" spans="1:7">
      <c r="A297" t="s">
        <v>505</v>
      </c>
      <c r="B297" t="s">
        <v>270</v>
      </c>
      <c r="C297" t="s">
        <v>436</v>
      </c>
      <c r="D297" s="9" t="s">
        <v>437</v>
      </c>
      <c r="E297" s="10" t="s">
        <v>435</v>
      </c>
      <c r="F297">
        <v>31.848425535765799</v>
      </c>
      <c r="G297">
        <v>23.584276776252601</v>
      </c>
    </row>
    <row r="298" spans="1:7">
      <c r="A298" t="s">
        <v>505</v>
      </c>
      <c r="B298" t="s">
        <v>271</v>
      </c>
      <c r="C298" t="s">
        <v>436</v>
      </c>
      <c r="D298" s="9" t="s">
        <v>437</v>
      </c>
      <c r="E298" s="10" t="s">
        <v>435</v>
      </c>
      <c r="F298">
        <v>32.141011395495497</v>
      </c>
      <c r="G298">
        <v>23.624473777362802</v>
      </c>
    </row>
    <row r="299" spans="1:7">
      <c r="A299" t="s">
        <v>505</v>
      </c>
      <c r="B299" t="s">
        <v>341</v>
      </c>
      <c r="C299" t="s">
        <v>436</v>
      </c>
      <c r="D299" s="9" t="s">
        <v>437</v>
      </c>
      <c r="E299" s="10" t="s">
        <v>435</v>
      </c>
      <c r="F299">
        <v>32.601114770781201</v>
      </c>
      <c r="G299">
        <v>23.822334825821901</v>
      </c>
    </row>
    <row r="300" spans="1:7">
      <c r="A300" t="s">
        <v>505</v>
      </c>
      <c r="B300" t="s">
        <v>342</v>
      </c>
      <c r="C300" t="s">
        <v>436</v>
      </c>
      <c r="D300" s="9" t="s">
        <v>437</v>
      </c>
      <c r="E300" s="10" t="s">
        <v>435</v>
      </c>
      <c r="F300">
        <v>32.294710013178403</v>
      </c>
      <c r="G300">
        <v>23.8360578290775</v>
      </c>
    </row>
    <row r="301" spans="1:7">
      <c r="A301" t="s">
        <v>505</v>
      </c>
      <c r="B301" t="s">
        <v>343</v>
      </c>
      <c r="C301" t="s">
        <v>436</v>
      </c>
      <c r="D301" s="9" t="s">
        <v>437</v>
      </c>
      <c r="E301" s="10" t="s">
        <v>435</v>
      </c>
      <c r="F301">
        <v>32.246101503755597</v>
      </c>
      <c r="G301">
        <v>23.928748923587399</v>
      </c>
    </row>
    <row r="302" spans="1:7">
      <c r="A302" t="s">
        <v>505</v>
      </c>
      <c r="B302" t="s">
        <v>77</v>
      </c>
      <c r="C302" t="s">
        <v>438</v>
      </c>
      <c r="D302" s="9" t="s">
        <v>439</v>
      </c>
      <c r="E302" s="10" t="s">
        <v>435</v>
      </c>
      <c r="F302">
        <v>32.071141218928702</v>
      </c>
      <c r="G302">
        <v>23.736824041652302</v>
      </c>
    </row>
    <row r="303" spans="1:7">
      <c r="A303" t="s">
        <v>505</v>
      </c>
      <c r="B303" t="s">
        <v>78</v>
      </c>
      <c r="C303" t="s">
        <v>438</v>
      </c>
      <c r="D303" s="9" t="s">
        <v>439</v>
      </c>
      <c r="E303" s="10" t="s">
        <v>435</v>
      </c>
      <c r="F303">
        <v>31.9177983138073</v>
      </c>
      <c r="G303">
        <v>23.7573696597163</v>
      </c>
    </row>
    <row r="304" spans="1:7">
      <c r="A304" t="s">
        <v>505</v>
      </c>
      <c r="B304" t="s">
        <v>79</v>
      </c>
      <c r="C304" t="s">
        <v>438</v>
      </c>
      <c r="D304" s="9" t="s">
        <v>439</v>
      </c>
      <c r="E304" s="10" t="s">
        <v>435</v>
      </c>
      <c r="F304">
        <v>32.055984014288001</v>
      </c>
      <c r="G304">
        <v>23.790156144213402</v>
      </c>
    </row>
    <row r="305" spans="1:7">
      <c r="A305" t="s">
        <v>505</v>
      </c>
      <c r="B305" t="s">
        <v>149</v>
      </c>
      <c r="C305" t="s">
        <v>438</v>
      </c>
      <c r="D305" s="9" t="s">
        <v>439</v>
      </c>
      <c r="E305" s="10" t="s">
        <v>435</v>
      </c>
      <c r="F305">
        <v>31.561220087960798</v>
      </c>
      <c r="G305">
        <v>23.279924801960998</v>
      </c>
    </row>
    <row r="306" spans="1:7">
      <c r="A306" t="s">
        <v>505</v>
      </c>
      <c r="B306" t="s">
        <v>150</v>
      </c>
      <c r="C306" t="s">
        <v>438</v>
      </c>
      <c r="D306" s="9" t="s">
        <v>439</v>
      </c>
      <c r="E306" s="10" t="s">
        <v>435</v>
      </c>
      <c r="F306">
        <v>31.561803968444298</v>
      </c>
      <c r="G306">
        <v>23.315046133593398</v>
      </c>
    </row>
    <row r="307" spans="1:7">
      <c r="A307" t="s">
        <v>505</v>
      </c>
      <c r="B307" t="s">
        <v>151</v>
      </c>
      <c r="C307" t="s">
        <v>438</v>
      </c>
      <c r="D307" s="9" t="s">
        <v>439</v>
      </c>
      <c r="E307" s="10" t="s">
        <v>435</v>
      </c>
      <c r="F307">
        <v>31.346237167938401</v>
      </c>
      <c r="G307">
        <v>23.369923429267999</v>
      </c>
    </row>
    <row r="308" spans="1:7">
      <c r="A308" t="s">
        <v>505</v>
      </c>
      <c r="B308" t="s">
        <v>257</v>
      </c>
      <c r="C308" t="s">
        <v>440</v>
      </c>
      <c r="D308" s="9" t="s">
        <v>441</v>
      </c>
      <c r="E308" s="10" t="s">
        <v>435</v>
      </c>
      <c r="F308">
        <v>30.650287696062801</v>
      </c>
      <c r="G308">
        <v>23.131070937739199</v>
      </c>
    </row>
    <row r="309" spans="1:7">
      <c r="A309" t="s">
        <v>505</v>
      </c>
      <c r="B309" t="s">
        <v>258</v>
      </c>
      <c r="C309" t="s">
        <v>440</v>
      </c>
      <c r="D309" s="9" t="s">
        <v>441</v>
      </c>
      <c r="E309" s="10" t="s">
        <v>435</v>
      </c>
      <c r="F309">
        <v>30.744667694566399</v>
      </c>
      <c r="G309">
        <v>23.267006471511301</v>
      </c>
    </row>
    <row r="310" spans="1:7">
      <c r="A310" t="s">
        <v>505</v>
      </c>
      <c r="B310" t="s">
        <v>259</v>
      </c>
      <c r="C310" t="s">
        <v>440</v>
      </c>
      <c r="D310" s="9" t="s">
        <v>441</v>
      </c>
      <c r="E310" s="10" t="s">
        <v>435</v>
      </c>
      <c r="F310">
        <v>30.901291236211399</v>
      </c>
      <c r="G310">
        <v>23.235255169243299</v>
      </c>
    </row>
    <row r="311" spans="1:7">
      <c r="A311" t="s">
        <v>505</v>
      </c>
      <c r="B311" t="s">
        <v>329</v>
      </c>
      <c r="C311" t="s">
        <v>440</v>
      </c>
      <c r="D311" s="9" t="s">
        <v>441</v>
      </c>
      <c r="E311" s="10" t="s">
        <v>435</v>
      </c>
      <c r="F311">
        <v>31.125674714190801</v>
      </c>
      <c r="G311">
        <v>23.283054962639099</v>
      </c>
    </row>
    <row r="312" spans="1:7">
      <c r="A312" t="s">
        <v>505</v>
      </c>
      <c r="B312" t="s">
        <v>330</v>
      </c>
      <c r="C312" t="s">
        <v>440</v>
      </c>
      <c r="D312" s="9" t="s">
        <v>441</v>
      </c>
      <c r="E312" s="10" t="s">
        <v>435</v>
      </c>
      <c r="F312">
        <v>31.240040139859101</v>
      </c>
      <c r="G312">
        <v>23.342734000194099</v>
      </c>
    </row>
    <row r="313" spans="1:7">
      <c r="A313" t="s">
        <v>505</v>
      </c>
      <c r="B313" t="s">
        <v>331</v>
      </c>
      <c r="C313" t="s">
        <v>440</v>
      </c>
      <c r="D313" s="9" t="s">
        <v>441</v>
      </c>
      <c r="E313" s="10" t="s">
        <v>435</v>
      </c>
      <c r="F313">
        <v>31.486617188025399</v>
      </c>
      <c r="G313">
        <v>23.432894456430201</v>
      </c>
    </row>
    <row r="314" spans="1:7">
      <c r="A314" t="s">
        <v>505</v>
      </c>
      <c r="B314" t="s">
        <v>47</v>
      </c>
      <c r="C314" t="s">
        <v>442</v>
      </c>
      <c r="D314" s="9" t="s">
        <v>443</v>
      </c>
      <c r="E314" s="12" t="s">
        <v>444</v>
      </c>
      <c r="F314">
        <v>30.7954774462751</v>
      </c>
      <c r="G314">
        <v>23.2914867773511</v>
      </c>
    </row>
    <row r="315" spans="1:7">
      <c r="A315" t="s">
        <v>505</v>
      </c>
      <c r="B315" t="s">
        <v>48</v>
      </c>
      <c r="C315" t="s">
        <v>442</v>
      </c>
      <c r="D315" s="9" t="s">
        <v>443</v>
      </c>
      <c r="E315" s="12" t="s">
        <v>444</v>
      </c>
      <c r="F315">
        <v>30.883364710205399</v>
      </c>
      <c r="G315">
        <v>23.362398691767702</v>
      </c>
    </row>
    <row r="316" spans="1:7">
      <c r="A316" t="s">
        <v>505</v>
      </c>
      <c r="B316" t="s">
        <v>49</v>
      </c>
      <c r="C316" t="s">
        <v>442</v>
      </c>
      <c r="D316" s="9" t="s">
        <v>443</v>
      </c>
      <c r="E316" s="12" t="s">
        <v>444</v>
      </c>
      <c r="F316">
        <v>31.058764671724099</v>
      </c>
      <c r="G316">
        <v>23.367261509515</v>
      </c>
    </row>
    <row r="317" spans="1:7">
      <c r="A317" t="s">
        <v>505</v>
      </c>
      <c r="B317" t="s">
        <v>119</v>
      </c>
      <c r="C317" t="s">
        <v>442</v>
      </c>
      <c r="D317" s="9" t="s">
        <v>443</v>
      </c>
      <c r="E317" s="12" t="s">
        <v>444</v>
      </c>
      <c r="F317">
        <v>31.121386599773601</v>
      </c>
      <c r="G317">
        <v>23.326748365734499</v>
      </c>
    </row>
    <row r="318" spans="1:7">
      <c r="A318" t="s">
        <v>505</v>
      </c>
      <c r="B318" t="s">
        <v>120</v>
      </c>
      <c r="C318" t="s">
        <v>442</v>
      </c>
      <c r="D318" s="9" t="s">
        <v>443</v>
      </c>
      <c r="E318" s="12" t="s">
        <v>444</v>
      </c>
      <c r="F318">
        <v>31.008914421320402</v>
      </c>
      <c r="G318">
        <v>23.387852651122198</v>
      </c>
    </row>
    <row r="319" spans="1:7">
      <c r="A319" t="s">
        <v>505</v>
      </c>
      <c r="B319" t="s">
        <v>121</v>
      </c>
      <c r="C319" t="s">
        <v>442</v>
      </c>
      <c r="D319" s="9" t="s">
        <v>443</v>
      </c>
      <c r="E319" s="12" t="s">
        <v>444</v>
      </c>
      <c r="F319">
        <v>30.917650766552502</v>
      </c>
      <c r="G319">
        <v>23.4402711637631</v>
      </c>
    </row>
    <row r="320" spans="1:7">
      <c r="A320" t="s">
        <v>505</v>
      </c>
      <c r="B320" t="s">
        <v>227</v>
      </c>
      <c r="C320" t="s">
        <v>445</v>
      </c>
      <c r="D320" s="9" t="s">
        <v>446</v>
      </c>
      <c r="E320" s="12" t="s">
        <v>444</v>
      </c>
      <c r="F320">
        <v>30.623221130114601</v>
      </c>
      <c r="G320">
        <v>23.094376415460399</v>
      </c>
    </row>
    <row r="321" spans="1:7">
      <c r="A321" t="s">
        <v>505</v>
      </c>
      <c r="B321" t="s">
        <v>228</v>
      </c>
      <c r="C321" t="s">
        <v>445</v>
      </c>
      <c r="D321" s="9" t="s">
        <v>446</v>
      </c>
      <c r="E321" s="12" t="s">
        <v>444</v>
      </c>
      <c r="F321">
        <v>30.6733380800184</v>
      </c>
      <c r="G321">
        <v>23.176118840593599</v>
      </c>
    </row>
    <row r="322" spans="1:7">
      <c r="A322" t="s">
        <v>505</v>
      </c>
      <c r="B322" t="s">
        <v>229</v>
      </c>
      <c r="C322" t="s">
        <v>445</v>
      </c>
      <c r="D322" s="9" t="s">
        <v>446</v>
      </c>
      <c r="E322" s="12" t="s">
        <v>444</v>
      </c>
      <c r="F322">
        <v>30.718332322914002</v>
      </c>
      <c r="G322">
        <v>23.182857558779101</v>
      </c>
    </row>
    <row r="323" spans="1:7">
      <c r="A323" t="s">
        <v>505</v>
      </c>
      <c r="B323" t="s">
        <v>299</v>
      </c>
      <c r="C323" t="s">
        <v>445</v>
      </c>
      <c r="D323" s="9" t="s">
        <v>446</v>
      </c>
      <c r="E323" s="12" t="s">
        <v>444</v>
      </c>
      <c r="F323">
        <v>31.744583271715499</v>
      </c>
      <c r="G323">
        <v>24.637606295599198</v>
      </c>
    </row>
    <row r="324" spans="1:7">
      <c r="A324" t="s">
        <v>505</v>
      </c>
      <c r="B324" t="s">
        <v>300</v>
      </c>
      <c r="C324" t="s">
        <v>445</v>
      </c>
      <c r="D324" s="9" t="s">
        <v>446</v>
      </c>
      <c r="E324" s="12" t="s">
        <v>444</v>
      </c>
      <c r="F324">
        <v>31.875137591028299</v>
      </c>
      <c r="G324">
        <v>24.658324301774201</v>
      </c>
    </row>
    <row r="325" spans="1:7">
      <c r="A325" t="s">
        <v>505</v>
      </c>
      <c r="B325" t="s">
        <v>301</v>
      </c>
      <c r="C325" t="s">
        <v>445</v>
      </c>
      <c r="D325" s="9" t="s">
        <v>446</v>
      </c>
      <c r="E325" s="12" t="s">
        <v>444</v>
      </c>
      <c r="F325">
        <v>31.814823404457801</v>
      </c>
      <c r="G325">
        <v>24.742805852261601</v>
      </c>
    </row>
    <row r="326" spans="1:7">
      <c r="A326" t="s">
        <v>505</v>
      </c>
      <c r="B326" t="s">
        <v>8</v>
      </c>
      <c r="C326" t="s">
        <v>447</v>
      </c>
      <c r="D326" s="9" t="s">
        <v>447</v>
      </c>
      <c r="F326">
        <v>30.3130306000897</v>
      </c>
      <c r="G326">
        <v>23.084165339268701</v>
      </c>
    </row>
    <row r="327" spans="1:7">
      <c r="A327" t="s">
        <v>505</v>
      </c>
      <c r="B327" t="s">
        <v>9</v>
      </c>
      <c r="C327" t="s">
        <v>447</v>
      </c>
      <c r="D327" s="9" t="s">
        <v>447</v>
      </c>
      <c r="F327">
        <v>30.292668707131298</v>
      </c>
      <c r="G327">
        <v>23.1226883181914</v>
      </c>
    </row>
    <row r="328" spans="1:7">
      <c r="A328" t="s">
        <v>505</v>
      </c>
      <c r="B328" t="s">
        <v>10</v>
      </c>
      <c r="C328" t="s">
        <v>447</v>
      </c>
      <c r="D328" s="9" t="s">
        <v>447</v>
      </c>
      <c r="F328">
        <v>30.200201021208699</v>
      </c>
      <c r="G328">
        <v>23.140263487716901</v>
      </c>
    </row>
    <row r="329" spans="1:7">
      <c r="A329" t="s">
        <v>505</v>
      </c>
      <c r="B329" t="s">
        <v>11</v>
      </c>
      <c r="C329" t="s">
        <v>447</v>
      </c>
      <c r="D329" s="9" t="s">
        <v>447</v>
      </c>
      <c r="F329">
        <v>30.125674962074498</v>
      </c>
      <c r="G329">
        <v>22.990117857471699</v>
      </c>
    </row>
    <row r="330" spans="1:7">
      <c r="A330" t="s">
        <v>505</v>
      </c>
      <c r="B330" t="s">
        <v>12</v>
      </c>
      <c r="C330" t="s">
        <v>447</v>
      </c>
      <c r="D330" s="9" t="s">
        <v>447</v>
      </c>
      <c r="F330">
        <v>30.0292427497616</v>
      </c>
      <c r="G330">
        <v>23.0199457398632</v>
      </c>
    </row>
    <row r="331" spans="1:7">
      <c r="A331" t="s">
        <v>505</v>
      </c>
      <c r="B331" t="s">
        <v>13</v>
      </c>
      <c r="C331" t="s">
        <v>447</v>
      </c>
      <c r="D331" s="9" t="s">
        <v>447</v>
      </c>
      <c r="F331">
        <v>30.1909182901815</v>
      </c>
      <c r="G331">
        <v>23.071076259210301</v>
      </c>
    </row>
    <row r="332" spans="1:7">
      <c r="A332" t="s">
        <v>505</v>
      </c>
      <c r="B332" t="s">
        <v>17</v>
      </c>
      <c r="C332" t="s">
        <v>447</v>
      </c>
      <c r="D332" s="9" t="s">
        <v>447</v>
      </c>
      <c r="F332">
        <v>30.171643349322299</v>
      </c>
      <c r="G332">
        <v>23.097806267538299</v>
      </c>
    </row>
    <row r="333" spans="1:7">
      <c r="A333" t="s">
        <v>505</v>
      </c>
      <c r="B333" t="s">
        <v>18</v>
      </c>
      <c r="C333" t="s">
        <v>447</v>
      </c>
      <c r="D333" s="9" t="s">
        <v>447</v>
      </c>
      <c r="F333">
        <v>30.2871169163042</v>
      </c>
      <c r="G333">
        <v>23.182122566930399</v>
      </c>
    </row>
    <row r="334" spans="1:7">
      <c r="A334" t="s">
        <v>505</v>
      </c>
      <c r="B334" t="s">
        <v>19</v>
      </c>
      <c r="C334" t="s">
        <v>447</v>
      </c>
      <c r="D334" s="9" t="s">
        <v>447</v>
      </c>
      <c r="F334">
        <v>30.289335360019798</v>
      </c>
      <c r="G334">
        <v>23.241582965240799</v>
      </c>
    </row>
    <row r="335" spans="1:7">
      <c r="A335" t="s">
        <v>505</v>
      </c>
      <c r="B335" t="s">
        <v>20</v>
      </c>
      <c r="C335" t="s">
        <v>447</v>
      </c>
      <c r="D335" s="9" t="s">
        <v>447</v>
      </c>
      <c r="F335">
        <v>30.555684217178801</v>
      </c>
      <c r="G335">
        <v>23.129599748874</v>
      </c>
    </row>
    <row r="336" spans="1:7">
      <c r="A336" t="s">
        <v>505</v>
      </c>
      <c r="B336" t="s">
        <v>21</v>
      </c>
      <c r="C336" t="s">
        <v>447</v>
      </c>
      <c r="D336" s="9" t="s">
        <v>447</v>
      </c>
      <c r="F336">
        <v>30.2520968725544</v>
      </c>
      <c r="G336">
        <v>23.106411164591901</v>
      </c>
    </row>
    <row r="337" spans="1:7">
      <c r="A337" t="s">
        <v>505</v>
      </c>
      <c r="B337" t="s">
        <v>22</v>
      </c>
      <c r="C337" t="s">
        <v>447</v>
      </c>
      <c r="D337" s="9" t="s">
        <v>447</v>
      </c>
      <c r="F337">
        <v>30.125763122832399</v>
      </c>
      <c r="G337">
        <v>23.155204335365301</v>
      </c>
    </row>
    <row r="338" spans="1:7">
      <c r="A338" t="s">
        <v>505</v>
      </c>
      <c r="B338" t="s">
        <v>188</v>
      </c>
      <c r="C338" t="s">
        <v>448</v>
      </c>
      <c r="D338" s="9" t="s">
        <v>448</v>
      </c>
      <c r="F338">
        <v>30.178556281271302</v>
      </c>
      <c r="G338">
        <v>23.0337977193971</v>
      </c>
    </row>
    <row r="339" spans="1:7">
      <c r="A339" t="s">
        <v>505</v>
      </c>
      <c r="B339" t="s">
        <v>189</v>
      </c>
      <c r="C339" t="s">
        <v>448</v>
      </c>
      <c r="D339" s="9" t="s">
        <v>448</v>
      </c>
      <c r="F339">
        <v>30.250963473308499</v>
      </c>
      <c r="G339">
        <v>23.050320750302699</v>
      </c>
    </row>
    <row r="340" spans="1:7">
      <c r="A340" t="s">
        <v>505</v>
      </c>
      <c r="B340" t="s">
        <v>190</v>
      </c>
      <c r="C340" t="s">
        <v>448</v>
      </c>
      <c r="D340" s="9" t="s">
        <v>448</v>
      </c>
      <c r="F340">
        <v>30.229742249232402</v>
      </c>
      <c r="G340">
        <v>23.196196944802502</v>
      </c>
    </row>
    <row r="341" spans="1:7">
      <c r="A341" t="s">
        <v>505</v>
      </c>
      <c r="B341" t="s">
        <v>191</v>
      </c>
      <c r="C341" t="s">
        <v>448</v>
      </c>
      <c r="D341" s="9" t="s">
        <v>448</v>
      </c>
      <c r="F341">
        <v>29.559686727610401</v>
      </c>
      <c r="G341">
        <v>22.7907166795903</v>
      </c>
    </row>
    <row r="342" spans="1:7">
      <c r="A342" t="s">
        <v>505</v>
      </c>
      <c r="B342" t="s">
        <v>192</v>
      </c>
      <c r="C342" t="s">
        <v>448</v>
      </c>
      <c r="D342" s="9" t="s">
        <v>448</v>
      </c>
      <c r="F342">
        <v>29.670526381883199</v>
      </c>
      <c r="G342">
        <v>22.844981429773899</v>
      </c>
    </row>
    <row r="343" spans="1:7">
      <c r="A343" t="s">
        <v>505</v>
      </c>
      <c r="B343" t="s">
        <v>193</v>
      </c>
      <c r="C343" t="s">
        <v>448</v>
      </c>
      <c r="D343" s="9" t="s">
        <v>448</v>
      </c>
      <c r="F343">
        <v>29.977328513046501</v>
      </c>
      <c r="G343">
        <v>22.886372987342401</v>
      </c>
    </row>
    <row r="344" spans="1:7">
      <c r="A344" t="s">
        <v>505</v>
      </c>
      <c r="B344" t="s">
        <v>197</v>
      </c>
      <c r="C344" t="s">
        <v>448</v>
      </c>
      <c r="D344" s="9" t="s">
        <v>448</v>
      </c>
      <c r="F344">
        <v>29.5563873091875</v>
      </c>
      <c r="G344">
        <v>22.980389971824199</v>
      </c>
    </row>
    <row r="345" spans="1:7">
      <c r="A345" t="s">
        <v>505</v>
      </c>
      <c r="B345" t="s">
        <v>198</v>
      </c>
      <c r="C345" t="s">
        <v>448</v>
      </c>
      <c r="D345" s="9" t="s">
        <v>448</v>
      </c>
      <c r="F345">
        <v>29.696430663422301</v>
      </c>
      <c r="G345">
        <v>23.017474432144201</v>
      </c>
    </row>
    <row r="346" spans="1:7">
      <c r="A346" t="s">
        <v>505</v>
      </c>
      <c r="B346" t="s">
        <v>199</v>
      </c>
      <c r="C346" t="s">
        <v>448</v>
      </c>
      <c r="D346" s="9" t="s">
        <v>448</v>
      </c>
      <c r="F346">
        <v>29.739650190372998</v>
      </c>
      <c r="G346">
        <v>23.088903394952201</v>
      </c>
    </row>
    <row r="347" spans="1:7">
      <c r="A347" t="s">
        <v>505</v>
      </c>
      <c r="B347" t="s">
        <v>200</v>
      </c>
      <c r="C347" t="s">
        <v>448</v>
      </c>
      <c r="D347" s="9" t="s">
        <v>448</v>
      </c>
      <c r="F347">
        <v>30.1535774640389</v>
      </c>
      <c r="G347">
        <v>23.063352729037401</v>
      </c>
    </row>
    <row r="348" spans="1:7">
      <c r="A348" t="s">
        <v>505</v>
      </c>
      <c r="B348" t="s">
        <v>201</v>
      </c>
      <c r="C348" t="s">
        <v>448</v>
      </c>
      <c r="D348" s="9" t="s">
        <v>448</v>
      </c>
      <c r="F348">
        <v>30.339476064133098</v>
      </c>
      <c r="G348">
        <v>23.151506597349002</v>
      </c>
    </row>
    <row r="349" spans="1:7">
      <c r="A349" t="s">
        <v>505</v>
      </c>
      <c r="B349" t="s">
        <v>202</v>
      </c>
      <c r="C349" t="s">
        <v>448</v>
      </c>
      <c r="D349" s="9" t="s">
        <v>448</v>
      </c>
      <c r="F349">
        <v>30.3274950894297</v>
      </c>
      <c r="G349">
        <v>23.218330291464898</v>
      </c>
    </row>
    <row r="350" spans="1:7">
      <c r="A350" t="s">
        <v>505</v>
      </c>
      <c r="B350" t="s">
        <v>101</v>
      </c>
      <c r="C350" t="s">
        <v>449</v>
      </c>
      <c r="D350" s="9" t="s">
        <v>450</v>
      </c>
      <c r="F350">
        <v>30.677082420235099</v>
      </c>
      <c r="G350">
        <v>23.357033422521098</v>
      </c>
    </row>
    <row r="351" spans="1:7">
      <c r="A351" t="s">
        <v>505</v>
      </c>
      <c r="B351" t="s">
        <v>102</v>
      </c>
      <c r="C351" t="s">
        <v>449</v>
      </c>
      <c r="D351" s="9" t="s">
        <v>450</v>
      </c>
      <c r="F351">
        <v>30.778899626726101</v>
      </c>
      <c r="G351">
        <v>23.437747617245801</v>
      </c>
    </row>
    <row r="352" spans="1:7">
      <c r="A352" t="s">
        <v>505</v>
      </c>
      <c r="B352" t="s">
        <v>103</v>
      </c>
      <c r="C352" t="s">
        <v>449</v>
      </c>
      <c r="D352" s="9" t="s">
        <v>450</v>
      </c>
      <c r="F352">
        <v>30.751545154293499</v>
      </c>
      <c r="G352">
        <v>23.548421366507998</v>
      </c>
    </row>
    <row r="353" spans="1:7">
      <c r="A353" t="s">
        <v>505</v>
      </c>
      <c r="B353" t="s">
        <v>173</v>
      </c>
      <c r="C353" t="s">
        <v>449</v>
      </c>
      <c r="D353" s="9" t="s">
        <v>450</v>
      </c>
      <c r="F353">
        <v>31.492148218276999</v>
      </c>
      <c r="G353">
        <v>23.672775125043199</v>
      </c>
    </row>
    <row r="354" spans="1:7">
      <c r="A354" t="s">
        <v>505</v>
      </c>
      <c r="B354" t="s">
        <v>174</v>
      </c>
      <c r="C354" t="s">
        <v>449</v>
      </c>
      <c r="D354" s="9" t="s">
        <v>450</v>
      </c>
      <c r="F354">
        <v>31.344710334906001</v>
      </c>
      <c r="G354">
        <v>23.7230282326543</v>
      </c>
    </row>
    <row r="355" spans="1:7">
      <c r="A355" t="s">
        <v>505</v>
      </c>
      <c r="B355" t="s">
        <v>175</v>
      </c>
      <c r="C355" t="s">
        <v>449</v>
      </c>
      <c r="D355" s="9" t="s">
        <v>450</v>
      </c>
      <c r="F355">
        <v>31.549075410309001</v>
      </c>
      <c r="G355">
        <v>23.7703242167117</v>
      </c>
    </row>
    <row r="356" spans="1:7">
      <c r="A356" t="s">
        <v>505</v>
      </c>
      <c r="B356" t="s">
        <v>281</v>
      </c>
      <c r="C356" t="s">
        <v>451</v>
      </c>
      <c r="D356" s="9" t="s">
        <v>452</v>
      </c>
      <c r="F356">
        <v>29.951570232034499</v>
      </c>
      <c r="G356">
        <v>22.917480400393501</v>
      </c>
    </row>
    <row r="357" spans="1:7">
      <c r="A357" t="s">
        <v>505</v>
      </c>
      <c r="B357" t="s">
        <v>282</v>
      </c>
      <c r="C357" t="s">
        <v>451</v>
      </c>
      <c r="D357" s="9" t="s">
        <v>452</v>
      </c>
      <c r="F357">
        <v>30.021069739524201</v>
      </c>
      <c r="G357">
        <v>23.036666217071101</v>
      </c>
    </row>
    <row r="358" spans="1:7">
      <c r="A358" t="s">
        <v>505</v>
      </c>
      <c r="B358" t="s">
        <v>283</v>
      </c>
      <c r="C358" t="s">
        <v>451</v>
      </c>
      <c r="D358" s="9" t="s">
        <v>452</v>
      </c>
      <c r="F358">
        <v>30.1382371669559</v>
      </c>
      <c r="G358">
        <v>23.085768568106602</v>
      </c>
    </row>
    <row r="359" spans="1:7">
      <c r="A359" t="s">
        <v>505</v>
      </c>
      <c r="B359" t="s">
        <v>353</v>
      </c>
      <c r="C359" t="s">
        <v>451</v>
      </c>
      <c r="D359" s="9" t="s">
        <v>452</v>
      </c>
      <c r="F359">
        <v>30.928361788946301</v>
      </c>
      <c r="G359">
        <v>23.309266636273701</v>
      </c>
    </row>
    <row r="360" spans="1:7">
      <c r="A360" t="s">
        <v>505</v>
      </c>
      <c r="B360" t="s">
        <v>354</v>
      </c>
      <c r="C360" t="s">
        <v>451</v>
      </c>
      <c r="D360" s="9" t="s">
        <v>452</v>
      </c>
      <c r="F360">
        <v>31.111198025292801</v>
      </c>
      <c r="G360">
        <v>23.378843753138501</v>
      </c>
    </row>
    <row r="361" spans="1:7">
      <c r="A361" t="s">
        <v>505</v>
      </c>
      <c r="B361" t="s">
        <v>355</v>
      </c>
      <c r="C361" t="s">
        <v>451</v>
      </c>
      <c r="D361" s="9" t="s">
        <v>452</v>
      </c>
      <c r="F361">
        <v>31.020196554524698</v>
      </c>
      <c r="G361">
        <v>23.399522823138199</v>
      </c>
    </row>
  </sheetData>
  <sortState xmlns:xlrd2="http://schemas.microsoft.com/office/spreadsheetml/2017/richdata2" ref="A2:E361">
    <sortCondition ref="C2:C361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6B1B-1293-4D06-9F83-04846A06143E}">
  <sheetPr codeName="Sheet12"/>
  <dimension ref="A1:W66"/>
  <sheetViews>
    <sheetView workbookViewId="0">
      <selection activeCell="K78" sqref="K78"/>
    </sheetView>
  </sheetViews>
  <sheetFormatPr defaultRowHeight="14.5"/>
  <cols>
    <col min="1" max="1" width="28.81640625" bestFit="1" customWidth="1"/>
    <col min="2" max="2" width="8.7265625" style="2"/>
    <col min="7" max="7" width="8.54296875" customWidth="1"/>
    <col min="10" max="10" width="8.7265625" style="3"/>
    <col min="11" max="11" width="8.26953125" style="3" customWidth="1"/>
    <col min="12" max="15" width="8.7265625" style="3"/>
    <col min="18" max="23" width="8.7265625" style="3"/>
  </cols>
  <sheetData>
    <row r="1" spans="1:23">
      <c r="A1" t="s">
        <v>454</v>
      </c>
    </row>
    <row r="2" spans="1:23">
      <c r="B2" s="3" t="s">
        <v>371</v>
      </c>
      <c r="C2" s="3"/>
      <c r="D2" s="3"/>
      <c r="E2" s="3"/>
      <c r="F2" s="3"/>
      <c r="G2" s="3"/>
      <c r="J2" s="3" t="s">
        <v>370</v>
      </c>
      <c r="R2" s="3" t="s">
        <v>369</v>
      </c>
    </row>
    <row r="3" spans="1:23">
      <c r="B3" s="5" t="s">
        <v>374</v>
      </c>
      <c r="C3" s="5"/>
      <c r="D3" s="3"/>
      <c r="E3" s="3"/>
      <c r="F3" s="5" t="s">
        <v>375</v>
      </c>
      <c r="G3" s="5"/>
      <c r="J3" s="5" t="s">
        <v>374</v>
      </c>
      <c r="K3" s="5"/>
      <c r="N3" s="5" t="s">
        <v>375</v>
      </c>
      <c r="R3" s="5" t="s">
        <v>374</v>
      </c>
      <c r="S3" s="5"/>
      <c r="V3" s="5" t="s">
        <v>375</v>
      </c>
      <c r="W3" s="5"/>
    </row>
    <row r="4" spans="1:23">
      <c r="A4" t="s">
        <v>368</v>
      </c>
      <c r="B4" s="3" t="s">
        <v>284</v>
      </c>
      <c r="C4" s="3" t="s">
        <v>285</v>
      </c>
      <c r="D4" s="3" t="s">
        <v>286</v>
      </c>
      <c r="E4" s="3" t="s">
        <v>287</v>
      </c>
      <c r="F4" s="3"/>
      <c r="G4" s="3"/>
      <c r="J4" s="3" t="s">
        <v>284</v>
      </c>
      <c r="K4" s="3" t="s">
        <v>285</v>
      </c>
      <c r="L4" s="3" t="s">
        <v>286</v>
      </c>
      <c r="M4" s="3" t="s">
        <v>287</v>
      </c>
      <c r="R4" s="3" t="s">
        <v>284</v>
      </c>
      <c r="S4" s="3" t="s">
        <v>285</v>
      </c>
      <c r="T4" s="3" t="s">
        <v>286</v>
      </c>
      <c r="U4" s="3" t="s">
        <v>287</v>
      </c>
    </row>
    <row r="5" spans="1:23">
      <c r="A5" t="s">
        <v>447</v>
      </c>
      <c r="B5" s="3">
        <v>0.98039720890768511</v>
      </c>
      <c r="C5" s="1">
        <v>1.025362443446556</v>
      </c>
      <c r="D5" s="1">
        <v>1.0344314675313928</v>
      </c>
      <c r="E5" s="1">
        <v>0.96165391545661572</v>
      </c>
      <c r="J5" s="3">
        <v>0.99394809315057631</v>
      </c>
      <c r="K5" s="3">
        <v>1.0134325216911499</v>
      </c>
      <c r="L5" s="3">
        <v>1.0314458285096824</v>
      </c>
      <c r="M5" s="3">
        <v>0.96248735910907179</v>
      </c>
      <c r="R5" s="3">
        <v>0.95911226642963632</v>
      </c>
      <c r="S5" s="3">
        <v>1.0986032036855917</v>
      </c>
      <c r="T5" s="3">
        <v>0.95685533622532704</v>
      </c>
      <c r="U5" s="4">
        <v>0.99184409088913672</v>
      </c>
    </row>
    <row r="6" spans="1:23">
      <c r="A6" t="s">
        <v>513</v>
      </c>
      <c r="B6" s="1">
        <v>0.89270644381491071</v>
      </c>
      <c r="C6" s="1">
        <v>0.65267222327388086</v>
      </c>
      <c r="D6" s="1"/>
      <c r="E6" s="1"/>
      <c r="J6" s="3">
        <v>0.90595294381300384</v>
      </c>
      <c r="K6" s="3">
        <v>0.82950397438355228</v>
      </c>
      <c r="R6" s="4">
        <v>0.64125715402284178</v>
      </c>
      <c r="S6" s="4">
        <v>0.42849669711016281</v>
      </c>
      <c r="T6" s="4"/>
      <c r="U6" s="4"/>
    </row>
    <row r="7" spans="1:23">
      <c r="A7" t="s">
        <v>514</v>
      </c>
      <c r="B7" s="1">
        <v>0.18789707448794418</v>
      </c>
      <c r="C7" s="1">
        <v>0.1306957820165299</v>
      </c>
      <c r="F7" s="1">
        <v>0.38900265539126311</v>
      </c>
      <c r="G7" s="1">
        <v>0.26469241337538529</v>
      </c>
      <c r="J7" s="3">
        <v>0.18834239453844245</v>
      </c>
      <c r="K7" s="3">
        <v>0.14694537811552044</v>
      </c>
      <c r="N7" s="3">
        <v>0.40384792322082891</v>
      </c>
      <c r="O7" s="3">
        <v>0.31700599259375772</v>
      </c>
      <c r="R7" s="4">
        <v>0.11825906270529667</v>
      </c>
      <c r="S7" s="4">
        <v>0.10715318090740784</v>
      </c>
      <c r="V7" s="4">
        <v>0.33111337286007064</v>
      </c>
      <c r="W7" s="4">
        <v>0.18086300173433351</v>
      </c>
    </row>
    <row r="8" spans="1:23">
      <c r="A8" t="s">
        <v>515</v>
      </c>
      <c r="B8" s="1">
        <v>0.78780906408437279</v>
      </c>
      <c r="C8" s="6">
        <v>0.56556413478675205</v>
      </c>
      <c r="F8" s="1">
        <v>0.7748786223119184</v>
      </c>
      <c r="G8" s="1">
        <v>0.78504770936320478</v>
      </c>
      <c r="J8" s="3">
        <v>0.83528019228361405</v>
      </c>
      <c r="K8" s="3">
        <v>0.63127071759524311</v>
      </c>
      <c r="N8" s="3">
        <v>0.83269399084255591</v>
      </c>
      <c r="O8" s="3">
        <v>0.83540244367776895</v>
      </c>
      <c r="R8" s="4">
        <v>0.54161290148782126</v>
      </c>
      <c r="S8" s="3">
        <v>0.2917498320943564</v>
      </c>
      <c r="V8" s="3">
        <v>0.7665226409021898</v>
      </c>
      <c r="W8" s="4">
        <v>0.73638449526350058</v>
      </c>
    </row>
    <row r="9" spans="1:23">
      <c r="A9" t="s">
        <v>516</v>
      </c>
      <c r="B9" s="1">
        <v>0.76264223809256548</v>
      </c>
      <c r="C9" s="1">
        <v>0.78030115612859385</v>
      </c>
      <c r="D9" s="1"/>
      <c r="E9" s="1"/>
      <c r="J9" s="3">
        <v>0.77963259719025413</v>
      </c>
      <c r="K9" s="3">
        <v>0.90557947408148753</v>
      </c>
      <c r="R9" s="4">
        <v>0.50546930425742842</v>
      </c>
      <c r="S9" s="4">
        <v>0.71488580931435275</v>
      </c>
      <c r="T9" s="4"/>
      <c r="U9" s="4"/>
    </row>
    <row r="10" spans="1:23">
      <c r="A10" t="s">
        <v>517</v>
      </c>
      <c r="B10" s="1">
        <v>0.34044207500344159</v>
      </c>
      <c r="C10" s="1">
        <v>0.38420380894016054</v>
      </c>
      <c r="D10" s="1"/>
      <c r="E10" s="1"/>
      <c r="J10" s="3">
        <v>0.30671364510701127</v>
      </c>
      <c r="K10" s="3">
        <v>0.54032546511216661</v>
      </c>
      <c r="R10" s="4">
        <v>0.37118818704569123</v>
      </c>
      <c r="S10" s="4">
        <v>0.51881092760692549</v>
      </c>
      <c r="T10" s="4"/>
      <c r="U10" s="4"/>
    </row>
    <row r="11" spans="1:23">
      <c r="A11" t="s">
        <v>518</v>
      </c>
      <c r="B11" s="1">
        <v>0.80310396989333188</v>
      </c>
      <c r="C11" s="1">
        <v>0.72161969717062724</v>
      </c>
      <c r="D11" s="1"/>
      <c r="E11" s="1"/>
      <c r="J11" s="3">
        <v>0.79714014470293804</v>
      </c>
      <c r="K11" s="3">
        <v>0.81365044078416215</v>
      </c>
      <c r="R11" s="4">
        <v>0.66749341921595062</v>
      </c>
      <c r="S11" s="4">
        <v>0.62882582738299231</v>
      </c>
      <c r="T11" s="4"/>
      <c r="U11" s="4"/>
    </row>
    <row r="12" spans="1:23">
      <c r="A12" t="s">
        <v>519</v>
      </c>
      <c r="B12" s="1">
        <v>0.85172707202226994</v>
      </c>
      <c r="C12" s="1">
        <v>0.6155536322257138</v>
      </c>
      <c r="D12" s="1"/>
      <c r="E12" s="1"/>
      <c r="J12" s="3">
        <v>0.89246823174476941</v>
      </c>
      <c r="K12" s="3">
        <v>0.68100032023357104</v>
      </c>
      <c r="R12" s="4">
        <v>0.57432952055239239</v>
      </c>
      <c r="S12" s="4">
        <v>0.37332402459360919</v>
      </c>
      <c r="T12" s="4"/>
      <c r="U12" s="4"/>
    </row>
    <row r="13" spans="1:23">
      <c r="A13" t="s">
        <v>520</v>
      </c>
      <c r="B13" s="1">
        <v>0.88975635932247432</v>
      </c>
      <c r="C13" s="1">
        <v>0.74998784867330781</v>
      </c>
      <c r="D13" s="1"/>
      <c r="E13" s="1"/>
      <c r="J13" s="3">
        <v>0.79684075099084117</v>
      </c>
      <c r="K13" s="3">
        <v>0.87804277751305726</v>
      </c>
      <c r="R13" s="4">
        <v>0.64776355856562629</v>
      </c>
      <c r="S13" s="4">
        <v>0.57451300722831578</v>
      </c>
      <c r="T13" s="4"/>
      <c r="U13" s="4"/>
    </row>
    <row r="14" spans="1:23">
      <c r="A14" t="s">
        <v>521</v>
      </c>
      <c r="B14" s="1">
        <v>0.82377382916471498</v>
      </c>
      <c r="C14" s="1">
        <v>0.61953159959385162</v>
      </c>
      <c r="D14" s="1"/>
      <c r="E14" s="1"/>
      <c r="J14" s="3">
        <v>0.72462290859937661</v>
      </c>
      <c r="K14" s="3">
        <v>0.62144147995295029</v>
      </c>
      <c r="R14" s="4">
        <v>0.58425611136461975</v>
      </c>
      <c r="S14" s="4">
        <v>0.46433044451929034</v>
      </c>
      <c r="T14" s="4"/>
      <c r="U14" s="4"/>
    </row>
    <row r="15" spans="1:23">
      <c r="A15" t="s">
        <v>522</v>
      </c>
      <c r="B15" s="1">
        <v>0.44898885195711002</v>
      </c>
      <c r="C15" s="1">
        <v>0.56006912202814751</v>
      </c>
      <c r="D15" s="1"/>
      <c r="E15" s="1"/>
      <c r="J15" s="3">
        <v>0.3667567337552235</v>
      </c>
      <c r="K15" s="3">
        <v>0.67654778402201954</v>
      </c>
      <c r="R15" s="4">
        <v>0.32441114795222303</v>
      </c>
      <c r="S15" s="4">
        <v>0.50597325908859214</v>
      </c>
      <c r="T15" s="4"/>
      <c r="U15" s="4"/>
    </row>
    <row r="16" spans="1:23">
      <c r="A16" t="s">
        <v>523</v>
      </c>
      <c r="B16" s="1">
        <v>0.43143859322580086</v>
      </c>
      <c r="C16" s="1">
        <v>0.41091788681788088</v>
      </c>
      <c r="D16" s="1"/>
      <c r="E16" s="1"/>
      <c r="J16" s="3">
        <v>0.36823599426183817</v>
      </c>
      <c r="K16" s="3">
        <v>0.3730949504053952</v>
      </c>
      <c r="R16" s="4">
        <v>0.28591350755499589</v>
      </c>
      <c r="S16" s="4">
        <v>0.32467657326861804</v>
      </c>
      <c r="T16" s="4"/>
      <c r="U16" s="4"/>
    </row>
    <row r="17" spans="1:21">
      <c r="A17" t="s">
        <v>524</v>
      </c>
      <c r="B17" s="1">
        <v>0.71424506420988265</v>
      </c>
      <c r="C17" s="1">
        <v>0.55559747743850352</v>
      </c>
      <c r="D17" s="1"/>
      <c r="E17" s="1"/>
      <c r="J17" s="3">
        <v>0.29967369303422337</v>
      </c>
      <c r="K17" s="3">
        <v>0.32237564239059519</v>
      </c>
      <c r="R17" s="4">
        <v>0.35096786739209901</v>
      </c>
      <c r="S17" s="4">
        <v>0.35447967823439452</v>
      </c>
      <c r="T17" s="4"/>
      <c r="U17" s="4"/>
    </row>
    <row r="18" spans="1:21">
      <c r="A18" t="s">
        <v>525</v>
      </c>
      <c r="B18" s="1">
        <v>0.67004581413561548</v>
      </c>
      <c r="C18" s="1">
        <v>0.67889049463165951</v>
      </c>
      <c r="D18" s="1"/>
      <c r="E18" s="1"/>
      <c r="J18" s="3">
        <v>0.73050900481708358</v>
      </c>
      <c r="K18" s="3">
        <v>0.7636762456845646</v>
      </c>
      <c r="R18" s="4">
        <v>0.55494384870829438</v>
      </c>
      <c r="S18" s="4">
        <v>0.50071902382455735</v>
      </c>
      <c r="T18" s="4"/>
      <c r="U18" s="4"/>
    </row>
    <row r="19" spans="1:21">
      <c r="A19" t="s">
        <v>526</v>
      </c>
      <c r="B19" s="1">
        <v>0.92646058328614445</v>
      </c>
      <c r="C19" s="1">
        <v>0.78953173020992984</v>
      </c>
      <c r="D19" s="1"/>
      <c r="E19" s="1"/>
      <c r="J19" s="3">
        <v>0.85566361873824792</v>
      </c>
      <c r="K19" s="3">
        <v>1.4602232324957864</v>
      </c>
      <c r="R19" s="4">
        <v>0.69209089271709856</v>
      </c>
      <c r="S19" s="4">
        <v>0.85697906984998684</v>
      </c>
      <c r="T19" s="4"/>
      <c r="U19" s="4"/>
    </row>
    <row r="20" spans="1:21">
      <c r="A20" t="s">
        <v>527</v>
      </c>
      <c r="B20" s="1">
        <v>0.86431725026803097</v>
      </c>
      <c r="C20" s="1">
        <v>0.81575383642748145</v>
      </c>
      <c r="D20" s="1"/>
      <c r="E20" s="1"/>
      <c r="J20" s="3">
        <v>0.79200943275375035</v>
      </c>
      <c r="K20" s="3">
        <v>0.77324015582967176</v>
      </c>
      <c r="R20" s="4">
        <v>0.71054584533805232</v>
      </c>
      <c r="S20" s="4">
        <v>0.63147768095189183</v>
      </c>
      <c r="T20" s="4"/>
      <c r="U20" s="4"/>
    </row>
    <row r="21" spans="1:21">
      <c r="A21" t="s">
        <v>528</v>
      </c>
      <c r="B21" s="1">
        <v>0.62188014143972437</v>
      </c>
      <c r="C21" s="1">
        <v>0.53704456735860095</v>
      </c>
      <c r="D21" s="1"/>
      <c r="E21" s="1"/>
      <c r="J21" s="3">
        <v>0.5334250757090796</v>
      </c>
      <c r="K21" s="3">
        <v>0.47320075123520378</v>
      </c>
      <c r="R21" s="4">
        <v>0.36100127334401433</v>
      </c>
      <c r="S21" s="4">
        <v>0.36073746457871664</v>
      </c>
      <c r="T21" s="4"/>
      <c r="U21" s="4"/>
    </row>
    <row r="22" spans="1:21">
      <c r="A22" t="s">
        <v>529</v>
      </c>
      <c r="B22" s="1">
        <v>0.43278798299006366</v>
      </c>
      <c r="C22" s="1">
        <v>0.45643283688393754</v>
      </c>
      <c r="D22" s="1"/>
      <c r="E22" s="1"/>
      <c r="J22" s="3">
        <v>0.27996614320046687</v>
      </c>
      <c r="K22" s="3">
        <v>0.34295708607120351</v>
      </c>
      <c r="R22" s="4">
        <v>0.25311773813299615</v>
      </c>
      <c r="S22" s="4">
        <v>0.35180258250873692</v>
      </c>
      <c r="T22" s="4"/>
      <c r="U22" s="4"/>
    </row>
    <row r="23" spans="1:21">
      <c r="A23" t="s">
        <v>530</v>
      </c>
      <c r="B23" s="1">
        <v>0.36054594334818663</v>
      </c>
      <c r="C23" s="1">
        <v>0.38710974873338044</v>
      </c>
      <c r="D23" s="1"/>
      <c r="E23" s="1"/>
      <c r="J23" s="3">
        <v>0.14343541506815319</v>
      </c>
      <c r="K23" s="3">
        <v>0.22025950768830624</v>
      </c>
      <c r="R23" s="4">
        <v>0.18196382839099856</v>
      </c>
      <c r="S23" s="4">
        <v>0.24306531024313641</v>
      </c>
      <c r="T23" s="4"/>
      <c r="U23" s="4"/>
    </row>
    <row r="24" spans="1:21">
      <c r="A24" t="s">
        <v>531</v>
      </c>
      <c r="B24" s="1">
        <v>0.53486523892060478</v>
      </c>
      <c r="C24" s="1">
        <v>0.53553348479468232</v>
      </c>
      <c r="D24" s="1"/>
      <c r="E24" s="1"/>
      <c r="J24" s="3">
        <v>0.2238203540869324</v>
      </c>
      <c r="K24" s="3">
        <v>0.22487906240186578</v>
      </c>
      <c r="R24" s="4">
        <v>0.26141419801802995</v>
      </c>
      <c r="S24" s="4">
        <v>0.31461603218108891</v>
      </c>
      <c r="T24" s="4"/>
      <c r="U24" s="4"/>
    </row>
    <row r="25" spans="1:21">
      <c r="A25" t="s">
        <v>532</v>
      </c>
      <c r="B25" s="1">
        <v>0.23463205912324153</v>
      </c>
      <c r="C25" s="1">
        <v>0.25091122793805265</v>
      </c>
      <c r="D25" s="1"/>
      <c r="E25" s="1"/>
      <c r="J25" s="3">
        <v>0.12198877381655453</v>
      </c>
      <c r="K25" s="3">
        <v>0.12314620798514504</v>
      </c>
      <c r="R25" s="4">
        <v>7.8982857916783333E-2</v>
      </c>
      <c r="S25" s="4">
        <v>0.12272276964171928</v>
      </c>
      <c r="T25" s="4"/>
      <c r="U25" s="4"/>
    </row>
    <row r="26" spans="1:21">
      <c r="A26" t="s">
        <v>533</v>
      </c>
      <c r="B26" s="1">
        <v>0.71892694881376029</v>
      </c>
      <c r="C26" s="1">
        <v>0.91871302264288801</v>
      </c>
      <c r="D26" s="1"/>
      <c r="E26" s="1"/>
      <c r="J26" s="3">
        <v>0.7238052713020845</v>
      </c>
      <c r="K26" s="3">
        <v>0.85367237099386439</v>
      </c>
      <c r="R26" s="4">
        <v>0.39876883738249297</v>
      </c>
      <c r="S26" s="4">
        <v>0.56722640066072005</v>
      </c>
      <c r="T26" s="4"/>
      <c r="U26" s="4"/>
    </row>
    <row r="27" spans="1:21">
      <c r="A27" t="s">
        <v>534</v>
      </c>
      <c r="B27" s="1">
        <v>0.51063677405465135</v>
      </c>
      <c r="C27" s="1">
        <v>0.41668567153078379</v>
      </c>
      <c r="D27" s="1"/>
      <c r="E27" s="1"/>
      <c r="J27" s="3">
        <v>0.40827594723951072</v>
      </c>
      <c r="K27" s="3">
        <v>0.33696609056558913</v>
      </c>
      <c r="R27" s="4">
        <v>0.30628594465766745</v>
      </c>
      <c r="S27" s="4">
        <v>0.22615067791749532</v>
      </c>
      <c r="T27" s="4"/>
      <c r="U27" s="4"/>
    </row>
    <row r="28" spans="1:21">
      <c r="A28" t="s">
        <v>535</v>
      </c>
      <c r="B28" s="1">
        <v>0.53822010646495155</v>
      </c>
      <c r="C28" s="1">
        <v>0.61966977275474655</v>
      </c>
      <c r="D28" s="1"/>
      <c r="E28" s="1"/>
      <c r="J28" s="3">
        <v>0.38100402883453366</v>
      </c>
      <c r="K28" s="3">
        <v>0.57378152862182752</v>
      </c>
      <c r="R28" s="4">
        <v>0.30607706729258805</v>
      </c>
      <c r="S28" s="4">
        <v>0.37967246637478841</v>
      </c>
      <c r="T28" s="4"/>
      <c r="U28" s="4"/>
    </row>
    <row r="29" spans="1:21">
      <c r="A29" t="s">
        <v>536</v>
      </c>
      <c r="B29" s="1">
        <v>0.34520072382031936</v>
      </c>
      <c r="C29" s="1">
        <v>0.2920787273055328</v>
      </c>
      <c r="D29" s="1"/>
      <c r="E29" s="1"/>
      <c r="J29" s="3">
        <v>0.18416643520088949</v>
      </c>
      <c r="K29" s="3">
        <v>0.14465152418043339</v>
      </c>
      <c r="R29" s="4">
        <v>0.17042056441393139</v>
      </c>
      <c r="S29" s="4">
        <v>0.12133683322817124</v>
      </c>
      <c r="T29" s="4"/>
      <c r="U29" s="4"/>
    </row>
    <row r="30" spans="1:21">
      <c r="A30" t="s">
        <v>537</v>
      </c>
      <c r="B30" s="1">
        <v>0.4571822960395221</v>
      </c>
      <c r="C30" s="1">
        <v>0.4850628929117215</v>
      </c>
      <c r="D30" s="1"/>
      <c r="E30" s="1"/>
      <c r="J30" s="3">
        <v>0.32423446903612291</v>
      </c>
      <c r="K30" s="3">
        <v>0.32308951846139328</v>
      </c>
      <c r="R30" s="4">
        <v>0.24891827056179461</v>
      </c>
      <c r="S30" s="4">
        <v>0.31985601018932552</v>
      </c>
      <c r="T30" s="4"/>
      <c r="U30" s="4"/>
    </row>
    <row r="31" spans="1:21">
      <c r="A31" t="s">
        <v>538</v>
      </c>
      <c r="B31" s="1">
        <v>0.73316647667855894</v>
      </c>
      <c r="C31" s="1">
        <v>0.70384978795993258</v>
      </c>
      <c r="D31" s="1"/>
      <c r="E31" s="1"/>
      <c r="J31" s="3">
        <v>0.70768640505584846</v>
      </c>
      <c r="K31" s="3">
        <v>0.6755415922840553</v>
      </c>
      <c r="R31" s="4">
        <v>0.46761446958693359</v>
      </c>
      <c r="S31" s="4">
        <v>0.54467209199427713</v>
      </c>
      <c r="T31" s="4"/>
      <c r="U31" s="4"/>
    </row>
    <row r="33" spans="1:23">
      <c r="A33" t="s">
        <v>453</v>
      </c>
    </row>
    <row r="34" spans="1:23">
      <c r="B34" s="3" t="s">
        <v>371</v>
      </c>
      <c r="C34" s="3"/>
      <c r="D34" s="3"/>
      <c r="E34" s="3"/>
      <c r="F34" s="3"/>
      <c r="G34" s="3"/>
      <c r="J34" s="3" t="s">
        <v>370</v>
      </c>
      <c r="R34" s="3" t="s">
        <v>369</v>
      </c>
    </row>
    <row r="35" spans="1:23">
      <c r="B35" s="5" t="s">
        <v>374</v>
      </c>
      <c r="C35" s="5"/>
      <c r="D35" s="3"/>
      <c r="E35" s="3"/>
      <c r="F35" s="5" t="s">
        <v>375</v>
      </c>
      <c r="G35" s="5"/>
      <c r="J35" s="5" t="s">
        <v>374</v>
      </c>
      <c r="K35" s="5"/>
      <c r="N35" s="5" t="s">
        <v>375</v>
      </c>
      <c r="R35" s="5" t="s">
        <v>374</v>
      </c>
      <c r="S35" s="5"/>
      <c r="V35" s="5" t="s">
        <v>375</v>
      </c>
      <c r="W35" s="5"/>
    </row>
    <row r="36" spans="1:23">
      <c r="A36" t="s">
        <v>368</v>
      </c>
      <c r="B36" s="3" t="s">
        <v>284</v>
      </c>
      <c r="C36" s="3" t="s">
        <v>285</v>
      </c>
      <c r="D36" s="3" t="s">
        <v>286</v>
      </c>
      <c r="E36" s="3" t="s">
        <v>287</v>
      </c>
      <c r="F36" s="3"/>
      <c r="G36" s="3"/>
      <c r="J36" s="3" t="s">
        <v>284</v>
      </c>
      <c r="K36" s="3" t="s">
        <v>285</v>
      </c>
      <c r="L36" s="3" t="s">
        <v>286</v>
      </c>
      <c r="M36" s="3" t="s">
        <v>287</v>
      </c>
      <c r="R36" s="3" t="s">
        <v>284</v>
      </c>
      <c r="S36" s="3" t="s">
        <v>285</v>
      </c>
      <c r="T36" s="3" t="s">
        <v>286</v>
      </c>
      <c r="U36" s="3" t="s">
        <v>287</v>
      </c>
    </row>
    <row r="37" spans="1:23">
      <c r="A37" t="s">
        <v>448</v>
      </c>
      <c r="B37" s="3">
        <v>0.94860660335848657</v>
      </c>
      <c r="C37" s="1">
        <v>1.1134528783587867</v>
      </c>
      <c r="D37" s="14">
        <v>1.3332653069548295</v>
      </c>
      <c r="E37" s="1">
        <v>0.946764606830513</v>
      </c>
      <c r="J37" s="3">
        <v>0.94499565825215837</v>
      </c>
      <c r="K37" s="3">
        <v>1.0098767023932425</v>
      </c>
      <c r="L37" s="15">
        <v>1.4965255571532421</v>
      </c>
      <c r="M37" s="3">
        <v>1.0478565527446848</v>
      </c>
      <c r="R37" s="4">
        <v>0.92261469763800863</v>
      </c>
      <c r="S37" s="3">
        <v>1.1681611036504511</v>
      </c>
      <c r="T37" s="15">
        <v>1.5320589019386919</v>
      </c>
      <c r="U37" s="3">
        <v>0.92784811498472664</v>
      </c>
    </row>
    <row r="38" spans="1:23">
      <c r="A38" t="s">
        <v>539</v>
      </c>
      <c r="B38" s="1">
        <v>1.0185687507637586</v>
      </c>
      <c r="C38" s="1">
        <v>0.65647999828865988</v>
      </c>
      <c r="D38" s="1"/>
      <c r="E38" s="1"/>
      <c r="F38" s="1"/>
      <c r="J38" s="3">
        <v>1.0197861330579954</v>
      </c>
      <c r="K38" s="3">
        <v>0.75548336807309169</v>
      </c>
      <c r="R38" s="3">
        <v>0.78370716688579034</v>
      </c>
      <c r="S38" s="3">
        <v>0.35386299929281945</v>
      </c>
    </row>
    <row r="39" spans="1:23">
      <c r="A39" t="s">
        <v>540</v>
      </c>
      <c r="B39" s="1">
        <v>0.21488954330882731</v>
      </c>
      <c r="C39" s="1">
        <v>0.14199904142247383</v>
      </c>
      <c r="F39" s="1">
        <v>0.5394201975367291</v>
      </c>
      <c r="G39" s="1">
        <v>0.49016019396793609</v>
      </c>
      <c r="J39" s="3">
        <v>0.20052179430428466</v>
      </c>
      <c r="K39" s="3">
        <v>0.17185791689000246</v>
      </c>
      <c r="N39" s="3">
        <v>0.39721013698036733</v>
      </c>
      <c r="O39" s="3">
        <v>0.48437752357235514</v>
      </c>
      <c r="R39" s="3">
        <v>0.11104848908531283</v>
      </c>
      <c r="S39" s="3">
        <v>7.8273251572644781E-2</v>
      </c>
      <c r="V39" s="3">
        <v>0.35117152986979827</v>
      </c>
      <c r="W39" s="3">
        <v>0.38769003385790513</v>
      </c>
    </row>
    <row r="40" spans="1:23">
      <c r="A40" t="s">
        <v>541</v>
      </c>
      <c r="B40" s="1">
        <v>0.84164110251388302</v>
      </c>
      <c r="C40" s="1">
        <v>0.6558063413013353</v>
      </c>
      <c r="F40" s="1">
        <v>0.84271393526173244</v>
      </c>
      <c r="G40" s="1">
        <v>0.90546342777749689</v>
      </c>
      <c r="J40" s="3">
        <v>1.0331203055327094</v>
      </c>
      <c r="K40" s="3">
        <v>0.70563328575064765</v>
      </c>
      <c r="N40" s="3">
        <v>0.83377307966869596</v>
      </c>
      <c r="O40" s="3">
        <v>0.87054715383749715</v>
      </c>
      <c r="R40" s="3">
        <v>0.82337380477227207</v>
      </c>
      <c r="S40" s="3">
        <v>0.38909372373780299</v>
      </c>
      <c r="V40" s="3">
        <v>0.76083111820140659</v>
      </c>
      <c r="W40" s="3">
        <v>0.72297277810511495</v>
      </c>
    </row>
    <row r="41" spans="1:23">
      <c r="A41" t="s">
        <v>542</v>
      </c>
      <c r="B41" s="1">
        <v>0.87072295553789314</v>
      </c>
      <c r="C41" s="1">
        <v>0.7197323513952858</v>
      </c>
      <c r="D41" s="1"/>
      <c r="E41" s="1"/>
      <c r="F41" s="1"/>
      <c r="J41" s="3">
        <v>0.78919306946780665</v>
      </c>
      <c r="K41" s="3">
        <v>0.76745047196075733</v>
      </c>
      <c r="R41" s="3">
        <v>0.71699943703216251</v>
      </c>
      <c r="S41" s="3">
        <v>0.52862663917935782</v>
      </c>
    </row>
    <row r="42" spans="1:23">
      <c r="A42" t="s">
        <v>543</v>
      </c>
      <c r="B42" s="1">
        <v>0.48030175520785057</v>
      </c>
      <c r="C42" s="1">
        <v>0.49105592962277861</v>
      </c>
      <c r="D42" s="1"/>
      <c r="E42" s="1"/>
      <c r="F42" s="1"/>
      <c r="J42" s="3">
        <v>0.38459579640671743</v>
      </c>
      <c r="K42" s="3">
        <v>0.39306885985436441</v>
      </c>
      <c r="R42" s="3">
        <v>0.51240870467754995</v>
      </c>
      <c r="S42" s="3">
        <v>0.59833457076317276</v>
      </c>
    </row>
    <row r="43" spans="1:23">
      <c r="A43" t="s">
        <v>544</v>
      </c>
      <c r="B43" s="1">
        <v>0.92076665908632194</v>
      </c>
      <c r="C43" s="1">
        <v>0.85718437958811278</v>
      </c>
      <c r="D43" s="1"/>
      <c r="E43" s="1"/>
      <c r="F43" s="1"/>
      <c r="J43" s="3">
        <v>1.003956367581279</v>
      </c>
      <c r="K43" s="3">
        <v>0.83750460135051152</v>
      </c>
      <c r="R43" s="3">
        <v>0.71645782728255281</v>
      </c>
      <c r="S43" s="3">
        <v>0.69071350799924514</v>
      </c>
    </row>
    <row r="44" spans="1:23">
      <c r="A44" t="s">
        <v>545</v>
      </c>
      <c r="B44" s="1">
        <v>0.86311721537758967</v>
      </c>
      <c r="C44" s="1">
        <v>0.61331183940843059</v>
      </c>
      <c r="D44" s="1"/>
      <c r="E44" s="1"/>
      <c r="F44" s="1"/>
      <c r="J44" s="3">
        <v>0.8715317978896896</v>
      </c>
      <c r="K44" s="3">
        <v>0.68520167809290122</v>
      </c>
      <c r="R44" s="3">
        <v>0.57207446280860574</v>
      </c>
      <c r="S44" s="3">
        <v>0.38069529397842683</v>
      </c>
    </row>
    <row r="45" spans="1:23">
      <c r="A45" t="s">
        <v>546</v>
      </c>
      <c r="B45" s="1">
        <v>1.028082524679554</v>
      </c>
      <c r="C45" s="1">
        <v>0.69245910762920959</v>
      </c>
      <c r="D45" s="1"/>
      <c r="E45" s="1"/>
      <c r="F45" s="1"/>
      <c r="J45" s="3">
        <v>1.0645319224573149</v>
      </c>
      <c r="K45" s="3">
        <v>0.78528077871860091</v>
      </c>
      <c r="R45" s="3">
        <v>0.81080027591764547</v>
      </c>
      <c r="S45" s="3">
        <v>0.39137098599972958</v>
      </c>
    </row>
    <row r="46" spans="1:23">
      <c r="A46" t="s">
        <v>547</v>
      </c>
      <c r="B46" s="1">
        <v>1.0326667507313747</v>
      </c>
      <c r="C46" s="1">
        <v>0.75656564820150463</v>
      </c>
      <c r="D46" s="1"/>
      <c r="E46" s="1"/>
      <c r="F46" s="1"/>
      <c r="J46" s="3">
        <v>1.1658423547225736</v>
      </c>
      <c r="K46" s="3">
        <v>0.76838094778337285</v>
      </c>
      <c r="R46" s="3">
        <v>0.75195422388406286</v>
      </c>
      <c r="S46" s="3">
        <v>0.5537490199006484</v>
      </c>
    </row>
    <row r="47" spans="1:23">
      <c r="A47" t="s">
        <v>548</v>
      </c>
      <c r="B47" s="1">
        <v>0.62158144849057295</v>
      </c>
      <c r="C47" s="1">
        <v>0.56178648181421842</v>
      </c>
      <c r="D47" s="1"/>
      <c r="E47" s="1"/>
      <c r="F47" s="1"/>
      <c r="J47" s="3">
        <v>0.44656901084662914</v>
      </c>
      <c r="K47" s="3">
        <v>0.39715644157330815</v>
      </c>
      <c r="R47" s="3">
        <v>0.42382954612164142</v>
      </c>
      <c r="S47" s="3">
        <v>0.39680299355748361</v>
      </c>
    </row>
    <row r="48" spans="1:23">
      <c r="A48" t="s">
        <v>549</v>
      </c>
      <c r="B48" s="1">
        <v>0.43357368054073059</v>
      </c>
      <c r="C48" s="1">
        <v>0.45649400397914042</v>
      </c>
      <c r="D48" s="1"/>
      <c r="E48" s="1"/>
      <c r="F48" s="1"/>
      <c r="J48" s="3">
        <v>0.33921834447743393</v>
      </c>
      <c r="K48" s="3">
        <v>0.37121846010629433</v>
      </c>
      <c r="R48" s="3">
        <v>0.29330414943108807</v>
      </c>
      <c r="S48" s="3">
        <v>0.33020761072611404</v>
      </c>
    </row>
    <row r="49" spans="1:19">
      <c r="A49" t="s">
        <v>550</v>
      </c>
      <c r="B49" s="1">
        <v>0.69375042281637611</v>
      </c>
      <c r="C49" s="1">
        <v>0.76069104439280022</v>
      </c>
      <c r="D49" s="1"/>
      <c r="E49" s="1"/>
      <c r="F49" s="1"/>
      <c r="J49" s="3">
        <v>0.30950411630808278</v>
      </c>
      <c r="K49" s="3">
        <v>0.39441614700051264</v>
      </c>
      <c r="R49" s="3">
        <v>0.39366039519537843</v>
      </c>
      <c r="S49" s="3">
        <v>0.4791993550380852</v>
      </c>
    </row>
    <row r="50" spans="1:19">
      <c r="A50" t="s">
        <v>551</v>
      </c>
      <c r="B50" s="1">
        <v>0.73235083343308183</v>
      </c>
      <c r="C50" s="1">
        <v>0.64472048348200428</v>
      </c>
      <c r="D50" s="1"/>
      <c r="E50" s="1"/>
      <c r="F50" s="1"/>
      <c r="J50" s="3">
        <v>0.74323880916896179</v>
      </c>
      <c r="K50" s="3">
        <v>0.76975355100742349</v>
      </c>
      <c r="R50" s="3">
        <v>0.54972017812589236</v>
      </c>
      <c r="S50" s="3">
        <v>0.48602773184564024</v>
      </c>
    </row>
    <row r="51" spans="1:19">
      <c r="A51" t="s">
        <v>552</v>
      </c>
      <c r="B51" s="1">
        <v>1.120791067273154</v>
      </c>
      <c r="C51" s="1">
        <v>0.86886082875331827</v>
      </c>
      <c r="D51" s="1"/>
      <c r="E51" s="1"/>
      <c r="F51" s="1"/>
      <c r="J51" s="3">
        <v>1.0738201758980452</v>
      </c>
      <c r="K51" s="3">
        <v>0.85371274760878813</v>
      </c>
      <c r="R51" s="3">
        <v>0.89322160632667469</v>
      </c>
      <c r="S51" s="3">
        <v>0.67515202428267707</v>
      </c>
    </row>
    <row r="52" spans="1:19">
      <c r="A52" t="s">
        <v>553</v>
      </c>
      <c r="B52" s="1">
        <v>0.91735641921405131</v>
      </c>
      <c r="C52" s="1">
        <v>0.75058475519174861</v>
      </c>
      <c r="D52" s="1"/>
      <c r="E52" s="1"/>
      <c r="F52" s="1"/>
      <c r="J52" s="3">
        <v>0.80244315689508405</v>
      </c>
      <c r="K52" s="3">
        <v>0.79109422661801587</v>
      </c>
      <c r="R52" s="3">
        <v>0.69393294221508073</v>
      </c>
      <c r="S52" s="3">
        <v>0.58161249255576963</v>
      </c>
    </row>
    <row r="53" spans="1:19">
      <c r="A53" t="s">
        <v>554</v>
      </c>
      <c r="B53" s="1">
        <v>0.66920568437514083</v>
      </c>
      <c r="C53" s="1">
        <v>0.56161591630963414</v>
      </c>
      <c r="D53" s="1"/>
      <c r="E53" s="1"/>
      <c r="F53" s="1"/>
      <c r="J53" s="3">
        <v>0.51844439655746088</v>
      </c>
      <c r="K53" s="3">
        <v>0.55168742704448903</v>
      </c>
      <c r="R53" s="3">
        <v>0.45407862842401275</v>
      </c>
      <c r="S53" s="3">
        <v>0.40326433370599812</v>
      </c>
    </row>
    <row r="54" spans="1:19">
      <c r="A54" t="s">
        <v>555</v>
      </c>
      <c r="B54" s="1">
        <v>0.48267379483196399</v>
      </c>
      <c r="C54" s="1">
        <v>0.4806616119569499</v>
      </c>
      <c r="D54" s="1"/>
      <c r="E54" s="1"/>
      <c r="F54" s="1"/>
      <c r="J54" s="3">
        <v>0.55096672950274295</v>
      </c>
      <c r="K54" s="3">
        <v>0.34122442261138652</v>
      </c>
      <c r="R54" s="3">
        <v>0.3946631165676302</v>
      </c>
      <c r="S54" s="3">
        <v>0.33176360569715074</v>
      </c>
    </row>
    <row r="55" spans="1:19">
      <c r="A55" t="s">
        <v>556</v>
      </c>
      <c r="B55" s="1">
        <v>0.40907350277978455</v>
      </c>
      <c r="C55" s="6">
        <v>0.41013934403192398</v>
      </c>
      <c r="D55" s="1"/>
      <c r="E55" s="1"/>
      <c r="F55" s="1"/>
      <c r="J55" s="3">
        <v>0.16416509499253018</v>
      </c>
      <c r="K55" s="3">
        <v>0.21334770826697916</v>
      </c>
      <c r="R55" s="3">
        <v>0.23412457633718278</v>
      </c>
      <c r="S55" s="4">
        <v>0.28737388845310413</v>
      </c>
    </row>
    <row r="56" spans="1:19">
      <c r="A56" t="s">
        <v>557</v>
      </c>
      <c r="B56" s="1">
        <v>0.57005328307507508</v>
      </c>
      <c r="C56" s="1">
        <v>0.49319705800681468</v>
      </c>
      <c r="D56" s="1"/>
      <c r="E56" s="1"/>
      <c r="F56" s="1"/>
      <c r="J56" s="3">
        <v>0.2084854506787289</v>
      </c>
      <c r="K56" s="3">
        <v>0.22137282490762442</v>
      </c>
      <c r="R56" s="3">
        <v>0.24174799588359824</v>
      </c>
      <c r="S56" s="3">
        <v>0.24031948406286394</v>
      </c>
    </row>
    <row r="57" spans="1:19">
      <c r="A57" t="s">
        <v>558</v>
      </c>
      <c r="B57" s="1">
        <v>0.23555913204686202</v>
      </c>
      <c r="C57" s="1">
        <v>0.39030838386394534</v>
      </c>
      <c r="D57" s="1"/>
      <c r="E57" s="1"/>
      <c r="F57" s="1"/>
      <c r="J57" s="3">
        <v>0.11557988141053101</v>
      </c>
      <c r="K57" s="3">
        <v>0.18893723266420773</v>
      </c>
      <c r="R57" s="3">
        <v>0.11645956526238911</v>
      </c>
      <c r="S57" s="3">
        <v>0.21588184339904801</v>
      </c>
    </row>
    <row r="58" spans="1:19">
      <c r="A58" t="s">
        <v>559</v>
      </c>
      <c r="B58" s="1">
        <v>0.71730319691311084</v>
      </c>
      <c r="C58" s="1">
        <v>0.61177109176478683</v>
      </c>
      <c r="D58" s="1"/>
      <c r="E58" s="1"/>
      <c r="F58" s="1"/>
      <c r="J58" s="3">
        <v>0.61640270293988342</v>
      </c>
      <c r="K58" s="3">
        <v>0.65590333776671972</v>
      </c>
      <c r="R58" s="3">
        <v>0.35806265675885379</v>
      </c>
      <c r="S58" s="3">
        <v>0.28891821769059978</v>
      </c>
    </row>
    <row r="59" spans="1:19">
      <c r="A59" t="s">
        <v>560</v>
      </c>
      <c r="B59" s="1">
        <v>0.67488357628439344</v>
      </c>
      <c r="C59" s="1">
        <v>0.52845579912729612</v>
      </c>
      <c r="D59" s="1"/>
      <c r="E59" s="1"/>
      <c r="F59" s="1"/>
      <c r="J59" s="3">
        <v>0.41841550294210506</v>
      </c>
      <c r="K59" s="3">
        <v>0.3954423005654723</v>
      </c>
      <c r="R59" s="3">
        <v>0.39081949421827078</v>
      </c>
      <c r="S59" s="3">
        <v>0.20551289472060433</v>
      </c>
    </row>
    <row r="60" spans="1:19">
      <c r="A60" t="s">
        <v>561</v>
      </c>
      <c r="B60" s="1">
        <v>0.83952662809494838</v>
      </c>
      <c r="C60" s="1">
        <v>0.69932974624949373</v>
      </c>
      <c r="D60" s="1"/>
      <c r="E60" s="1"/>
      <c r="F60" s="1"/>
      <c r="J60" s="3">
        <v>0.58929810119092318</v>
      </c>
      <c r="K60" s="3">
        <v>0.4967835947567113</v>
      </c>
      <c r="R60" s="3">
        <v>0.52427206381347391</v>
      </c>
      <c r="S60" s="3">
        <v>0.39754637336032195</v>
      </c>
    </row>
    <row r="61" spans="1:19">
      <c r="A61" t="s">
        <v>562</v>
      </c>
      <c r="B61" s="1">
        <v>0.40552026697397436</v>
      </c>
      <c r="C61" s="1">
        <v>0.36146698205598715</v>
      </c>
      <c r="D61" s="1"/>
      <c r="E61" s="1"/>
      <c r="F61" s="1"/>
      <c r="J61" s="3">
        <v>0.20395265829982395</v>
      </c>
      <c r="K61" s="3">
        <v>0.13821078511955226</v>
      </c>
      <c r="R61" s="3">
        <v>0.19310753525579383</v>
      </c>
      <c r="S61" s="3">
        <v>0.16561470999369288</v>
      </c>
    </row>
    <row r="62" spans="1:19">
      <c r="A62" t="s">
        <v>563</v>
      </c>
      <c r="B62" s="1">
        <v>0.70509651902562287</v>
      </c>
      <c r="C62" s="1">
        <v>0.54298382925342137</v>
      </c>
      <c r="D62" s="1"/>
      <c r="E62" s="1"/>
      <c r="F62" s="1"/>
      <c r="J62" s="3">
        <v>0.43491364322723369</v>
      </c>
      <c r="K62" s="3">
        <v>0.33489371678926239</v>
      </c>
      <c r="R62" s="3">
        <v>0.41855050814812866</v>
      </c>
      <c r="S62" s="3">
        <v>0.286983345966357</v>
      </c>
    </row>
    <row r="63" spans="1:19">
      <c r="A63" t="s">
        <v>564</v>
      </c>
      <c r="B63" s="1">
        <v>0.72180670007130832</v>
      </c>
      <c r="C63" s="1">
        <v>0.94491823849464474</v>
      </c>
      <c r="D63" s="1"/>
      <c r="E63" s="1"/>
      <c r="F63" s="1"/>
      <c r="J63" s="3">
        <v>0.63983933091220524</v>
      </c>
      <c r="K63" s="3">
        <v>1.1561486742114779</v>
      </c>
      <c r="R63" s="3">
        <v>0.56056159429859764</v>
      </c>
      <c r="S63" s="3">
        <v>0.91556138892035233</v>
      </c>
    </row>
    <row r="65" spans="1:1">
      <c r="A65" t="s">
        <v>565</v>
      </c>
    </row>
    <row r="66" spans="1:1">
      <c r="A66" t="s">
        <v>566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2EA8-6237-4426-B5E5-7936D8DF735A}">
  <dimension ref="A1:P361"/>
  <sheetViews>
    <sheetView tabSelected="1" topLeftCell="A67" workbookViewId="0">
      <selection activeCell="C92" sqref="C92:C97"/>
    </sheetView>
  </sheetViews>
  <sheetFormatPr defaultRowHeight="14.5"/>
  <cols>
    <col min="1" max="1" width="23.6328125" bestFit="1" customWidth="1"/>
    <col min="3" max="3" width="21.26953125" bestFit="1" customWidth="1"/>
    <col min="4" max="4" width="28.6328125" bestFit="1" customWidth="1"/>
    <col min="5" max="6" width="11.81640625" bestFit="1" customWidth="1"/>
  </cols>
  <sheetData>
    <row r="1" spans="1:14">
      <c r="A1" t="s">
        <v>0</v>
      </c>
      <c r="B1" s="1" t="s">
        <v>1</v>
      </c>
      <c r="C1" s="1" t="s">
        <v>2</v>
      </c>
      <c r="D1" s="1" t="s">
        <v>376</v>
      </c>
      <c r="E1" t="s">
        <v>378</v>
      </c>
      <c r="F1" t="s">
        <v>372</v>
      </c>
      <c r="G1" t="s">
        <v>372</v>
      </c>
      <c r="H1" t="s">
        <v>3</v>
      </c>
      <c r="J1" t="s">
        <v>4</v>
      </c>
      <c r="K1" t="s">
        <v>5</v>
      </c>
      <c r="L1" t="s">
        <v>6</v>
      </c>
      <c r="M1" t="s">
        <v>373</v>
      </c>
      <c r="N1" t="s">
        <v>7</v>
      </c>
    </row>
    <row r="2" spans="1:14">
      <c r="A2" t="s">
        <v>505</v>
      </c>
      <c r="B2" t="s">
        <v>8</v>
      </c>
      <c r="C2" t="s">
        <v>447</v>
      </c>
      <c r="D2" s="9" t="s">
        <v>447</v>
      </c>
      <c r="E2" s="9"/>
      <c r="F2">
        <v>30.3130306000897</v>
      </c>
      <c r="G2">
        <v>23.084165339268701</v>
      </c>
      <c r="H2" s="1">
        <f t="shared" ref="H2:H20" si="0">F2-G2</f>
        <v>7.2288652608209993</v>
      </c>
      <c r="I2" s="3">
        <f>AVERAGE(H2:H4)</f>
        <v>7.1529277277508987</v>
      </c>
      <c r="J2" s="4">
        <f>AVERAGE(I2,I5,I8,I11)</f>
        <v>7.1243660098663577</v>
      </c>
      <c r="K2" s="3">
        <f>STDEVA(I2,I5,I8,I11)</f>
        <v>5.0625141968511672E-2</v>
      </c>
      <c r="L2" s="1">
        <f>H2-J$2</f>
        <v>0.10449925095464163</v>
      </c>
      <c r="M2" s="1">
        <f>AVERAGE(L2:L4)</f>
        <v>2.8561717884540688E-2</v>
      </c>
      <c r="N2" s="1">
        <f>POWER(2, -M2)</f>
        <v>0.98039720890768511</v>
      </c>
    </row>
    <row r="3" spans="1:14">
      <c r="A3" t="s">
        <v>505</v>
      </c>
      <c r="B3" t="s">
        <v>9</v>
      </c>
      <c r="C3" t="s">
        <v>447</v>
      </c>
      <c r="D3" s="9" t="s">
        <v>447</v>
      </c>
      <c r="E3" s="9"/>
      <c r="F3">
        <v>30.292668707131298</v>
      </c>
      <c r="G3">
        <v>23.1226883181914</v>
      </c>
      <c r="H3" s="1">
        <f t="shared" si="0"/>
        <v>7.1699803889398979</v>
      </c>
      <c r="I3" s="3"/>
      <c r="J3" s="2"/>
      <c r="K3" s="2"/>
      <c r="L3" s="1">
        <f t="shared" ref="L3:L66" si="1">H3-J$2</f>
        <v>4.5614379073540157E-2</v>
      </c>
      <c r="N3" s="1"/>
    </row>
    <row r="4" spans="1:14">
      <c r="A4" t="s">
        <v>505</v>
      </c>
      <c r="B4" t="s">
        <v>10</v>
      </c>
      <c r="C4" t="s">
        <v>447</v>
      </c>
      <c r="D4" s="9" t="s">
        <v>447</v>
      </c>
      <c r="E4" s="9"/>
      <c r="F4">
        <v>30.200201021208699</v>
      </c>
      <c r="G4">
        <v>23.140263487716901</v>
      </c>
      <c r="H4" s="1">
        <f t="shared" si="0"/>
        <v>7.059937533491798</v>
      </c>
      <c r="I4" s="3"/>
      <c r="J4" s="2"/>
      <c r="K4" s="2"/>
      <c r="L4" s="1">
        <f t="shared" si="1"/>
        <v>-6.4428476374559729E-2</v>
      </c>
      <c r="N4" s="1"/>
    </row>
    <row r="5" spans="1:14">
      <c r="A5" t="s">
        <v>505</v>
      </c>
      <c r="B5" t="s">
        <v>11</v>
      </c>
      <c r="C5" t="s">
        <v>447</v>
      </c>
      <c r="D5" s="9" t="s">
        <v>447</v>
      </c>
      <c r="E5" s="9"/>
      <c r="F5">
        <v>30.125674962074498</v>
      </c>
      <c r="G5">
        <v>22.990117857471699</v>
      </c>
      <c r="H5" s="1">
        <f t="shared" si="0"/>
        <v>7.1355571046027997</v>
      </c>
      <c r="I5" s="3">
        <f>AVERAGE(H5:H7)</f>
        <v>7.0882320484907995</v>
      </c>
      <c r="J5" s="2"/>
      <c r="K5" s="2"/>
      <c r="L5" s="1">
        <f t="shared" si="1"/>
        <v>1.1191094736441975E-2</v>
      </c>
      <c r="M5" s="1">
        <f>AVERAGE(L5:L7)</f>
        <v>-3.6133961375557945E-2</v>
      </c>
      <c r="N5" s="1">
        <f>POWER(2, -M5)</f>
        <v>1.025362443446556</v>
      </c>
    </row>
    <row r="6" spans="1:14">
      <c r="A6" t="s">
        <v>505</v>
      </c>
      <c r="B6" t="s">
        <v>12</v>
      </c>
      <c r="C6" t="s">
        <v>447</v>
      </c>
      <c r="D6" s="9" t="s">
        <v>447</v>
      </c>
      <c r="E6" s="9"/>
      <c r="F6">
        <v>30.0292427497616</v>
      </c>
      <c r="G6">
        <v>23.0199457398632</v>
      </c>
      <c r="H6" s="1">
        <f t="shared" si="0"/>
        <v>7.0092970098984004</v>
      </c>
      <c r="I6" s="3"/>
      <c r="J6" s="2"/>
      <c r="K6" s="2"/>
      <c r="L6" s="1">
        <f t="shared" si="1"/>
        <v>-0.11506899996795728</v>
      </c>
      <c r="N6" s="1"/>
    </row>
    <row r="7" spans="1:14">
      <c r="A7" t="s">
        <v>505</v>
      </c>
      <c r="B7" t="s">
        <v>13</v>
      </c>
      <c r="C7" t="s">
        <v>447</v>
      </c>
      <c r="D7" s="9" t="s">
        <v>447</v>
      </c>
      <c r="E7" s="9"/>
      <c r="F7">
        <v>30.1909182901815</v>
      </c>
      <c r="G7">
        <v>23.071076259210301</v>
      </c>
      <c r="H7" s="1">
        <f t="shared" si="0"/>
        <v>7.1198420309711992</v>
      </c>
      <c r="I7" s="3"/>
      <c r="J7" s="2"/>
      <c r="K7" s="2"/>
      <c r="L7" s="1">
        <f t="shared" si="1"/>
        <v>-4.5239788951585425E-3</v>
      </c>
      <c r="N7" s="1"/>
    </row>
    <row r="8" spans="1:14">
      <c r="A8" t="s">
        <v>505</v>
      </c>
      <c r="B8" t="s">
        <v>17</v>
      </c>
      <c r="C8" t="s">
        <v>447</v>
      </c>
      <c r="D8" s="9" t="s">
        <v>447</v>
      </c>
      <c r="E8" s="9"/>
      <c r="F8">
        <v>30.171643349322299</v>
      </c>
      <c r="G8">
        <v>23.097806267538299</v>
      </c>
      <c r="H8" s="1">
        <f t="shared" si="0"/>
        <v>7.0738370817839993</v>
      </c>
      <c r="I8" s="3">
        <f>AVERAGE(H8:H10)</f>
        <v>7.0755279419789332</v>
      </c>
      <c r="J8" s="4"/>
      <c r="K8" s="2"/>
      <c r="L8" s="1">
        <f t="shared" si="1"/>
        <v>-5.0528928082358426E-2</v>
      </c>
      <c r="M8" s="1">
        <f t="shared" ref="M8" si="2">AVERAGE(L8:L10)</f>
        <v>-4.8838067887424508E-2</v>
      </c>
      <c r="N8" s="1">
        <f>POWER(2, -M8)</f>
        <v>1.0344314675313928</v>
      </c>
    </row>
    <row r="9" spans="1:14">
      <c r="A9" t="s">
        <v>505</v>
      </c>
      <c r="B9" t="s">
        <v>18</v>
      </c>
      <c r="C9" t="s">
        <v>447</v>
      </c>
      <c r="D9" s="9" t="s">
        <v>447</v>
      </c>
      <c r="E9" s="9"/>
      <c r="F9">
        <v>30.2871169163042</v>
      </c>
      <c r="G9">
        <v>23.182122566930399</v>
      </c>
      <c r="H9" s="1">
        <f t="shared" si="0"/>
        <v>7.1049943493738006</v>
      </c>
      <c r="I9" s="3"/>
      <c r="J9" s="2"/>
      <c r="K9" s="2"/>
      <c r="L9" s="1">
        <f t="shared" si="1"/>
        <v>-1.9371660492557119E-2</v>
      </c>
      <c r="N9" s="1"/>
    </row>
    <row r="10" spans="1:14">
      <c r="A10" t="s">
        <v>505</v>
      </c>
      <c r="B10" t="s">
        <v>19</v>
      </c>
      <c r="C10" t="s">
        <v>447</v>
      </c>
      <c r="D10" s="9" t="s">
        <v>447</v>
      </c>
      <c r="E10" s="9"/>
      <c r="F10">
        <v>30.289335360019798</v>
      </c>
      <c r="G10">
        <v>23.241582965240799</v>
      </c>
      <c r="H10" s="1">
        <f t="shared" si="0"/>
        <v>7.0477523947789997</v>
      </c>
      <c r="I10" s="3"/>
      <c r="J10" s="2"/>
      <c r="K10" s="2"/>
      <c r="L10" s="1">
        <f t="shared" si="1"/>
        <v>-7.6613615087357978E-2</v>
      </c>
      <c r="N10" s="1"/>
    </row>
    <row r="11" spans="1:14">
      <c r="A11" t="s">
        <v>505</v>
      </c>
      <c r="B11" t="s">
        <v>20</v>
      </c>
      <c r="C11" t="s">
        <v>447</v>
      </c>
      <c r="D11" s="9" t="s">
        <v>447</v>
      </c>
      <c r="E11" s="9"/>
      <c r="F11">
        <v>30.555684217178801</v>
      </c>
      <c r="G11">
        <v>23.129599748874</v>
      </c>
      <c r="H11" s="1">
        <f t="shared" si="0"/>
        <v>7.4260844683048006</v>
      </c>
      <c r="I11" s="3">
        <f>AVERAGE(H11:H13)</f>
        <v>7.1807763212447995</v>
      </c>
      <c r="J11" s="2"/>
      <c r="K11" s="2"/>
      <c r="L11" s="1">
        <f t="shared" si="1"/>
        <v>0.30171845843844292</v>
      </c>
      <c r="M11" s="1">
        <f t="shared" ref="M11" si="3">AVERAGE(L11:L13)</f>
        <v>5.6410311378441769E-2</v>
      </c>
      <c r="N11" s="1">
        <f t="shared" ref="N11" si="4">POWER(2, -M11)</f>
        <v>0.96165391545661572</v>
      </c>
    </row>
    <row r="12" spans="1:14">
      <c r="A12" t="s">
        <v>505</v>
      </c>
      <c r="B12" t="s">
        <v>21</v>
      </c>
      <c r="C12" t="s">
        <v>447</v>
      </c>
      <c r="D12" s="9" t="s">
        <v>447</v>
      </c>
      <c r="E12" s="9"/>
      <c r="F12">
        <v>30.2520968725544</v>
      </c>
      <c r="G12">
        <v>23.106411164591901</v>
      </c>
      <c r="H12" s="1">
        <f t="shared" si="0"/>
        <v>7.1456857079624996</v>
      </c>
      <c r="I12" s="3"/>
      <c r="J12" s="2"/>
      <c r="K12" s="2"/>
      <c r="L12" s="1">
        <f t="shared" si="1"/>
        <v>2.131969809614187E-2</v>
      </c>
      <c r="N12" s="1"/>
    </row>
    <row r="13" spans="1:14">
      <c r="A13" t="s">
        <v>505</v>
      </c>
      <c r="B13" t="s">
        <v>22</v>
      </c>
      <c r="C13" t="s">
        <v>447</v>
      </c>
      <c r="D13" s="9" t="s">
        <v>447</v>
      </c>
      <c r="E13" s="9"/>
      <c r="F13">
        <v>30.125763122832399</v>
      </c>
      <c r="G13">
        <v>23.155204335365301</v>
      </c>
      <c r="H13" s="1">
        <f t="shared" si="0"/>
        <v>6.9705587874670982</v>
      </c>
      <c r="I13" s="3"/>
      <c r="J13" s="2"/>
      <c r="K13" s="2"/>
      <c r="L13" s="1">
        <f t="shared" si="1"/>
        <v>-0.15380722239925948</v>
      </c>
      <c r="N13" s="1"/>
    </row>
    <row r="14" spans="1:14">
      <c r="A14" t="s">
        <v>505</v>
      </c>
      <c r="B14" t="s">
        <v>101</v>
      </c>
      <c r="C14" t="s">
        <v>449</v>
      </c>
      <c r="D14" s="9" t="s">
        <v>450</v>
      </c>
      <c r="E14" s="9"/>
      <c r="F14">
        <v>30.677082420235099</v>
      </c>
      <c r="G14">
        <v>23.357033422521098</v>
      </c>
      <c r="H14" s="1">
        <f t="shared" si="0"/>
        <v>7.3200489977140002</v>
      </c>
      <c r="I14" s="1"/>
      <c r="L14" s="1">
        <f t="shared" si="1"/>
        <v>0.19568298784764249</v>
      </c>
      <c r="M14" s="1">
        <f t="shared" ref="M14" si="5">AVERAGE(L14:L16)</f>
        <v>0.16374225512690929</v>
      </c>
      <c r="N14" s="1">
        <f t="shared" ref="N14" si="6">POWER(2, -M14)</f>
        <v>0.89270644381491071</v>
      </c>
    </row>
    <row r="15" spans="1:14">
      <c r="A15" t="s">
        <v>505</v>
      </c>
      <c r="B15" t="s">
        <v>102</v>
      </c>
      <c r="C15" t="s">
        <v>449</v>
      </c>
      <c r="D15" s="9" t="s">
        <v>450</v>
      </c>
      <c r="E15" s="9"/>
      <c r="F15">
        <v>30.778899626726101</v>
      </c>
      <c r="G15">
        <v>23.437747617245801</v>
      </c>
      <c r="H15" s="1">
        <f t="shared" si="0"/>
        <v>7.3411520094803002</v>
      </c>
      <c r="I15" s="1"/>
      <c r="L15" s="1">
        <f t="shared" si="1"/>
        <v>0.21678599961394251</v>
      </c>
      <c r="N15" s="1"/>
    </row>
    <row r="16" spans="1:14">
      <c r="A16" t="s">
        <v>505</v>
      </c>
      <c r="B16" t="s">
        <v>103</v>
      </c>
      <c r="C16" t="s">
        <v>449</v>
      </c>
      <c r="D16" s="9" t="s">
        <v>450</v>
      </c>
      <c r="E16" s="9"/>
      <c r="F16">
        <v>30.751545154293499</v>
      </c>
      <c r="G16">
        <v>23.548421366507998</v>
      </c>
      <c r="H16" s="1">
        <f t="shared" si="0"/>
        <v>7.2031237877855006</v>
      </c>
      <c r="I16" s="1"/>
      <c r="L16" s="1">
        <f t="shared" si="1"/>
        <v>7.8757777919142846E-2</v>
      </c>
      <c r="N16" s="1"/>
    </row>
    <row r="17" spans="1:14">
      <c r="A17" t="s">
        <v>505</v>
      </c>
      <c r="B17" t="s">
        <v>173</v>
      </c>
      <c r="C17" t="s">
        <v>449</v>
      </c>
      <c r="D17" s="9" t="s">
        <v>450</v>
      </c>
      <c r="E17" s="9"/>
      <c r="F17">
        <v>31.492148218276999</v>
      </c>
      <c r="G17">
        <v>23.672775125043199</v>
      </c>
      <c r="H17" s="1">
        <f t="shared" si="0"/>
        <v>7.8193730932337999</v>
      </c>
      <c r="I17" s="1"/>
      <c r="L17" s="1">
        <f t="shared" si="1"/>
        <v>0.69500708336744221</v>
      </c>
      <c r="M17" s="1">
        <f t="shared" ref="M17" si="7">AVERAGE(L17:L19)</f>
        <v>0.6155694531612429</v>
      </c>
      <c r="N17" s="1">
        <f t="shared" ref="N17" si="8">POWER(2, -M17)</f>
        <v>0.65267222327388086</v>
      </c>
    </row>
    <row r="18" spans="1:14">
      <c r="A18" t="s">
        <v>505</v>
      </c>
      <c r="B18" t="s">
        <v>174</v>
      </c>
      <c r="C18" t="s">
        <v>449</v>
      </c>
      <c r="D18" s="9" t="s">
        <v>450</v>
      </c>
      <c r="E18" s="9"/>
      <c r="F18">
        <v>31.344710334906001</v>
      </c>
      <c r="G18">
        <v>23.7230282326543</v>
      </c>
      <c r="H18" s="1">
        <f t="shared" si="0"/>
        <v>7.6216821022517003</v>
      </c>
      <c r="I18" s="1"/>
      <c r="L18" s="1">
        <f t="shared" si="1"/>
        <v>0.49731609238534258</v>
      </c>
      <c r="N18" s="1"/>
    </row>
    <row r="19" spans="1:14">
      <c r="A19" t="s">
        <v>505</v>
      </c>
      <c r="B19" t="s">
        <v>175</v>
      </c>
      <c r="C19" t="s">
        <v>449</v>
      </c>
      <c r="D19" s="9" t="s">
        <v>450</v>
      </c>
      <c r="E19" s="9"/>
      <c r="F19">
        <v>31.549075410309001</v>
      </c>
      <c r="G19">
        <v>23.7703242167117</v>
      </c>
      <c r="H19" s="1">
        <f t="shared" si="0"/>
        <v>7.7787511935973015</v>
      </c>
      <c r="I19" s="1"/>
      <c r="L19" s="1">
        <f t="shared" si="1"/>
        <v>0.65438518373094379</v>
      </c>
      <c r="N19" s="1"/>
    </row>
    <row r="20" spans="1:14">
      <c r="A20" t="s">
        <v>505</v>
      </c>
      <c r="B20" t="s">
        <v>14</v>
      </c>
      <c r="C20" t="s">
        <v>379</v>
      </c>
      <c r="D20" s="9" t="s">
        <v>380</v>
      </c>
      <c r="E20" s="9"/>
      <c r="F20">
        <v>33.952743264013201</v>
      </c>
      <c r="G20">
        <v>23.967577745517399</v>
      </c>
      <c r="H20" s="1">
        <f t="shared" si="0"/>
        <v>9.9851655184958013</v>
      </c>
      <c r="I20" s="1"/>
      <c r="J20" s="1"/>
      <c r="K20" s="1"/>
      <c r="L20" s="1">
        <f t="shared" si="1"/>
        <v>2.8607995086294435</v>
      </c>
      <c r="M20" s="1">
        <f t="shared" ref="M20" si="9">AVERAGE(L20:L22)</f>
        <v>2.4119854903677753</v>
      </c>
      <c r="N20" s="1">
        <f t="shared" ref="N20" si="10">POWER(2, -M20)</f>
        <v>0.18789707448794418</v>
      </c>
    </row>
    <row r="21" spans="1:14">
      <c r="A21" t="s">
        <v>505</v>
      </c>
      <c r="B21" t="s">
        <v>15</v>
      </c>
      <c r="C21" t="s">
        <v>379</v>
      </c>
      <c r="D21" s="9" t="s">
        <v>380</v>
      </c>
      <c r="E21" s="9"/>
      <c r="F21">
        <v>33.197510954464398</v>
      </c>
      <c r="G21">
        <v>23.969092780354998</v>
      </c>
      <c r="H21" s="1">
        <f t="shared" ref="H21:H84" si="11">F21-G21</f>
        <v>9.2284181741094002</v>
      </c>
      <c r="I21" s="1"/>
      <c r="L21" s="1">
        <f t="shared" si="1"/>
        <v>2.1040521642430425</v>
      </c>
      <c r="N21" s="1"/>
    </row>
    <row r="22" spans="1:14">
      <c r="A22" t="s">
        <v>505</v>
      </c>
      <c r="B22" t="s">
        <v>16</v>
      </c>
      <c r="C22" t="s">
        <v>379</v>
      </c>
      <c r="D22" s="9" t="s">
        <v>380</v>
      </c>
      <c r="E22" s="9"/>
      <c r="F22">
        <v>33.434558618349399</v>
      </c>
      <c r="G22">
        <v>24.039087810252202</v>
      </c>
      <c r="H22" s="1">
        <f t="shared" si="11"/>
        <v>9.3954708080971976</v>
      </c>
      <c r="I22" s="1"/>
      <c r="L22" s="1">
        <f t="shared" si="1"/>
        <v>2.2711047982308399</v>
      </c>
      <c r="N22" s="1"/>
    </row>
    <row r="23" spans="1:14">
      <c r="A23" t="s">
        <v>505</v>
      </c>
      <c r="B23" t="s">
        <v>23</v>
      </c>
      <c r="C23" t="s">
        <v>379</v>
      </c>
      <c r="D23" s="9" t="s">
        <v>380</v>
      </c>
      <c r="E23" s="9"/>
      <c r="F23">
        <v>34.091904538631098</v>
      </c>
      <c r="G23">
        <v>24.1934715656047</v>
      </c>
      <c r="H23" s="1">
        <f t="shared" si="11"/>
        <v>9.8984329730263987</v>
      </c>
      <c r="I23" s="1"/>
      <c r="L23" s="1">
        <f t="shared" si="1"/>
        <v>2.774066963160041</v>
      </c>
      <c r="M23" s="1">
        <f t="shared" ref="M23" si="12">AVERAGE(L23:L25)</f>
        <v>2.9357155135247091</v>
      </c>
      <c r="N23" s="1">
        <f t="shared" ref="N23" si="13">POWER(2, -M23)</f>
        <v>0.1306957820165299</v>
      </c>
    </row>
    <row r="24" spans="1:14">
      <c r="A24" t="s">
        <v>505</v>
      </c>
      <c r="B24" t="s">
        <v>24</v>
      </c>
      <c r="C24" t="s">
        <v>379</v>
      </c>
      <c r="D24" s="9" t="s">
        <v>380</v>
      </c>
      <c r="E24" s="9"/>
      <c r="F24">
        <v>34.469720993306403</v>
      </c>
      <c r="G24">
        <v>24.235264448536402</v>
      </c>
      <c r="H24" s="1">
        <f t="shared" si="11"/>
        <v>10.234456544770001</v>
      </c>
      <c r="I24" s="1"/>
      <c r="L24" s="1">
        <f t="shared" si="1"/>
        <v>3.1100905349036436</v>
      </c>
      <c r="N24" s="1"/>
    </row>
    <row r="25" spans="1:14">
      <c r="A25" t="s">
        <v>505</v>
      </c>
      <c r="B25" t="s">
        <v>25</v>
      </c>
      <c r="C25" t="s">
        <v>379</v>
      </c>
      <c r="D25" s="9" t="s">
        <v>380</v>
      </c>
      <c r="E25" s="9"/>
      <c r="F25">
        <v>34.301223260702301</v>
      </c>
      <c r="G25">
        <v>24.2538682083255</v>
      </c>
      <c r="H25" s="1">
        <f t="shared" si="11"/>
        <v>10.047355052376801</v>
      </c>
      <c r="I25" s="1"/>
      <c r="L25" s="1">
        <f t="shared" si="1"/>
        <v>2.9229890425104434</v>
      </c>
      <c r="N25" s="1"/>
    </row>
    <row r="26" spans="1:14">
      <c r="A26" t="s">
        <v>505</v>
      </c>
      <c r="B26" t="s">
        <v>26</v>
      </c>
      <c r="C26" t="s">
        <v>383</v>
      </c>
      <c r="D26" s="9" t="s">
        <v>384</v>
      </c>
      <c r="E26" s="9"/>
      <c r="F26">
        <v>31.374768997479102</v>
      </c>
      <c r="G26">
        <v>22.988286459705702</v>
      </c>
      <c r="H26" s="1">
        <f t="shared" si="11"/>
        <v>8.3864825377734</v>
      </c>
      <c r="I26" s="1"/>
      <c r="L26" s="1">
        <f t="shared" si="1"/>
        <v>1.2621165279070423</v>
      </c>
      <c r="M26" s="1">
        <f t="shared" ref="M26" si="14">AVERAGE(L26:L28)</f>
        <v>1.3621480915866107</v>
      </c>
      <c r="N26" s="1">
        <f t="shared" ref="N26" si="15">POWER(2, -M26)</f>
        <v>0.38900265539126311</v>
      </c>
    </row>
    <row r="27" spans="1:14">
      <c r="A27" t="s">
        <v>505</v>
      </c>
      <c r="B27" t="s">
        <v>27</v>
      </c>
      <c r="C27" t="s">
        <v>383</v>
      </c>
      <c r="D27" s="9" t="s">
        <v>384</v>
      </c>
      <c r="E27" s="9"/>
      <c r="F27">
        <v>31.541841084006801</v>
      </c>
      <c r="G27">
        <v>23.054438932089699</v>
      </c>
      <c r="H27" s="1">
        <f t="shared" si="11"/>
        <v>8.4874021519171023</v>
      </c>
      <c r="I27" s="1"/>
      <c r="L27" s="1">
        <f t="shared" si="1"/>
        <v>1.3630361420507446</v>
      </c>
      <c r="N27" s="1"/>
    </row>
    <row r="28" spans="1:14">
      <c r="A28" t="s">
        <v>505</v>
      </c>
      <c r="B28" t="s">
        <v>28</v>
      </c>
      <c r="C28" t="s">
        <v>383</v>
      </c>
      <c r="D28" s="9" t="s">
        <v>384</v>
      </c>
      <c r="E28" s="9"/>
      <c r="F28">
        <v>31.668604453004502</v>
      </c>
      <c r="G28">
        <v>23.082946838336099</v>
      </c>
      <c r="H28" s="1">
        <f t="shared" si="11"/>
        <v>8.5856576146684027</v>
      </c>
      <c r="I28" s="1"/>
      <c r="L28" s="1">
        <f t="shared" si="1"/>
        <v>1.461291604802045</v>
      </c>
      <c r="N28" s="1"/>
    </row>
    <row r="29" spans="1:14">
      <c r="A29" t="s">
        <v>505</v>
      </c>
      <c r="B29" t="s">
        <v>29</v>
      </c>
      <c r="C29" t="s">
        <v>383</v>
      </c>
      <c r="D29" s="9" t="s">
        <v>384</v>
      </c>
      <c r="E29" s="9"/>
      <c r="F29">
        <v>32.773182288128702</v>
      </c>
      <c r="G29">
        <v>23.905836325985799</v>
      </c>
      <c r="H29" s="1">
        <f t="shared" si="11"/>
        <v>8.8673459621429025</v>
      </c>
      <c r="I29" s="1"/>
      <c r="L29" s="1">
        <f t="shared" si="1"/>
        <v>1.7429799522765448</v>
      </c>
      <c r="M29" s="1">
        <f t="shared" ref="M29" si="16">AVERAGE(L29:L31)</f>
        <v>1.9176112500448441</v>
      </c>
      <c r="N29" s="1">
        <f t="shared" ref="N29" si="17">POWER(2, -M29)</f>
        <v>0.26469241337538529</v>
      </c>
    </row>
    <row r="30" spans="1:14">
      <c r="A30" t="s">
        <v>505</v>
      </c>
      <c r="B30" t="s">
        <v>30</v>
      </c>
      <c r="C30" t="s">
        <v>383</v>
      </c>
      <c r="D30" s="9" t="s">
        <v>384</v>
      </c>
      <c r="E30" s="9"/>
      <c r="F30">
        <v>32.902642393302401</v>
      </c>
      <c r="G30">
        <v>23.950646226747001</v>
      </c>
      <c r="H30" s="1">
        <f t="shared" si="11"/>
        <v>8.9519961665554</v>
      </c>
      <c r="I30" s="1"/>
      <c r="L30" s="1">
        <f t="shared" si="1"/>
        <v>1.8276301566890423</v>
      </c>
      <c r="N30" s="1"/>
    </row>
    <row r="31" spans="1:14">
      <c r="A31" t="s">
        <v>505</v>
      </c>
      <c r="B31" t="s">
        <v>31</v>
      </c>
      <c r="C31" t="s">
        <v>383</v>
      </c>
      <c r="D31" s="9" t="s">
        <v>384</v>
      </c>
      <c r="E31" s="9"/>
      <c r="F31">
        <v>33.344083255067602</v>
      </c>
      <c r="G31">
        <v>24.037493604032299</v>
      </c>
      <c r="H31" s="1">
        <f t="shared" si="11"/>
        <v>9.3065896510353028</v>
      </c>
      <c r="I31" s="1"/>
      <c r="L31" s="1">
        <f t="shared" si="1"/>
        <v>2.1822236411689451</v>
      </c>
      <c r="N31" s="1"/>
    </row>
    <row r="32" spans="1:14">
      <c r="A32" t="s">
        <v>505</v>
      </c>
      <c r="B32" t="s">
        <v>32</v>
      </c>
      <c r="C32" t="s">
        <v>387</v>
      </c>
      <c r="D32" s="9" t="s">
        <v>388</v>
      </c>
      <c r="E32" s="9"/>
      <c r="F32">
        <v>30.1592201359211</v>
      </c>
      <c r="G32">
        <v>22.742690271382902</v>
      </c>
      <c r="H32" s="1">
        <f t="shared" si="11"/>
        <v>7.4165298645381981</v>
      </c>
      <c r="I32" s="1"/>
      <c r="L32" s="1">
        <f t="shared" si="1"/>
        <v>0.29216385467184036</v>
      </c>
      <c r="M32" s="1">
        <f t="shared" ref="M32" si="18">AVERAGE(L32:L34)</f>
        <v>0.34408207900884147</v>
      </c>
      <c r="N32" s="1">
        <f t="shared" ref="N32" si="19">POWER(2, -M32)</f>
        <v>0.78780906408437279</v>
      </c>
    </row>
    <row r="33" spans="1:16">
      <c r="A33" t="s">
        <v>505</v>
      </c>
      <c r="B33" t="s">
        <v>33</v>
      </c>
      <c r="C33" t="s">
        <v>387</v>
      </c>
      <c r="D33" s="9" t="s">
        <v>388</v>
      </c>
      <c r="E33" s="9"/>
      <c r="F33">
        <v>30.3194331519915</v>
      </c>
      <c r="G33">
        <v>22.823857227523401</v>
      </c>
      <c r="H33" s="1">
        <f t="shared" si="11"/>
        <v>7.4955759244680991</v>
      </c>
      <c r="I33" s="1"/>
      <c r="L33" s="1">
        <f t="shared" si="1"/>
        <v>0.37120991460174135</v>
      </c>
      <c r="N33" s="1"/>
    </row>
    <row r="34" spans="1:16">
      <c r="A34" t="s">
        <v>505</v>
      </c>
      <c r="B34" t="s">
        <v>34</v>
      </c>
      <c r="C34" t="s">
        <v>387</v>
      </c>
      <c r="D34" s="9" t="s">
        <v>388</v>
      </c>
      <c r="E34" s="9"/>
      <c r="F34">
        <v>30.362872224977899</v>
      </c>
      <c r="G34">
        <v>22.869633747358598</v>
      </c>
      <c r="H34" s="1">
        <f t="shared" si="11"/>
        <v>7.4932384776193004</v>
      </c>
      <c r="I34" s="1"/>
      <c r="L34" s="1">
        <f t="shared" si="1"/>
        <v>0.36887246775294269</v>
      </c>
      <c r="N34" s="1"/>
    </row>
    <row r="35" spans="1:16">
      <c r="A35" t="s">
        <v>505</v>
      </c>
      <c r="B35" t="s">
        <v>35</v>
      </c>
      <c r="C35" t="s">
        <v>387</v>
      </c>
      <c r="D35" s="9" t="s">
        <v>388</v>
      </c>
      <c r="E35" s="9"/>
      <c r="F35">
        <v>31.469771130395898</v>
      </c>
      <c r="G35">
        <v>23.5284088898972</v>
      </c>
      <c r="H35" s="3">
        <f t="shared" si="11"/>
        <v>7.9413622404986981</v>
      </c>
      <c r="I35" s="3"/>
      <c r="J35" s="2"/>
      <c r="K35" s="2"/>
      <c r="L35" s="3">
        <f t="shared" si="1"/>
        <v>0.81699623063234039</v>
      </c>
      <c r="M35" s="3">
        <f t="shared" ref="M35" si="20">AVERAGE(L35:L37)</f>
        <v>0.82223746025257594</v>
      </c>
      <c r="N35" s="3">
        <f t="shared" ref="N35" si="21">POWER(2, -M35)</f>
        <v>0.56556413478675205</v>
      </c>
      <c r="O35" s="2"/>
      <c r="P35" s="2"/>
    </row>
    <row r="36" spans="1:16">
      <c r="A36" t="s">
        <v>505</v>
      </c>
      <c r="B36" t="s">
        <v>36</v>
      </c>
      <c r="C36" t="s">
        <v>387</v>
      </c>
      <c r="D36" s="9" t="s">
        <v>388</v>
      </c>
      <c r="E36" s="9"/>
      <c r="F36">
        <v>31.507630501672502</v>
      </c>
      <c r="G36">
        <v>23.656242123885999</v>
      </c>
      <c r="H36" s="3">
        <f t="shared" si="11"/>
        <v>7.8513883777865026</v>
      </c>
      <c r="I36" s="3"/>
      <c r="J36" s="2"/>
      <c r="K36" s="2"/>
      <c r="L36" s="3">
        <f t="shared" si="1"/>
        <v>0.72702236792014485</v>
      </c>
      <c r="M36" s="2"/>
      <c r="N36" s="3"/>
      <c r="O36" s="2"/>
      <c r="P36" s="2"/>
    </row>
    <row r="37" spans="1:16">
      <c r="A37" t="s">
        <v>505</v>
      </c>
      <c r="B37" t="s">
        <v>37</v>
      </c>
      <c r="C37" t="s">
        <v>387</v>
      </c>
      <c r="D37" s="9" t="s">
        <v>388</v>
      </c>
      <c r="E37" s="9"/>
      <c r="F37">
        <v>31.756746474734499</v>
      </c>
      <c r="G37">
        <v>23.709686682662898</v>
      </c>
      <c r="H37" s="3">
        <f t="shared" si="11"/>
        <v>8.0470597920716003</v>
      </c>
      <c r="I37" s="3"/>
      <c r="J37" s="2"/>
      <c r="K37" s="2"/>
      <c r="L37" s="3">
        <f t="shared" si="1"/>
        <v>0.92269378220524256</v>
      </c>
      <c r="M37" s="2"/>
      <c r="N37" s="3"/>
      <c r="O37" s="2"/>
      <c r="P37" s="2"/>
    </row>
    <row r="38" spans="1:16">
      <c r="A38" t="s">
        <v>505</v>
      </c>
      <c r="B38" t="s">
        <v>38</v>
      </c>
      <c r="C38" t="s">
        <v>391</v>
      </c>
      <c r="D38" s="9" t="s">
        <v>392</v>
      </c>
      <c r="E38" s="9"/>
      <c r="F38">
        <v>30.361558238228501</v>
      </c>
      <c r="G38">
        <v>22.913403968361099</v>
      </c>
      <c r="H38" s="1">
        <f t="shared" si="11"/>
        <v>7.4481542698674019</v>
      </c>
      <c r="I38" s="1"/>
      <c r="L38" s="1">
        <f t="shared" si="1"/>
        <v>0.32378826000104421</v>
      </c>
      <c r="M38" s="1">
        <f t="shared" ref="M38" si="22">AVERAGE(L38:L40)</f>
        <v>0.36795775185884266</v>
      </c>
      <c r="N38" s="1">
        <f t="shared" ref="N38" si="23">POWER(2, -M38)</f>
        <v>0.7748786223119184</v>
      </c>
    </row>
    <row r="39" spans="1:16">
      <c r="A39" t="s">
        <v>505</v>
      </c>
      <c r="B39" t="s">
        <v>39</v>
      </c>
      <c r="C39" t="s">
        <v>391</v>
      </c>
      <c r="D39" s="9" t="s">
        <v>392</v>
      </c>
      <c r="E39" s="9"/>
      <c r="F39">
        <v>30.569286113776901</v>
      </c>
      <c r="G39">
        <v>22.9731408801869</v>
      </c>
      <c r="H39" s="1">
        <f t="shared" si="11"/>
        <v>7.5961452335900006</v>
      </c>
      <c r="I39" s="1"/>
      <c r="L39" s="1">
        <f t="shared" si="1"/>
        <v>0.47177922372364289</v>
      </c>
      <c r="N39" s="1"/>
    </row>
    <row r="40" spans="1:16">
      <c r="A40" t="s">
        <v>505</v>
      </c>
      <c r="B40" t="s">
        <v>40</v>
      </c>
      <c r="C40" t="s">
        <v>391</v>
      </c>
      <c r="D40" s="9" t="s">
        <v>392</v>
      </c>
      <c r="E40" s="9"/>
      <c r="F40">
        <v>30.496301978931399</v>
      </c>
      <c r="G40">
        <v>23.0636301972132</v>
      </c>
      <c r="H40" s="1">
        <f t="shared" si="11"/>
        <v>7.4326717817181986</v>
      </c>
      <c r="I40" s="1"/>
      <c r="L40" s="1">
        <f t="shared" si="1"/>
        <v>0.30830577185184094</v>
      </c>
      <c r="N40" s="1"/>
    </row>
    <row r="41" spans="1:16">
      <c r="A41" t="s">
        <v>505</v>
      </c>
      <c r="B41" t="s">
        <v>41</v>
      </c>
      <c r="C41" t="s">
        <v>391</v>
      </c>
      <c r="D41" s="9" t="s">
        <v>392</v>
      </c>
      <c r="E41" s="9"/>
      <c r="F41">
        <v>30.225653796497902</v>
      </c>
      <c r="G41">
        <v>22.891069894368101</v>
      </c>
      <c r="H41" s="1">
        <f t="shared" si="11"/>
        <v>7.3345839021298005</v>
      </c>
      <c r="I41" s="1"/>
      <c r="L41" s="1">
        <f t="shared" si="1"/>
        <v>0.21021789226344278</v>
      </c>
      <c r="M41" s="1">
        <f t="shared" ref="M41" si="24">AVERAGE(L41:L43)</f>
        <v>0.3491477619402093</v>
      </c>
      <c r="N41" s="1">
        <f t="shared" ref="N41" si="25">POWER(2, -M41)</f>
        <v>0.78504770936320478</v>
      </c>
    </row>
    <row r="42" spans="1:16">
      <c r="A42" t="s">
        <v>505</v>
      </c>
      <c r="B42" t="s">
        <v>42</v>
      </c>
      <c r="C42" t="s">
        <v>391</v>
      </c>
      <c r="D42" s="9" t="s">
        <v>392</v>
      </c>
      <c r="E42" s="9"/>
      <c r="F42">
        <v>30.528245949979901</v>
      </c>
      <c r="G42">
        <v>22.945965675318298</v>
      </c>
      <c r="H42" s="1">
        <f t="shared" si="11"/>
        <v>7.5822802746616027</v>
      </c>
      <c r="I42" s="1"/>
      <c r="L42" s="1">
        <f t="shared" si="1"/>
        <v>0.457914264795245</v>
      </c>
      <c r="N42" s="1"/>
    </row>
    <row r="43" spans="1:16">
      <c r="A43" t="s">
        <v>505</v>
      </c>
      <c r="B43" t="s">
        <v>43</v>
      </c>
      <c r="C43" t="s">
        <v>391</v>
      </c>
      <c r="D43" s="9" t="s">
        <v>392</v>
      </c>
      <c r="E43" s="9"/>
      <c r="F43">
        <v>30.532883943816799</v>
      </c>
      <c r="G43">
        <v>23.029206805188501</v>
      </c>
      <c r="H43" s="1">
        <f t="shared" si="11"/>
        <v>7.5036771386282979</v>
      </c>
      <c r="I43" s="1"/>
      <c r="L43" s="1">
        <f t="shared" si="1"/>
        <v>0.37931112876194018</v>
      </c>
      <c r="N43" s="1"/>
    </row>
    <row r="44" spans="1:16">
      <c r="A44" t="s">
        <v>505</v>
      </c>
      <c r="B44" t="s">
        <v>113</v>
      </c>
      <c r="C44" t="s">
        <v>395</v>
      </c>
      <c r="D44" s="9" t="s">
        <v>396</v>
      </c>
      <c r="E44" s="9"/>
      <c r="F44">
        <v>30.652519404917101</v>
      </c>
      <c r="G44">
        <v>23.157047166757501</v>
      </c>
      <c r="H44" s="1">
        <f t="shared" si="11"/>
        <v>7.4954722381596</v>
      </c>
      <c r="I44" s="3"/>
      <c r="J44" s="4"/>
      <c r="K44" s="3"/>
      <c r="L44" s="1">
        <f t="shared" si="1"/>
        <v>0.37110622829324225</v>
      </c>
      <c r="M44" s="1">
        <f t="shared" ref="M44" si="26">AVERAGE(L44:L46)</f>
        <v>0.39092165954954172</v>
      </c>
      <c r="N44" s="1">
        <f t="shared" ref="N44" si="27">POWER(2, -M44)</f>
        <v>0.76264223809256548</v>
      </c>
    </row>
    <row r="45" spans="1:16">
      <c r="A45" t="s">
        <v>505</v>
      </c>
      <c r="B45" t="s">
        <v>114</v>
      </c>
      <c r="C45" t="s">
        <v>395</v>
      </c>
      <c r="D45" s="9" t="s">
        <v>396</v>
      </c>
      <c r="E45" s="9"/>
      <c r="F45">
        <v>30.746787193145899</v>
      </c>
      <c r="G45">
        <v>23.2116840924737</v>
      </c>
      <c r="H45" s="1">
        <f t="shared" si="11"/>
        <v>7.5351031006721989</v>
      </c>
      <c r="I45" s="3"/>
      <c r="J45" s="2"/>
      <c r="K45" s="2"/>
      <c r="L45" s="1">
        <f t="shared" si="1"/>
        <v>0.4107370908058412</v>
      </c>
      <c r="N45" s="1"/>
    </row>
    <row r="46" spans="1:16">
      <c r="A46" t="s">
        <v>505</v>
      </c>
      <c r="B46" t="s">
        <v>115</v>
      </c>
      <c r="C46" t="s">
        <v>395</v>
      </c>
      <c r="D46" s="9" t="s">
        <v>396</v>
      </c>
      <c r="E46" s="9"/>
      <c r="F46">
        <v>30.785169644832202</v>
      </c>
      <c r="G46">
        <v>23.251361494583399</v>
      </c>
      <c r="H46" s="1">
        <f t="shared" si="11"/>
        <v>7.5338081502488023</v>
      </c>
      <c r="I46" s="3"/>
      <c r="J46" s="2"/>
      <c r="K46" s="2"/>
      <c r="L46" s="1"/>
      <c r="N46" s="1"/>
    </row>
    <row r="47" spans="1:16">
      <c r="A47" t="s">
        <v>505</v>
      </c>
      <c r="B47" t="s">
        <v>185</v>
      </c>
      <c r="C47" t="s">
        <v>395</v>
      </c>
      <c r="D47" s="9" t="s">
        <v>396</v>
      </c>
      <c r="E47" s="9"/>
      <c r="F47">
        <v>31.382928858239001</v>
      </c>
      <c r="G47">
        <v>23.7688000412134</v>
      </c>
      <c r="H47" s="1">
        <f t="shared" si="11"/>
        <v>7.6141288170256018</v>
      </c>
      <c r="I47" s="3"/>
      <c r="J47" s="2"/>
      <c r="K47" s="2"/>
      <c r="L47" s="1">
        <f t="shared" si="1"/>
        <v>0.48976280715924414</v>
      </c>
      <c r="M47" s="1">
        <f t="shared" ref="M47" si="28">AVERAGE(L47:L49)</f>
        <v>0.35789705732314214</v>
      </c>
      <c r="N47" s="1">
        <f t="shared" ref="N47" si="29">POWER(2, -M47)</f>
        <v>0.78030115612859385</v>
      </c>
    </row>
    <row r="48" spans="1:16">
      <c r="A48" t="s">
        <v>505</v>
      </c>
      <c r="B48" t="s">
        <v>186</v>
      </c>
      <c r="C48" t="s">
        <v>395</v>
      </c>
      <c r="D48" s="9" t="s">
        <v>396</v>
      </c>
      <c r="E48" s="9"/>
      <c r="F48">
        <v>31.235268207659299</v>
      </c>
      <c r="G48">
        <v>23.804040461256001</v>
      </c>
      <c r="H48" s="1">
        <f t="shared" si="11"/>
        <v>7.4312277464032981</v>
      </c>
      <c r="I48" s="3"/>
      <c r="J48" s="2"/>
      <c r="K48" s="2"/>
      <c r="L48" s="1">
        <f t="shared" si="1"/>
        <v>0.30686173653694038</v>
      </c>
      <c r="N48" s="1"/>
    </row>
    <row r="49" spans="1:14">
      <c r="A49" t="s">
        <v>505</v>
      </c>
      <c r="B49" t="s">
        <v>187</v>
      </c>
      <c r="C49" t="s">
        <v>395</v>
      </c>
      <c r="D49" s="9" t="s">
        <v>396</v>
      </c>
      <c r="E49" s="9"/>
      <c r="F49">
        <v>31.277225823940199</v>
      </c>
      <c r="G49">
        <v>23.8757931858006</v>
      </c>
      <c r="H49" s="1">
        <f t="shared" si="11"/>
        <v>7.4014326381395996</v>
      </c>
      <c r="I49" s="3"/>
      <c r="J49" s="2"/>
      <c r="K49" s="2"/>
      <c r="L49" s="1">
        <f t="shared" si="1"/>
        <v>0.27706662827324191</v>
      </c>
      <c r="N49" s="1"/>
    </row>
    <row r="50" spans="1:14">
      <c r="A50" t="s">
        <v>505</v>
      </c>
      <c r="B50" t="s">
        <v>83</v>
      </c>
      <c r="C50" t="s">
        <v>399</v>
      </c>
      <c r="D50" s="9" t="s">
        <v>400</v>
      </c>
      <c r="E50" s="10" t="s">
        <v>457</v>
      </c>
      <c r="F50">
        <v>31.850464010262399</v>
      </c>
      <c r="G50">
        <v>23.1830869460222</v>
      </c>
      <c r="H50" s="1">
        <f t="shared" si="11"/>
        <v>8.667377064240199</v>
      </c>
      <c r="I50" s="3"/>
      <c r="J50" s="4"/>
      <c r="K50" s="2"/>
      <c r="L50" s="1">
        <f t="shared" si="1"/>
        <v>1.5430110543738413</v>
      </c>
      <c r="M50" s="1">
        <f t="shared" ref="M50" si="30">AVERAGE(L50:L52)</f>
        <v>1.5545187451501088</v>
      </c>
      <c r="N50" s="1">
        <f t="shared" ref="N50" si="31">POWER(2, -M50)</f>
        <v>0.34044207500344159</v>
      </c>
    </row>
    <row r="51" spans="1:14">
      <c r="A51" t="s">
        <v>505</v>
      </c>
      <c r="B51" t="s">
        <v>84</v>
      </c>
      <c r="C51" t="s">
        <v>399</v>
      </c>
      <c r="D51" s="9" t="s">
        <v>400</v>
      </c>
      <c r="E51" s="10" t="s">
        <v>457</v>
      </c>
      <c r="F51">
        <v>31.904823983576801</v>
      </c>
      <c r="G51">
        <v>23.2341422883962</v>
      </c>
      <c r="H51" s="1">
        <f t="shared" si="11"/>
        <v>8.6706816951806012</v>
      </c>
      <c r="I51" s="3"/>
      <c r="J51" s="2"/>
      <c r="K51" s="2"/>
      <c r="L51" s="1">
        <f t="shared" si="1"/>
        <v>1.5463156853142435</v>
      </c>
      <c r="N51" s="1"/>
    </row>
    <row r="52" spans="1:14">
      <c r="A52" t="s">
        <v>505</v>
      </c>
      <c r="B52" t="s">
        <v>85</v>
      </c>
      <c r="C52" t="s">
        <v>399</v>
      </c>
      <c r="D52" s="9" t="s">
        <v>400</v>
      </c>
      <c r="E52" s="10" t="s">
        <v>457</v>
      </c>
      <c r="F52">
        <v>31.953907219298799</v>
      </c>
      <c r="G52">
        <v>23.255311713670199</v>
      </c>
      <c r="H52" s="1">
        <f t="shared" si="11"/>
        <v>8.6985955056285995</v>
      </c>
      <c r="I52" s="3"/>
      <c r="J52" s="2"/>
      <c r="K52" s="2"/>
      <c r="L52" s="1">
        <f t="shared" si="1"/>
        <v>1.5742294957622418</v>
      </c>
      <c r="N52" s="1"/>
    </row>
    <row r="53" spans="1:14">
      <c r="A53" t="s">
        <v>505</v>
      </c>
      <c r="B53" t="s">
        <v>155</v>
      </c>
      <c r="C53" t="s">
        <v>399</v>
      </c>
      <c r="D53" s="9" t="s">
        <v>400</v>
      </c>
      <c r="E53" s="10" t="s">
        <v>457</v>
      </c>
      <c r="F53">
        <v>32.191526619245302</v>
      </c>
      <c r="G53">
        <v>23.935451839156698</v>
      </c>
      <c r="H53" s="1">
        <f t="shared" si="11"/>
        <v>8.2560747800886034</v>
      </c>
      <c r="I53" s="3"/>
      <c r="J53" s="2"/>
      <c r="K53" s="2"/>
      <c r="L53" s="1">
        <f t="shared" si="1"/>
        <v>1.1317087702222457</v>
      </c>
      <c r="M53" s="1">
        <f t="shared" ref="M53" si="32">AVERAGE(L53:L55)</f>
        <v>1.3800562731461776</v>
      </c>
      <c r="N53" s="1">
        <f t="shared" ref="N53" si="33">POWER(2, -M53)</f>
        <v>0.38420380894016054</v>
      </c>
    </row>
    <row r="54" spans="1:14">
      <c r="A54" t="s">
        <v>505</v>
      </c>
      <c r="B54" t="s">
        <v>156</v>
      </c>
      <c r="C54" t="s">
        <v>399</v>
      </c>
      <c r="D54" s="9" t="s">
        <v>400</v>
      </c>
      <c r="E54" s="10" t="s">
        <v>457</v>
      </c>
      <c r="F54">
        <v>32.683143322053603</v>
      </c>
      <c r="G54">
        <v>23.956199631023601</v>
      </c>
      <c r="H54" s="1">
        <f t="shared" si="11"/>
        <v>8.7269436910300016</v>
      </c>
      <c r="I54" s="3"/>
      <c r="J54" s="2"/>
      <c r="K54" s="2"/>
      <c r="L54" s="1">
        <f t="shared" si="1"/>
        <v>1.6025776811636439</v>
      </c>
      <c r="N54" s="1"/>
    </row>
    <row r="55" spans="1:14">
      <c r="A55" t="s">
        <v>505</v>
      </c>
      <c r="B55" t="s">
        <v>157</v>
      </c>
      <c r="C55" t="s">
        <v>399</v>
      </c>
      <c r="D55" s="9" t="s">
        <v>400</v>
      </c>
      <c r="E55" s="10" t="s">
        <v>567</v>
      </c>
      <c r="F55">
        <v>32.560679620635902</v>
      </c>
      <c r="G55">
        <v>24.030431242716901</v>
      </c>
      <c r="H55" s="1">
        <f t="shared" si="11"/>
        <v>8.5302483779190013</v>
      </c>
      <c r="I55" s="3"/>
      <c r="J55" s="2"/>
      <c r="K55" s="2"/>
      <c r="L55" s="1">
        <f t="shared" si="1"/>
        <v>1.4058823680526435</v>
      </c>
      <c r="N55" s="1"/>
    </row>
    <row r="56" spans="1:14">
      <c r="A56" t="s">
        <v>505</v>
      </c>
      <c r="B56" t="s">
        <v>71</v>
      </c>
      <c r="C56" t="s">
        <v>458</v>
      </c>
      <c r="D56" s="9" t="s">
        <v>459</v>
      </c>
      <c r="E56" s="11" t="s">
        <v>460</v>
      </c>
      <c r="F56">
        <v>30.187672149883099</v>
      </c>
      <c r="G56">
        <v>22.785497742758299</v>
      </c>
      <c r="H56" s="1">
        <f t="shared" si="11"/>
        <v>7.4021744071248001</v>
      </c>
      <c r="I56" s="3"/>
      <c r="J56" s="4"/>
      <c r="K56" s="3"/>
      <c r="L56" s="1">
        <f t="shared" si="1"/>
        <v>0.27780839725844242</v>
      </c>
      <c r="M56" s="1">
        <f t="shared" ref="M56" si="34">AVERAGE(L56:L58)</f>
        <v>0.31634132365810813</v>
      </c>
      <c r="N56" s="1">
        <f t="shared" ref="N56" si="35">POWER(2, -M56)</f>
        <v>0.80310396989333188</v>
      </c>
    </row>
    <row r="57" spans="1:14">
      <c r="A57" t="s">
        <v>505</v>
      </c>
      <c r="B57" t="s">
        <v>72</v>
      </c>
      <c r="C57" t="s">
        <v>458</v>
      </c>
      <c r="D57" s="9" t="s">
        <v>459</v>
      </c>
      <c r="E57" s="11" t="s">
        <v>460</v>
      </c>
      <c r="F57">
        <v>30.271842813025899</v>
      </c>
      <c r="G57">
        <v>22.8102167698373</v>
      </c>
      <c r="H57" s="1">
        <f t="shared" si="11"/>
        <v>7.4616260431885983</v>
      </c>
      <c r="I57" s="3"/>
      <c r="L57" s="1">
        <f t="shared" si="1"/>
        <v>0.33726003332224064</v>
      </c>
      <c r="N57" s="1"/>
    </row>
    <row r="58" spans="1:14">
      <c r="A58" t="s">
        <v>505</v>
      </c>
      <c r="B58" t="s">
        <v>73</v>
      </c>
      <c r="C58" t="s">
        <v>458</v>
      </c>
      <c r="D58" s="9" t="s">
        <v>459</v>
      </c>
      <c r="E58" s="11" t="s">
        <v>460</v>
      </c>
      <c r="F58">
        <v>30.3283158169722</v>
      </c>
      <c r="G58">
        <v>22.869994266712201</v>
      </c>
      <c r="H58" s="1">
        <f t="shared" si="11"/>
        <v>7.4583215502599991</v>
      </c>
      <c r="I58" s="3"/>
      <c r="L58" s="1">
        <f t="shared" si="1"/>
        <v>0.33395554039364139</v>
      </c>
      <c r="N58" s="1"/>
    </row>
    <row r="59" spans="1:14">
      <c r="A59" t="s">
        <v>505</v>
      </c>
      <c r="B59" t="s">
        <v>143</v>
      </c>
      <c r="C59" t="s">
        <v>458</v>
      </c>
      <c r="D59" s="9" t="s">
        <v>459</v>
      </c>
      <c r="E59" s="11" t="s">
        <v>460</v>
      </c>
      <c r="F59">
        <v>30.536282872393699</v>
      </c>
      <c r="G59">
        <v>22.876605199927301</v>
      </c>
      <c r="H59" s="1">
        <f t="shared" si="11"/>
        <v>7.6596776724663975</v>
      </c>
      <c r="I59" s="3"/>
      <c r="L59" s="1">
        <f t="shared" si="1"/>
        <v>0.53531166260003982</v>
      </c>
      <c r="M59" s="1">
        <f t="shared" ref="M59" si="36">AVERAGE(L59:L61)</f>
        <v>0.47068937627390789</v>
      </c>
      <c r="N59" s="1">
        <f t="shared" ref="N59" si="37">POWER(2, -M59)</f>
        <v>0.72161969717062724</v>
      </c>
    </row>
    <row r="60" spans="1:14">
      <c r="A60" t="s">
        <v>505</v>
      </c>
      <c r="B60" t="s">
        <v>144</v>
      </c>
      <c r="C60" t="s">
        <v>458</v>
      </c>
      <c r="D60" s="9" t="s">
        <v>459</v>
      </c>
      <c r="E60" s="11" t="s">
        <v>460</v>
      </c>
      <c r="F60">
        <v>30.478554865131699</v>
      </c>
      <c r="G60">
        <v>22.9102681268268</v>
      </c>
      <c r="H60" s="1">
        <f t="shared" si="11"/>
        <v>7.5682867383048986</v>
      </c>
      <c r="I60" s="3"/>
      <c r="L60" s="1">
        <f t="shared" si="1"/>
        <v>0.44392072843854091</v>
      </c>
      <c r="N60" s="1"/>
    </row>
    <row r="61" spans="1:14">
      <c r="A61" t="s">
        <v>505</v>
      </c>
      <c r="B61" t="s">
        <v>145</v>
      </c>
      <c r="C61" t="s">
        <v>458</v>
      </c>
      <c r="D61" s="9" t="s">
        <v>459</v>
      </c>
      <c r="E61" s="11" t="s">
        <v>460</v>
      </c>
      <c r="F61">
        <v>30.503680543919799</v>
      </c>
      <c r="G61">
        <v>22.946478796270299</v>
      </c>
      <c r="H61" s="1">
        <f t="shared" si="11"/>
        <v>7.5572017476495006</v>
      </c>
      <c r="I61" s="3"/>
      <c r="L61" s="1">
        <f t="shared" si="1"/>
        <v>0.43283573778314288</v>
      </c>
      <c r="N61" s="1"/>
    </row>
    <row r="62" spans="1:14">
      <c r="A62" t="s">
        <v>505</v>
      </c>
      <c r="B62" t="s">
        <v>53</v>
      </c>
      <c r="C62" t="s">
        <v>463</v>
      </c>
      <c r="D62" s="9" t="s">
        <v>464</v>
      </c>
      <c r="E62" s="11" t="s">
        <v>460</v>
      </c>
      <c r="F62">
        <v>30.7745198585745</v>
      </c>
      <c r="G62">
        <v>23.509348102247699</v>
      </c>
      <c r="H62" s="1">
        <f t="shared" si="11"/>
        <v>7.2651717563268008</v>
      </c>
      <c r="I62" s="3"/>
      <c r="L62" s="1">
        <f t="shared" si="1"/>
        <v>0.14080574646044308</v>
      </c>
      <c r="M62" s="1">
        <f t="shared" ref="M62" si="38">AVERAGE(L62:L64)</f>
        <v>0.23153688852110962</v>
      </c>
      <c r="N62" s="1">
        <f t="shared" ref="N62" si="39">POWER(2, -M62)</f>
        <v>0.85172707202226994</v>
      </c>
    </row>
    <row r="63" spans="1:14">
      <c r="A63" t="s">
        <v>505</v>
      </c>
      <c r="B63" t="s">
        <v>54</v>
      </c>
      <c r="C63" t="s">
        <v>463</v>
      </c>
      <c r="D63" s="9" t="s">
        <v>464</v>
      </c>
      <c r="E63" s="11" t="s">
        <v>460</v>
      </c>
      <c r="F63">
        <v>30.9128938782295</v>
      </c>
      <c r="G63">
        <v>23.580789025082499</v>
      </c>
      <c r="H63" s="1">
        <f t="shared" si="11"/>
        <v>7.3321048531470012</v>
      </c>
      <c r="I63" s="3"/>
      <c r="L63" s="1">
        <f t="shared" si="1"/>
        <v>0.20773884328064351</v>
      </c>
      <c r="N63" s="1"/>
    </row>
    <row r="64" spans="1:14">
      <c r="A64" t="s">
        <v>505</v>
      </c>
      <c r="B64" t="s">
        <v>55</v>
      </c>
      <c r="C64" t="s">
        <v>463</v>
      </c>
      <c r="D64" s="9" t="s">
        <v>464</v>
      </c>
      <c r="E64" s="11" t="s">
        <v>460</v>
      </c>
      <c r="F64">
        <v>31.035284402758801</v>
      </c>
      <c r="G64">
        <v>23.564852317070201</v>
      </c>
      <c r="H64" s="1">
        <f t="shared" si="11"/>
        <v>7.4704320856886</v>
      </c>
      <c r="I64" s="3"/>
      <c r="L64" s="1">
        <f t="shared" si="1"/>
        <v>0.34606607582224225</v>
      </c>
      <c r="N64" s="1"/>
    </row>
    <row r="65" spans="1:14">
      <c r="A65" t="s">
        <v>505</v>
      </c>
      <c r="B65" t="s">
        <v>125</v>
      </c>
      <c r="C65" t="s">
        <v>463</v>
      </c>
      <c r="D65" s="9" t="s">
        <v>464</v>
      </c>
      <c r="E65" s="11" t="s">
        <v>460</v>
      </c>
      <c r="F65">
        <v>32.313476374154497</v>
      </c>
      <c r="G65">
        <v>24.204560615304199</v>
      </c>
      <c r="H65" s="1">
        <f t="shared" si="11"/>
        <v>8.1089157588502978</v>
      </c>
      <c r="I65" s="3"/>
      <c r="L65" s="1">
        <f t="shared" si="1"/>
        <v>0.9845497489839401</v>
      </c>
      <c r="M65" s="1">
        <f t="shared" ref="M65" si="40">AVERAGE(L65:L67)</f>
        <v>0.70004353293767496</v>
      </c>
      <c r="N65" s="1">
        <f t="shared" ref="N65" si="41">POWER(2, -M65)</f>
        <v>0.6155536322257138</v>
      </c>
    </row>
    <row r="66" spans="1:14">
      <c r="A66" t="s">
        <v>505</v>
      </c>
      <c r="B66" t="s">
        <v>126</v>
      </c>
      <c r="C66" t="s">
        <v>463</v>
      </c>
      <c r="D66" s="9" t="s">
        <v>464</v>
      </c>
      <c r="E66" s="11" t="s">
        <v>460</v>
      </c>
      <c r="F66">
        <v>31.8787630039212</v>
      </c>
      <c r="G66">
        <v>24.253197501769598</v>
      </c>
      <c r="H66" s="1">
        <f t="shared" si="11"/>
        <v>7.625565502151602</v>
      </c>
      <c r="I66" s="3"/>
      <c r="L66" s="1">
        <f t="shared" si="1"/>
        <v>0.5011994922852443</v>
      </c>
      <c r="N66" s="1"/>
    </row>
    <row r="67" spans="1:14">
      <c r="A67" t="s">
        <v>505</v>
      </c>
      <c r="B67" t="s">
        <v>127</v>
      </c>
      <c r="C67" t="s">
        <v>463</v>
      </c>
      <c r="D67" s="9" t="s">
        <v>464</v>
      </c>
      <c r="E67" s="11" t="s">
        <v>460</v>
      </c>
      <c r="F67">
        <v>32.0532803341804</v>
      </c>
      <c r="G67">
        <v>24.314532966770201</v>
      </c>
      <c r="H67" s="1">
        <f t="shared" si="11"/>
        <v>7.7387473674101983</v>
      </c>
      <c r="I67" s="3"/>
      <c r="L67" s="1">
        <f t="shared" ref="L67:L130" si="42">H67-J$2</f>
        <v>0.6143813575438406</v>
      </c>
      <c r="N67" s="1"/>
    </row>
    <row r="68" spans="1:14">
      <c r="A68" t="s">
        <v>505</v>
      </c>
      <c r="B68" t="s">
        <v>110</v>
      </c>
      <c r="C68" t="s">
        <v>467</v>
      </c>
      <c r="D68" s="9" t="s">
        <v>468</v>
      </c>
      <c r="E68" s="11" t="s">
        <v>460</v>
      </c>
      <c r="F68">
        <v>30.3506149073541</v>
      </c>
      <c r="G68">
        <v>23.1359229729342</v>
      </c>
      <c r="H68" s="1">
        <f t="shared" si="11"/>
        <v>7.2146919344198999</v>
      </c>
      <c r="I68" s="1"/>
      <c r="L68" s="1">
        <f t="shared" si="42"/>
        <v>9.0325924553542158E-2</v>
      </c>
      <c r="M68" s="1">
        <f t="shared" ref="M68" si="43">AVERAGE(L68:L70)</f>
        <v>0.16851775579494235</v>
      </c>
      <c r="N68" s="1">
        <f t="shared" ref="N68" si="44">POWER(2, -M68)</f>
        <v>0.88975635932247432</v>
      </c>
    </row>
    <row r="69" spans="1:14">
      <c r="A69" t="s">
        <v>505</v>
      </c>
      <c r="B69" t="s">
        <v>111</v>
      </c>
      <c r="C69" t="s">
        <v>467</v>
      </c>
      <c r="D69" s="9" t="s">
        <v>468</v>
      </c>
      <c r="E69" s="11" t="s">
        <v>460</v>
      </c>
      <c r="F69">
        <v>30.466411059021599</v>
      </c>
      <c r="G69">
        <v>23.052930235027901</v>
      </c>
      <c r="H69" s="1">
        <f t="shared" si="11"/>
        <v>7.413480823993698</v>
      </c>
      <c r="I69" s="1"/>
      <c r="L69" s="1">
        <f t="shared" si="42"/>
        <v>0.2891148141273403</v>
      </c>
      <c r="N69" s="1"/>
    </row>
    <row r="70" spans="1:14">
      <c r="A70" t="s">
        <v>505</v>
      </c>
      <c r="B70" t="s">
        <v>112</v>
      </c>
      <c r="C70" t="s">
        <v>467</v>
      </c>
      <c r="D70" s="9" t="s">
        <v>468</v>
      </c>
      <c r="E70" s="11" t="s">
        <v>460</v>
      </c>
      <c r="F70">
        <v>30.365401060919801</v>
      </c>
      <c r="G70">
        <v>23.114922522349499</v>
      </c>
      <c r="H70" s="1">
        <f t="shared" si="11"/>
        <v>7.2504785385703023</v>
      </c>
      <c r="I70" s="1"/>
      <c r="L70" s="1">
        <f t="shared" si="42"/>
        <v>0.12611252870394463</v>
      </c>
      <c r="N70" s="1"/>
    </row>
    <row r="71" spans="1:14">
      <c r="A71" t="s">
        <v>505</v>
      </c>
      <c r="B71" t="s">
        <v>182</v>
      </c>
      <c r="C71" t="s">
        <v>467</v>
      </c>
      <c r="D71" s="9" t="s">
        <v>468</v>
      </c>
      <c r="E71" s="11" t="s">
        <v>460</v>
      </c>
      <c r="F71">
        <v>31.151132611639099</v>
      </c>
      <c r="G71">
        <v>23.556778157764899</v>
      </c>
      <c r="H71" s="1">
        <f t="shared" si="11"/>
        <v>7.5943544538741996</v>
      </c>
      <c r="I71" s="1"/>
      <c r="L71" s="1">
        <f t="shared" si="42"/>
        <v>0.4699884440078419</v>
      </c>
      <c r="M71" s="1">
        <f t="shared" ref="M71" si="45">AVERAGE(L71:L73)</f>
        <v>0.41506087367987643</v>
      </c>
      <c r="N71" s="1">
        <f t="shared" ref="N71" si="46">POWER(2, -M71)</f>
        <v>0.74998784867330781</v>
      </c>
    </row>
    <row r="72" spans="1:14">
      <c r="A72" t="s">
        <v>505</v>
      </c>
      <c r="B72" t="s">
        <v>183</v>
      </c>
      <c r="C72" t="s">
        <v>467</v>
      </c>
      <c r="D72" s="9" t="s">
        <v>468</v>
      </c>
      <c r="E72" s="11" t="s">
        <v>460</v>
      </c>
      <c r="F72">
        <v>30.9348109428635</v>
      </c>
      <c r="G72">
        <v>23.5907358191212</v>
      </c>
      <c r="H72" s="1">
        <f t="shared" si="11"/>
        <v>7.3440751237423001</v>
      </c>
      <c r="I72" s="1"/>
      <c r="L72" s="1">
        <f t="shared" si="42"/>
        <v>0.21970911387594239</v>
      </c>
      <c r="N72" s="1"/>
    </row>
    <row r="73" spans="1:14">
      <c r="A73" t="s">
        <v>505</v>
      </c>
      <c r="B73" t="s">
        <v>184</v>
      </c>
      <c r="C73" t="s">
        <v>467</v>
      </c>
      <c r="D73" s="9" t="s">
        <v>468</v>
      </c>
      <c r="E73" s="11" t="s">
        <v>460</v>
      </c>
      <c r="F73">
        <v>31.363926111502401</v>
      </c>
      <c r="G73">
        <v>23.684075038480199</v>
      </c>
      <c r="H73" s="1">
        <f t="shared" si="11"/>
        <v>7.6798510730222027</v>
      </c>
      <c r="I73" s="1"/>
      <c r="L73" s="1">
        <f t="shared" si="42"/>
        <v>0.555485063155845</v>
      </c>
      <c r="N73" s="1"/>
    </row>
    <row r="74" spans="1:14">
      <c r="A74" t="s">
        <v>505</v>
      </c>
      <c r="B74" t="s">
        <v>62</v>
      </c>
      <c r="C74" t="s">
        <v>471</v>
      </c>
      <c r="D74" s="9" t="s">
        <v>472</v>
      </c>
      <c r="E74" s="11" t="s">
        <v>473</v>
      </c>
      <c r="F74">
        <v>30.3331506719157</v>
      </c>
      <c r="G74">
        <v>23.044368026306302</v>
      </c>
      <c r="H74" s="1">
        <f t="shared" si="11"/>
        <v>7.2887826456093983</v>
      </c>
      <c r="I74" s="1"/>
      <c r="L74" s="1">
        <f t="shared" si="42"/>
        <v>0.16441663574304055</v>
      </c>
      <c r="M74" s="1">
        <f t="shared" ref="M74" si="47">AVERAGE(L74:L76)</f>
        <v>0.27967980157027633</v>
      </c>
      <c r="N74" s="1">
        <f t="shared" ref="N74" si="48">POWER(2, -M74)</f>
        <v>0.82377382916471498</v>
      </c>
    </row>
    <row r="75" spans="1:14">
      <c r="A75" t="s">
        <v>505</v>
      </c>
      <c r="B75" t="s">
        <v>63</v>
      </c>
      <c r="C75" t="s">
        <v>471</v>
      </c>
      <c r="D75" s="9" t="s">
        <v>472</v>
      </c>
      <c r="E75" s="11" t="s">
        <v>473</v>
      </c>
      <c r="F75">
        <v>30.485184998724002</v>
      </c>
      <c r="G75">
        <v>23.034727771406299</v>
      </c>
      <c r="H75" s="1">
        <f t="shared" si="11"/>
        <v>7.4504572273177025</v>
      </c>
      <c r="I75" s="1"/>
      <c r="L75" s="1">
        <f t="shared" si="42"/>
        <v>0.32609121745134484</v>
      </c>
      <c r="N75" s="1"/>
    </row>
    <row r="76" spans="1:14">
      <c r="A76" t="s">
        <v>505</v>
      </c>
      <c r="B76" t="s">
        <v>64</v>
      </c>
      <c r="C76" t="s">
        <v>471</v>
      </c>
      <c r="D76" s="9" t="s">
        <v>472</v>
      </c>
      <c r="E76" s="11" t="s">
        <v>473</v>
      </c>
      <c r="F76">
        <v>30.551061117445101</v>
      </c>
      <c r="G76">
        <v>23.0781635560623</v>
      </c>
      <c r="H76" s="1">
        <f t="shared" si="11"/>
        <v>7.4728975613828013</v>
      </c>
      <c r="I76" s="1"/>
      <c r="L76" s="1">
        <f t="shared" si="42"/>
        <v>0.34853155151644355</v>
      </c>
      <c r="N76" s="1"/>
    </row>
    <row r="77" spans="1:14">
      <c r="A77" t="s">
        <v>505</v>
      </c>
      <c r="B77" t="s">
        <v>134</v>
      </c>
      <c r="C77" t="s">
        <v>471</v>
      </c>
      <c r="D77" s="9" t="s">
        <v>472</v>
      </c>
      <c r="E77" s="11" t="s">
        <v>473</v>
      </c>
      <c r="F77">
        <v>31.710313645766501</v>
      </c>
      <c r="G77">
        <v>23.833202351754998</v>
      </c>
      <c r="H77" s="1">
        <f t="shared" si="11"/>
        <v>7.8771112940115025</v>
      </c>
      <c r="I77" s="1"/>
      <c r="L77" s="1">
        <f t="shared" si="42"/>
        <v>0.75274528414514474</v>
      </c>
      <c r="M77" s="1">
        <f t="shared" ref="M77" si="49">AVERAGE(L77:L79)</f>
        <v>0.69075022508857631</v>
      </c>
      <c r="N77" s="1">
        <f t="shared" ref="N77" si="50">POWER(2, -M77)</f>
        <v>0.61953159959385162</v>
      </c>
    </row>
    <row r="78" spans="1:14">
      <c r="A78" t="s">
        <v>505</v>
      </c>
      <c r="B78" t="s">
        <v>135</v>
      </c>
      <c r="C78" t="s">
        <v>471</v>
      </c>
      <c r="D78" s="9" t="s">
        <v>472</v>
      </c>
      <c r="E78" s="11" t="s">
        <v>473</v>
      </c>
      <c r="F78">
        <v>31.783361588712499</v>
      </c>
      <c r="G78">
        <v>23.829435429820599</v>
      </c>
      <c r="H78" s="1">
        <f t="shared" si="11"/>
        <v>7.9539261588918997</v>
      </c>
      <c r="I78" s="1"/>
      <c r="L78" s="1">
        <f t="shared" si="42"/>
        <v>0.82956014902554198</v>
      </c>
      <c r="N78" s="1"/>
    </row>
    <row r="79" spans="1:14">
      <c r="A79" t="s">
        <v>505</v>
      </c>
      <c r="B79" t="s">
        <v>136</v>
      </c>
      <c r="C79" t="s">
        <v>471</v>
      </c>
      <c r="D79" s="9" t="s">
        <v>472</v>
      </c>
      <c r="E79" s="11" t="s">
        <v>473</v>
      </c>
      <c r="F79">
        <v>31.541537778465401</v>
      </c>
      <c r="G79">
        <v>23.927226526504001</v>
      </c>
      <c r="H79" s="1">
        <f t="shared" si="11"/>
        <v>7.6143112519614</v>
      </c>
      <c r="I79" s="1"/>
      <c r="L79" s="1">
        <f t="shared" si="42"/>
        <v>0.48994524209504231</v>
      </c>
      <c r="N79" s="1"/>
    </row>
    <row r="80" spans="1:14">
      <c r="A80" t="s">
        <v>505</v>
      </c>
      <c r="B80" t="s">
        <v>95</v>
      </c>
      <c r="C80" t="s">
        <v>476</v>
      </c>
      <c r="D80" s="9" t="s">
        <v>477</v>
      </c>
      <c r="E80" s="11" t="s">
        <v>482</v>
      </c>
      <c r="F80">
        <v>31.666608916885799</v>
      </c>
      <c r="G80">
        <v>23.490000146104499</v>
      </c>
      <c r="H80" s="1">
        <f t="shared" si="11"/>
        <v>8.1766087707813</v>
      </c>
      <c r="I80" s="1"/>
      <c r="L80" s="1">
        <f t="shared" si="42"/>
        <v>1.0522427609149423</v>
      </c>
      <c r="M80" s="1">
        <f t="shared" ref="M80" si="51">AVERAGE(L80:L82)</f>
        <v>1.1552484704685086</v>
      </c>
      <c r="N80" s="1">
        <f t="shared" ref="N80" si="52">POWER(2, -M80)</f>
        <v>0.44898885195711002</v>
      </c>
    </row>
    <row r="81" spans="1:14">
      <c r="A81" t="s">
        <v>505</v>
      </c>
      <c r="B81" t="s">
        <v>96</v>
      </c>
      <c r="C81" t="s">
        <v>476</v>
      </c>
      <c r="D81" s="9" t="s">
        <v>477</v>
      </c>
      <c r="E81" s="11" t="s">
        <v>506</v>
      </c>
      <c r="F81">
        <v>31.778567560065799</v>
      </c>
      <c r="G81">
        <v>23.5416414239332</v>
      </c>
      <c r="H81" s="1">
        <f t="shared" si="11"/>
        <v>8.2369261361325989</v>
      </c>
      <c r="I81" s="1"/>
      <c r="L81" s="1">
        <f t="shared" si="42"/>
        <v>1.1125601262662412</v>
      </c>
      <c r="N81" s="1"/>
    </row>
    <row r="82" spans="1:14">
      <c r="A82" t="s">
        <v>505</v>
      </c>
      <c r="B82" t="s">
        <v>97</v>
      </c>
      <c r="C82" t="s">
        <v>476</v>
      </c>
      <c r="D82" s="9" t="s">
        <v>477</v>
      </c>
      <c r="E82" s="11" t="s">
        <v>506</v>
      </c>
      <c r="F82">
        <v>31.972672835845401</v>
      </c>
      <c r="G82">
        <v>23.547364301754701</v>
      </c>
      <c r="H82" s="1">
        <f t="shared" si="11"/>
        <v>8.4253085340906999</v>
      </c>
      <c r="I82" s="1"/>
      <c r="L82" s="1">
        <f t="shared" si="42"/>
        <v>1.3009425242243422</v>
      </c>
      <c r="N82" s="1"/>
    </row>
    <row r="83" spans="1:14">
      <c r="A83" t="s">
        <v>505</v>
      </c>
      <c r="B83" t="s">
        <v>167</v>
      </c>
      <c r="C83" t="s">
        <v>476</v>
      </c>
      <c r="D83" s="9" t="s">
        <v>477</v>
      </c>
      <c r="E83" s="11" t="s">
        <v>506</v>
      </c>
      <c r="F83">
        <v>32.183362524300001</v>
      </c>
      <c r="G83">
        <v>24.0656815290696</v>
      </c>
      <c r="H83" s="1">
        <f t="shared" si="11"/>
        <v>8.1176809952304012</v>
      </c>
      <c r="I83" s="1"/>
      <c r="L83" s="1">
        <f t="shared" si="42"/>
        <v>0.9933149853640435</v>
      </c>
      <c r="M83" s="1">
        <f t="shared" ref="M83" si="53">AVERAGE(L83:L85)</f>
        <v>0.83632320369340984</v>
      </c>
      <c r="N83" s="1">
        <f t="shared" ref="N83" si="54">POWER(2, -M83)</f>
        <v>0.56006912202814751</v>
      </c>
    </row>
    <row r="84" spans="1:14">
      <c r="A84" t="s">
        <v>505</v>
      </c>
      <c r="B84" t="s">
        <v>168</v>
      </c>
      <c r="C84" t="s">
        <v>476</v>
      </c>
      <c r="D84" s="9" t="s">
        <v>477</v>
      </c>
      <c r="E84" s="11" t="s">
        <v>506</v>
      </c>
      <c r="F84">
        <v>32.108947015873902</v>
      </c>
      <c r="G84">
        <v>24.109415907259699</v>
      </c>
      <c r="H84" s="1">
        <f t="shared" si="11"/>
        <v>7.9995311086142031</v>
      </c>
      <c r="I84" s="1"/>
      <c r="L84" s="1">
        <f t="shared" si="42"/>
        <v>0.87516509874784543</v>
      </c>
      <c r="N84" s="1"/>
    </row>
    <row r="85" spans="1:14">
      <c r="A85" t="s">
        <v>505</v>
      </c>
      <c r="B85" t="s">
        <v>169</v>
      </c>
      <c r="C85" t="s">
        <v>476</v>
      </c>
      <c r="D85" s="9" t="s">
        <v>477</v>
      </c>
      <c r="E85" s="11" t="s">
        <v>506</v>
      </c>
      <c r="F85">
        <v>31.950859013038698</v>
      </c>
      <c r="G85">
        <v>24.186003476204</v>
      </c>
      <c r="H85" s="1">
        <f t="shared" ref="H85:H148" si="55">F85-G85</f>
        <v>7.7648555368346983</v>
      </c>
      <c r="I85" s="1"/>
      <c r="L85" s="1">
        <f t="shared" si="42"/>
        <v>0.64048952696834061</v>
      </c>
      <c r="N85" s="1"/>
    </row>
    <row r="86" spans="1:14">
      <c r="A86" t="s">
        <v>505</v>
      </c>
      <c r="B86" t="s">
        <v>92</v>
      </c>
      <c r="C86" t="s">
        <v>480</v>
      </c>
      <c r="D86" s="9" t="s">
        <v>481</v>
      </c>
      <c r="E86" s="11" t="s">
        <v>506</v>
      </c>
      <c r="F86">
        <v>31.7011540330092</v>
      </c>
      <c r="G86">
        <v>23.3370936736505</v>
      </c>
      <c r="H86" s="1">
        <f t="shared" si="55"/>
        <v>8.3640603593586995</v>
      </c>
      <c r="I86" s="1"/>
      <c r="L86" s="1">
        <f t="shared" si="42"/>
        <v>1.2396943494923418</v>
      </c>
      <c r="M86" s="1">
        <f t="shared" ref="M86" si="56">AVERAGE(L86:L88)</f>
        <v>1.2127728600553764</v>
      </c>
      <c r="N86" s="1">
        <f t="shared" ref="N86" si="57">POWER(2, -M86)</f>
        <v>0.43143859322580086</v>
      </c>
    </row>
    <row r="87" spans="1:14">
      <c r="A87" t="s">
        <v>505</v>
      </c>
      <c r="B87" t="s">
        <v>93</v>
      </c>
      <c r="C87" t="s">
        <v>480</v>
      </c>
      <c r="D87" s="9" t="s">
        <v>481</v>
      </c>
      <c r="E87" s="11" t="s">
        <v>506</v>
      </c>
      <c r="F87">
        <v>31.576499586898201</v>
      </c>
      <c r="G87">
        <v>23.364243484417099</v>
      </c>
      <c r="H87" s="1">
        <f t="shared" si="55"/>
        <v>8.2122561024811027</v>
      </c>
      <c r="I87" s="1"/>
      <c r="L87" s="1">
        <f t="shared" si="42"/>
        <v>1.087890092614745</v>
      </c>
      <c r="N87" s="1"/>
    </row>
    <row r="88" spans="1:14">
      <c r="A88" t="s">
        <v>505</v>
      </c>
      <c r="B88" t="s">
        <v>94</v>
      </c>
      <c r="C88" t="s">
        <v>480</v>
      </c>
      <c r="D88" s="9" t="s">
        <v>481</v>
      </c>
      <c r="E88" s="11" t="s">
        <v>482</v>
      </c>
      <c r="F88">
        <v>31.854418014933302</v>
      </c>
      <c r="G88">
        <v>23.419317867007901</v>
      </c>
      <c r="H88" s="1">
        <f t="shared" si="55"/>
        <v>8.4351001479254002</v>
      </c>
      <c r="I88" s="1"/>
      <c r="L88" s="1">
        <f t="shared" si="42"/>
        <v>1.3107341380590425</v>
      </c>
      <c r="N88" s="1"/>
    </row>
    <row r="89" spans="1:14">
      <c r="A89" t="s">
        <v>505</v>
      </c>
      <c r="B89" t="s">
        <v>164</v>
      </c>
      <c r="C89" t="s">
        <v>480</v>
      </c>
      <c r="D89" s="9" t="s">
        <v>481</v>
      </c>
      <c r="E89" s="11" t="s">
        <v>482</v>
      </c>
      <c r="F89">
        <v>32.233847131559202</v>
      </c>
      <c r="G89">
        <v>23.9416115251978</v>
      </c>
      <c r="H89" s="1">
        <f t="shared" si="55"/>
        <v>8.2922356063614018</v>
      </c>
      <c r="I89" s="1"/>
      <c r="L89" s="1">
        <f t="shared" si="42"/>
        <v>1.1678695964950441</v>
      </c>
      <c r="M89" s="1">
        <f t="shared" ref="M89" si="58">AVERAGE(L89:L91)</f>
        <v>1.2830779640366752</v>
      </c>
      <c r="N89" s="1">
        <f t="shared" ref="N89" si="59">POWER(2, -M89)</f>
        <v>0.41091788681788088</v>
      </c>
    </row>
    <row r="90" spans="1:14">
      <c r="A90" t="s">
        <v>505</v>
      </c>
      <c r="B90" t="s">
        <v>165</v>
      </c>
      <c r="C90" t="s">
        <v>480</v>
      </c>
      <c r="D90" s="9" t="s">
        <v>481</v>
      </c>
      <c r="E90" s="11" t="s">
        <v>482</v>
      </c>
      <c r="F90">
        <v>32.383967436887801</v>
      </c>
      <c r="G90">
        <v>23.959322953542902</v>
      </c>
      <c r="H90" s="1">
        <f t="shared" si="55"/>
        <v>8.424644483344899</v>
      </c>
      <c r="I90" s="1"/>
      <c r="L90" s="1">
        <f t="shared" si="42"/>
        <v>1.3002784734785413</v>
      </c>
      <c r="N90" s="1"/>
    </row>
    <row r="91" spans="1:14">
      <c r="A91" t="s">
        <v>505</v>
      </c>
      <c r="B91" t="s">
        <v>166</v>
      </c>
      <c r="C91" t="s">
        <v>480</v>
      </c>
      <c r="D91" s="9" t="s">
        <v>481</v>
      </c>
      <c r="E91" s="11" t="s">
        <v>482</v>
      </c>
      <c r="F91">
        <v>32.533753488510797</v>
      </c>
      <c r="G91">
        <v>24.028301656507999</v>
      </c>
      <c r="H91" s="1">
        <f t="shared" si="55"/>
        <v>8.5054518320027981</v>
      </c>
      <c r="I91" s="1"/>
      <c r="L91" s="1">
        <f t="shared" si="42"/>
        <v>1.3810858221364404</v>
      </c>
      <c r="N91" s="1"/>
    </row>
    <row r="92" spans="1:14">
      <c r="A92" t="s">
        <v>505</v>
      </c>
      <c r="B92" t="s">
        <v>68</v>
      </c>
      <c r="C92" t="s">
        <v>403</v>
      </c>
      <c r="D92" s="9" t="s">
        <v>404</v>
      </c>
      <c r="E92" s="10" t="s">
        <v>405</v>
      </c>
      <c r="F92">
        <v>30.708154321360801</v>
      </c>
      <c r="G92">
        <v>23.226319568982699</v>
      </c>
      <c r="H92" s="1">
        <f t="shared" si="55"/>
        <v>7.4818347523781021</v>
      </c>
      <c r="I92" s="1"/>
      <c r="L92" s="1">
        <f t="shared" si="42"/>
        <v>0.35746874251174443</v>
      </c>
      <c r="M92" s="1">
        <f t="shared" ref="M92" si="60">AVERAGE(L92:L94)</f>
        <v>0.48550893343454177</v>
      </c>
      <c r="N92" s="1">
        <f t="shared" ref="N92" si="61">POWER(2, -M92)</f>
        <v>0.71424506420988265</v>
      </c>
    </row>
    <row r="93" spans="1:14">
      <c r="A93" t="s">
        <v>505</v>
      </c>
      <c r="B93" t="s">
        <v>69</v>
      </c>
      <c r="C93" t="s">
        <v>403</v>
      </c>
      <c r="D93" s="9" t="s">
        <v>404</v>
      </c>
      <c r="E93" s="10" t="s">
        <v>507</v>
      </c>
      <c r="F93">
        <v>30.862091905246398</v>
      </c>
      <c r="G93">
        <v>23.241518845127601</v>
      </c>
      <c r="H93" s="1">
        <f t="shared" si="55"/>
        <v>7.6205730601187973</v>
      </c>
      <c r="I93" s="1"/>
      <c r="L93" s="1">
        <f t="shared" si="42"/>
        <v>0.49620705025243961</v>
      </c>
      <c r="N93" s="1"/>
    </row>
    <row r="94" spans="1:14">
      <c r="A94" t="s">
        <v>505</v>
      </c>
      <c r="B94" t="s">
        <v>70</v>
      </c>
      <c r="C94" t="s">
        <v>403</v>
      </c>
      <c r="D94" s="9" t="s">
        <v>404</v>
      </c>
      <c r="E94" s="11" t="s">
        <v>507</v>
      </c>
      <c r="F94">
        <v>30.999971396966199</v>
      </c>
      <c r="G94">
        <v>23.2727543795604</v>
      </c>
      <c r="H94" s="1">
        <f t="shared" si="55"/>
        <v>7.727217017405799</v>
      </c>
      <c r="I94" s="1"/>
      <c r="L94" s="1">
        <f t="shared" si="42"/>
        <v>0.60285100753944132</v>
      </c>
      <c r="N94" s="1"/>
    </row>
    <row r="95" spans="1:14">
      <c r="A95" t="s">
        <v>505</v>
      </c>
      <c r="B95" t="s">
        <v>140</v>
      </c>
      <c r="C95" t="s">
        <v>403</v>
      </c>
      <c r="D95" s="9" t="s">
        <v>404</v>
      </c>
      <c r="E95" s="10" t="s">
        <v>507</v>
      </c>
      <c r="F95">
        <v>31.552228808668499</v>
      </c>
      <c r="G95">
        <v>23.573047196135899</v>
      </c>
      <c r="H95" s="1">
        <f t="shared" si="55"/>
        <v>7.9791816125325994</v>
      </c>
      <c r="I95" s="1"/>
      <c r="L95" s="1">
        <f t="shared" si="42"/>
        <v>0.85481560266624168</v>
      </c>
      <c r="M95" s="1">
        <f t="shared" ref="M95" si="62">AVERAGE(L95:L97)</f>
        <v>0.84788804577544175</v>
      </c>
      <c r="N95" s="1">
        <f t="shared" ref="N95" si="63">POWER(2, -M95)</f>
        <v>0.55559747743850352</v>
      </c>
    </row>
    <row r="96" spans="1:14">
      <c r="A96" t="s">
        <v>505</v>
      </c>
      <c r="B96" t="s">
        <v>141</v>
      </c>
      <c r="C96" t="s">
        <v>403</v>
      </c>
      <c r="D96" s="9" t="s">
        <v>404</v>
      </c>
      <c r="E96" s="10" t="s">
        <v>405</v>
      </c>
      <c r="F96">
        <v>31.5115874600816</v>
      </c>
      <c r="G96">
        <v>23.673957760440999</v>
      </c>
      <c r="H96" s="1">
        <f t="shared" si="55"/>
        <v>7.8376296996406012</v>
      </c>
      <c r="I96" s="1"/>
      <c r="L96" s="1">
        <f t="shared" si="42"/>
        <v>0.71326368977424348</v>
      </c>
      <c r="N96" s="1"/>
    </row>
    <row r="97" spans="1:14">
      <c r="A97" t="s">
        <v>505</v>
      </c>
      <c r="B97" t="s">
        <v>142</v>
      </c>
      <c r="C97" t="s">
        <v>403</v>
      </c>
      <c r="D97" s="9" t="s">
        <v>404</v>
      </c>
      <c r="E97" s="10" t="s">
        <v>405</v>
      </c>
      <c r="F97">
        <v>31.754039124106999</v>
      </c>
      <c r="G97">
        <v>23.654088269354801</v>
      </c>
      <c r="H97" s="1">
        <f t="shared" si="55"/>
        <v>8.0999508547521977</v>
      </c>
      <c r="I97" s="1"/>
      <c r="L97" s="1">
        <f t="shared" si="42"/>
        <v>0.97558484488583996</v>
      </c>
      <c r="N97" s="1"/>
    </row>
    <row r="98" spans="1:14">
      <c r="A98" t="s">
        <v>505</v>
      </c>
      <c r="B98" t="s">
        <v>65</v>
      </c>
      <c r="C98" t="s">
        <v>485</v>
      </c>
      <c r="D98" s="9" t="s">
        <v>486</v>
      </c>
      <c r="E98" s="11" t="s">
        <v>460</v>
      </c>
      <c r="F98">
        <v>30.876340505775001</v>
      </c>
      <c r="G98">
        <v>23.1145154477496</v>
      </c>
      <c r="H98" s="1">
        <f t="shared" si="55"/>
        <v>7.7618250580254013</v>
      </c>
      <c r="I98" s="1"/>
      <c r="L98" s="1">
        <f t="shared" si="42"/>
        <v>0.63745904815904364</v>
      </c>
      <c r="M98" s="1">
        <f t="shared" ref="M98" si="64">AVERAGE(L98:L100)</f>
        <v>0.57766835220267654</v>
      </c>
      <c r="N98" s="1">
        <f t="shared" ref="N98" si="65">POWER(2, -M98)</f>
        <v>0.67004581413561548</v>
      </c>
    </row>
    <row r="99" spans="1:14">
      <c r="A99" t="s">
        <v>505</v>
      </c>
      <c r="B99" t="s">
        <v>66</v>
      </c>
      <c r="C99" t="s">
        <v>485</v>
      </c>
      <c r="D99" s="9" t="s">
        <v>486</v>
      </c>
      <c r="E99" s="11" t="s">
        <v>460</v>
      </c>
      <c r="F99">
        <v>30.777976532062102</v>
      </c>
      <c r="G99">
        <v>23.119879878416501</v>
      </c>
      <c r="H99" s="1">
        <f t="shared" si="55"/>
        <v>7.6580966536456003</v>
      </c>
      <c r="I99" s="1"/>
      <c r="L99" s="1">
        <f t="shared" si="42"/>
        <v>0.53373064377924262</v>
      </c>
      <c r="N99" s="1"/>
    </row>
    <row r="100" spans="1:14">
      <c r="A100" t="s">
        <v>505</v>
      </c>
      <c r="B100" t="s">
        <v>67</v>
      </c>
      <c r="C100" t="s">
        <v>485</v>
      </c>
      <c r="D100" s="9" t="s">
        <v>486</v>
      </c>
      <c r="E100" s="11" t="s">
        <v>460</v>
      </c>
      <c r="F100">
        <v>30.902158256610502</v>
      </c>
      <c r="G100">
        <v>23.215976882074401</v>
      </c>
      <c r="H100" s="1">
        <f t="shared" si="55"/>
        <v>7.6861813745361012</v>
      </c>
      <c r="I100" s="1"/>
      <c r="L100" s="1">
        <f t="shared" si="42"/>
        <v>0.56181536466974347</v>
      </c>
      <c r="N100" s="1"/>
    </row>
    <row r="101" spans="1:14">
      <c r="A101" t="s">
        <v>505</v>
      </c>
      <c r="B101" t="s">
        <v>137</v>
      </c>
      <c r="C101" t="s">
        <v>485</v>
      </c>
      <c r="D101" s="9" t="s">
        <v>486</v>
      </c>
      <c r="E101" s="11" t="s">
        <v>460</v>
      </c>
      <c r="F101">
        <v>31.174276241855701</v>
      </c>
      <c r="G101">
        <v>23.544856200547098</v>
      </c>
      <c r="H101" s="1">
        <f t="shared" si="55"/>
        <v>7.6294200413086024</v>
      </c>
      <c r="I101" s="1"/>
      <c r="L101" s="1">
        <f t="shared" si="42"/>
        <v>0.5050540314422447</v>
      </c>
      <c r="M101" s="1">
        <f t="shared" ref="M101" si="66">AVERAGE(L101:L103)</f>
        <v>0.55874920906614189</v>
      </c>
      <c r="N101" s="1">
        <f t="shared" ref="N101" si="67">POWER(2, -M101)</f>
        <v>0.67889049463165951</v>
      </c>
    </row>
    <row r="102" spans="1:14">
      <c r="A102" t="s">
        <v>505</v>
      </c>
      <c r="B102" t="s">
        <v>138</v>
      </c>
      <c r="C102" t="s">
        <v>485</v>
      </c>
      <c r="D102" s="9" t="s">
        <v>486</v>
      </c>
      <c r="E102" s="11" t="s">
        <v>460</v>
      </c>
      <c r="F102">
        <v>31.295723078696</v>
      </c>
      <c r="G102">
        <v>23.5638395585175</v>
      </c>
      <c r="H102" s="1">
        <f t="shared" si="55"/>
        <v>7.7318835201784992</v>
      </c>
      <c r="I102" s="1"/>
      <c r="L102" s="1">
        <f t="shared" si="42"/>
        <v>0.60751751031214152</v>
      </c>
      <c r="N102" s="1"/>
    </row>
    <row r="103" spans="1:14">
      <c r="A103" t="s">
        <v>505</v>
      </c>
      <c r="B103" t="s">
        <v>139</v>
      </c>
      <c r="C103" t="s">
        <v>485</v>
      </c>
      <c r="D103" s="9" t="s">
        <v>486</v>
      </c>
      <c r="E103" s="11" t="s">
        <v>460</v>
      </c>
      <c r="F103">
        <v>31.327023591878799</v>
      </c>
      <c r="G103">
        <v>23.638981496568402</v>
      </c>
      <c r="H103" s="1">
        <f t="shared" si="55"/>
        <v>7.6880420953103972</v>
      </c>
      <c r="I103" s="1"/>
      <c r="L103" s="1">
        <f t="shared" si="42"/>
        <v>0.56367608544403947</v>
      </c>
      <c r="N103" s="1"/>
    </row>
    <row r="104" spans="1:14">
      <c r="A104" t="s">
        <v>505</v>
      </c>
      <c r="B104" t="s">
        <v>98</v>
      </c>
      <c r="C104" t="s">
        <v>489</v>
      </c>
      <c r="D104" s="9" t="s">
        <v>490</v>
      </c>
      <c r="E104" s="11" t="s">
        <v>473</v>
      </c>
      <c r="F104">
        <v>30.3686161552051</v>
      </c>
      <c r="G104">
        <v>23.046531468481099</v>
      </c>
      <c r="H104" s="1">
        <f t="shared" si="55"/>
        <v>7.3220846867240006</v>
      </c>
      <c r="I104" s="1"/>
      <c r="L104" s="1">
        <f t="shared" si="42"/>
        <v>0.19771867685764288</v>
      </c>
      <c r="M104" s="1">
        <f t="shared" ref="M104" si="68">AVERAGE(L104:L106)</f>
        <v>0.11019849748780815</v>
      </c>
      <c r="N104" s="1">
        <f t="shared" ref="N104" si="69">POWER(2, -M104)</f>
        <v>0.92646058328614445</v>
      </c>
    </row>
    <row r="105" spans="1:14">
      <c r="A105" t="s">
        <v>505</v>
      </c>
      <c r="B105" t="s">
        <v>99</v>
      </c>
      <c r="C105" t="s">
        <v>489</v>
      </c>
      <c r="D105" s="9" t="s">
        <v>490</v>
      </c>
      <c r="E105" s="11" t="s">
        <v>473</v>
      </c>
      <c r="F105">
        <v>30.2562454665091</v>
      </c>
      <c r="G105">
        <v>23.088947598078601</v>
      </c>
      <c r="H105" s="1">
        <f t="shared" si="55"/>
        <v>7.1672978684304987</v>
      </c>
      <c r="I105" s="1"/>
      <c r="L105" s="1">
        <f t="shared" si="42"/>
        <v>4.2931858564140946E-2</v>
      </c>
      <c r="N105" s="1"/>
    </row>
    <row r="106" spans="1:14">
      <c r="A106" t="s">
        <v>505</v>
      </c>
      <c r="B106" t="s">
        <v>100</v>
      </c>
      <c r="C106" t="s">
        <v>489</v>
      </c>
      <c r="D106" s="9" t="s">
        <v>490</v>
      </c>
      <c r="E106" s="11" t="s">
        <v>473</v>
      </c>
      <c r="F106">
        <v>30.3410126796513</v>
      </c>
      <c r="G106">
        <v>23.126701712743301</v>
      </c>
      <c r="H106" s="1">
        <f t="shared" si="55"/>
        <v>7.2143109669079983</v>
      </c>
      <c r="I106" s="1"/>
      <c r="L106" s="1">
        <f t="shared" si="42"/>
        <v>8.9944957041640627E-2</v>
      </c>
      <c r="N106" s="1"/>
    </row>
    <row r="107" spans="1:14">
      <c r="A107" t="s">
        <v>505</v>
      </c>
      <c r="B107" t="s">
        <v>170</v>
      </c>
      <c r="C107" t="s">
        <v>489</v>
      </c>
      <c r="D107" s="9" t="s">
        <v>490</v>
      </c>
      <c r="E107" s="11" t="s">
        <v>473</v>
      </c>
      <c r="F107">
        <v>31.566680289611799</v>
      </c>
      <c r="G107">
        <v>23.934791084486299</v>
      </c>
      <c r="H107" s="1">
        <f t="shared" si="55"/>
        <v>7.6318892051254998</v>
      </c>
      <c r="I107" s="1"/>
      <c r="L107" s="1">
        <f t="shared" si="42"/>
        <v>0.50752319525914213</v>
      </c>
      <c r="M107" s="1">
        <f t="shared" ref="M107" si="70">AVERAGE(L107:L109)</f>
        <v>0.34093084767880821</v>
      </c>
      <c r="N107" s="1">
        <f t="shared" ref="N107" si="71">POWER(2, -M107)</f>
        <v>0.78953173020992984</v>
      </c>
    </row>
    <row r="108" spans="1:14">
      <c r="A108" t="s">
        <v>505</v>
      </c>
      <c r="B108" t="s">
        <v>171</v>
      </c>
      <c r="C108" t="s">
        <v>489</v>
      </c>
      <c r="D108" s="9" t="s">
        <v>490</v>
      </c>
      <c r="E108" s="11" t="s">
        <v>473</v>
      </c>
      <c r="F108">
        <v>31.5491565646462</v>
      </c>
      <c r="G108">
        <v>24.028014598408301</v>
      </c>
      <c r="H108" s="1">
        <f t="shared" si="55"/>
        <v>7.5211419662378987</v>
      </c>
      <c r="I108" s="1"/>
      <c r="L108" s="1">
        <f t="shared" si="42"/>
        <v>0.39677595637154095</v>
      </c>
      <c r="N108" s="1"/>
    </row>
    <row r="109" spans="1:14">
      <c r="A109" t="s">
        <v>505</v>
      </c>
      <c r="B109" t="s">
        <v>172</v>
      </c>
      <c r="C109" t="s">
        <v>489</v>
      </c>
      <c r="D109" s="9" t="s">
        <v>490</v>
      </c>
      <c r="E109" s="11" t="s">
        <v>473</v>
      </c>
      <c r="F109">
        <v>31.357625815476201</v>
      </c>
      <c r="G109">
        <v>24.114766414204102</v>
      </c>
      <c r="H109" s="1">
        <f t="shared" si="55"/>
        <v>7.2428594012720993</v>
      </c>
      <c r="I109" s="1"/>
      <c r="L109" s="1">
        <f t="shared" si="42"/>
        <v>0.11849339140574155</v>
      </c>
      <c r="N109" s="1"/>
    </row>
    <row r="110" spans="1:14">
      <c r="A110" t="s">
        <v>505</v>
      </c>
      <c r="B110" t="s">
        <v>59</v>
      </c>
      <c r="C110" t="s">
        <v>493</v>
      </c>
      <c r="D110" s="9" t="s">
        <v>494</v>
      </c>
      <c r="E110" s="11" t="s">
        <v>473</v>
      </c>
      <c r="F110">
        <v>30.242715292807201</v>
      </c>
      <c r="G110">
        <v>22.866662292690599</v>
      </c>
      <c r="H110" s="1">
        <f t="shared" si="55"/>
        <v>7.3760530001166025</v>
      </c>
      <c r="I110" s="1"/>
      <c r="L110" s="1">
        <f t="shared" si="42"/>
        <v>0.25168699025024477</v>
      </c>
      <c r="M110" s="1">
        <f t="shared" ref="M110" si="72">AVERAGE(L110:L112)</f>
        <v>0.21036713969897777</v>
      </c>
      <c r="N110" s="1">
        <f t="shared" ref="N110" si="73">POWER(2, -M110)</f>
        <v>0.86431725026803097</v>
      </c>
    </row>
    <row r="111" spans="1:14">
      <c r="A111" t="s">
        <v>505</v>
      </c>
      <c r="B111" t="s">
        <v>60</v>
      </c>
      <c r="C111" t="s">
        <v>493</v>
      </c>
      <c r="D111" s="9" t="s">
        <v>494</v>
      </c>
      <c r="E111" s="11" t="s">
        <v>473</v>
      </c>
      <c r="F111">
        <v>30.322882541914101</v>
      </c>
      <c r="G111">
        <v>22.938149710148</v>
      </c>
      <c r="H111" s="1">
        <f t="shared" si="55"/>
        <v>7.384732831766101</v>
      </c>
      <c r="I111" s="1"/>
      <c r="L111" s="1">
        <f t="shared" si="42"/>
        <v>0.26036682189974325</v>
      </c>
      <c r="N111" s="1"/>
    </row>
    <row r="112" spans="1:14">
      <c r="A112" t="s">
        <v>505</v>
      </c>
      <c r="B112" t="s">
        <v>61</v>
      </c>
      <c r="C112" t="s">
        <v>493</v>
      </c>
      <c r="D112" s="9" t="s">
        <v>494</v>
      </c>
      <c r="E112" s="11" t="s">
        <v>473</v>
      </c>
      <c r="F112">
        <v>30.194450673061802</v>
      </c>
      <c r="G112">
        <v>22.951037056248499</v>
      </c>
      <c r="H112" s="1">
        <f t="shared" si="55"/>
        <v>7.243413616813303</v>
      </c>
      <c r="I112" s="1"/>
      <c r="L112" s="1">
        <f t="shared" si="42"/>
        <v>0.11904760694694527</v>
      </c>
      <c r="N112" s="1"/>
    </row>
    <row r="113" spans="1:14">
      <c r="A113" t="s">
        <v>505</v>
      </c>
      <c r="B113" t="s">
        <v>131</v>
      </c>
      <c r="C113" t="s">
        <v>493</v>
      </c>
      <c r="D113" s="9" t="s">
        <v>494</v>
      </c>
      <c r="E113" s="11" t="s">
        <v>473</v>
      </c>
      <c r="F113">
        <v>30.811484060618302</v>
      </c>
      <c r="G113">
        <v>23.275441735640101</v>
      </c>
      <c r="H113" s="1">
        <f t="shared" si="55"/>
        <v>7.5360423249782009</v>
      </c>
      <c r="I113" s="1"/>
      <c r="L113" s="1">
        <f t="shared" si="42"/>
        <v>0.41167631511184322</v>
      </c>
      <c r="M113" s="1">
        <f t="shared" ref="M113" si="74">AVERAGE(L113:L115)</f>
        <v>0.29379422767057556</v>
      </c>
      <c r="N113" s="1">
        <f t="shared" ref="N113" si="75">POWER(2, -M113)</f>
        <v>0.81575383642748145</v>
      </c>
    </row>
    <row r="114" spans="1:14">
      <c r="A114" t="s">
        <v>505</v>
      </c>
      <c r="B114" t="s">
        <v>132</v>
      </c>
      <c r="C114" t="s">
        <v>493</v>
      </c>
      <c r="D114" s="9" t="s">
        <v>494</v>
      </c>
      <c r="E114" s="11" t="s">
        <v>473</v>
      </c>
      <c r="F114">
        <v>30.650568850286</v>
      </c>
      <c r="G114">
        <v>23.3327141776284</v>
      </c>
      <c r="H114" s="1">
        <f t="shared" si="55"/>
        <v>7.3178546726575995</v>
      </c>
      <c r="I114" s="1"/>
      <c r="L114" s="1">
        <f t="shared" si="42"/>
        <v>0.19348866279124177</v>
      </c>
      <c r="N114" s="1"/>
    </row>
    <row r="115" spans="1:14">
      <c r="A115" t="s">
        <v>505</v>
      </c>
      <c r="B115" t="s">
        <v>133</v>
      </c>
      <c r="C115" t="s">
        <v>493</v>
      </c>
      <c r="D115" s="9" t="s">
        <v>494</v>
      </c>
      <c r="E115" s="11" t="s">
        <v>473</v>
      </c>
      <c r="F115">
        <v>30.811600132408799</v>
      </c>
      <c r="G115">
        <v>23.4110164174338</v>
      </c>
      <c r="H115" s="1">
        <f t="shared" si="55"/>
        <v>7.4005837149749993</v>
      </c>
      <c r="I115" s="1"/>
      <c r="L115" s="1">
        <f t="shared" si="42"/>
        <v>0.27621770510864163</v>
      </c>
      <c r="N115" s="1"/>
    </row>
    <row r="116" spans="1:14">
      <c r="A116" t="s">
        <v>505</v>
      </c>
      <c r="B116" t="s">
        <v>50</v>
      </c>
      <c r="C116" t="s">
        <v>497</v>
      </c>
      <c r="D116" s="9" t="s">
        <v>498</v>
      </c>
      <c r="E116" s="11" t="s">
        <v>506</v>
      </c>
      <c r="F116">
        <v>31.2483567561721</v>
      </c>
      <c r="G116">
        <v>23.552787057841499</v>
      </c>
      <c r="H116" s="1">
        <f t="shared" si="55"/>
        <v>7.6955696983306012</v>
      </c>
      <c r="I116" s="1"/>
      <c r="L116" s="1">
        <f t="shared" si="42"/>
        <v>0.57120368846424352</v>
      </c>
      <c r="M116" s="1">
        <f t="shared" ref="M116" si="76">AVERAGE(L116:L118)</f>
        <v>0.68529154670724213</v>
      </c>
      <c r="N116" s="1">
        <f t="shared" ref="N116" si="77">POWER(2, -M116)</f>
        <v>0.62188014143972437</v>
      </c>
    </row>
    <row r="117" spans="1:14">
      <c r="A117" t="s">
        <v>505</v>
      </c>
      <c r="B117" t="s">
        <v>51</v>
      </c>
      <c r="C117" t="s">
        <v>497</v>
      </c>
      <c r="D117" s="9" t="s">
        <v>498</v>
      </c>
      <c r="E117" s="11" t="s">
        <v>506</v>
      </c>
      <c r="F117">
        <v>31.3674577027721</v>
      </c>
      <c r="G117">
        <v>23.566821990838999</v>
      </c>
      <c r="H117" s="1">
        <f t="shared" si="55"/>
        <v>7.8006357119331007</v>
      </c>
      <c r="I117" s="1"/>
      <c r="L117" s="1">
        <f t="shared" si="42"/>
        <v>0.67626970206674297</v>
      </c>
      <c r="N117" s="1"/>
    </row>
    <row r="118" spans="1:14">
      <c r="A118" t="s">
        <v>505</v>
      </c>
      <c r="B118" t="s">
        <v>52</v>
      </c>
      <c r="C118" t="s">
        <v>497</v>
      </c>
      <c r="D118" s="9" t="s">
        <v>498</v>
      </c>
      <c r="E118" s="11" t="s">
        <v>506</v>
      </c>
      <c r="F118">
        <v>31.524376633769499</v>
      </c>
      <c r="G118">
        <v>23.591609374312402</v>
      </c>
      <c r="H118" s="1">
        <f t="shared" si="55"/>
        <v>7.9327672594570977</v>
      </c>
      <c r="I118" s="1"/>
      <c r="L118" s="1">
        <f t="shared" si="42"/>
        <v>0.80840124959074</v>
      </c>
      <c r="N118" s="1"/>
    </row>
    <row r="119" spans="1:14">
      <c r="A119" t="s">
        <v>505</v>
      </c>
      <c r="B119" t="s">
        <v>122</v>
      </c>
      <c r="C119" t="s">
        <v>497</v>
      </c>
      <c r="D119" s="9" t="s">
        <v>498</v>
      </c>
      <c r="E119" s="11" t="s">
        <v>506</v>
      </c>
      <c r="F119">
        <v>32.058984440212903</v>
      </c>
      <c r="G119">
        <v>23.9142657601518</v>
      </c>
      <c r="H119" s="1">
        <f t="shared" si="55"/>
        <v>8.1447186800611036</v>
      </c>
      <c r="I119" s="1"/>
      <c r="L119" s="1">
        <f t="shared" si="42"/>
        <v>1.0203526701947458</v>
      </c>
      <c r="M119" s="1">
        <f t="shared" ref="M119" si="78">AVERAGE(L119:L121)</f>
        <v>0.8968862777394776</v>
      </c>
      <c r="N119" s="1">
        <f t="shared" ref="N119" si="79">POWER(2, -M119)</f>
        <v>0.53704456735860095</v>
      </c>
    </row>
    <row r="120" spans="1:14">
      <c r="A120" t="s">
        <v>505</v>
      </c>
      <c r="B120" t="s">
        <v>123</v>
      </c>
      <c r="C120" t="s">
        <v>497</v>
      </c>
      <c r="D120" s="9" t="s">
        <v>498</v>
      </c>
      <c r="E120" s="11" t="s">
        <v>506</v>
      </c>
      <c r="F120">
        <v>31.911571067956</v>
      </c>
      <c r="G120">
        <v>23.954708052588899</v>
      </c>
      <c r="H120" s="1">
        <f t="shared" si="55"/>
        <v>7.9568630153671016</v>
      </c>
      <c r="I120" s="1"/>
      <c r="L120" s="1">
        <f t="shared" si="42"/>
        <v>0.8324970055007439</v>
      </c>
      <c r="N120" s="1"/>
    </row>
    <row r="121" spans="1:14">
      <c r="A121" t="s">
        <v>505</v>
      </c>
      <c r="B121" t="s">
        <v>124</v>
      </c>
      <c r="C121" t="s">
        <v>497</v>
      </c>
      <c r="D121" s="9" t="s">
        <v>498</v>
      </c>
      <c r="E121" s="11" t="s">
        <v>506</v>
      </c>
      <c r="F121">
        <v>31.962637765662201</v>
      </c>
      <c r="G121">
        <v>24.0004625982729</v>
      </c>
      <c r="H121" s="1">
        <f t="shared" si="55"/>
        <v>7.9621751673893009</v>
      </c>
      <c r="I121" s="1"/>
      <c r="L121" s="1">
        <f t="shared" si="42"/>
        <v>0.83780915752294316</v>
      </c>
      <c r="N121" s="1"/>
    </row>
    <row r="122" spans="1:14">
      <c r="A122" t="s">
        <v>505</v>
      </c>
      <c r="B122" t="s">
        <v>104</v>
      </c>
      <c r="C122" t="s">
        <v>501</v>
      </c>
      <c r="D122" s="9" t="s">
        <v>502</v>
      </c>
      <c r="E122" s="11" t="s">
        <v>506</v>
      </c>
      <c r="F122">
        <v>31.810330924157299</v>
      </c>
      <c r="G122">
        <v>23.4921840029658</v>
      </c>
      <c r="H122" s="1">
        <f t="shared" si="55"/>
        <v>8.3181469211914987</v>
      </c>
      <c r="I122" s="1"/>
      <c r="L122" s="1">
        <f t="shared" si="42"/>
        <v>1.193780911325141</v>
      </c>
      <c r="M122" s="1">
        <f t="shared" ref="M122" si="80">AVERAGE(L122:L124)</f>
        <v>1.2082676537663763</v>
      </c>
      <c r="N122" s="1">
        <f t="shared" ref="N122" si="81">POWER(2, -M122)</f>
        <v>0.43278798299006366</v>
      </c>
    </row>
    <row r="123" spans="1:14">
      <c r="A123" t="s">
        <v>505</v>
      </c>
      <c r="B123" t="s">
        <v>105</v>
      </c>
      <c r="C123" t="s">
        <v>501</v>
      </c>
      <c r="D123" s="9" t="s">
        <v>502</v>
      </c>
      <c r="E123" s="11" t="s">
        <v>506</v>
      </c>
      <c r="F123">
        <v>32.035581762275903</v>
      </c>
      <c r="G123">
        <v>23.601933793016499</v>
      </c>
      <c r="H123" s="1">
        <f t="shared" si="55"/>
        <v>8.433647969259404</v>
      </c>
      <c r="I123" s="1"/>
      <c r="L123" s="1">
        <f t="shared" si="42"/>
        <v>1.3092819593930463</v>
      </c>
      <c r="N123" s="1"/>
    </row>
    <row r="124" spans="1:14">
      <c r="A124" t="s">
        <v>505</v>
      </c>
      <c r="B124" t="s">
        <v>106</v>
      </c>
      <c r="C124" t="s">
        <v>501</v>
      </c>
      <c r="D124" s="9" t="s">
        <v>502</v>
      </c>
      <c r="E124" s="11" t="s">
        <v>482</v>
      </c>
      <c r="F124">
        <v>31.813774868002199</v>
      </c>
      <c r="G124">
        <v>23.567668767554899</v>
      </c>
      <c r="H124" s="1">
        <f t="shared" si="55"/>
        <v>8.2461061004472995</v>
      </c>
      <c r="I124" s="1"/>
      <c r="L124" s="1">
        <f t="shared" si="42"/>
        <v>1.1217400905809418</v>
      </c>
      <c r="N124" s="1"/>
    </row>
    <row r="125" spans="1:14">
      <c r="A125" t="s">
        <v>505</v>
      </c>
      <c r="B125" t="s">
        <v>176</v>
      </c>
      <c r="C125" t="s">
        <v>501</v>
      </c>
      <c r="D125" s="9" t="s">
        <v>502</v>
      </c>
      <c r="E125" s="11" t="s">
        <v>482</v>
      </c>
      <c r="F125">
        <v>31.1249703489738</v>
      </c>
      <c r="G125">
        <v>22.982820269123799</v>
      </c>
      <c r="H125" s="1">
        <f t="shared" si="55"/>
        <v>8.1421500798500013</v>
      </c>
      <c r="I125" s="1"/>
      <c r="L125" s="1">
        <f t="shared" si="42"/>
        <v>1.0177840699836436</v>
      </c>
      <c r="M125" s="1">
        <f t="shared" ref="M125" si="82">AVERAGE(L125:L127)</f>
        <v>1.1315255085511096</v>
      </c>
      <c r="N125" s="1">
        <f t="shared" ref="N125" si="83">POWER(2, -M125)</f>
        <v>0.45643283688393754</v>
      </c>
    </row>
    <row r="126" spans="1:14">
      <c r="A126" t="s">
        <v>505</v>
      </c>
      <c r="B126" t="s">
        <v>177</v>
      </c>
      <c r="C126" t="s">
        <v>501</v>
      </c>
      <c r="D126" s="9" t="s">
        <v>502</v>
      </c>
      <c r="E126" s="11" t="s">
        <v>482</v>
      </c>
      <c r="F126">
        <v>31.5107985136572</v>
      </c>
      <c r="G126">
        <v>23.077328307804201</v>
      </c>
      <c r="H126" s="1">
        <f t="shared" si="55"/>
        <v>8.4334702058529984</v>
      </c>
      <c r="I126" s="1"/>
      <c r="L126" s="1">
        <f t="shared" si="42"/>
        <v>1.3091041959866407</v>
      </c>
      <c r="N126" s="1"/>
    </row>
    <row r="127" spans="1:14">
      <c r="A127" t="s">
        <v>505</v>
      </c>
      <c r="B127" t="s">
        <v>178</v>
      </c>
      <c r="C127" t="s">
        <v>501</v>
      </c>
      <c r="D127" s="9" t="s">
        <v>502</v>
      </c>
      <c r="E127" s="11" t="s">
        <v>482</v>
      </c>
      <c r="F127">
        <v>31.271558269232301</v>
      </c>
      <c r="G127">
        <v>23.079503999682899</v>
      </c>
      <c r="H127" s="1">
        <f t="shared" si="55"/>
        <v>8.1920542695494021</v>
      </c>
      <c r="I127" s="1"/>
      <c r="L127" s="1">
        <f t="shared" si="42"/>
        <v>1.0676882596830444</v>
      </c>
      <c r="N127" s="1"/>
    </row>
    <row r="128" spans="1:14">
      <c r="A128" t="s">
        <v>505</v>
      </c>
      <c r="B128" t="s">
        <v>80</v>
      </c>
      <c r="C128" t="s">
        <v>408</v>
      </c>
      <c r="D128" s="9" t="s">
        <v>409</v>
      </c>
      <c r="E128" s="10" t="s">
        <v>507</v>
      </c>
      <c r="F128">
        <v>32.115681829033498</v>
      </c>
      <c r="G128">
        <v>23.4358626885383</v>
      </c>
      <c r="H128" s="1">
        <f t="shared" si="55"/>
        <v>8.6798191404951979</v>
      </c>
      <c r="I128" s="1"/>
      <c r="L128" s="1">
        <f t="shared" si="42"/>
        <v>1.5554531306288402</v>
      </c>
      <c r="M128" s="1">
        <f t="shared" ref="M128" si="84">AVERAGE(L128:L130)</f>
        <v>1.4717449851651419</v>
      </c>
      <c r="N128" s="1">
        <f t="shared" ref="N128" si="85">POWER(2, -M128)</f>
        <v>0.36054594334818663</v>
      </c>
    </row>
    <row r="129" spans="1:14">
      <c r="A129" t="s">
        <v>505</v>
      </c>
      <c r="B129" t="s">
        <v>81</v>
      </c>
      <c r="C129" t="s">
        <v>408</v>
      </c>
      <c r="D129" s="9" t="s">
        <v>409</v>
      </c>
      <c r="E129" s="10" t="s">
        <v>507</v>
      </c>
      <c r="F129">
        <v>32.1788656006512</v>
      </c>
      <c r="G129">
        <v>23.536051690313801</v>
      </c>
      <c r="H129" s="1">
        <f t="shared" si="55"/>
        <v>8.6428139103373987</v>
      </c>
      <c r="I129" s="1"/>
      <c r="L129" s="1">
        <f t="shared" si="42"/>
        <v>1.5184479004710409</v>
      </c>
      <c r="N129" s="1"/>
    </row>
    <row r="130" spans="1:14">
      <c r="A130" t="s">
        <v>505</v>
      </c>
      <c r="B130" t="s">
        <v>82</v>
      </c>
      <c r="C130" t="s">
        <v>408</v>
      </c>
      <c r="D130" s="9" t="s">
        <v>409</v>
      </c>
      <c r="E130" s="11" t="s">
        <v>507</v>
      </c>
      <c r="F130">
        <v>32.062803598807903</v>
      </c>
      <c r="G130">
        <v>23.597103664546001</v>
      </c>
      <c r="H130" s="1">
        <f t="shared" si="55"/>
        <v>8.4656999342619024</v>
      </c>
      <c r="I130" s="1"/>
      <c r="L130" s="1">
        <f t="shared" si="42"/>
        <v>1.3413339243955447</v>
      </c>
      <c r="N130" s="1"/>
    </row>
    <row r="131" spans="1:14">
      <c r="A131" t="s">
        <v>505</v>
      </c>
      <c r="B131" t="s">
        <v>152</v>
      </c>
      <c r="C131" t="s">
        <v>408</v>
      </c>
      <c r="D131" s="9" t="s">
        <v>409</v>
      </c>
      <c r="E131" s="10" t="s">
        <v>507</v>
      </c>
      <c r="F131">
        <v>32.065389856469402</v>
      </c>
      <c r="G131">
        <v>23.6688802398984</v>
      </c>
      <c r="H131" s="1">
        <f t="shared" si="55"/>
        <v>8.3965096165710023</v>
      </c>
      <c r="I131" s="1"/>
      <c r="L131" s="1">
        <f t="shared" ref="L131:L181" si="86">H131-J$2</f>
        <v>1.2721436067046445</v>
      </c>
      <c r="M131" s="1">
        <f t="shared" ref="M131" si="87">AVERAGE(L131:L133)</f>
        <v>1.3691854548567088</v>
      </c>
      <c r="N131" s="1">
        <f t="shared" ref="N131" si="88">POWER(2, -M131)</f>
        <v>0.38710974873338044</v>
      </c>
    </row>
    <row r="132" spans="1:14">
      <c r="A132" t="s">
        <v>505</v>
      </c>
      <c r="B132" t="s">
        <v>153</v>
      </c>
      <c r="C132" t="s">
        <v>408</v>
      </c>
      <c r="D132" s="9" t="s">
        <v>409</v>
      </c>
      <c r="E132" s="10" t="s">
        <v>405</v>
      </c>
      <c r="F132">
        <v>32.359043624247398</v>
      </c>
      <c r="G132">
        <v>23.688997948995599</v>
      </c>
      <c r="H132" s="1">
        <f t="shared" si="55"/>
        <v>8.6700456752517994</v>
      </c>
      <c r="I132" s="1"/>
      <c r="L132" s="1">
        <f t="shared" si="86"/>
        <v>1.5456796653854417</v>
      </c>
      <c r="N132" s="1"/>
    </row>
    <row r="133" spans="1:14">
      <c r="A133" t="s">
        <v>505</v>
      </c>
      <c r="B133" t="s">
        <v>154</v>
      </c>
      <c r="C133" t="s">
        <v>408</v>
      </c>
      <c r="D133" s="9" t="s">
        <v>409</v>
      </c>
      <c r="E133" s="10" t="s">
        <v>405</v>
      </c>
      <c r="F133">
        <v>32.180908456307399</v>
      </c>
      <c r="G133">
        <v>23.766809353961001</v>
      </c>
      <c r="H133" s="1">
        <f t="shared" si="55"/>
        <v>8.4140991023463982</v>
      </c>
      <c r="I133" s="1"/>
      <c r="L133" s="1">
        <f t="shared" si="86"/>
        <v>1.2897330924800405</v>
      </c>
      <c r="N133" s="1"/>
    </row>
    <row r="134" spans="1:14">
      <c r="A134" t="s">
        <v>505</v>
      </c>
      <c r="B134" t="s">
        <v>56</v>
      </c>
      <c r="C134" t="s">
        <v>412</v>
      </c>
      <c r="D134" s="9" t="s">
        <v>413</v>
      </c>
      <c r="E134" s="10" t="s">
        <v>405</v>
      </c>
      <c r="F134">
        <v>30.993446105590799</v>
      </c>
      <c r="G134">
        <v>23.078807401663799</v>
      </c>
      <c r="H134" s="1">
        <f t="shared" si="55"/>
        <v>7.9146387039270003</v>
      </c>
      <c r="I134" s="1"/>
      <c r="L134" s="1">
        <f t="shared" si="86"/>
        <v>0.7902726940606426</v>
      </c>
      <c r="M134" s="1">
        <f t="shared" ref="M134" si="89">AVERAGE(L134:L136)</f>
        <v>0.90275264941314182</v>
      </c>
      <c r="N134" s="1">
        <f t="shared" ref="N134" si="90">POWER(2, -M134)</f>
        <v>0.53486523892060478</v>
      </c>
    </row>
    <row r="135" spans="1:14">
      <c r="A135" t="s">
        <v>505</v>
      </c>
      <c r="B135" t="s">
        <v>57</v>
      </c>
      <c r="C135" t="s">
        <v>412</v>
      </c>
      <c r="D135" s="9" t="s">
        <v>413</v>
      </c>
      <c r="E135" s="10" t="s">
        <v>405</v>
      </c>
      <c r="F135">
        <v>31.142295997020199</v>
      </c>
      <c r="G135">
        <v>23.131560753265301</v>
      </c>
      <c r="H135" s="1">
        <f t="shared" si="55"/>
        <v>8.0107352437548975</v>
      </c>
      <c r="I135" s="1"/>
      <c r="L135" s="1">
        <f t="shared" si="86"/>
        <v>0.88636923388853983</v>
      </c>
      <c r="N135" s="1"/>
    </row>
    <row r="136" spans="1:14">
      <c r="A136" t="s">
        <v>505</v>
      </c>
      <c r="B136" t="s">
        <v>58</v>
      </c>
      <c r="C136" t="s">
        <v>412</v>
      </c>
      <c r="D136" s="9" t="s">
        <v>413</v>
      </c>
      <c r="E136" s="11" t="s">
        <v>405</v>
      </c>
      <c r="F136">
        <v>31.333911131949701</v>
      </c>
      <c r="G136">
        <v>23.177929101793101</v>
      </c>
      <c r="H136" s="1">
        <f t="shared" si="55"/>
        <v>8.1559820301566006</v>
      </c>
      <c r="I136" s="1"/>
      <c r="L136" s="1">
        <f t="shared" si="86"/>
        <v>1.0316160202902429</v>
      </c>
      <c r="N136" s="1"/>
    </row>
    <row r="137" spans="1:14">
      <c r="A137" t="s">
        <v>505</v>
      </c>
      <c r="B137" t="s">
        <v>128</v>
      </c>
      <c r="C137" t="s">
        <v>412</v>
      </c>
      <c r="D137" s="9" t="s">
        <v>413</v>
      </c>
      <c r="E137" s="10" t="s">
        <v>405</v>
      </c>
      <c r="F137">
        <v>31.557882906083702</v>
      </c>
      <c r="G137">
        <v>23.5910525304384</v>
      </c>
      <c r="H137" s="1">
        <f t="shared" si="55"/>
        <v>7.9668303756453014</v>
      </c>
      <c r="I137" s="1"/>
      <c r="L137" s="1">
        <f t="shared" si="86"/>
        <v>0.84246436577894368</v>
      </c>
      <c r="M137" s="1">
        <f t="shared" ref="M137" si="91">AVERAGE(L137:L139)</f>
        <v>0.9009513110660109</v>
      </c>
      <c r="N137" s="1">
        <f t="shared" ref="N137" si="92">POWER(2, -M137)</f>
        <v>0.53553348479468232</v>
      </c>
    </row>
    <row r="138" spans="1:14">
      <c r="A138" t="s">
        <v>505</v>
      </c>
      <c r="B138" t="s">
        <v>129</v>
      </c>
      <c r="C138" t="s">
        <v>412</v>
      </c>
      <c r="D138" s="9" t="s">
        <v>413</v>
      </c>
      <c r="E138" s="10" t="s">
        <v>405</v>
      </c>
      <c r="F138">
        <v>31.756871605015601</v>
      </c>
      <c r="G138">
        <v>23.680628390674698</v>
      </c>
      <c r="H138" s="1">
        <f t="shared" si="55"/>
        <v>8.0762432143409022</v>
      </c>
      <c r="I138" s="1"/>
      <c r="L138" s="1">
        <f t="shared" si="86"/>
        <v>0.95187720447454449</v>
      </c>
      <c r="N138" s="1"/>
    </row>
    <row r="139" spans="1:14">
      <c r="A139" t="s">
        <v>505</v>
      </c>
      <c r="B139" t="s">
        <v>130</v>
      </c>
      <c r="C139" t="s">
        <v>412</v>
      </c>
      <c r="D139" s="9" t="s">
        <v>413</v>
      </c>
      <c r="E139" s="10" t="s">
        <v>405</v>
      </c>
      <c r="F139">
        <v>31.774113036375901</v>
      </c>
      <c r="G139">
        <v>23.741234663564999</v>
      </c>
      <c r="H139" s="1">
        <f t="shared" si="55"/>
        <v>8.0328783728109023</v>
      </c>
      <c r="I139" s="1"/>
      <c r="L139" s="1">
        <f t="shared" si="86"/>
        <v>0.90851236294454463</v>
      </c>
      <c r="N139" s="1"/>
    </row>
    <row r="140" spans="1:14">
      <c r="A140" t="s">
        <v>505</v>
      </c>
      <c r="B140" t="s">
        <v>44</v>
      </c>
      <c r="C140" t="s">
        <v>416</v>
      </c>
      <c r="D140" s="9" t="s">
        <v>417</v>
      </c>
      <c r="E140" s="10" t="s">
        <v>405</v>
      </c>
      <c r="F140">
        <v>33.194293983181701</v>
      </c>
      <c r="G140">
        <v>23.825294725480799</v>
      </c>
      <c r="H140" s="1">
        <f t="shared" si="55"/>
        <v>9.3689992577009029</v>
      </c>
      <c r="I140" s="1"/>
      <c r="L140" s="1">
        <f t="shared" si="86"/>
        <v>2.2446332478345452</v>
      </c>
      <c r="M140" s="1">
        <f t="shared" ref="M140" si="93">AVERAGE(L140:L142)</f>
        <v>2.0915279443591102</v>
      </c>
      <c r="N140" s="1">
        <f t="shared" ref="N140" si="94">POWER(2, -M140)</f>
        <v>0.23463205912324153</v>
      </c>
    </row>
    <row r="141" spans="1:14">
      <c r="A141" t="s">
        <v>505</v>
      </c>
      <c r="B141" t="s">
        <v>45</v>
      </c>
      <c r="C141" t="s">
        <v>416</v>
      </c>
      <c r="D141" s="9" t="s">
        <v>417</v>
      </c>
      <c r="E141" s="10" t="s">
        <v>405</v>
      </c>
      <c r="F141">
        <v>32.920054754429998</v>
      </c>
      <c r="G141">
        <v>23.8767846008951</v>
      </c>
      <c r="H141" s="1">
        <f t="shared" si="55"/>
        <v>9.0432701535348983</v>
      </c>
      <c r="I141" s="1"/>
      <c r="L141" s="1">
        <f t="shared" si="86"/>
        <v>1.9189041436685406</v>
      </c>
      <c r="N141" s="1"/>
    </row>
    <row r="142" spans="1:14">
      <c r="A142" t="s">
        <v>505</v>
      </c>
      <c r="B142" t="s">
        <v>46</v>
      </c>
      <c r="C142" t="s">
        <v>416</v>
      </c>
      <c r="D142" s="9" t="s">
        <v>417</v>
      </c>
      <c r="E142" s="11" t="s">
        <v>405</v>
      </c>
      <c r="F142">
        <v>33.148499619289403</v>
      </c>
      <c r="G142">
        <v>23.913087167848801</v>
      </c>
      <c r="H142" s="1">
        <f t="shared" si="55"/>
        <v>9.2354124514406024</v>
      </c>
      <c r="I142" s="1"/>
      <c r="L142" s="1">
        <f t="shared" si="86"/>
        <v>2.1110464415742447</v>
      </c>
      <c r="N142" s="1"/>
    </row>
    <row r="143" spans="1:14">
      <c r="A143" t="s">
        <v>505</v>
      </c>
      <c r="B143" t="s">
        <v>116</v>
      </c>
      <c r="C143" t="s">
        <v>416</v>
      </c>
      <c r="D143" s="9" t="s">
        <v>417</v>
      </c>
      <c r="E143" s="10" t="s">
        <v>405</v>
      </c>
      <c r="F143">
        <v>32.9339649615954</v>
      </c>
      <c r="G143">
        <v>23.703560898865401</v>
      </c>
      <c r="H143" s="1">
        <f t="shared" si="55"/>
        <v>9.230404062729999</v>
      </c>
      <c r="I143" s="1"/>
      <c r="L143" s="1">
        <f t="shared" si="86"/>
        <v>2.1060380528636413</v>
      </c>
      <c r="M143" s="1">
        <f t="shared" ref="M143" si="95">AVERAGE(L143:L145)</f>
        <v>1.9947510640441737</v>
      </c>
      <c r="N143" s="1">
        <f t="shared" ref="N143" si="96">POWER(2, -M143)</f>
        <v>0.25091122793805265</v>
      </c>
    </row>
    <row r="144" spans="1:14">
      <c r="A144" t="s">
        <v>505</v>
      </c>
      <c r="B144" t="s">
        <v>117</v>
      </c>
      <c r="C144" t="s">
        <v>416</v>
      </c>
      <c r="D144" s="9" t="s">
        <v>417</v>
      </c>
      <c r="E144" s="10" t="s">
        <v>405</v>
      </c>
      <c r="F144">
        <v>32.911338651960499</v>
      </c>
      <c r="G144">
        <v>23.808276064566801</v>
      </c>
      <c r="H144" s="1">
        <f t="shared" si="55"/>
        <v>9.1030625873936977</v>
      </c>
      <c r="I144" s="1"/>
      <c r="L144" s="1">
        <f t="shared" si="86"/>
        <v>1.97869657752734</v>
      </c>
      <c r="N144" s="1"/>
    </row>
    <row r="145" spans="1:14">
      <c r="A145" t="s">
        <v>505</v>
      </c>
      <c r="B145" t="s">
        <v>118</v>
      </c>
      <c r="C145" t="s">
        <v>416</v>
      </c>
      <c r="D145" s="9" t="s">
        <v>417</v>
      </c>
      <c r="E145" s="10" t="s">
        <v>405</v>
      </c>
      <c r="F145">
        <v>32.827043612257398</v>
      </c>
      <c r="G145">
        <v>23.803159040649501</v>
      </c>
      <c r="H145" s="1">
        <f t="shared" si="55"/>
        <v>9.0238845716078977</v>
      </c>
      <c r="I145" s="1"/>
      <c r="L145" s="1">
        <f t="shared" si="86"/>
        <v>1.89951856174154</v>
      </c>
      <c r="N145" s="1"/>
    </row>
    <row r="146" spans="1:14">
      <c r="A146" t="s">
        <v>505</v>
      </c>
      <c r="B146" t="s">
        <v>107</v>
      </c>
      <c r="C146" t="s">
        <v>420</v>
      </c>
      <c r="D146" s="9" t="s">
        <v>421</v>
      </c>
      <c r="E146" s="10" t="s">
        <v>508</v>
      </c>
      <c r="F146">
        <v>31.5991329251747</v>
      </c>
      <c r="G146">
        <v>23.937494296996501</v>
      </c>
      <c r="H146" s="1">
        <f t="shared" si="55"/>
        <v>7.6616386281781992</v>
      </c>
      <c r="I146" s="1"/>
      <c r="L146" s="1">
        <f t="shared" si="86"/>
        <v>0.53727261831184148</v>
      </c>
      <c r="M146" s="1">
        <f t="shared" ref="M146" si="97">AVERAGE(L146:L148)</f>
        <v>0.47608291106337486</v>
      </c>
      <c r="N146" s="1">
        <f t="shared" ref="N146" si="98">POWER(2, -M146)</f>
        <v>0.71892694881376029</v>
      </c>
    </row>
    <row r="147" spans="1:14">
      <c r="A147" t="s">
        <v>505</v>
      </c>
      <c r="B147" t="s">
        <v>108</v>
      </c>
      <c r="C147" t="s">
        <v>420</v>
      </c>
      <c r="D147" s="9" t="s">
        <v>421</v>
      </c>
      <c r="E147" s="10" t="s">
        <v>508</v>
      </c>
      <c r="F147">
        <v>31.6539282614294</v>
      </c>
      <c r="G147">
        <v>24.0174601572322</v>
      </c>
      <c r="H147" s="1">
        <f t="shared" si="55"/>
        <v>7.6364681041971991</v>
      </c>
      <c r="I147" s="1"/>
      <c r="L147" s="1">
        <f t="shared" si="86"/>
        <v>0.51210209433084142</v>
      </c>
      <c r="N147" s="1"/>
    </row>
    <row r="148" spans="1:14">
      <c r="A148" t="s">
        <v>505</v>
      </c>
      <c r="B148" t="s">
        <v>109</v>
      </c>
      <c r="C148" t="s">
        <v>420</v>
      </c>
      <c r="D148" s="9" t="s">
        <v>421</v>
      </c>
      <c r="E148" s="10" t="s">
        <v>508</v>
      </c>
      <c r="F148">
        <v>31.507125584964101</v>
      </c>
      <c r="G148">
        <v>24.003885554550301</v>
      </c>
      <c r="H148" s="1">
        <f t="shared" si="55"/>
        <v>7.5032400304137994</v>
      </c>
      <c r="I148" s="1"/>
      <c r="L148" s="1">
        <f t="shared" si="86"/>
        <v>0.37887402054744168</v>
      </c>
      <c r="N148" s="1"/>
    </row>
    <row r="149" spans="1:14">
      <c r="A149" t="s">
        <v>505</v>
      </c>
      <c r="B149" t="s">
        <v>179</v>
      </c>
      <c r="C149" t="s">
        <v>420</v>
      </c>
      <c r="D149" s="9" t="s">
        <v>421</v>
      </c>
      <c r="E149" s="10" t="s">
        <v>508</v>
      </c>
      <c r="F149">
        <v>31.058159502829099</v>
      </c>
      <c r="G149">
        <v>23.875429818706198</v>
      </c>
      <c r="H149" s="1">
        <f t="shared" ref="H149:H181" si="99">F149-G149</f>
        <v>7.1827296841229007</v>
      </c>
      <c r="I149" s="1"/>
      <c r="L149" s="1">
        <f t="shared" si="86"/>
        <v>5.8363674256542986E-2</v>
      </c>
      <c r="M149" s="1">
        <f t="shared" ref="M149" si="100">AVERAGE(L149:L151)</f>
        <v>0.12231381603554355</v>
      </c>
      <c r="N149" s="1">
        <f t="shared" ref="N149" si="101">POWER(2, -M149)</f>
        <v>0.91871302264288801</v>
      </c>
    </row>
    <row r="150" spans="1:14">
      <c r="A150" t="s">
        <v>505</v>
      </c>
      <c r="B150" t="s">
        <v>180</v>
      </c>
      <c r="C150" t="s">
        <v>420</v>
      </c>
      <c r="D150" s="9" t="s">
        <v>421</v>
      </c>
      <c r="E150" s="10" t="s">
        <v>508</v>
      </c>
      <c r="F150">
        <v>31.205661993690502</v>
      </c>
      <c r="G150">
        <v>23.9077285806475</v>
      </c>
      <c r="H150" s="1">
        <f t="shared" si="99"/>
        <v>7.2979334130430011</v>
      </c>
      <c r="I150" s="1"/>
      <c r="L150" s="1">
        <f t="shared" si="86"/>
        <v>0.17356740317664343</v>
      </c>
      <c r="N150" s="1"/>
    </row>
    <row r="151" spans="1:14">
      <c r="A151" t="s">
        <v>505</v>
      </c>
      <c r="B151" t="s">
        <v>181</v>
      </c>
      <c r="C151" t="s">
        <v>420</v>
      </c>
      <c r="D151" s="9" t="s">
        <v>421</v>
      </c>
      <c r="E151" s="10" t="s">
        <v>508</v>
      </c>
      <c r="F151">
        <v>31.2245621303943</v>
      </c>
      <c r="G151">
        <v>23.965185749854498</v>
      </c>
      <c r="H151" s="1">
        <f t="shared" si="99"/>
        <v>7.2593763805398019</v>
      </c>
      <c r="I151" s="1"/>
      <c r="L151" s="1">
        <f t="shared" si="86"/>
        <v>0.13501037067344424</v>
      </c>
      <c r="N151" s="1"/>
    </row>
    <row r="152" spans="1:14">
      <c r="A152" t="s">
        <v>505</v>
      </c>
      <c r="B152" t="s">
        <v>86</v>
      </c>
      <c r="C152" t="s">
        <v>424</v>
      </c>
      <c r="D152" s="9" t="s">
        <v>425</v>
      </c>
      <c r="E152" s="10" t="s">
        <v>509</v>
      </c>
      <c r="F152">
        <v>31.124088334425899</v>
      </c>
      <c r="G152">
        <v>23.238428669037699</v>
      </c>
      <c r="H152" s="1">
        <f t="shared" si="99"/>
        <v>7.8856596653882001</v>
      </c>
      <c r="I152" s="1"/>
      <c r="L152" s="1">
        <f t="shared" si="86"/>
        <v>0.76129365552184236</v>
      </c>
      <c r="M152" s="1">
        <f t="shared" ref="M152" si="102">AVERAGE(L152:L154)</f>
        <v>0.96963065617117561</v>
      </c>
      <c r="N152" s="1">
        <f t="shared" ref="N152" si="103">POWER(2, -M152)</f>
        <v>0.51063677405465135</v>
      </c>
    </row>
    <row r="153" spans="1:14">
      <c r="A153" t="s">
        <v>505</v>
      </c>
      <c r="B153" t="s">
        <v>87</v>
      </c>
      <c r="C153" t="s">
        <v>424</v>
      </c>
      <c r="D153" s="9" t="s">
        <v>425</v>
      </c>
      <c r="E153" s="10" t="s">
        <v>509</v>
      </c>
      <c r="F153">
        <v>31.562518239392102</v>
      </c>
      <c r="G153">
        <v>23.2689887901841</v>
      </c>
      <c r="H153" s="1">
        <f t="shared" si="99"/>
        <v>8.2935294492080018</v>
      </c>
      <c r="I153" s="1"/>
      <c r="L153" s="1">
        <f t="shared" si="86"/>
        <v>1.1691634393416441</v>
      </c>
      <c r="N153" s="1"/>
    </row>
    <row r="154" spans="1:14">
      <c r="A154" t="s">
        <v>505</v>
      </c>
      <c r="B154" t="s">
        <v>88</v>
      </c>
      <c r="C154" t="s">
        <v>424</v>
      </c>
      <c r="D154" s="9" t="s">
        <v>425</v>
      </c>
      <c r="E154" s="10" t="s">
        <v>426</v>
      </c>
      <c r="F154">
        <v>31.4465827499189</v>
      </c>
      <c r="G154">
        <v>23.343781866402502</v>
      </c>
      <c r="H154" s="1">
        <f t="shared" si="99"/>
        <v>8.102800883516398</v>
      </c>
      <c r="I154" s="1"/>
      <c r="L154" s="1">
        <f t="shared" si="86"/>
        <v>0.97843487365004034</v>
      </c>
      <c r="N154" s="1"/>
    </row>
    <row r="155" spans="1:14">
      <c r="A155" t="s">
        <v>505</v>
      </c>
      <c r="B155" t="s">
        <v>158</v>
      </c>
      <c r="C155" t="s">
        <v>424</v>
      </c>
      <c r="D155" s="9" t="s">
        <v>425</v>
      </c>
      <c r="E155" s="10" t="s">
        <v>426</v>
      </c>
      <c r="F155">
        <v>32.127873872944797</v>
      </c>
      <c r="G155">
        <v>23.645730706334501</v>
      </c>
      <c r="H155" s="1">
        <f t="shared" si="99"/>
        <v>8.482143166610296</v>
      </c>
      <c r="I155" s="1"/>
      <c r="L155" s="1">
        <f t="shared" si="86"/>
        <v>1.3577771567439383</v>
      </c>
      <c r="M155" s="1">
        <f t="shared" ref="M155" si="104">AVERAGE(L155:L157)</f>
        <v>1.2629686035987424</v>
      </c>
      <c r="N155" s="1">
        <f t="shared" ref="N155" si="105">POWER(2, -M155)</f>
        <v>0.41668567153078379</v>
      </c>
    </row>
    <row r="156" spans="1:14">
      <c r="A156" t="s">
        <v>505</v>
      </c>
      <c r="B156" t="s">
        <v>159</v>
      </c>
      <c r="C156" t="s">
        <v>424</v>
      </c>
      <c r="D156" s="9" t="s">
        <v>425</v>
      </c>
      <c r="E156" s="10" t="s">
        <v>426</v>
      </c>
      <c r="F156">
        <v>32.038469893236602</v>
      </c>
      <c r="G156">
        <v>23.684771514590199</v>
      </c>
      <c r="H156" s="1">
        <f t="shared" si="99"/>
        <v>8.3536983786464027</v>
      </c>
      <c r="I156" s="1"/>
      <c r="L156" s="1">
        <f t="shared" si="86"/>
        <v>1.229332368780045</v>
      </c>
      <c r="N156" s="1"/>
    </row>
    <row r="157" spans="1:14">
      <c r="A157" t="s">
        <v>505</v>
      </c>
      <c r="B157" t="s">
        <v>160</v>
      </c>
      <c r="C157" t="s">
        <v>424</v>
      </c>
      <c r="D157" s="9" t="s">
        <v>425</v>
      </c>
      <c r="E157" s="10" t="s">
        <v>426</v>
      </c>
      <c r="F157">
        <v>32.080297215790402</v>
      </c>
      <c r="G157">
        <v>23.754134920651801</v>
      </c>
      <c r="H157" s="1">
        <f t="shared" si="99"/>
        <v>8.3261622951386016</v>
      </c>
      <c r="I157" s="1"/>
      <c r="L157" s="1">
        <f t="shared" si="86"/>
        <v>1.2017962852722439</v>
      </c>
      <c r="N157" s="1"/>
    </row>
    <row r="158" spans="1:14">
      <c r="A158" t="s">
        <v>505</v>
      </c>
      <c r="B158" t="s">
        <v>74</v>
      </c>
      <c r="C158" t="s">
        <v>429</v>
      </c>
      <c r="D158" s="9" t="s">
        <v>430</v>
      </c>
      <c r="E158" s="10" t="s">
        <v>426</v>
      </c>
      <c r="F158">
        <v>31.2160152913068</v>
      </c>
      <c r="G158">
        <v>23.3284634218622</v>
      </c>
      <c r="H158" s="1">
        <f t="shared" si="99"/>
        <v>7.8875518694446001</v>
      </c>
      <c r="I158" s="1"/>
      <c r="L158" s="1">
        <f t="shared" si="86"/>
        <v>0.76318585957824236</v>
      </c>
      <c r="M158" s="1">
        <f t="shared" ref="M158" si="106">AVERAGE(L158:L160)</f>
        <v>0.89373180767074256</v>
      </c>
      <c r="N158" s="1">
        <f t="shared" ref="N158" si="107">POWER(2, -M158)</f>
        <v>0.53822010646495155</v>
      </c>
    </row>
    <row r="159" spans="1:14">
      <c r="A159" t="s">
        <v>505</v>
      </c>
      <c r="B159" t="s">
        <v>75</v>
      </c>
      <c r="C159" t="s">
        <v>429</v>
      </c>
      <c r="D159" s="9" t="s">
        <v>430</v>
      </c>
      <c r="E159" s="10" t="s">
        <v>426</v>
      </c>
      <c r="F159">
        <v>31.566922395713998</v>
      </c>
      <c r="G159">
        <v>23.356917050759499</v>
      </c>
      <c r="H159" s="1">
        <f t="shared" si="99"/>
        <v>8.2100053449544994</v>
      </c>
      <c r="I159" s="1"/>
      <c r="L159" s="1">
        <f t="shared" si="86"/>
        <v>1.0856393350881417</v>
      </c>
      <c r="N159" s="1"/>
    </row>
    <row r="160" spans="1:14">
      <c r="A160" t="s">
        <v>505</v>
      </c>
      <c r="B160" t="s">
        <v>76</v>
      </c>
      <c r="C160" t="s">
        <v>429</v>
      </c>
      <c r="D160" s="9" t="s">
        <v>430</v>
      </c>
      <c r="E160" s="10" t="s">
        <v>426</v>
      </c>
      <c r="F160">
        <v>31.3684122495374</v>
      </c>
      <c r="G160">
        <v>23.411676011325198</v>
      </c>
      <c r="H160" s="1">
        <f t="shared" si="99"/>
        <v>7.9567362382122013</v>
      </c>
      <c r="I160" s="1"/>
      <c r="L160" s="1">
        <f t="shared" si="86"/>
        <v>0.83237022834584362</v>
      </c>
      <c r="N160" s="1"/>
    </row>
    <row r="161" spans="1:14">
      <c r="A161" t="s">
        <v>505</v>
      </c>
      <c r="B161" t="s">
        <v>146</v>
      </c>
      <c r="C161" t="s">
        <v>429</v>
      </c>
      <c r="D161" s="9" t="s">
        <v>430</v>
      </c>
      <c r="E161" s="10" t="s">
        <v>426</v>
      </c>
      <c r="F161">
        <v>32.2946983225442</v>
      </c>
      <c r="G161">
        <v>24.5687933093879</v>
      </c>
      <c r="H161" s="1">
        <f t="shared" si="99"/>
        <v>7.7259050131563001</v>
      </c>
      <c r="I161" s="1"/>
      <c r="L161" s="1">
        <f t="shared" si="86"/>
        <v>0.60153900328994236</v>
      </c>
      <c r="M161" s="1">
        <f t="shared" ref="M161" si="108">AVERAGE(L161:L163)</f>
        <v>0.69042849895224168</v>
      </c>
      <c r="N161" s="1">
        <f t="shared" ref="N161" si="109">POWER(2, -M161)</f>
        <v>0.61966977275474655</v>
      </c>
    </row>
    <row r="162" spans="1:14">
      <c r="A162" t="s">
        <v>505</v>
      </c>
      <c r="B162" t="s">
        <v>147</v>
      </c>
      <c r="C162" t="s">
        <v>429</v>
      </c>
      <c r="D162" s="9" t="s">
        <v>430</v>
      </c>
      <c r="E162" s="10" t="s">
        <v>426</v>
      </c>
      <c r="F162">
        <v>32.3410509099823</v>
      </c>
      <c r="G162">
        <v>24.593004760089201</v>
      </c>
      <c r="H162" s="1">
        <f t="shared" si="99"/>
        <v>7.7480461498930993</v>
      </c>
      <c r="I162" s="1"/>
      <c r="L162" s="1">
        <f t="shared" si="86"/>
        <v>0.62368014002674155</v>
      </c>
      <c r="N162" s="1"/>
    </row>
    <row r="163" spans="1:14">
      <c r="A163" t="s">
        <v>505</v>
      </c>
      <c r="B163" t="s">
        <v>148</v>
      </c>
      <c r="C163" t="s">
        <v>429</v>
      </c>
      <c r="D163" s="9" t="s">
        <v>430</v>
      </c>
      <c r="E163" s="10" t="s">
        <v>426</v>
      </c>
      <c r="F163">
        <v>32.641147752924098</v>
      </c>
      <c r="G163">
        <v>24.670715389517699</v>
      </c>
      <c r="H163" s="1">
        <f t="shared" si="99"/>
        <v>7.9704323634063989</v>
      </c>
      <c r="I163" s="1"/>
      <c r="L163" s="1">
        <f t="shared" si="86"/>
        <v>0.84606635354004123</v>
      </c>
      <c r="N163" s="1"/>
    </row>
    <row r="164" spans="1:14">
      <c r="A164" t="s">
        <v>505</v>
      </c>
      <c r="B164" t="s">
        <v>89</v>
      </c>
      <c r="C164" t="s">
        <v>433</v>
      </c>
      <c r="D164" s="9" t="s">
        <v>434</v>
      </c>
      <c r="E164" s="10" t="s">
        <v>510</v>
      </c>
      <c r="F164">
        <v>32.3378839852531</v>
      </c>
      <c r="G164">
        <v>23.632595412179199</v>
      </c>
      <c r="H164" s="1">
        <f t="shared" si="99"/>
        <v>8.7052885730739007</v>
      </c>
      <c r="I164" s="1"/>
      <c r="L164" s="1">
        <f t="shared" si="86"/>
        <v>1.580922563207543</v>
      </c>
      <c r="M164" s="1">
        <f t="shared" ref="M164" si="110">AVERAGE(L164:L166)</f>
        <v>1.5344926053099774</v>
      </c>
      <c r="N164" s="1">
        <f t="shared" ref="N164" si="111">POWER(2, -M164)</f>
        <v>0.34520072382031936</v>
      </c>
    </row>
    <row r="165" spans="1:14">
      <c r="A165" t="s">
        <v>505</v>
      </c>
      <c r="B165" t="s">
        <v>90</v>
      </c>
      <c r="C165" t="s">
        <v>433</v>
      </c>
      <c r="D165" s="9" t="s">
        <v>434</v>
      </c>
      <c r="E165" s="10" t="s">
        <v>510</v>
      </c>
      <c r="F165">
        <v>32.667968263849303</v>
      </c>
      <c r="G165">
        <v>23.708710476196099</v>
      </c>
      <c r="H165" s="1">
        <f t="shared" si="99"/>
        <v>8.959257787653204</v>
      </c>
      <c r="I165" s="1"/>
      <c r="L165" s="1">
        <f t="shared" si="86"/>
        <v>1.8348917777868463</v>
      </c>
      <c r="N165" s="1"/>
    </row>
    <row r="166" spans="1:14">
      <c r="A166" t="s">
        <v>505</v>
      </c>
      <c r="B166" t="s">
        <v>91</v>
      </c>
      <c r="C166" t="s">
        <v>433</v>
      </c>
      <c r="D166" s="9" t="s">
        <v>434</v>
      </c>
      <c r="E166" s="10" t="s">
        <v>435</v>
      </c>
      <c r="F166">
        <v>32.099660676993601</v>
      </c>
      <c r="G166">
        <v>23.7876311921917</v>
      </c>
      <c r="H166" s="1">
        <f t="shared" si="99"/>
        <v>8.3120294848019007</v>
      </c>
      <c r="I166" s="1"/>
      <c r="L166" s="1">
        <f t="shared" si="86"/>
        <v>1.187663474935543</v>
      </c>
      <c r="N166" s="1"/>
    </row>
    <row r="167" spans="1:14">
      <c r="A167" t="s">
        <v>505</v>
      </c>
      <c r="B167" t="s">
        <v>161</v>
      </c>
      <c r="C167" t="s">
        <v>433</v>
      </c>
      <c r="D167" s="9" t="s">
        <v>434</v>
      </c>
      <c r="E167" s="10" t="s">
        <v>435</v>
      </c>
      <c r="F167">
        <v>33.0630948662686</v>
      </c>
      <c r="G167">
        <v>24.195223367430899</v>
      </c>
      <c r="H167" s="1">
        <f t="shared" si="99"/>
        <v>8.867871498837701</v>
      </c>
      <c r="I167" s="1"/>
      <c r="L167" s="1">
        <f t="shared" si="86"/>
        <v>1.7435054889713433</v>
      </c>
      <c r="M167" s="1">
        <f t="shared" ref="M167" si="112">AVERAGE(L167:L169)</f>
        <v>1.775570807341275</v>
      </c>
      <c r="N167" s="1">
        <f t="shared" ref="N167" si="113">POWER(2, -M167)</f>
        <v>0.2920787273055328</v>
      </c>
    </row>
    <row r="168" spans="1:14">
      <c r="A168" t="s">
        <v>505</v>
      </c>
      <c r="B168" t="s">
        <v>162</v>
      </c>
      <c r="C168" t="s">
        <v>433</v>
      </c>
      <c r="D168" s="9" t="s">
        <v>434</v>
      </c>
      <c r="E168" s="10" t="s">
        <v>435</v>
      </c>
      <c r="F168">
        <v>32.909507001263897</v>
      </c>
      <c r="G168">
        <v>24.250143806229701</v>
      </c>
      <c r="H168" s="1">
        <f t="shared" si="99"/>
        <v>8.6593631950341958</v>
      </c>
      <c r="I168" s="1"/>
      <c r="L168" s="1">
        <f t="shared" si="86"/>
        <v>1.5349971851678381</v>
      </c>
      <c r="N168" s="1"/>
    </row>
    <row r="169" spans="1:14">
      <c r="A169" t="s">
        <v>505</v>
      </c>
      <c r="B169" t="s">
        <v>163</v>
      </c>
      <c r="C169" t="s">
        <v>433</v>
      </c>
      <c r="D169" s="9" t="s">
        <v>434</v>
      </c>
      <c r="E169" s="10" t="s">
        <v>435</v>
      </c>
      <c r="F169">
        <v>33.464125698489603</v>
      </c>
      <c r="G169">
        <v>24.291549940738602</v>
      </c>
      <c r="H169" s="1">
        <f t="shared" si="99"/>
        <v>9.1725757577510016</v>
      </c>
      <c r="I169" s="1"/>
      <c r="L169" s="1">
        <f t="shared" si="86"/>
        <v>2.0482097478846439</v>
      </c>
      <c r="N169" s="1"/>
    </row>
    <row r="170" spans="1:14">
      <c r="A170" t="s">
        <v>505</v>
      </c>
      <c r="B170" t="s">
        <v>77</v>
      </c>
      <c r="C170" t="s">
        <v>438</v>
      </c>
      <c r="D170" s="9" t="s">
        <v>439</v>
      </c>
      <c r="E170" s="10" t="s">
        <v>435</v>
      </c>
      <c r="F170">
        <v>32.071141218928702</v>
      </c>
      <c r="G170">
        <v>23.736824041652302</v>
      </c>
      <c r="H170" s="1">
        <f t="shared" si="99"/>
        <v>8.3343171772764002</v>
      </c>
      <c r="I170" s="1"/>
      <c r="L170" s="1">
        <f t="shared" si="86"/>
        <v>1.2099511674100425</v>
      </c>
      <c r="M170" s="1">
        <f t="shared" ref="M170" si="114">AVERAGE(L170:L172)</f>
        <v>1.1291585572809753</v>
      </c>
      <c r="N170" s="1">
        <f t="shared" ref="N170" si="115">POWER(2, -M170)</f>
        <v>0.4571822960395221</v>
      </c>
    </row>
    <row r="171" spans="1:14">
      <c r="A171" t="s">
        <v>505</v>
      </c>
      <c r="B171" t="s">
        <v>78</v>
      </c>
      <c r="C171" t="s">
        <v>438</v>
      </c>
      <c r="D171" s="9" t="s">
        <v>439</v>
      </c>
      <c r="E171" s="10" t="s">
        <v>435</v>
      </c>
      <c r="F171">
        <v>31.9177983138073</v>
      </c>
      <c r="G171">
        <v>23.7573696597163</v>
      </c>
      <c r="H171" s="1">
        <f t="shared" si="99"/>
        <v>8.1604286540909996</v>
      </c>
      <c r="I171" s="1"/>
      <c r="L171" s="1">
        <f t="shared" si="86"/>
        <v>1.0360626442246419</v>
      </c>
      <c r="N171" s="1"/>
    </row>
    <row r="172" spans="1:14">
      <c r="A172" t="s">
        <v>505</v>
      </c>
      <c r="B172" t="s">
        <v>79</v>
      </c>
      <c r="C172" t="s">
        <v>438</v>
      </c>
      <c r="D172" s="9" t="s">
        <v>439</v>
      </c>
      <c r="E172" s="10" t="s">
        <v>435</v>
      </c>
      <c r="F172">
        <v>32.055984014288001</v>
      </c>
      <c r="G172">
        <v>23.790156144213402</v>
      </c>
      <c r="H172" s="1">
        <f t="shared" si="99"/>
        <v>8.2658278700745988</v>
      </c>
      <c r="I172" s="1"/>
      <c r="L172" s="1">
        <f t="shared" si="86"/>
        <v>1.1414618602082411</v>
      </c>
      <c r="N172" s="1"/>
    </row>
    <row r="173" spans="1:14">
      <c r="A173" t="s">
        <v>505</v>
      </c>
      <c r="B173" t="s">
        <v>149</v>
      </c>
      <c r="C173" t="s">
        <v>438</v>
      </c>
      <c r="D173" s="9" t="s">
        <v>439</v>
      </c>
      <c r="E173" s="10" t="s">
        <v>435</v>
      </c>
      <c r="F173">
        <v>31.561220087960798</v>
      </c>
      <c r="G173">
        <v>23.279924801960998</v>
      </c>
      <c r="H173" s="1">
        <f t="shared" si="99"/>
        <v>8.2812952859997999</v>
      </c>
      <c r="I173" s="1"/>
      <c r="L173" s="1">
        <f t="shared" si="86"/>
        <v>1.1569292761334422</v>
      </c>
      <c r="M173" s="1">
        <f t="shared" ref="M173" si="116">AVERAGE(L173:L175)</f>
        <v>1.0437562766406765</v>
      </c>
      <c r="N173" s="1">
        <f t="shared" ref="N173" si="117">POWER(2, -M173)</f>
        <v>0.4850628929117215</v>
      </c>
    </row>
    <row r="174" spans="1:14">
      <c r="A174" t="s">
        <v>505</v>
      </c>
      <c r="B174" t="s">
        <v>150</v>
      </c>
      <c r="C174" t="s">
        <v>438</v>
      </c>
      <c r="D174" s="9" t="s">
        <v>439</v>
      </c>
      <c r="E174" s="10" t="s">
        <v>435</v>
      </c>
      <c r="F174">
        <v>31.561803968444298</v>
      </c>
      <c r="G174">
        <v>23.315046133593398</v>
      </c>
      <c r="H174" s="1">
        <f t="shared" si="99"/>
        <v>8.2467578348509001</v>
      </c>
      <c r="I174" s="1"/>
      <c r="L174" s="1">
        <f t="shared" si="86"/>
        <v>1.1223918249845424</v>
      </c>
      <c r="N174" s="1"/>
    </row>
    <row r="175" spans="1:14">
      <c r="A175" t="s">
        <v>505</v>
      </c>
      <c r="B175" t="s">
        <v>151</v>
      </c>
      <c r="C175" t="s">
        <v>438</v>
      </c>
      <c r="D175" s="9" t="s">
        <v>439</v>
      </c>
      <c r="E175" s="10" t="s">
        <v>435</v>
      </c>
      <c r="F175">
        <v>31.346237167938401</v>
      </c>
      <c r="G175">
        <v>23.369923429267999</v>
      </c>
      <c r="H175" s="1">
        <f t="shared" si="99"/>
        <v>7.9763137386704024</v>
      </c>
      <c r="I175" s="1"/>
      <c r="L175" s="1">
        <f t="shared" si="86"/>
        <v>0.85194772880404468</v>
      </c>
      <c r="N175" s="1"/>
    </row>
    <row r="176" spans="1:14">
      <c r="A176" t="s">
        <v>505</v>
      </c>
      <c r="B176" t="s">
        <v>47</v>
      </c>
      <c r="C176" t="s">
        <v>442</v>
      </c>
      <c r="D176" s="9" t="s">
        <v>443</v>
      </c>
      <c r="E176" s="12" t="s">
        <v>444</v>
      </c>
      <c r="F176">
        <v>30.7954774462751</v>
      </c>
      <c r="G176">
        <v>23.2914867773511</v>
      </c>
      <c r="H176" s="1">
        <f t="shared" si="99"/>
        <v>7.5039906689240006</v>
      </c>
      <c r="I176" s="1"/>
      <c r="L176" s="1">
        <f t="shared" si="86"/>
        <v>0.37962465905764287</v>
      </c>
      <c r="M176" s="1">
        <f t="shared" ref="M176" si="118">AVERAGE(L176:L178)</f>
        <v>0.44778727332390772</v>
      </c>
      <c r="N176" s="1">
        <f t="shared" ref="N176" si="119">POWER(2, -M176)</f>
        <v>0.73316647667855894</v>
      </c>
    </row>
    <row r="177" spans="1:14">
      <c r="A177" t="s">
        <v>505</v>
      </c>
      <c r="B177" t="s">
        <v>48</v>
      </c>
      <c r="C177" t="s">
        <v>442</v>
      </c>
      <c r="D177" s="9" t="s">
        <v>443</v>
      </c>
      <c r="E177" s="12" t="s">
        <v>444</v>
      </c>
      <c r="F177">
        <v>30.883364710205399</v>
      </c>
      <c r="G177">
        <v>23.362398691767702</v>
      </c>
      <c r="H177" s="1">
        <f t="shared" si="99"/>
        <v>7.5209660184376972</v>
      </c>
      <c r="I177" s="1"/>
      <c r="L177" s="1">
        <f t="shared" si="86"/>
        <v>0.39660000857133948</v>
      </c>
      <c r="N177" s="1"/>
    </row>
    <row r="178" spans="1:14">
      <c r="A178" t="s">
        <v>505</v>
      </c>
      <c r="B178" t="s">
        <v>49</v>
      </c>
      <c r="C178" t="s">
        <v>442</v>
      </c>
      <c r="D178" s="9" t="s">
        <v>443</v>
      </c>
      <c r="E178" s="12" t="s">
        <v>444</v>
      </c>
      <c r="F178">
        <v>31.058764671724099</v>
      </c>
      <c r="G178">
        <v>23.367261509515</v>
      </c>
      <c r="H178" s="1">
        <f t="shared" si="99"/>
        <v>7.6915031622090986</v>
      </c>
      <c r="I178" s="1"/>
      <c r="L178" s="1">
        <f t="shared" si="86"/>
        <v>0.56713715234274087</v>
      </c>
      <c r="N178" s="1"/>
    </row>
    <row r="179" spans="1:14">
      <c r="A179" t="s">
        <v>505</v>
      </c>
      <c r="B179" t="s">
        <v>119</v>
      </c>
      <c r="C179" t="s">
        <v>442</v>
      </c>
      <c r="D179" s="9" t="s">
        <v>443</v>
      </c>
      <c r="E179" s="12" t="s">
        <v>444</v>
      </c>
      <c r="F179">
        <v>31.121386599773601</v>
      </c>
      <c r="G179">
        <v>23.326748365734499</v>
      </c>
      <c r="H179" s="1">
        <f t="shared" si="99"/>
        <v>7.7946382340391018</v>
      </c>
      <c r="I179" s="1"/>
      <c r="L179" s="1">
        <f t="shared" si="86"/>
        <v>0.67027222417274412</v>
      </c>
      <c r="M179" s="1">
        <f t="shared" ref="M179" si="120">AVERAGE(L179:L181)</f>
        <v>0.50666052580921106</v>
      </c>
      <c r="N179" s="1">
        <f t="shared" ref="N179" si="121">POWER(2, -M179)</f>
        <v>0.70384978795993258</v>
      </c>
    </row>
    <row r="180" spans="1:14">
      <c r="A180" t="s">
        <v>505</v>
      </c>
      <c r="B180" t="s">
        <v>120</v>
      </c>
      <c r="C180" t="s">
        <v>442</v>
      </c>
      <c r="D180" s="9" t="s">
        <v>443</v>
      </c>
      <c r="E180" s="12" t="s">
        <v>444</v>
      </c>
      <c r="F180">
        <v>31.008914421320402</v>
      </c>
      <c r="G180">
        <v>23.387852651122198</v>
      </c>
      <c r="H180" s="1">
        <f t="shared" si="99"/>
        <v>7.6210617701982031</v>
      </c>
      <c r="I180" s="1"/>
      <c r="L180" s="1">
        <f t="shared" si="86"/>
        <v>0.49669576033184537</v>
      </c>
      <c r="N180" s="1"/>
    </row>
    <row r="181" spans="1:14">
      <c r="A181" t="s">
        <v>505</v>
      </c>
      <c r="B181" t="s">
        <v>121</v>
      </c>
      <c r="C181" t="s">
        <v>442</v>
      </c>
      <c r="D181" s="9" t="s">
        <v>443</v>
      </c>
      <c r="E181" s="12" t="s">
        <v>444</v>
      </c>
      <c r="F181">
        <v>30.917650766552502</v>
      </c>
      <c r="G181">
        <v>23.4402711637631</v>
      </c>
      <c r="H181" s="1">
        <f t="shared" si="99"/>
        <v>7.4773796027894015</v>
      </c>
      <c r="I181" s="1"/>
      <c r="L181" s="1">
        <f t="shared" si="86"/>
        <v>0.3530135929230438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DB55-6437-4A5C-8D7E-E4548FB05B87}">
  <dimension ref="A1:N361"/>
  <sheetViews>
    <sheetView workbookViewId="0">
      <selection activeCell="F140" sqref="F140"/>
    </sheetView>
  </sheetViews>
  <sheetFormatPr defaultRowHeight="14.5"/>
  <cols>
    <col min="1" max="1" width="23.6328125" bestFit="1" customWidth="1"/>
    <col min="3" max="3" width="21.26953125" bestFit="1" customWidth="1"/>
    <col min="4" max="4" width="28.6328125" bestFit="1" customWidth="1"/>
    <col min="5" max="5" width="11.81640625" bestFit="1" customWidth="1"/>
  </cols>
  <sheetData>
    <row r="1" spans="1:14">
      <c r="A1" t="s">
        <v>0</v>
      </c>
      <c r="B1" s="1" t="s">
        <v>1</v>
      </c>
      <c r="C1" s="1" t="s">
        <v>2</v>
      </c>
      <c r="D1" s="1" t="s">
        <v>376</v>
      </c>
      <c r="E1" t="s">
        <v>378</v>
      </c>
      <c r="F1" t="s">
        <v>372</v>
      </c>
      <c r="G1" t="s">
        <v>372</v>
      </c>
      <c r="H1" t="s">
        <v>3</v>
      </c>
      <c r="J1" t="s">
        <v>4</v>
      </c>
      <c r="K1" t="s">
        <v>5</v>
      </c>
      <c r="L1" t="s">
        <v>6</v>
      </c>
      <c r="M1" t="s">
        <v>373</v>
      </c>
      <c r="N1" t="s">
        <v>7</v>
      </c>
    </row>
    <row r="2" spans="1:14">
      <c r="A2" t="s">
        <v>505</v>
      </c>
      <c r="B2" t="s">
        <v>188</v>
      </c>
      <c r="C2" t="s">
        <v>448</v>
      </c>
      <c r="D2" s="9" t="s">
        <v>448</v>
      </c>
      <c r="E2" s="9"/>
      <c r="F2">
        <v>30.178556281271302</v>
      </c>
      <c r="G2">
        <v>23.0337977193971</v>
      </c>
      <c r="H2" s="1">
        <f t="shared" ref="H2:H20" si="0">F2-G2</f>
        <v>7.1447585618742018</v>
      </c>
      <c r="I2" s="3">
        <f>AVERAGE(H2:H4)</f>
        <v>7.1263155297699674</v>
      </c>
      <c r="J2" s="4">
        <f>AVERAGE(I2,I5,I11)</f>
        <v>7.0501973460993108</v>
      </c>
      <c r="K2" s="3">
        <f>STDEVA(I2,I5,I11)</f>
        <v>0.13427633537690317</v>
      </c>
      <c r="L2" s="1">
        <f>H2-J$2</f>
        <v>9.4561215774890961E-2</v>
      </c>
      <c r="M2" s="1">
        <f>AVERAGE(L2:L4)</f>
        <v>7.61181836706563E-2</v>
      </c>
      <c r="N2" s="1">
        <f>POWER(2, -M2)</f>
        <v>0.94860660335848657</v>
      </c>
    </row>
    <row r="3" spans="1:14">
      <c r="A3" t="s">
        <v>505</v>
      </c>
      <c r="B3" t="s">
        <v>189</v>
      </c>
      <c r="C3" t="s">
        <v>448</v>
      </c>
      <c r="D3" s="9" t="s">
        <v>448</v>
      </c>
      <c r="E3" s="9"/>
      <c r="F3">
        <v>30.250963473308499</v>
      </c>
      <c r="G3">
        <v>23.050320750302699</v>
      </c>
      <c r="H3" s="1">
        <f t="shared" si="0"/>
        <v>7.2006427230057994</v>
      </c>
      <c r="I3" s="3"/>
      <c r="J3" s="2"/>
      <c r="K3" s="2"/>
      <c r="L3" s="1">
        <f t="shared" ref="L3:L66" si="1">H3-J$2</f>
        <v>0.15044537690648863</v>
      </c>
      <c r="N3" s="1"/>
    </row>
    <row r="4" spans="1:14">
      <c r="A4" t="s">
        <v>505</v>
      </c>
      <c r="B4" t="s">
        <v>190</v>
      </c>
      <c r="C4" t="s">
        <v>448</v>
      </c>
      <c r="D4" s="9" t="s">
        <v>448</v>
      </c>
      <c r="E4" s="9"/>
      <c r="F4">
        <v>30.229742249232402</v>
      </c>
      <c r="G4">
        <v>23.196196944802502</v>
      </c>
      <c r="H4" s="1">
        <f t="shared" si="0"/>
        <v>7.0335453044299001</v>
      </c>
      <c r="I4" s="3"/>
      <c r="J4" s="2"/>
      <c r="K4" s="2"/>
      <c r="L4" s="1">
        <f t="shared" si="1"/>
        <v>-1.66520416694107E-2</v>
      </c>
      <c r="N4" s="1"/>
    </row>
    <row r="5" spans="1:14">
      <c r="A5" t="s">
        <v>505</v>
      </c>
      <c r="B5" t="s">
        <v>191</v>
      </c>
      <c r="C5" t="s">
        <v>448</v>
      </c>
      <c r="D5" s="9" t="s">
        <v>448</v>
      </c>
      <c r="E5" s="9"/>
      <c r="F5">
        <v>29.559686727610401</v>
      </c>
      <c r="G5">
        <v>22.7907166795903</v>
      </c>
      <c r="H5" s="1">
        <f t="shared" si="0"/>
        <v>6.7689700480201012</v>
      </c>
      <c r="I5" s="3">
        <f>AVERAGE(H5:H7)</f>
        <v>6.8951568419445008</v>
      </c>
      <c r="J5" s="2"/>
      <c r="K5" s="2"/>
      <c r="L5" s="1">
        <f t="shared" si="1"/>
        <v>-0.28122729807920965</v>
      </c>
      <c r="M5" s="1">
        <f>AVERAGE(L5:L7)</f>
        <v>-0.15504050415481027</v>
      </c>
      <c r="N5" s="1">
        <f>POWER(2, -M5)</f>
        <v>1.1134528783587867</v>
      </c>
    </row>
    <row r="6" spans="1:14">
      <c r="A6" t="s">
        <v>505</v>
      </c>
      <c r="B6" t="s">
        <v>192</v>
      </c>
      <c r="C6" t="s">
        <v>448</v>
      </c>
      <c r="D6" s="9" t="s">
        <v>448</v>
      </c>
      <c r="E6" s="9"/>
      <c r="F6">
        <v>29.670526381883199</v>
      </c>
      <c r="G6">
        <v>22.844981429773899</v>
      </c>
      <c r="H6" s="1">
        <f t="shared" si="0"/>
        <v>6.8255449521093006</v>
      </c>
      <c r="I6" s="3"/>
      <c r="J6" s="2"/>
      <c r="K6" s="2"/>
      <c r="L6" s="1">
        <f t="shared" si="1"/>
        <v>-0.22465239399001025</v>
      </c>
      <c r="N6" s="1"/>
    </row>
    <row r="7" spans="1:14">
      <c r="A7" t="s">
        <v>505</v>
      </c>
      <c r="B7" t="s">
        <v>193</v>
      </c>
      <c r="C7" t="s">
        <v>448</v>
      </c>
      <c r="D7" s="9" t="s">
        <v>448</v>
      </c>
      <c r="E7" s="9"/>
      <c r="F7">
        <v>29.977328513046501</v>
      </c>
      <c r="G7">
        <v>22.886372987342401</v>
      </c>
      <c r="H7" s="1">
        <f t="shared" si="0"/>
        <v>7.0909555257040999</v>
      </c>
      <c r="I7" s="3"/>
      <c r="J7" s="2"/>
      <c r="K7" s="2"/>
      <c r="L7" s="1">
        <f t="shared" si="1"/>
        <v>4.0758179604789113E-2</v>
      </c>
      <c r="N7" s="1"/>
    </row>
    <row r="8" spans="1:14">
      <c r="A8" t="s">
        <v>505</v>
      </c>
      <c r="B8" t="s">
        <v>197</v>
      </c>
      <c r="C8" t="s">
        <v>448</v>
      </c>
      <c r="D8" s="9" t="s">
        <v>448</v>
      </c>
      <c r="E8" s="9"/>
      <c r="F8" s="9">
        <v>29.5563873091875</v>
      </c>
      <c r="G8" s="9">
        <v>22.980389971824199</v>
      </c>
      <c r="H8" s="1">
        <f t="shared" si="0"/>
        <v>6.5759973373633009</v>
      </c>
      <c r="I8" s="3">
        <f>AVERAGE(H8:H10)</f>
        <v>6.6352334546873992</v>
      </c>
      <c r="J8" s="4"/>
      <c r="K8" s="2"/>
      <c r="L8" s="1">
        <f t="shared" si="1"/>
        <v>-0.47420000873600987</v>
      </c>
      <c r="M8" s="1">
        <f t="shared" ref="M8" si="2">AVERAGE(L8:L10)</f>
        <v>-0.41496389141191131</v>
      </c>
      <c r="N8" s="1">
        <f>POWER(2, -M8)</f>
        <v>1.3332653069548295</v>
      </c>
    </row>
    <row r="9" spans="1:14">
      <c r="A9" t="s">
        <v>505</v>
      </c>
      <c r="B9" t="s">
        <v>198</v>
      </c>
      <c r="C9" t="s">
        <v>448</v>
      </c>
      <c r="D9" s="9" t="s">
        <v>448</v>
      </c>
      <c r="E9" s="9"/>
      <c r="F9" s="9">
        <v>29.696430663422301</v>
      </c>
      <c r="G9" s="9">
        <v>23.017474432144201</v>
      </c>
      <c r="H9" s="1">
        <f t="shared" si="0"/>
        <v>6.6789562312781001</v>
      </c>
      <c r="I9" s="3"/>
      <c r="J9" s="2"/>
      <c r="K9" s="2"/>
      <c r="L9" s="1">
        <f t="shared" si="1"/>
        <v>-0.37124111482121069</v>
      </c>
      <c r="N9" s="1"/>
    </row>
    <row r="10" spans="1:14">
      <c r="A10" t="s">
        <v>505</v>
      </c>
      <c r="B10" t="s">
        <v>199</v>
      </c>
      <c r="C10" t="s">
        <v>448</v>
      </c>
      <c r="D10" s="9" t="s">
        <v>448</v>
      </c>
      <c r="E10" s="9"/>
      <c r="F10" s="9">
        <v>29.739650190372998</v>
      </c>
      <c r="G10" s="9">
        <v>23.088903394952201</v>
      </c>
      <c r="H10" s="1">
        <f t="shared" si="0"/>
        <v>6.6507467954207975</v>
      </c>
      <c r="I10" s="3"/>
      <c r="J10" s="2"/>
      <c r="K10" s="2"/>
      <c r="L10" s="1">
        <f t="shared" si="1"/>
        <v>-0.39945055067851332</v>
      </c>
      <c r="N10" s="1"/>
    </row>
    <row r="11" spans="1:14">
      <c r="A11" t="s">
        <v>505</v>
      </c>
      <c r="B11" t="s">
        <v>200</v>
      </c>
      <c r="C11" t="s">
        <v>448</v>
      </c>
      <c r="D11" s="9" t="s">
        <v>448</v>
      </c>
      <c r="E11" s="9"/>
      <c r="F11">
        <v>30.1535774640389</v>
      </c>
      <c r="G11">
        <v>23.063352729037401</v>
      </c>
      <c r="H11" s="1">
        <f t="shared" si="0"/>
        <v>7.0902247350014989</v>
      </c>
      <c r="I11" s="3">
        <f>AVERAGE(H11:H13)</f>
        <v>7.129119666583466</v>
      </c>
      <c r="J11" s="2"/>
      <c r="K11" s="2"/>
      <c r="L11" s="1">
        <f t="shared" si="1"/>
        <v>4.0027388902188044E-2</v>
      </c>
      <c r="M11" s="1">
        <f t="shared" ref="M11" si="3">AVERAGE(L11:L13)</f>
        <v>7.8922320484154859E-2</v>
      </c>
      <c r="N11" s="1">
        <f t="shared" ref="N11" si="4">POWER(2, -M11)</f>
        <v>0.946764606830513</v>
      </c>
    </row>
    <row r="12" spans="1:14">
      <c r="A12" t="s">
        <v>505</v>
      </c>
      <c r="B12" t="s">
        <v>201</v>
      </c>
      <c r="C12" t="s">
        <v>448</v>
      </c>
      <c r="D12" s="9" t="s">
        <v>448</v>
      </c>
      <c r="E12" s="9"/>
      <c r="F12">
        <v>30.339476064133098</v>
      </c>
      <c r="G12">
        <v>23.151506597349002</v>
      </c>
      <c r="H12" s="1">
        <f t="shared" si="0"/>
        <v>7.1879694667840965</v>
      </c>
      <c r="I12" s="3"/>
      <c r="J12" s="2"/>
      <c r="K12" s="2"/>
      <c r="L12" s="1">
        <f t="shared" si="1"/>
        <v>0.13777212068478573</v>
      </c>
      <c r="N12" s="1"/>
    </row>
    <row r="13" spans="1:14">
      <c r="A13" t="s">
        <v>505</v>
      </c>
      <c r="B13" t="s">
        <v>202</v>
      </c>
      <c r="C13" t="s">
        <v>448</v>
      </c>
      <c r="D13" s="9" t="s">
        <v>448</v>
      </c>
      <c r="E13" s="9"/>
      <c r="F13">
        <v>30.3274950894297</v>
      </c>
      <c r="G13">
        <v>23.218330291464898</v>
      </c>
      <c r="H13" s="1">
        <f t="shared" si="0"/>
        <v>7.1091647979648016</v>
      </c>
      <c r="I13" s="3"/>
      <c r="J13" s="2"/>
      <c r="K13" s="2"/>
      <c r="L13" s="1">
        <f t="shared" si="1"/>
        <v>5.8967451865490794E-2</v>
      </c>
      <c r="N13" s="1"/>
    </row>
    <row r="14" spans="1:14">
      <c r="A14" t="s">
        <v>505</v>
      </c>
      <c r="B14" t="s">
        <v>281</v>
      </c>
      <c r="C14" t="s">
        <v>451</v>
      </c>
      <c r="D14" s="9" t="s">
        <v>452</v>
      </c>
      <c r="E14" s="9"/>
      <c r="F14">
        <v>29.951570232034499</v>
      </c>
      <c r="G14">
        <v>22.917480400393501</v>
      </c>
      <c r="H14" s="1">
        <f t="shared" si="0"/>
        <v>7.0340898316409977</v>
      </c>
      <c r="I14" s="1"/>
      <c r="L14" s="1">
        <f t="shared" si="1"/>
        <v>-1.6107514458313155E-2</v>
      </c>
      <c r="M14" s="1">
        <f t="shared" ref="M14" si="5">AVERAGE(L14:L16)</f>
        <v>-2.6543361784845548E-2</v>
      </c>
      <c r="N14" s="1">
        <f t="shared" ref="N14" si="6">POWER(2, -M14)</f>
        <v>1.0185687507637586</v>
      </c>
    </row>
    <row r="15" spans="1:14">
      <c r="A15" t="s">
        <v>505</v>
      </c>
      <c r="B15" t="s">
        <v>282</v>
      </c>
      <c r="C15" t="s">
        <v>451</v>
      </c>
      <c r="D15" s="9" t="s">
        <v>452</v>
      </c>
      <c r="E15" s="9"/>
      <c r="F15">
        <v>30.021069739524201</v>
      </c>
      <c r="G15">
        <v>23.036666217071101</v>
      </c>
      <c r="H15" s="1">
        <f t="shared" si="0"/>
        <v>6.9844035224530998</v>
      </c>
      <c r="I15" s="1"/>
      <c r="L15" s="1">
        <f t="shared" si="1"/>
        <v>-6.5793823646211003E-2</v>
      </c>
      <c r="N15" s="1"/>
    </row>
    <row r="16" spans="1:14">
      <c r="A16" t="s">
        <v>505</v>
      </c>
      <c r="B16" t="s">
        <v>283</v>
      </c>
      <c r="C16" t="s">
        <v>451</v>
      </c>
      <c r="D16" s="9" t="s">
        <v>452</v>
      </c>
      <c r="E16" s="9"/>
      <c r="F16">
        <v>30.1382371669559</v>
      </c>
      <c r="G16">
        <v>23.085768568106602</v>
      </c>
      <c r="H16" s="1">
        <f t="shared" si="0"/>
        <v>7.0524685988492983</v>
      </c>
      <c r="I16" s="1"/>
      <c r="L16" s="1">
        <f t="shared" si="1"/>
        <v>2.2712527499875179E-3</v>
      </c>
      <c r="N16" s="1"/>
    </row>
    <row r="17" spans="1:14">
      <c r="A17" t="s">
        <v>505</v>
      </c>
      <c r="B17" t="s">
        <v>353</v>
      </c>
      <c r="C17" t="s">
        <v>451</v>
      </c>
      <c r="D17" s="9" t="s">
        <v>452</v>
      </c>
      <c r="E17" s="9"/>
      <c r="F17">
        <v>30.928361788946301</v>
      </c>
      <c r="G17">
        <v>23.309266636273701</v>
      </c>
      <c r="H17" s="1">
        <f t="shared" si="0"/>
        <v>7.6190951526725996</v>
      </c>
      <c r="I17" s="1"/>
      <c r="L17" s="1">
        <f t="shared" si="1"/>
        <v>0.56889780657328881</v>
      </c>
      <c r="M17" s="1">
        <f t="shared" ref="M17" si="7">AVERAGE(L17:L19)</f>
        <v>0.60717703930515565</v>
      </c>
      <c r="N17" s="1">
        <f t="shared" ref="N17" si="8">POWER(2, -M17)</f>
        <v>0.65647999828865988</v>
      </c>
    </row>
    <row r="18" spans="1:14">
      <c r="A18" t="s">
        <v>505</v>
      </c>
      <c r="B18" t="s">
        <v>354</v>
      </c>
      <c r="C18" t="s">
        <v>451</v>
      </c>
      <c r="D18" s="9" t="s">
        <v>452</v>
      </c>
      <c r="E18" s="9"/>
      <c r="F18">
        <v>31.111198025292801</v>
      </c>
      <c r="G18">
        <v>23.378843753138501</v>
      </c>
      <c r="H18" s="1">
        <f t="shared" si="0"/>
        <v>7.7323542721542999</v>
      </c>
      <c r="I18" s="1"/>
      <c r="L18" s="1">
        <f t="shared" si="1"/>
        <v>0.68215692605498912</v>
      </c>
      <c r="N18" s="1"/>
    </row>
    <row r="19" spans="1:14">
      <c r="A19" t="s">
        <v>505</v>
      </c>
      <c r="B19" t="s">
        <v>355</v>
      </c>
      <c r="C19" t="s">
        <v>451</v>
      </c>
      <c r="D19" s="9" t="s">
        <v>452</v>
      </c>
      <c r="E19" s="9"/>
      <c r="F19">
        <v>31.020196554524698</v>
      </c>
      <c r="G19">
        <v>23.399522823138199</v>
      </c>
      <c r="H19" s="1">
        <f t="shared" si="0"/>
        <v>7.6206737313864998</v>
      </c>
      <c r="I19" s="1"/>
      <c r="L19" s="1">
        <f t="shared" si="1"/>
        <v>0.57047638528718903</v>
      </c>
      <c r="N19" s="1"/>
    </row>
    <row r="20" spans="1:14">
      <c r="A20" t="s">
        <v>505</v>
      </c>
      <c r="B20" t="s">
        <v>194</v>
      </c>
      <c r="C20" t="s">
        <v>381</v>
      </c>
      <c r="D20" s="9" t="s">
        <v>382</v>
      </c>
      <c r="E20" s="9"/>
      <c r="F20">
        <v>33.064380772771102</v>
      </c>
      <c r="G20">
        <v>23.722917996949999</v>
      </c>
      <c r="H20" s="1">
        <f t="shared" si="0"/>
        <v>9.3414627758211033</v>
      </c>
      <c r="I20" s="1"/>
      <c r="J20" s="1"/>
      <c r="K20" s="1"/>
      <c r="L20" s="1">
        <f t="shared" si="1"/>
        <v>2.2912654297217925</v>
      </c>
      <c r="M20" s="1">
        <f t="shared" ref="M20" si="9">AVERAGE(L20:L22)</f>
        <v>2.2183328130687889</v>
      </c>
      <c r="N20" s="1">
        <f t="shared" ref="N20" si="10">POWER(2, -M20)</f>
        <v>0.21488954330882731</v>
      </c>
    </row>
    <row r="21" spans="1:14">
      <c r="A21" t="s">
        <v>505</v>
      </c>
      <c r="B21" t="s">
        <v>195</v>
      </c>
      <c r="C21" t="s">
        <v>381</v>
      </c>
      <c r="D21" s="9" t="s">
        <v>382</v>
      </c>
      <c r="E21" s="9"/>
      <c r="F21">
        <v>32.826720000963199</v>
      </c>
      <c r="G21">
        <v>23.769573633390799</v>
      </c>
      <c r="H21" s="1">
        <f t="shared" ref="H21:H84" si="11">F21-G21</f>
        <v>9.0571463675724004</v>
      </c>
      <c r="I21" s="1"/>
      <c r="L21" s="1">
        <f t="shared" si="1"/>
        <v>2.0069490214730896</v>
      </c>
      <c r="N21" s="1"/>
    </row>
    <row r="22" spans="1:14">
      <c r="A22" t="s">
        <v>505</v>
      </c>
      <c r="B22" t="s">
        <v>196</v>
      </c>
      <c r="C22" t="s">
        <v>381</v>
      </c>
      <c r="D22" s="9" t="s">
        <v>382</v>
      </c>
      <c r="E22" s="9"/>
      <c r="F22">
        <v>33.222634373360897</v>
      </c>
      <c r="G22">
        <v>23.815653039250101</v>
      </c>
      <c r="H22" s="1">
        <f t="shared" si="11"/>
        <v>9.406981334110796</v>
      </c>
      <c r="I22" s="1"/>
      <c r="L22" s="1">
        <f t="shared" si="1"/>
        <v>2.3567839880114851</v>
      </c>
      <c r="N22" s="1"/>
    </row>
    <row r="23" spans="1:14">
      <c r="A23" t="s">
        <v>505</v>
      </c>
      <c r="B23" t="s">
        <v>203</v>
      </c>
      <c r="C23" t="s">
        <v>381</v>
      </c>
      <c r="D23" s="9" t="s">
        <v>382</v>
      </c>
      <c r="E23" s="9"/>
      <c r="F23">
        <v>34.511452200534301</v>
      </c>
      <c r="G23">
        <v>24.401232441533701</v>
      </c>
      <c r="H23" s="1">
        <f t="shared" si="11"/>
        <v>10.1102197590006</v>
      </c>
      <c r="I23" s="1"/>
      <c r="L23" s="1">
        <f t="shared" si="1"/>
        <v>3.0600224129012892</v>
      </c>
      <c r="M23" s="1">
        <f t="shared" ref="M23" si="12">AVERAGE(L23:L25)</f>
        <v>2.8160469041694554</v>
      </c>
      <c r="N23" s="1">
        <f t="shared" ref="N23" si="13">POWER(2, -M23)</f>
        <v>0.14199904142247383</v>
      </c>
    </row>
    <row r="24" spans="1:14">
      <c r="A24" t="s">
        <v>505</v>
      </c>
      <c r="B24" t="s">
        <v>204</v>
      </c>
      <c r="C24" t="s">
        <v>381</v>
      </c>
      <c r="D24" s="9" t="s">
        <v>382</v>
      </c>
      <c r="E24" s="9"/>
      <c r="F24">
        <v>34.323301276463397</v>
      </c>
      <c r="G24">
        <v>24.494049823901701</v>
      </c>
      <c r="H24" s="1">
        <f t="shared" si="11"/>
        <v>9.8292514525616959</v>
      </c>
      <c r="I24" s="1"/>
      <c r="L24" s="1">
        <f t="shared" si="1"/>
        <v>2.779054106462385</v>
      </c>
      <c r="N24" s="1"/>
    </row>
    <row r="25" spans="1:14">
      <c r="A25" t="s">
        <v>505</v>
      </c>
      <c r="B25" t="s">
        <v>205</v>
      </c>
      <c r="C25" t="s">
        <v>381</v>
      </c>
      <c r="D25" s="9" t="s">
        <v>382</v>
      </c>
      <c r="E25" s="9"/>
      <c r="F25">
        <v>34.196160294774003</v>
      </c>
      <c r="G25">
        <v>24.53689875553</v>
      </c>
      <c r="H25" s="1">
        <f t="shared" si="11"/>
        <v>9.6592615392440031</v>
      </c>
      <c r="I25" s="1"/>
      <c r="L25" s="1">
        <f t="shared" si="1"/>
        <v>2.6090641931446923</v>
      </c>
      <c r="N25" s="1"/>
    </row>
    <row r="26" spans="1:14">
      <c r="A26" t="s">
        <v>505</v>
      </c>
      <c r="B26" t="s">
        <v>206</v>
      </c>
      <c r="C26" t="s">
        <v>385</v>
      </c>
      <c r="D26" s="9" t="s">
        <v>386</v>
      </c>
      <c r="E26" s="9"/>
      <c r="F26">
        <v>31.789053205627798</v>
      </c>
      <c r="G26">
        <v>24.474746751926201</v>
      </c>
      <c r="H26" s="1">
        <f t="shared" si="11"/>
        <v>7.3143064537015974</v>
      </c>
      <c r="I26" s="1"/>
      <c r="L26" s="1">
        <f t="shared" si="1"/>
        <v>0.26410910760228656</v>
      </c>
      <c r="M26" s="1">
        <f t="shared" ref="M26" si="14">AVERAGE(L26:L28)</f>
        <v>0.8905185534018214</v>
      </c>
      <c r="N26" s="1">
        <f t="shared" ref="N26" si="15">POWER(2, -M26)</f>
        <v>0.5394201975367291</v>
      </c>
    </row>
    <row r="27" spans="1:14">
      <c r="A27" t="s">
        <v>505</v>
      </c>
      <c r="B27" t="s">
        <v>207</v>
      </c>
      <c r="C27" t="s">
        <v>385</v>
      </c>
      <c r="D27" s="9" t="s">
        <v>386</v>
      </c>
      <c r="E27" s="9"/>
      <c r="F27">
        <v>31.636257346189499</v>
      </c>
      <c r="G27">
        <v>23.322060338281901</v>
      </c>
      <c r="H27" s="1">
        <f t="shared" si="11"/>
        <v>8.3141970079075982</v>
      </c>
      <c r="I27" s="1"/>
      <c r="L27" s="1">
        <f t="shared" si="1"/>
        <v>1.2639996618082874</v>
      </c>
      <c r="N27" s="1"/>
    </row>
    <row r="28" spans="1:14">
      <c r="A28" t="s">
        <v>505</v>
      </c>
      <c r="B28" t="s">
        <v>208</v>
      </c>
      <c r="C28" t="s">
        <v>385</v>
      </c>
      <c r="D28" s="9" t="s">
        <v>386</v>
      </c>
      <c r="E28" s="9"/>
      <c r="F28">
        <v>31.6048156829489</v>
      </c>
      <c r="G28">
        <v>23.411171446054698</v>
      </c>
      <c r="H28" s="1">
        <f t="shared" si="11"/>
        <v>8.1936442368942011</v>
      </c>
      <c r="I28" s="1"/>
      <c r="L28" s="1">
        <f t="shared" si="1"/>
        <v>1.1434468907948903</v>
      </c>
      <c r="N28" s="1"/>
    </row>
    <row r="29" spans="1:14">
      <c r="A29" t="s">
        <v>505</v>
      </c>
      <c r="B29" t="s">
        <v>209</v>
      </c>
      <c r="C29" t="s">
        <v>385</v>
      </c>
      <c r="D29" s="9" t="s">
        <v>386</v>
      </c>
      <c r="E29" s="9"/>
      <c r="F29">
        <v>31.2404835008719</v>
      </c>
      <c r="G29">
        <v>23.169009838043401</v>
      </c>
      <c r="H29" s="1">
        <f t="shared" si="11"/>
        <v>8.0714736628284989</v>
      </c>
      <c r="I29" s="1"/>
      <c r="L29" s="1">
        <f t="shared" si="1"/>
        <v>1.0212763167291881</v>
      </c>
      <c r="M29" s="1">
        <f t="shared" ref="M29" si="16">AVERAGE(L29:L31)</f>
        <v>1.0286747675509547</v>
      </c>
      <c r="N29" s="1">
        <f t="shared" ref="N29" si="17">POWER(2, -M29)</f>
        <v>0.49016019396793609</v>
      </c>
    </row>
    <row r="30" spans="1:14">
      <c r="A30" t="s">
        <v>505</v>
      </c>
      <c r="B30" t="s">
        <v>210</v>
      </c>
      <c r="C30" t="s">
        <v>385</v>
      </c>
      <c r="D30" s="9" t="s">
        <v>386</v>
      </c>
      <c r="E30" s="9"/>
      <c r="F30">
        <v>31.454806950379499</v>
      </c>
      <c r="G30">
        <v>23.215228924143801</v>
      </c>
      <c r="H30" s="1">
        <f t="shared" si="11"/>
        <v>8.2395780262356979</v>
      </c>
      <c r="I30" s="1"/>
      <c r="L30" s="1">
        <f t="shared" si="1"/>
        <v>1.1893806801363871</v>
      </c>
      <c r="N30" s="1"/>
    </row>
    <row r="31" spans="1:14">
      <c r="A31" t="s">
        <v>505</v>
      </c>
      <c r="B31" t="s">
        <v>211</v>
      </c>
      <c r="C31" t="s">
        <v>385</v>
      </c>
      <c r="D31" s="9" t="s">
        <v>386</v>
      </c>
      <c r="E31" s="9"/>
      <c r="F31">
        <v>31.201133040151898</v>
      </c>
      <c r="G31">
        <v>23.275568388265299</v>
      </c>
      <c r="H31" s="1">
        <f t="shared" si="11"/>
        <v>7.9255646518865994</v>
      </c>
      <c r="I31" s="1"/>
      <c r="L31" s="1">
        <f t="shared" si="1"/>
        <v>0.87536730578728861</v>
      </c>
      <c r="N31" s="1"/>
    </row>
    <row r="32" spans="1:14">
      <c r="A32" t="s">
        <v>505</v>
      </c>
      <c r="B32" t="s">
        <v>212</v>
      </c>
      <c r="C32" t="s">
        <v>389</v>
      </c>
      <c r="D32" s="9" t="s">
        <v>390</v>
      </c>
      <c r="E32" s="9"/>
      <c r="F32">
        <v>30.504587774871201</v>
      </c>
      <c r="G32">
        <v>23.239473694535999</v>
      </c>
      <c r="H32" s="1">
        <f t="shared" si="11"/>
        <v>7.2651140803352021</v>
      </c>
      <c r="I32" s="1"/>
      <c r="L32" s="1">
        <f t="shared" si="1"/>
        <v>0.2149167342358913</v>
      </c>
      <c r="M32" s="1">
        <f t="shared" ref="M32" si="18">AVERAGE(L32:L34)</f>
        <v>0.24872293286055611</v>
      </c>
      <c r="N32" s="1">
        <f t="shared" ref="N32" si="19">POWER(2, -M32)</f>
        <v>0.84164110251388302</v>
      </c>
    </row>
    <row r="33" spans="1:14">
      <c r="A33" t="s">
        <v>505</v>
      </c>
      <c r="B33" t="s">
        <v>213</v>
      </c>
      <c r="C33" t="s">
        <v>389</v>
      </c>
      <c r="D33" s="9" t="s">
        <v>390</v>
      </c>
      <c r="E33" s="9"/>
      <c r="F33">
        <v>30.5354455586772</v>
      </c>
      <c r="G33">
        <v>23.300355683569801</v>
      </c>
      <c r="H33" s="1">
        <f t="shared" si="11"/>
        <v>7.2350898751073984</v>
      </c>
      <c r="I33" s="1"/>
      <c r="L33" s="1">
        <f t="shared" si="1"/>
        <v>0.18489252900808761</v>
      </c>
      <c r="N33" s="1"/>
    </row>
    <row r="34" spans="1:14">
      <c r="A34" t="s">
        <v>505</v>
      </c>
      <c r="B34" t="s">
        <v>214</v>
      </c>
      <c r="C34" t="s">
        <v>389</v>
      </c>
      <c r="D34" s="9" t="s">
        <v>390</v>
      </c>
      <c r="E34" s="9"/>
      <c r="F34">
        <v>30.7890766257979</v>
      </c>
      <c r="G34">
        <v>23.3925197443609</v>
      </c>
      <c r="H34" s="1">
        <f t="shared" si="11"/>
        <v>7.3965568814370002</v>
      </c>
      <c r="I34" s="1"/>
      <c r="L34" s="1">
        <f t="shared" si="1"/>
        <v>0.34635953533768937</v>
      </c>
      <c r="N34" s="1"/>
    </row>
    <row r="35" spans="1:14">
      <c r="A35" t="s">
        <v>505</v>
      </c>
      <c r="B35" t="s">
        <v>215</v>
      </c>
      <c r="C35" t="s">
        <v>389</v>
      </c>
      <c r="D35" s="9" t="s">
        <v>390</v>
      </c>
      <c r="E35" s="9"/>
      <c r="F35">
        <v>31.633890481298401</v>
      </c>
      <c r="G35">
        <v>23.937458150224099</v>
      </c>
      <c r="H35" s="1">
        <f t="shared" si="11"/>
        <v>7.6964323310743019</v>
      </c>
      <c r="I35" s="1"/>
      <c r="L35" s="1">
        <f t="shared" si="1"/>
        <v>0.6462349849749911</v>
      </c>
      <c r="M35" s="1">
        <f t="shared" ref="M35" si="20">AVERAGE(L35:L37)</f>
        <v>0.60865824298902316</v>
      </c>
      <c r="N35" s="1">
        <f t="shared" ref="N35" si="21">POWER(2, -M35)</f>
        <v>0.6558063413013353</v>
      </c>
    </row>
    <row r="36" spans="1:14">
      <c r="A36" t="s">
        <v>505</v>
      </c>
      <c r="B36" t="s">
        <v>216</v>
      </c>
      <c r="C36" t="s">
        <v>389</v>
      </c>
      <c r="D36" s="9" t="s">
        <v>390</v>
      </c>
      <c r="E36" s="9"/>
      <c r="F36">
        <v>31.585850606444801</v>
      </c>
      <c r="G36">
        <v>23.998330333417901</v>
      </c>
      <c r="H36" s="1">
        <f t="shared" si="11"/>
        <v>7.5875202730269002</v>
      </c>
      <c r="I36" s="1"/>
      <c r="L36" s="1">
        <f t="shared" si="1"/>
        <v>0.53732292692758943</v>
      </c>
      <c r="N36" s="1"/>
    </row>
    <row r="37" spans="1:14">
      <c r="A37" t="s">
        <v>505</v>
      </c>
      <c r="B37" t="s">
        <v>217</v>
      </c>
      <c r="C37" t="s">
        <v>389</v>
      </c>
      <c r="D37" s="9" t="s">
        <v>390</v>
      </c>
      <c r="E37" s="9"/>
      <c r="F37">
        <v>31.771856652775298</v>
      </c>
      <c r="G37">
        <v>24.079242489611499</v>
      </c>
      <c r="H37" s="1">
        <f t="shared" si="11"/>
        <v>7.6926141631637996</v>
      </c>
      <c r="I37" s="1"/>
      <c r="L37" s="1">
        <f t="shared" si="1"/>
        <v>0.64241681706448883</v>
      </c>
      <c r="N37" s="1"/>
    </row>
    <row r="38" spans="1:14">
      <c r="A38" t="s">
        <v>505</v>
      </c>
      <c r="B38" t="s">
        <v>218</v>
      </c>
      <c r="C38" t="s">
        <v>393</v>
      </c>
      <c r="D38" s="9" t="s">
        <v>394</v>
      </c>
      <c r="E38" s="9"/>
      <c r="F38">
        <v>30.072058358327698</v>
      </c>
      <c r="G38">
        <v>22.716933401275298</v>
      </c>
      <c r="H38" s="1">
        <f t="shared" si="11"/>
        <v>7.3551249570524</v>
      </c>
      <c r="I38" s="1"/>
      <c r="L38" s="1">
        <f t="shared" si="1"/>
        <v>0.30492761095308918</v>
      </c>
      <c r="M38" s="1">
        <f t="shared" ref="M38" si="22">AVERAGE(L38:L40)</f>
        <v>0.24688511285275569</v>
      </c>
      <c r="N38" s="1">
        <f t="shared" ref="N38" si="23">POWER(2, -M38)</f>
        <v>0.84271393526173244</v>
      </c>
    </row>
    <row r="39" spans="1:14">
      <c r="A39" t="s">
        <v>505</v>
      </c>
      <c r="B39" t="s">
        <v>219</v>
      </c>
      <c r="C39" t="s">
        <v>393</v>
      </c>
      <c r="D39" s="9" t="s">
        <v>394</v>
      </c>
      <c r="E39" s="9"/>
      <c r="F39">
        <v>29.927131323420099</v>
      </c>
      <c r="G39">
        <v>22.766384987869099</v>
      </c>
      <c r="H39" s="1">
        <f t="shared" si="11"/>
        <v>7.1607463355509999</v>
      </c>
      <c r="I39" s="1"/>
      <c r="L39" s="1">
        <f t="shared" si="1"/>
        <v>0.11054898945168912</v>
      </c>
      <c r="N39" s="1"/>
    </row>
    <row r="40" spans="1:14">
      <c r="A40" t="s">
        <v>505</v>
      </c>
      <c r="B40" t="s">
        <v>220</v>
      </c>
      <c r="C40" t="s">
        <v>393</v>
      </c>
      <c r="D40" s="9" t="s">
        <v>394</v>
      </c>
      <c r="E40" s="9"/>
      <c r="F40">
        <v>30.197764010801301</v>
      </c>
      <c r="G40">
        <v>22.822387926548501</v>
      </c>
      <c r="H40" s="1">
        <f t="shared" si="11"/>
        <v>7.3753760842527996</v>
      </c>
      <c r="I40" s="1"/>
      <c r="L40" s="1">
        <f t="shared" si="1"/>
        <v>0.32517873815348874</v>
      </c>
      <c r="N40" s="1"/>
    </row>
    <row r="41" spans="1:14">
      <c r="A41" t="s">
        <v>505</v>
      </c>
      <c r="B41" t="s">
        <v>221</v>
      </c>
      <c r="C41" t="s">
        <v>393</v>
      </c>
      <c r="D41" s="9" t="s">
        <v>394</v>
      </c>
      <c r="E41" s="9"/>
      <c r="F41">
        <v>30.239357640869301</v>
      </c>
      <c r="G41">
        <v>23.001468716107599</v>
      </c>
      <c r="H41" s="1">
        <f t="shared" si="11"/>
        <v>7.2378889247617018</v>
      </c>
      <c r="I41" s="1"/>
      <c r="L41" s="1">
        <f t="shared" si="1"/>
        <v>0.18769157866239095</v>
      </c>
      <c r="M41" s="1">
        <f t="shared" ref="M41" si="24">AVERAGE(L41:L43)</f>
        <v>0.14327172387158912</v>
      </c>
      <c r="N41" s="1">
        <f t="shared" ref="N41" si="25">POWER(2, -M41)</f>
        <v>0.90546342777749689</v>
      </c>
    </row>
    <row r="42" spans="1:14">
      <c r="A42" t="s">
        <v>505</v>
      </c>
      <c r="B42" t="s">
        <v>222</v>
      </c>
      <c r="C42" t="s">
        <v>393</v>
      </c>
      <c r="D42" s="9" t="s">
        <v>394</v>
      </c>
      <c r="E42" s="9"/>
      <c r="F42">
        <v>30.2793576661991</v>
      </c>
      <c r="G42">
        <v>23.030615157791601</v>
      </c>
      <c r="H42" s="1">
        <f t="shared" si="11"/>
        <v>7.2487425084074992</v>
      </c>
      <c r="I42" s="1"/>
      <c r="L42" s="1">
        <f t="shared" si="1"/>
        <v>0.19854516230818842</v>
      </c>
      <c r="N42" s="1"/>
    </row>
    <row r="43" spans="1:14">
      <c r="A43" t="s">
        <v>505</v>
      </c>
      <c r="B43" t="s">
        <v>223</v>
      </c>
      <c r="C43" t="s">
        <v>393</v>
      </c>
      <c r="D43" s="9" t="s">
        <v>394</v>
      </c>
      <c r="E43" s="9"/>
      <c r="F43">
        <v>30.2049928149289</v>
      </c>
      <c r="G43">
        <v>23.111217038185401</v>
      </c>
      <c r="H43" s="1">
        <f t="shared" si="11"/>
        <v>7.0937757767434988</v>
      </c>
      <c r="I43" s="1"/>
      <c r="L43" s="1">
        <f t="shared" si="1"/>
        <v>4.3578430644187982E-2</v>
      </c>
      <c r="N43" s="1"/>
    </row>
    <row r="44" spans="1:14">
      <c r="A44" t="s">
        <v>505</v>
      </c>
      <c r="B44" t="s">
        <v>293</v>
      </c>
      <c r="C44" t="s">
        <v>397</v>
      </c>
      <c r="D44" s="9" t="s">
        <v>398</v>
      </c>
      <c r="E44" s="9"/>
      <c r="F44">
        <v>30.91582260541</v>
      </c>
      <c r="G44">
        <v>23.7160189402016</v>
      </c>
      <c r="H44" s="1">
        <f t="shared" si="11"/>
        <v>7.1998036652083997</v>
      </c>
      <c r="I44" s="3"/>
      <c r="J44" s="4"/>
      <c r="K44" s="3"/>
      <c r="L44" s="1">
        <f t="shared" si="1"/>
        <v>0.14960631910908884</v>
      </c>
      <c r="M44" s="1">
        <f t="shared" ref="M44" si="26">AVERAGE(L44:L46)</f>
        <v>0.19971433616785608</v>
      </c>
      <c r="N44" s="1">
        <f t="shared" ref="N44" si="27">POWER(2, -M44)</f>
        <v>0.87072295553789314</v>
      </c>
    </row>
    <row r="45" spans="1:14">
      <c r="A45" t="s">
        <v>505</v>
      </c>
      <c r="B45" t="s">
        <v>294</v>
      </c>
      <c r="C45" t="s">
        <v>397</v>
      </c>
      <c r="D45" s="9" t="s">
        <v>398</v>
      </c>
      <c r="E45" s="9"/>
      <c r="F45">
        <v>31.077054419354301</v>
      </c>
      <c r="G45">
        <v>23.791416110846999</v>
      </c>
      <c r="H45" s="1">
        <f t="shared" si="11"/>
        <v>7.285638308507302</v>
      </c>
      <c r="I45" s="3"/>
      <c r="J45" s="2"/>
      <c r="K45" s="2"/>
      <c r="L45" s="1">
        <f t="shared" si="1"/>
        <v>0.23544096240799117</v>
      </c>
      <c r="N45" s="1"/>
    </row>
    <row r="46" spans="1:14">
      <c r="A46" t="s">
        <v>505</v>
      </c>
      <c r="B46" t="s">
        <v>295</v>
      </c>
      <c r="C46" t="s">
        <v>397</v>
      </c>
      <c r="D46" s="9" t="s">
        <v>398</v>
      </c>
      <c r="E46" s="9"/>
      <c r="F46">
        <v>31.0546904829421</v>
      </c>
      <c r="G46">
        <v>23.7903974098563</v>
      </c>
      <c r="H46" s="1">
        <f t="shared" si="11"/>
        <v>7.2642930730857991</v>
      </c>
      <c r="I46" s="3"/>
      <c r="J46" s="2"/>
      <c r="K46" s="2"/>
      <c r="L46" s="1">
        <f t="shared" si="1"/>
        <v>0.21409572698648827</v>
      </c>
      <c r="N46" s="1"/>
    </row>
    <row r="47" spans="1:14">
      <c r="A47" t="s">
        <v>505</v>
      </c>
      <c r="B47" t="s">
        <v>365</v>
      </c>
      <c r="C47" t="s">
        <v>397</v>
      </c>
      <c r="D47" s="9" t="s">
        <v>398</v>
      </c>
      <c r="E47" s="9"/>
      <c r="F47">
        <v>31.3891504501626</v>
      </c>
      <c r="G47">
        <v>23.916041461478201</v>
      </c>
      <c r="H47" s="1">
        <f t="shared" si="11"/>
        <v>7.4731089886843982</v>
      </c>
      <c r="I47" s="3"/>
      <c r="J47" s="2"/>
      <c r="K47" s="2"/>
      <c r="L47" s="1">
        <f t="shared" si="1"/>
        <v>0.4229116425850874</v>
      </c>
      <c r="M47" s="1">
        <f t="shared" ref="M47" si="28">AVERAGE(L47:L49)</f>
        <v>0.47446758708568887</v>
      </c>
      <c r="N47" s="1">
        <f t="shared" ref="N47" si="29">POWER(2, -M47)</f>
        <v>0.7197323513952858</v>
      </c>
    </row>
    <row r="48" spans="1:14">
      <c r="A48" t="s">
        <v>505</v>
      </c>
      <c r="B48" t="s">
        <v>366</v>
      </c>
      <c r="C48" t="s">
        <v>397</v>
      </c>
      <c r="D48" s="9" t="s">
        <v>398</v>
      </c>
      <c r="E48" s="9"/>
      <c r="F48">
        <v>31.4585007268502</v>
      </c>
      <c r="G48">
        <v>23.952770861360801</v>
      </c>
      <c r="H48" s="1">
        <f t="shared" si="11"/>
        <v>7.5057298654893998</v>
      </c>
      <c r="I48" s="3"/>
      <c r="J48" s="2"/>
      <c r="K48" s="2"/>
      <c r="L48" s="1">
        <f t="shared" si="1"/>
        <v>0.45553251939008899</v>
      </c>
      <c r="N48" s="1"/>
    </row>
    <row r="49" spans="1:14">
      <c r="A49" t="s">
        <v>505</v>
      </c>
      <c r="B49" t="s">
        <v>367</v>
      </c>
      <c r="C49" t="s">
        <v>397</v>
      </c>
      <c r="D49" s="9" t="s">
        <v>398</v>
      </c>
      <c r="E49" s="9"/>
      <c r="F49">
        <v>31.602183193056</v>
      </c>
      <c r="G49">
        <v>24.007027247674799</v>
      </c>
      <c r="H49" s="1">
        <f t="shared" si="11"/>
        <v>7.595155945381201</v>
      </c>
      <c r="I49" s="3"/>
      <c r="J49" s="2"/>
      <c r="K49" s="2"/>
      <c r="L49" s="1">
        <f t="shared" si="1"/>
        <v>0.54495859928189017</v>
      </c>
      <c r="N49" s="1"/>
    </row>
    <row r="50" spans="1:14">
      <c r="A50" t="s">
        <v>505</v>
      </c>
      <c r="B50" t="s">
        <v>263</v>
      </c>
      <c r="C50" t="s">
        <v>401</v>
      </c>
      <c r="D50" s="9" t="s">
        <v>402</v>
      </c>
      <c r="E50" s="10" t="s">
        <v>457</v>
      </c>
      <c r="F50">
        <v>30.864858683446499</v>
      </c>
      <c r="G50">
        <v>22.838595284893898</v>
      </c>
      <c r="H50" s="1">
        <f t="shared" si="11"/>
        <v>8.0262633985526008</v>
      </c>
      <c r="I50" s="3"/>
      <c r="J50" s="4"/>
      <c r="K50" s="2"/>
      <c r="L50" s="1">
        <f t="shared" si="1"/>
        <v>0.97606605245329003</v>
      </c>
      <c r="M50" s="1">
        <f t="shared" ref="M50" si="30">AVERAGE(L50:L52)</f>
        <v>1.0579870141383223</v>
      </c>
      <c r="N50" s="1">
        <f t="shared" ref="N50" si="31">POWER(2, -M50)</f>
        <v>0.48030175520785057</v>
      </c>
    </row>
    <row r="51" spans="1:14">
      <c r="A51" t="s">
        <v>505</v>
      </c>
      <c r="B51" t="s">
        <v>264</v>
      </c>
      <c r="C51" t="s">
        <v>401</v>
      </c>
      <c r="D51" s="9" t="s">
        <v>402</v>
      </c>
      <c r="E51" s="10" t="s">
        <v>457</v>
      </c>
      <c r="F51">
        <v>30.968829662899601</v>
      </c>
      <c r="G51">
        <v>22.873912917397501</v>
      </c>
      <c r="H51" s="1">
        <f t="shared" si="11"/>
        <v>8.0949167455021005</v>
      </c>
      <c r="I51" s="3"/>
      <c r="J51" s="2"/>
      <c r="K51" s="2"/>
      <c r="L51" s="1">
        <f t="shared" si="1"/>
        <v>1.0447193994027897</v>
      </c>
      <c r="N51" s="1"/>
    </row>
    <row r="52" spans="1:14">
      <c r="A52" t="s">
        <v>505</v>
      </c>
      <c r="B52" t="s">
        <v>265</v>
      </c>
      <c r="C52" t="s">
        <v>401</v>
      </c>
      <c r="D52" s="9" t="s">
        <v>402</v>
      </c>
      <c r="E52" s="10" t="s">
        <v>457</v>
      </c>
      <c r="F52">
        <v>31.121437346447099</v>
      </c>
      <c r="G52">
        <v>22.918064409788901</v>
      </c>
      <c r="H52" s="1">
        <f t="shared" si="11"/>
        <v>8.203372936658198</v>
      </c>
      <c r="I52" s="3"/>
      <c r="J52" s="2"/>
      <c r="K52" s="2"/>
      <c r="L52" s="1">
        <f t="shared" si="1"/>
        <v>1.1531755905588872</v>
      </c>
      <c r="N52" s="1"/>
    </row>
    <row r="53" spans="1:14">
      <c r="A53" t="s">
        <v>505</v>
      </c>
      <c r="B53" t="s">
        <v>335</v>
      </c>
      <c r="C53" t="s">
        <v>401</v>
      </c>
      <c r="D53" s="9" t="s">
        <v>402</v>
      </c>
      <c r="E53" s="10" t="s">
        <v>457</v>
      </c>
      <c r="F53">
        <v>31.5933394621409</v>
      </c>
      <c r="G53">
        <v>23.438616865665299</v>
      </c>
      <c r="H53" s="1">
        <f t="shared" si="11"/>
        <v>8.1547225964756009</v>
      </c>
      <c r="I53" s="3"/>
      <c r="J53" s="2"/>
      <c r="K53" s="2"/>
      <c r="L53" s="1">
        <f t="shared" si="1"/>
        <v>1.1045252503762901</v>
      </c>
      <c r="M53" s="1">
        <f t="shared" ref="M53" si="32">AVERAGE(L53:L55)</f>
        <v>1.0260407428644578</v>
      </c>
      <c r="N53" s="1">
        <f t="shared" ref="N53" si="33">POWER(2, -M53)</f>
        <v>0.49105592962277861</v>
      </c>
    </row>
    <row r="54" spans="1:14">
      <c r="A54" t="s">
        <v>505</v>
      </c>
      <c r="B54" t="s">
        <v>336</v>
      </c>
      <c r="C54" t="s">
        <v>401</v>
      </c>
      <c r="D54" s="9" t="s">
        <v>402</v>
      </c>
      <c r="E54" s="10" t="s">
        <v>457</v>
      </c>
      <c r="F54">
        <v>31.514131344500001</v>
      </c>
      <c r="G54">
        <v>23.502020540668799</v>
      </c>
      <c r="H54" s="1">
        <f t="shared" si="11"/>
        <v>8.0121108038312023</v>
      </c>
      <c r="I54" s="3"/>
      <c r="J54" s="2"/>
      <c r="K54" s="2"/>
      <c r="L54" s="1">
        <f t="shared" si="1"/>
        <v>0.96191345773189152</v>
      </c>
      <c r="N54" s="1"/>
    </row>
    <row r="55" spans="1:14">
      <c r="A55" t="s">
        <v>505</v>
      </c>
      <c r="B55" t="s">
        <v>337</v>
      </c>
      <c r="C55" t="s">
        <v>401</v>
      </c>
      <c r="D55" s="9" t="s">
        <v>402</v>
      </c>
      <c r="E55" s="10" t="s">
        <v>457</v>
      </c>
      <c r="F55">
        <v>31.687120415266101</v>
      </c>
      <c r="G55">
        <v>23.625239548681598</v>
      </c>
      <c r="H55" s="1">
        <f t="shared" si="11"/>
        <v>8.0618808665845023</v>
      </c>
      <c r="I55" s="3"/>
      <c r="J55" s="2"/>
      <c r="K55" s="2"/>
      <c r="L55" s="1">
        <f t="shared" si="1"/>
        <v>1.0116835204851915</v>
      </c>
      <c r="N55" s="1"/>
    </row>
    <row r="56" spans="1:14">
      <c r="A56" t="s">
        <v>505</v>
      </c>
      <c r="B56" t="s">
        <v>251</v>
      </c>
      <c r="C56" t="s">
        <v>461</v>
      </c>
      <c r="D56" s="9" t="s">
        <v>462</v>
      </c>
      <c r="E56" s="11" t="s">
        <v>460</v>
      </c>
      <c r="F56">
        <v>29.741594188906699</v>
      </c>
      <c r="G56">
        <v>22.5938749989519</v>
      </c>
      <c r="H56" s="1">
        <f t="shared" si="11"/>
        <v>7.1477191899547989</v>
      </c>
      <c r="I56" s="3"/>
      <c r="J56" s="4"/>
      <c r="K56" s="3"/>
      <c r="L56" s="1">
        <f t="shared" si="1"/>
        <v>9.7521843855488122E-2</v>
      </c>
      <c r="M56" s="1">
        <f t="shared" ref="M56" si="34">AVERAGE(L56:L58)</f>
        <v>0.11909250038515425</v>
      </c>
      <c r="N56" s="1">
        <f t="shared" ref="N56" si="35">POWER(2, -M56)</f>
        <v>0.92076665908632194</v>
      </c>
    </row>
    <row r="57" spans="1:14">
      <c r="A57" t="s">
        <v>505</v>
      </c>
      <c r="B57" t="s">
        <v>252</v>
      </c>
      <c r="C57" t="s">
        <v>461</v>
      </c>
      <c r="D57" s="9" t="s">
        <v>462</v>
      </c>
      <c r="E57" s="11" t="s">
        <v>460</v>
      </c>
      <c r="F57">
        <v>29.829926762498101</v>
      </c>
      <c r="G57">
        <v>22.651814364376701</v>
      </c>
      <c r="H57" s="1">
        <f t="shared" si="11"/>
        <v>7.1781123981213995</v>
      </c>
      <c r="I57" s="3"/>
      <c r="L57" s="1">
        <f t="shared" si="1"/>
        <v>0.12791505202208864</v>
      </c>
      <c r="N57" s="1"/>
    </row>
    <row r="58" spans="1:14">
      <c r="A58" t="s">
        <v>505</v>
      </c>
      <c r="B58" t="s">
        <v>253</v>
      </c>
      <c r="C58" t="s">
        <v>461</v>
      </c>
      <c r="D58" s="9" t="s">
        <v>462</v>
      </c>
      <c r="E58" s="11" t="s">
        <v>460</v>
      </c>
      <c r="F58">
        <v>29.841986772212898</v>
      </c>
      <c r="G58">
        <v>22.659948820835702</v>
      </c>
      <c r="H58" s="1">
        <f t="shared" si="11"/>
        <v>7.1820379513771968</v>
      </c>
      <c r="I58" s="3"/>
      <c r="L58" s="1">
        <f t="shared" si="1"/>
        <v>0.13184060527788599</v>
      </c>
      <c r="N58" s="1"/>
    </row>
    <row r="59" spans="1:14">
      <c r="A59" t="s">
        <v>505</v>
      </c>
      <c r="B59" t="s">
        <v>323</v>
      </c>
      <c r="C59" t="s">
        <v>461</v>
      </c>
      <c r="D59" s="9" t="s">
        <v>462</v>
      </c>
      <c r="E59" s="11" t="s">
        <v>460</v>
      </c>
      <c r="F59">
        <v>30.2062541148271</v>
      </c>
      <c r="G59">
        <v>22.838947390693601</v>
      </c>
      <c r="H59" s="1">
        <f t="shared" si="11"/>
        <v>7.3673067241334991</v>
      </c>
      <c r="I59" s="3"/>
      <c r="L59" s="1">
        <f t="shared" si="1"/>
        <v>0.31710937803418826</v>
      </c>
      <c r="M59" s="1">
        <f t="shared" ref="M59" si="36">AVERAGE(L59:L61)</f>
        <v>0.22232253476568817</v>
      </c>
      <c r="N59" s="1">
        <f t="shared" ref="N59" si="37">POWER(2, -M59)</f>
        <v>0.85718437958811278</v>
      </c>
    </row>
    <row r="60" spans="1:14">
      <c r="A60" t="s">
        <v>505</v>
      </c>
      <c r="B60" t="s">
        <v>324</v>
      </c>
      <c r="C60" t="s">
        <v>461</v>
      </c>
      <c r="D60" s="9" t="s">
        <v>462</v>
      </c>
      <c r="E60" s="11" t="s">
        <v>460</v>
      </c>
      <c r="F60">
        <v>30.115153019670199</v>
      </c>
      <c r="G60">
        <v>22.8674937116233</v>
      </c>
      <c r="H60" s="1">
        <f t="shared" si="11"/>
        <v>7.2476593080468987</v>
      </c>
      <c r="I60" s="3"/>
      <c r="L60" s="1">
        <f t="shared" si="1"/>
        <v>0.19746196194758792</v>
      </c>
      <c r="N60" s="1"/>
    </row>
    <row r="61" spans="1:14">
      <c r="A61" t="s">
        <v>505</v>
      </c>
      <c r="B61" t="s">
        <v>325</v>
      </c>
      <c r="C61" t="s">
        <v>461</v>
      </c>
      <c r="D61" s="9" t="s">
        <v>462</v>
      </c>
      <c r="E61" s="11" t="s">
        <v>460</v>
      </c>
      <c r="F61">
        <v>30.134322114264201</v>
      </c>
      <c r="G61">
        <v>22.931728503849602</v>
      </c>
      <c r="H61" s="1">
        <f t="shared" si="11"/>
        <v>7.2025936104145991</v>
      </c>
      <c r="I61" s="3"/>
      <c r="L61" s="1">
        <f t="shared" si="1"/>
        <v>0.1523962643152883</v>
      </c>
      <c r="N61" s="1"/>
    </row>
    <row r="62" spans="1:14">
      <c r="A62" t="s">
        <v>505</v>
      </c>
      <c r="B62" t="s">
        <v>233</v>
      </c>
      <c r="C62" t="s">
        <v>465</v>
      </c>
      <c r="D62" s="9" t="s">
        <v>466</v>
      </c>
      <c r="E62" s="11" t="s">
        <v>460</v>
      </c>
      <c r="F62">
        <v>30.8558763095694</v>
      </c>
      <c r="G62">
        <v>23.6273934517403</v>
      </c>
      <c r="H62" s="1">
        <f t="shared" si="11"/>
        <v>7.2284828578290998</v>
      </c>
      <c r="I62" s="3"/>
      <c r="L62" s="1">
        <f t="shared" si="1"/>
        <v>0.17828551172978901</v>
      </c>
      <c r="M62" s="1">
        <f t="shared" ref="M62" si="38">AVERAGE(L62:L64)</f>
        <v>0.21237159740578951</v>
      </c>
      <c r="N62" s="1">
        <f t="shared" ref="N62" si="39">POWER(2, -M62)</f>
        <v>0.86311721537758967</v>
      </c>
    </row>
    <row r="63" spans="1:14">
      <c r="A63" t="s">
        <v>505</v>
      </c>
      <c r="B63" t="s">
        <v>234</v>
      </c>
      <c r="C63" t="s">
        <v>465</v>
      </c>
      <c r="D63" s="9" t="s">
        <v>466</v>
      </c>
      <c r="E63" s="11" t="s">
        <v>460</v>
      </c>
      <c r="F63">
        <v>30.8900204754875</v>
      </c>
      <c r="G63">
        <v>23.630087913285099</v>
      </c>
      <c r="H63" s="1">
        <f t="shared" si="11"/>
        <v>7.2599325622024011</v>
      </c>
      <c r="I63" s="3"/>
      <c r="L63" s="1">
        <f t="shared" si="1"/>
        <v>0.20973521610309032</v>
      </c>
      <c r="N63" s="1"/>
    </row>
    <row r="64" spans="1:14">
      <c r="A64" t="s">
        <v>505</v>
      </c>
      <c r="B64" t="s">
        <v>235</v>
      </c>
      <c r="C64" t="s">
        <v>465</v>
      </c>
      <c r="D64" s="9" t="s">
        <v>466</v>
      </c>
      <c r="E64" s="11" t="s">
        <v>460</v>
      </c>
      <c r="F64">
        <v>30.9708715749818</v>
      </c>
      <c r="G64">
        <v>23.671580164498</v>
      </c>
      <c r="H64" s="1">
        <f t="shared" si="11"/>
        <v>7.2992914104838</v>
      </c>
      <c r="I64" s="3"/>
      <c r="L64" s="1">
        <f t="shared" si="1"/>
        <v>0.24909406438448922</v>
      </c>
      <c r="N64" s="1"/>
    </row>
    <row r="65" spans="1:14">
      <c r="A65" t="s">
        <v>505</v>
      </c>
      <c r="B65" t="s">
        <v>305</v>
      </c>
      <c r="C65" t="s">
        <v>465</v>
      </c>
      <c r="D65" s="9" t="s">
        <v>466</v>
      </c>
      <c r="E65" s="11" t="s">
        <v>460</v>
      </c>
      <c r="F65">
        <v>32.134382999110599</v>
      </c>
      <c r="G65">
        <v>24.1019769006659</v>
      </c>
      <c r="H65" s="1">
        <f t="shared" si="11"/>
        <v>8.0324060984446994</v>
      </c>
      <c r="I65" s="3"/>
      <c r="L65" s="1">
        <f t="shared" si="1"/>
        <v>0.98220875234538862</v>
      </c>
      <c r="M65" s="1">
        <f t="shared" ref="M65" si="40">AVERAGE(L65:L67)</f>
        <v>0.70530729376858903</v>
      </c>
      <c r="N65" s="1">
        <f t="shared" ref="N65" si="41">POWER(2, -M65)</f>
        <v>0.61331183940843059</v>
      </c>
    </row>
    <row r="66" spans="1:14">
      <c r="A66" t="s">
        <v>505</v>
      </c>
      <c r="B66" t="s">
        <v>306</v>
      </c>
      <c r="C66" t="s">
        <v>465</v>
      </c>
      <c r="D66" s="9" t="s">
        <v>466</v>
      </c>
      <c r="E66" s="11" t="s">
        <v>460</v>
      </c>
      <c r="F66">
        <v>31.706972623742399</v>
      </c>
      <c r="G66">
        <v>24.159791077567299</v>
      </c>
      <c r="H66" s="1">
        <f t="shared" si="11"/>
        <v>7.5471815461751</v>
      </c>
      <c r="I66" s="3"/>
      <c r="L66" s="1">
        <f t="shared" si="1"/>
        <v>0.49698420007578914</v>
      </c>
      <c r="N66" s="1"/>
    </row>
    <row r="67" spans="1:14">
      <c r="A67" t="s">
        <v>505</v>
      </c>
      <c r="B67" t="s">
        <v>307</v>
      </c>
      <c r="C67" t="s">
        <v>465</v>
      </c>
      <c r="D67" s="9" t="s">
        <v>466</v>
      </c>
      <c r="E67" s="11" t="s">
        <v>460</v>
      </c>
      <c r="F67">
        <v>31.902567451217699</v>
      </c>
      <c r="G67">
        <v>24.215641176233799</v>
      </c>
      <c r="H67" s="1">
        <f t="shared" si="11"/>
        <v>7.6869262749839002</v>
      </c>
      <c r="I67" s="3"/>
      <c r="L67" s="1">
        <f t="shared" ref="L67:L130" si="42">H67-J$2</f>
        <v>0.63672892888458943</v>
      </c>
      <c r="N67" s="1"/>
    </row>
    <row r="68" spans="1:14">
      <c r="A68" t="s">
        <v>505</v>
      </c>
      <c r="B68" t="s">
        <v>290</v>
      </c>
      <c r="C68" t="s">
        <v>469</v>
      </c>
      <c r="D68" s="9" t="s">
        <v>470</v>
      </c>
      <c r="E68" s="11" t="s">
        <v>460</v>
      </c>
      <c r="F68">
        <v>30.778403766951499</v>
      </c>
      <c r="G68">
        <v>23.745253343151401</v>
      </c>
      <c r="H68" s="1">
        <f t="shared" si="11"/>
        <v>7.0331504238000981</v>
      </c>
      <c r="I68" s="1"/>
      <c r="L68" s="1">
        <f t="shared" si="42"/>
        <v>-1.7046922299212675E-2</v>
      </c>
      <c r="M68" s="1">
        <f t="shared" ref="M68" si="43">AVERAGE(L68:L70)</f>
        <v>-3.9956075005911806E-2</v>
      </c>
      <c r="N68" s="1">
        <f t="shared" ref="N68" si="44">POWER(2, -M68)</f>
        <v>1.028082524679554</v>
      </c>
    </row>
    <row r="69" spans="1:14">
      <c r="A69" t="s">
        <v>505</v>
      </c>
      <c r="B69" t="s">
        <v>291</v>
      </c>
      <c r="C69" t="s">
        <v>469</v>
      </c>
      <c r="D69" s="9" t="s">
        <v>470</v>
      </c>
      <c r="E69" s="11" t="s">
        <v>460</v>
      </c>
      <c r="F69">
        <v>30.751879971877099</v>
      </c>
      <c r="G69">
        <v>23.8188423573847</v>
      </c>
      <c r="H69" s="1">
        <f t="shared" si="11"/>
        <v>6.9330376144923989</v>
      </c>
      <c r="I69" s="1"/>
      <c r="L69" s="1">
        <f t="shared" si="42"/>
        <v>-0.11715973160691195</v>
      </c>
      <c r="N69" s="1"/>
    </row>
    <row r="70" spans="1:14">
      <c r="A70" t="s">
        <v>505</v>
      </c>
      <c r="B70" t="s">
        <v>292</v>
      </c>
      <c r="C70" t="s">
        <v>469</v>
      </c>
      <c r="D70" s="9" t="s">
        <v>470</v>
      </c>
      <c r="E70" s="11" t="s">
        <v>460</v>
      </c>
      <c r="F70">
        <v>30.9529211770286</v>
      </c>
      <c r="G70">
        <v>23.8883854020409</v>
      </c>
      <c r="H70" s="1">
        <f t="shared" si="11"/>
        <v>7.0645357749877</v>
      </c>
      <c r="I70" s="1"/>
      <c r="L70" s="1">
        <f t="shared" si="42"/>
        <v>1.433842888838921E-2</v>
      </c>
      <c r="N70" s="1"/>
    </row>
    <row r="71" spans="1:14">
      <c r="A71" t="s">
        <v>505</v>
      </c>
      <c r="B71" t="s">
        <v>362</v>
      </c>
      <c r="C71" t="s">
        <v>469</v>
      </c>
      <c r="D71" s="9" t="s">
        <v>470</v>
      </c>
      <c r="E71" s="11" t="s">
        <v>460</v>
      </c>
      <c r="F71">
        <v>30.6629972652749</v>
      </c>
      <c r="G71">
        <v>23.173342940468299</v>
      </c>
      <c r="H71" s="1">
        <f t="shared" si="11"/>
        <v>7.489654324806601</v>
      </c>
      <c r="I71" s="1"/>
      <c r="L71" s="1">
        <f t="shared" si="42"/>
        <v>0.43945697870729017</v>
      </c>
      <c r="M71" s="1">
        <f t="shared" ref="M71" si="45">AVERAGE(L71:L73)</f>
        <v>0.53019921789515723</v>
      </c>
      <c r="N71" s="1">
        <f t="shared" ref="N71" si="46">POWER(2, -M71)</f>
        <v>0.69245910762920959</v>
      </c>
    </row>
    <row r="72" spans="1:14">
      <c r="A72" t="s">
        <v>505</v>
      </c>
      <c r="B72" t="s">
        <v>363</v>
      </c>
      <c r="C72" t="s">
        <v>469</v>
      </c>
      <c r="D72" s="9" t="s">
        <v>470</v>
      </c>
      <c r="E72" s="11" t="s">
        <v>460</v>
      </c>
      <c r="F72">
        <v>30.840897086695701</v>
      </c>
      <c r="G72">
        <v>23.183953839693199</v>
      </c>
      <c r="H72" s="1">
        <f t="shared" si="11"/>
        <v>7.6569432470025021</v>
      </c>
      <c r="I72" s="1"/>
      <c r="L72" s="1">
        <f t="shared" si="42"/>
        <v>0.60674590090319125</v>
      </c>
      <c r="N72" s="1"/>
    </row>
    <row r="73" spans="1:14">
      <c r="A73" t="s">
        <v>505</v>
      </c>
      <c r="B73" t="s">
        <v>364</v>
      </c>
      <c r="C73" t="s">
        <v>469</v>
      </c>
      <c r="D73" s="9" t="s">
        <v>470</v>
      </c>
      <c r="E73" s="11" t="s">
        <v>460</v>
      </c>
      <c r="F73">
        <v>30.8683689845091</v>
      </c>
      <c r="G73">
        <v>23.273776864334799</v>
      </c>
      <c r="H73" s="1">
        <f t="shared" si="11"/>
        <v>7.5945921201743012</v>
      </c>
      <c r="I73" s="1"/>
      <c r="L73" s="1">
        <f t="shared" si="42"/>
        <v>0.54439477407499037</v>
      </c>
      <c r="N73" s="1"/>
    </row>
    <row r="74" spans="1:14">
      <c r="A74" t="s">
        <v>505</v>
      </c>
      <c r="B74" t="s">
        <v>242</v>
      </c>
      <c r="C74" t="s">
        <v>474</v>
      </c>
      <c r="D74" s="9" t="s">
        <v>475</v>
      </c>
      <c r="E74" s="11" t="s">
        <v>473</v>
      </c>
      <c r="F74">
        <v>31.266641329550399</v>
      </c>
      <c r="G74">
        <v>24.2048560383164</v>
      </c>
      <c r="H74" s="1">
        <f t="shared" si="11"/>
        <v>7.0617852912339991</v>
      </c>
      <c r="I74" s="1"/>
      <c r="L74" s="1">
        <f t="shared" si="42"/>
        <v>1.1587945134688304E-2</v>
      </c>
      <c r="M74" s="1">
        <f t="shared" ref="M74" si="47">AVERAGE(L74:L76)</f>
        <v>-4.6374760849578145E-2</v>
      </c>
      <c r="N74" s="1">
        <f t="shared" ref="N74" si="48">POWER(2, -M74)</f>
        <v>1.0326667507313747</v>
      </c>
    </row>
    <row r="75" spans="1:14">
      <c r="A75" t="s">
        <v>505</v>
      </c>
      <c r="B75" t="s">
        <v>243</v>
      </c>
      <c r="C75" t="s">
        <v>474</v>
      </c>
      <c r="D75" s="9" t="s">
        <v>475</v>
      </c>
      <c r="E75" s="11" t="s">
        <v>473</v>
      </c>
      <c r="F75">
        <v>31.120480291619899</v>
      </c>
      <c r="G75">
        <v>24.218202325062101</v>
      </c>
      <c r="H75" s="1">
        <f t="shared" si="11"/>
        <v>6.9022779665577971</v>
      </c>
      <c r="I75" s="1"/>
      <c r="L75" s="1">
        <f t="shared" si="42"/>
        <v>-0.14791937954151368</v>
      </c>
      <c r="N75" s="1"/>
    </row>
    <row r="76" spans="1:14">
      <c r="A76" t="s">
        <v>505</v>
      </c>
      <c r="B76" t="s">
        <v>244</v>
      </c>
      <c r="C76" t="s">
        <v>474</v>
      </c>
      <c r="D76" s="9" t="s">
        <v>475</v>
      </c>
      <c r="E76" s="11" t="s">
        <v>473</v>
      </c>
      <c r="F76">
        <v>31.340066410397</v>
      </c>
      <c r="G76">
        <v>24.292661912439598</v>
      </c>
      <c r="H76" s="1">
        <f t="shared" si="11"/>
        <v>7.0474044979574018</v>
      </c>
      <c r="I76" s="1"/>
      <c r="L76" s="1">
        <f t="shared" si="42"/>
        <v>-2.7928481419090545E-3</v>
      </c>
      <c r="N76" s="1"/>
    </row>
    <row r="77" spans="1:14">
      <c r="A77" t="s">
        <v>505</v>
      </c>
      <c r="B77" t="s">
        <v>314</v>
      </c>
      <c r="C77" t="s">
        <v>474</v>
      </c>
      <c r="D77" s="9" t="s">
        <v>475</v>
      </c>
      <c r="E77" s="11" t="s">
        <v>473</v>
      </c>
      <c r="F77">
        <v>31.7367054610467</v>
      </c>
      <c r="G77">
        <v>24.061817694466601</v>
      </c>
      <c r="H77" s="1">
        <f t="shared" si="11"/>
        <v>7.674887766580099</v>
      </c>
      <c r="I77" s="1"/>
      <c r="L77" s="1">
        <f t="shared" si="42"/>
        <v>0.62469042048078816</v>
      </c>
      <c r="M77" s="1">
        <f t="shared" ref="M77" si="49">AVERAGE(L77:L79)</f>
        <v>0.40246282245782233</v>
      </c>
      <c r="N77" s="1">
        <f t="shared" ref="N77" si="50">POWER(2, -M77)</f>
        <v>0.75656564820150463</v>
      </c>
    </row>
    <row r="78" spans="1:14">
      <c r="A78" t="s">
        <v>505</v>
      </c>
      <c r="B78" t="s">
        <v>315</v>
      </c>
      <c r="C78" t="s">
        <v>474</v>
      </c>
      <c r="D78" s="9" t="s">
        <v>475</v>
      </c>
      <c r="E78" s="11" t="s">
        <v>473</v>
      </c>
      <c r="F78">
        <v>31.478283765396998</v>
      </c>
      <c r="G78">
        <v>24.0983717310109</v>
      </c>
      <c r="H78" s="1">
        <f t="shared" si="11"/>
        <v>7.3799120343860984</v>
      </c>
      <c r="I78" s="1"/>
      <c r="L78" s="1">
        <f t="shared" si="42"/>
        <v>0.32971468828678763</v>
      </c>
      <c r="N78" s="1"/>
    </row>
    <row r="79" spans="1:14">
      <c r="A79" t="s">
        <v>505</v>
      </c>
      <c r="B79" t="s">
        <v>316</v>
      </c>
      <c r="C79" t="s">
        <v>474</v>
      </c>
      <c r="D79" s="9" t="s">
        <v>475</v>
      </c>
      <c r="E79" s="11" t="s">
        <v>473</v>
      </c>
      <c r="F79">
        <v>31.4671071025233</v>
      </c>
      <c r="G79">
        <v>24.163926397818098</v>
      </c>
      <c r="H79" s="1">
        <f t="shared" si="11"/>
        <v>7.303180704705202</v>
      </c>
      <c r="I79" s="1"/>
      <c r="L79" s="1">
        <f t="shared" si="42"/>
        <v>0.25298335860589116</v>
      </c>
      <c r="N79" s="1"/>
    </row>
    <row r="80" spans="1:14">
      <c r="A80" t="s">
        <v>505</v>
      </c>
      <c r="B80" t="s">
        <v>275</v>
      </c>
      <c r="C80" t="s">
        <v>478</v>
      </c>
      <c r="D80" s="9" t="s">
        <v>479</v>
      </c>
      <c r="E80" s="11" t="s">
        <v>506</v>
      </c>
      <c r="F80">
        <v>30.860653021576599</v>
      </c>
      <c r="G80">
        <v>23.061216332526399</v>
      </c>
      <c r="H80" s="1">
        <f t="shared" si="11"/>
        <v>7.7994366890502</v>
      </c>
      <c r="I80" s="1"/>
      <c r="L80" s="1">
        <f t="shared" si="42"/>
        <v>0.74923934295088923</v>
      </c>
      <c r="M80" s="1">
        <f t="shared" ref="M80" si="51">AVERAGE(L80:L82)</f>
        <v>0.68598464868685627</v>
      </c>
      <c r="N80" s="1">
        <f t="shared" ref="N80" si="52">POWER(2, -M80)</f>
        <v>0.62158144849057295</v>
      </c>
    </row>
    <row r="81" spans="1:14">
      <c r="A81" t="s">
        <v>505</v>
      </c>
      <c r="B81" t="s">
        <v>276</v>
      </c>
      <c r="C81" t="s">
        <v>478</v>
      </c>
      <c r="D81" s="9" t="s">
        <v>479</v>
      </c>
      <c r="E81" s="11" t="s">
        <v>506</v>
      </c>
      <c r="F81">
        <v>30.855614518275601</v>
      </c>
      <c r="G81">
        <v>23.064876498936201</v>
      </c>
      <c r="H81" s="1">
        <f t="shared" si="11"/>
        <v>7.7907380193394005</v>
      </c>
      <c r="I81" s="1"/>
      <c r="L81" s="1">
        <f t="shared" si="42"/>
        <v>0.74054067324008965</v>
      </c>
      <c r="N81" s="1"/>
    </row>
    <row r="82" spans="1:14">
      <c r="A82" t="s">
        <v>505</v>
      </c>
      <c r="B82" t="s">
        <v>277</v>
      </c>
      <c r="C82" t="s">
        <v>478</v>
      </c>
      <c r="D82" s="9" t="s">
        <v>479</v>
      </c>
      <c r="E82" s="11" t="s">
        <v>506</v>
      </c>
      <c r="F82">
        <v>30.770109242907999</v>
      </c>
      <c r="G82">
        <v>23.151737966939098</v>
      </c>
      <c r="H82" s="1">
        <f t="shared" si="11"/>
        <v>7.6183712759689008</v>
      </c>
      <c r="I82" s="1"/>
      <c r="L82" s="1">
        <f t="shared" si="42"/>
        <v>0.56817392986959003</v>
      </c>
      <c r="N82" s="1"/>
    </row>
    <row r="83" spans="1:14">
      <c r="A83" t="s">
        <v>505</v>
      </c>
      <c r="B83" t="s">
        <v>347</v>
      </c>
      <c r="C83" t="s">
        <v>478</v>
      </c>
      <c r="D83" s="9" t="s">
        <v>479</v>
      </c>
      <c r="E83" s="11" t="s">
        <v>506</v>
      </c>
      <c r="F83">
        <v>30.853730304677502</v>
      </c>
      <c r="G83">
        <v>23.188007839940099</v>
      </c>
      <c r="H83" s="1">
        <f t="shared" si="11"/>
        <v>7.6657224647374029</v>
      </c>
      <c r="I83" s="1"/>
      <c r="L83" s="1">
        <f t="shared" si="42"/>
        <v>0.61552511863809212</v>
      </c>
      <c r="M83" s="1">
        <f t="shared" ref="M83" si="53">AVERAGE(L83:L85)</f>
        <v>0.83190618536472305</v>
      </c>
      <c r="N83" s="1">
        <f t="shared" ref="N83" si="54">POWER(2, -M83)</f>
        <v>0.56178648181421842</v>
      </c>
    </row>
    <row r="84" spans="1:14">
      <c r="A84" t="s">
        <v>505</v>
      </c>
      <c r="B84" t="s">
        <v>348</v>
      </c>
      <c r="C84" t="s">
        <v>478</v>
      </c>
      <c r="D84" s="9" t="s">
        <v>479</v>
      </c>
      <c r="E84" s="11" t="s">
        <v>506</v>
      </c>
      <c r="F84">
        <v>31.3008099306773</v>
      </c>
      <c r="G84">
        <v>23.2443882458453</v>
      </c>
      <c r="H84" s="1">
        <f t="shared" si="11"/>
        <v>8.0564216848319994</v>
      </c>
      <c r="I84" s="1"/>
      <c r="L84" s="1">
        <f t="shared" si="42"/>
        <v>1.0062243387326886</v>
      </c>
      <c r="N84" s="1"/>
    </row>
    <row r="85" spans="1:14">
      <c r="A85" t="s">
        <v>505</v>
      </c>
      <c r="B85" t="s">
        <v>349</v>
      </c>
      <c r="C85" t="s">
        <v>478</v>
      </c>
      <c r="D85" s="9" t="s">
        <v>479</v>
      </c>
      <c r="E85" s="11" t="s">
        <v>506</v>
      </c>
      <c r="F85">
        <v>31.180882817767401</v>
      </c>
      <c r="G85">
        <v>23.256716372944702</v>
      </c>
      <c r="H85" s="1">
        <f t="shared" ref="H85:H148" si="55">F85-G85</f>
        <v>7.9241664448226992</v>
      </c>
      <c r="I85" s="1"/>
      <c r="L85" s="1">
        <f t="shared" si="42"/>
        <v>0.87396909872338835</v>
      </c>
      <c r="N85" s="1"/>
    </row>
    <row r="86" spans="1:14">
      <c r="A86" t="s">
        <v>505</v>
      </c>
      <c r="B86" t="s">
        <v>272</v>
      </c>
      <c r="C86" t="s">
        <v>483</v>
      </c>
      <c r="D86" s="9" t="s">
        <v>484</v>
      </c>
      <c r="E86" s="11" t="s">
        <v>482</v>
      </c>
      <c r="F86">
        <v>31.564089181892498</v>
      </c>
      <c r="G86">
        <v>23.295778139390301</v>
      </c>
      <c r="H86" s="1">
        <f t="shared" si="55"/>
        <v>8.2683110425021979</v>
      </c>
      <c r="I86" s="1"/>
      <c r="L86" s="1">
        <f t="shared" si="42"/>
        <v>1.2181136964028871</v>
      </c>
      <c r="M86" s="1">
        <f t="shared" ref="M86" si="56">AVERAGE(L86:L88)</f>
        <v>1.2056509122403869</v>
      </c>
      <c r="N86" s="1">
        <f t="shared" ref="N86" si="57">POWER(2, -M86)</f>
        <v>0.43357368054073059</v>
      </c>
    </row>
    <row r="87" spans="1:14">
      <c r="A87" t="s">
        <v>505</v>
      </c>
      <c r="B87" t="s">
        <v>273</v>
      </c>
      <c r="C87" t="s">
        <v>483</v>
      </c>
      <c r="D87" s="9" t="s">
        <v>484</v>
      </c>
      <c r="E87" s="11" t="s">
        <v>482</v>
      </c>
      <c r="F87">
        <v>31.525731657066199</v>
      </c>
      <c r="G87">
        <v>23.338637731984502</v>
      </c>
      <c r="H87" s="1">
        <f t="shared" si="55"/>
        <v>8.1870939250816974</v>
      </c>
      <c r="I87" s="1"/>
      <c r="L87" s="1">
        <f t="shared" si="42"/>
        <v>1.1368965789823866</v>
      </c>
      <c r="N87" s="1"/>
    </row>
    <row r="88" spans="1:14">
      <c r="A88" t="s">
        <v>505</v>
      </c>
      <c r="B88" t="s">
        <v>274</v>
      </c>
      <c r="C88" t="s">
        <v>483</v>
      </c>
      <c r="D88" s="9" t="s">
        <v>484</v>
      </c>
      <c r="E88" s="11" t="s">
        <v>482</v>
      </c>
      <c r="F88">
        <v>31.709712560337799</v>
      </c>
      <c r="G88">
        <v>23.397572752902601</v>
      </c>
      <c r="H88" s="1">
        <f t="shared" si="55"/>
        <v>8.312139807435198</v>
      </c>
      <c r="I88" s="1"/>
      <c r="L88" s="1">
        <f t="shared" si="42"/>
        <v>1.2619424613358872</v>
      </c>
      <c r="N88" s="1"/>
    </row>
    <row r="89" spans="1:14">
      <c r="A89" t="s">
        <v>505</v>
      </c>
      <c r="B89" t="s">
        <v>344</v>
      </c>
      <c r="C89" t="s">
        <v>483</v>
      </c>
      <c r="D89" s="9" t="s">
        <v>484</v>
      </c>
      <c r="E89" s="11" t="s">
        <v>482</v>
      </c>
      <c r="F89">
        <v>31.384666114040801</v>
      </c>
      <c r="G89">
        <v>23.175216362736201</v>
      </c>
      <c r="H89" s="1">
        <f t="shared" si="55"/>
        <v>8.2094497513046001</v>
      </c>
      <c r="I89" s="1"/>
      <c r="L89" s="1">
        <f t="shared" si="42"/>
        <v>1.1592524052052893</v>
      </c>
      <c r="M89" s="1">
        <f t="shared" ref="M89" si="58">AVERAGE(L89:L91)</f>
        <v>1.1313321842646564</v>
      </c>
      <c r="N89" s="1">
        <f t="shared" ref="N89" si="59">POWER(2, -M89)</f>
        <v>0.45649400397914042</v>
      </c>
    </row>
    <row r="90" spans="1:14">
      <c r="A90" t="s">
        <v>505</v>
      </c>
      <c r="B90" t="s">
        <v>345</v>
      </c>
      <c r="C90" t="s">
        <v>483</v>
      </c>
      <c r="D90" s="9" t="s">
        <v>484</v>
      </c>
      <c r="E90" s="11" t="s">
        <v>482</v>
      </c>
      <c r="F90">
        <v>31.325581559898499</v>
      </c>
      <c r="G90">
        <v>23.253192589923501</v>
      </c>
      <c r="H90" s="1">
        <f t="shared" si="55"/>
        <v>8.0723889699749982</v>
      </c>
      <c r="I90" s="1"/>
      <c r="L90" s="1">
        <f t="shared" si="42"/>
        <v>1.0221916238756874</v>
      </c>
      <c r="N90" s="1"/>
    </row>
    <row r="91" spans="1:14">
      <c r="A91" t="s">
        <v>505</v>
      </c>
      <c r="B91" t="s">
        <v>346</v>
      </c>
      <c r="C91" t="s">
        <v>483</v>
      </c>
      <c r="D91" s="9" t="s">
        <v>484</v>
      </c>
      <c r="E91" s="11" t="s">
        <v>482</v>
      </c>
      <c r="F91">
        <v>31.566531599516502</v>
      </c>
      <c r="G91">
        <v>23.303781729704198</v>
      </c>
      <c r="H91" s="1">
        <f t="shared" si="55"/>
        <v>8.2627498698123034</v>
      </c>
      <c r="I91" s="1"/>
      <c r="L91" s="1">
        <f t="shared" si="42"/>
        <v>1.2125525237129926</v>
      </c>
      <c r="N91" s="1"/>
    </row>
    <row r="92" spans="1:14">
      <c r="A92" t="s">
        <v>505</v>
      </c>
      <c r="B92" t="s">
        <v>248</v>
      </c>
      <c r="C92" t="s">
        <v>406</v>
      </c>
      <c r="D92" s="9" t="s">
        <v>407</v>
      </c>
      <c r="E92" s="11" t="s">
        <v>405</v>
      </c>
      <c r="F92">
        <v>30.520834739718801</v>
      </c>
      <c r="G92">
        <v>23.068573307497999</v>
      </c>
      <c r="H92" s="1">
        <f t="shared" si="55"/>
        <v>7.4522614322208014</v>
      </c>
      <c r="I92" s="1"/>
      <c r="L92" s="1">
        <f t="shared" si="42"/>
        <v>0.40206408612149058</v>
      </c>
      <c r="M92" s="1">
        <f t="shared" ref="M92" si="60">AVERAGE(L92:L94)</f>
        <v>0.52751134926532384</v>
      </c>
      <c r="N92" s="1">
        <f t="shared" ref="N92" si="61">POWER(2, -M92)</f>
        <v>0.69375042281637611</v>
      </c>
    </row>
    <row r="93" spans="1:14">
      <c r="A93" t="s">
        <v>505</v>
      </c>
      <c r="B93" t="s">
        <v>249</v>
      </c>
      <c r="C93" t="s">
        <v>406</v>
      </c>
      <c r="D93" s="9" t="s">
        <v>407</v>
      </c>
      <c r="E93" s="10" t="s">
        <v>405</v>
      </c>
      <c r="F93">
        <v>30.781677479168</v>
      </c>
      <c r="G93">
        <v>23.078771173255099</v>
      </c>
      <c r="H93" s="1">
        <f t="shared" si="55"/>
        <v>7.7029063059129008</v>
      </c>
      <c r="I93" s="1"/>
      <c r="L93" s="1">
        <f t="shared" si="42"/>
        <v>0.65270895981359001</v>
      </c>
      <c r="N93" s="1"/>
    </row>
    <row r="94" spans="1:14">
      <c r="A94" t="s">
        <v>505</v>
      </c>
      <c r="B94" t="s">
        <v>250</v>
      </c>
      <c r="C94" t="s">
        <v>406</v>
      </c>
      <c r="D94" s="9" t="s">
        <v>407</v>
      </c>
      <c r="E94" s="10" t="s">
        <v>405</v>
      </c>
      <c r="F94">
        <v>30.750079974861201</v>
      </c>
      <c r="G94">
        <v>23.172121626900999</v>
      </c>
      <c r="H94" s="1">
        <f t="shared" si="55"/>
        <v>7.5779583479602017</v>
      </c>
      <c r="I94" s="1"/>
      <c r="L94" s="1">
        <f t="shared" si="42"/>
        <v>0.52776100186089092</v>
      </c>
      <c r="N94" s="1"/>
    </row>
    <row r="95" spans="1:14">
      <c r="A95" t="s">
        <v>505</v>
      </c>
      <c r="B95" t="s">
        <v>320</v>
      </c>
      <c r="C95" t="s">
        <v>406</v>
      </c>
      <c r="D95" s="9" t="s">
        <v>407</v>
      </c>
      <c r="E95" s="10" t="s">
        <v>405</v>
      </c>
      <c r="F95">
        <v>30.7186395765135</v>
      </c>
      <c r="G95">
        <v>23.310410811242601</v>
      </c>
      <c r="H95" s="1">
        <f t="shared" si="55"/>
        <v>7.4082287652708985</v>
      </c>
      <c r="I95" s="1"/>
      <c r="L95" s="1">
        <f t="shared" si="42"/>
        <v>0.35803141917158765</v>
      </c>
      <c r="M95" s="1">
        <f t="shared" ref="M95" si="62">AVERAGE(L95:L97)</f>
        <v>0.39461747457082225</v>
      </c>
      <c r="N95" s="1">
        <f t="shared" ref="N95" si="63">POWER(2, -M95)</f>
        <v>0.76069104439280022</v>
      </c>
    </row>
    <row r="96" spans="1:14">
      <c r="A96" t="s">
        <v>505</v>
      </c>
      <c r="B96" t="s">
        <v>321</v>
      </c>
      <c r="C96" t="s">
        <v>406</v>
      </c>
      <c r="D96" s="9" t="s">
        <v>407</v>
      </c>
      <c r="E96" s="11" t="s">
        <v>405</v>
      </c>
      <c r="F96">
        <v>30.8047060392222</v>
      </c>
      <c r="G96">
        <v>23.337426872793898</v>
      </c>
      <c r="H96" s="1">
        <f t="shared" si="55"/>
        <v>7.4672791664283018</v>
      </c>
      <c r="I96" s="1"/>
      <c r="L96" s="1">
        <f t="shared" si="42"/>
        <v>0.41708182032899099</v>
      </c>
      <c r="N96" s="1"/>
    </row>
    <row r="97" spans="1:14">
      <c r="A97" t="s">
        <v>505</v>
      </c>
      <c r="B97" t="s">
        <v>322</v>
      </c>
      <c r="C97" t="s">
        <v>406</v>
      </c>
      <c r="D97" s="9" t="s">
        <v>407</v>
      </c>
      <c r="E97" s="10" t="s">
        <v>405</v>
      </c>
      <c r="F97">
        <v>30.833963791713899</v>
      </c>
      <c r="G97">
        <v>23.3750272614027</v>
      </c>
      <c r="H97" s="1">
        <f t="shared" si="55"/>
        <v>7.458936530311199</v>
      </c>
      <c r="I97" s="1"/>
      <c r="L97" s="1">
        <f t="shared" si="42"/>
        <v>0.40873918421188815</v>
      </c>
      <c r="N97" s="1"/>
    </row>
    <row r="98" spans="1:14">
      <c r="A98" t="s">
        <v>505</v>
      </c>
      <c r="B98" t="s">
        <v>245</v>
      </c>
      <c r="C98" t="s">
        <v>487</v>
      </c>
      <c r="D98" s="9" t="s">
        <v>488</v>
      </c>
      <c r="E98" s="11" t="s">
        <v>460</v>
      </c>
      <c r="F98">
        <v>30.830767676801401</v>
      </c>
      <c r="G98">
        <v>23.1543036820057</v>
      </c>
      <c r="H98" s="1">
        <f t="shared" si="55"/>
        <v>7.6764639947957001</v>
      </c>
      <c r="I98" s="1"/>
      <c r="L98" s="1">
        <f t="shared" si="42"/>
        <v>0.62626664869638926</v>
      </c>
      <c r="M98" s="1">
        <f t="shared" ref="M98" si="64">AVERAGE(L98:L100)</f>
        <v>0.4493931562142211</v>
      </c>
      <c r="N98" s="1">
        <f t="shared" ref="N98" si="65">POWER(2, -M98)</f>
        <v>0.73235083343308183</v>
      </c>
    </row>
    <row r="99" spans="1:14">
      <c r="A99" t="s">
        <v>505</v>
      </c>
      <c r="B99" t="s">
        <v>246</v>
      </c>
      <c r="C99" t="s">
        <v>487</v>
      </c>
      <c r="D99" s="9" t="s">
        <v>488</v>
      </c>
      <c r="E99" s="11" t="s">
        <v>460</v>
      </c>
      <c r="F99">
        <v>30.645635198082399</v>
      </c>
      <c r="G99">
        <v>23.244695950207401</v>
      </c>
      <c r="H99" s="1">
        <f t="shared" si="55"/>
        <v>7.400939247874998</v>
      </c>
      <c r="I99" s="1"/>
      <c r="L99" s="1">
        <f t="shared" si="42"/>
        <v>0.3507419017756872</v>
      </c>
      <c r="N99" s="1"/>
    </row>
    <row r="100" spans="1:14">
      <c r="A100" t="s">
        <v>505</v>
      </c>
      <c r="B100" t="s">
        <v>247</v>
      </c>
      <c r="C100" t="s">
        <v>487</v>
      </c>
      <c r="D100" s="9" t="s">
        <v>488</v>
      </c>
      <c r="E100" s="11" t="s">
        <v>460</v>
      </c>
      <c r="F100">
        <v>30.723137924881399</v>
      </c>
      <c r="G100">
        <v>23.301769660611502</v>
      </c>
      <c r="H100" s="1">
        <f t="shared" si="55"/>
        <v>7.4213682642698977</v>
      </c>
      <c r="I100" s="1"/>
      <c r="L100" s="1">
        <f t="shared" si="42"/>
        <v>0.37117091817058689</v>
      </c>
      <c r="N100" s="1"/>
    </row>
    <row r="101" spans="1:14">
      <c r="A101" t="s">
        <v>505</v>
      </c>
      <c r="B101" t="s">
        <v>317</v>
      </c>
      <c r="C101" t="s">
        <v>487</v>
      </c>
      <c r="D101" s="9" t="s">
        <v>488</v>
      </c>
      <c r="E101" s="11" t="s">
        <v>460</v>
      </c>
      <c r="F101">
        <v>31.7170647981266</v>
      </c>
      <c r="G101">
        <v>24.0530951534205</v>
      </c>
      <c r="H101" s="1">
        <f t="shared" si="55"/>
        <v>7.6639696447060999</v>
      </c>
      <c r="I101" s="1"/>
      <c r="L101" s="1">
        <f t="shared" si="42"/>
        <v>0.61377229860678906</v>
      </c>
      <c r="M101" s="1">
        <f t="shared" ref="M101" si="66">AVERAGE(L101:L103)</f>
        <v>0.63325427465712192</v>
      </c>
      <c r="N101" s="1">
        <f t="shared" ref="N101" si="67">POWER(2, -M101)</f>
        <v>0.64472048348200428</v>
      </c>
    </row>
    <row r="102" spans="1:14">
      <c r="A102" t="s">
        <v>505</v>
      </c>
      <c r="B102" t="s">
        <v>318</v>
      </c>
      <c r="C102" t="s">
        <v>487</v>
      </c>
      <c r="D102" s="9" t="s">
        <v>488</v>
      </c>
      <c r="E102" s="11" t="s">
        <v>460</v>
      </c>
      <c r="F102">
        <v>31.780856792109699</v>
      </c>
      <c r="G102">
        <v>24.057092115521499</v>
      </c>
      <c r="H102" s="1">
        <f t="shared" si="55"/>
        <v>7.7237646765881998</v>
      </c>
      <c r="I102" s="1"/>
      <c r="L102" s="1">
        <f t="shared" si="42"/>
        <v>0.67356733048888895</v>
      </c>
      <c r="N102" s="1"/>
    </row>
    <row r="103" spans="1:14">
      <c r="A103" t="s">
        <v>505</v>
      </c>
      <c r="B103" t="s">
        <v>319</v>
      </c>
      <c r="C103" t="s">
        <v>487</v>
      </c>
      <c r="D103" s="9" t="s">
        <v>488</v>
      </c>
      <c r="E103" s="11" t="s">
        <v>460</v>
      </c>
      <c r="F103">
        <v>31.7895466145272</v>
      </c>
      <c r="G103">
        <v>24.126926073552202</v>
      </c>
      <c r="H103" s="1">
        <f t="shared" si="55"/>
        <v>7.6626205409749986</v>
      </c>
      <c r="I103" s="1"/>
      <c r="L103" s="1">
        <f t="shared" si="42"/>
        <v>0.61242319487568775</v>
      </c>
      <c r="N103" s="1"/>
    </row>
    <row r="104" spans="1:14">
      <c r="A104" t="s">
        <v>505</v>
      </c>
      <c r="B104" t="s">
        <v>278</v>
      </c>
      <c r="C104" t="s">
        <v>491</v>
      </c>
      <c r="D104" s="9" t="s">
        <v>492</v>
      </c>
      <c r="E104" s="11" t="s">
        <v>473</v>
      </c>
      <c r="F104">
        <v>29.872683662694602</v>
      </c>
      <c r="G104">
        <v>22.972607569648499</v>
      </c>
      <c r="H104" s="1">
        <f t="shared" si="55"/>
        <v>6.9000760930461027</v>
      </c>
      <c r="I104" s="1"/>
      <c r="L104" s="1">
        <f t="shared" si="42"/>
        <v>-0.15012125305320811</v>
      </c>
      <c r="M104" s="1">
        <f t="shared" ref="M104" si="68">AVERAGE(L104:L106)</f>
        <v>-0.16451736261934347</v>
      </c>
      <c r="N104" s="1">
        <f t="shared" ref="N104" si="69">POWER(2, -M104)</f>
        <v>1.120791067273154</v>
      </c>
    </row>
    <row r="105" spans="1:14">
      <c r="A105" t="s">
        <v>505</v>
      </c>
      <c r="B105" t="s">
        <v>279</v>
      </c>
      <c r="C105" t="s">
        <v>491</v>
      </c>
      <c r="D105" s="9" t="s">
        <v>492</v>
      </c>
      <c r="E105" s="11" t="s">
        <v>473</v>
      </c>
      <c r="F105">
        <v>29.8115638450323</v>
      </c>
      <c r="G105">
        <v>22.999712020317698</v>
      </c>
      <c r="H105" s="1">
        <f t="shared" si="55"/>
        <v>6.8118518247146014</v>
      </c>
      <c r="I105" s="1"/>
      <c r="L105" s="1">
        <f t="shared" si="42"/>
        <v>-0.23834552138470944</v>
      </c>
      <c r="N105" s="1"/>
    </row>
    <row r="106" spans="1:14">
      <c r="A106" t="s">
        <v>505</v>
      </c>
      <c r="B106" t="s">
        <v>280</v>
      </c>
      <c r="C106" t="s">
        <v>491</v>
      </c>
      <c r="D106" s="9" t="s">
        <v>492</v>
      </c>
      <c r="E106" s="11" t="s">
        <v>473</v>
      </c>
      <c r="F106">
        <v>29.9980912051902</v>
      </c>
      <c r="G106">
        <v>23.052979172511002</v>
      </c>
      <c r="H106" s="1">
        <f t="shared" si="55"/>
        <v>6.945112032679198</v>
      </c>
      <c r="I106" s="1"/>
      <c r="L106" s="1">
        <f t="shared" si="42"/>
        <v>-0.10508531342011285</v>
      </c>
      <c r="N106" s="1"/>
    </row>
    <row r="107" spans="1:14">
      <c r="A107" t="s">
        <v>505</v>
      </c>
      <c r="B107" t="s">
        <v>350</v>
      </c>
      <c r="C107" t="s">
        <v>491</v>
      </c>
      <c r="D107" s="9" t="s">
        <v>492</v>
      </c>
      <c r="E107" s="11" t="s">
        <v>473</v>
      </c>
      <c r="F107">
        <v>30.1843842014896</v>
      </c>
      <c r="G107">
        <v>22.874559237564402</v>
      </c>
      <c r="H107" s="1">
        <f t="shared" si="55"/>
        <v>7.3098249639251982</v>
      </c>
      <c r="I107" s="1"/>
      <c r="L107" s="1">
        <f t="shared" si="42"/>
        <v>0.25962761782588739</v>
      </c>
      <c r="M107" s="1">
        <f t="shared" ref="M107" si="70">AVERAGE(L107:L109)</f>
        <v>0.20280298545048847</v>
      </c>
      <c r="N107" s="1">
        <f t="shared" ref="N107" si="71">POWER(2, -M107)</f>
        <v>0.86886082875331827</v>
      </c>
    </row>
    <row r="108" spans="1:14">
      <c r="A108" t="s">
        <v>505</v>
      </c>
      <c r="B108" t="s">
        <v>351</v>
      </c>
      <c r="C108" t="s">
        <v>491</v>
      </c>
      <c r="D108" s="9" t="s">
        <v>492</v>
      </c>
      <c r="E108" s="11" t="s">
        <v>473</v>
      </c>
      <c r="F108">
        <v>30.198785160629701</v>
      </c>
      <c r="G108">
        <v>22.926453507755699</v>
      </c>
      <c r="H108" s="1">
        <f t="shared" si="55"/>
        <v>7.2723316528740014</v>
      </c>
      <c r="I108" s="1"/>
      <c r="L108" s="1">
        <f t="shared" si="42"/>
        <v>0.22213430677469059</v>
      </c>
      <c r="N108" s="1"/>
    </row>
    <row r="109" spans="1:14">
      <c r="A109" t="s">
        <v>505</v>
      </c>
      <c r="B109" t="s">
        <v>352</v>
      </c>
      <c r="C109" t="s">
        <v>491</v>
      </c>
      <c r="D109" s="9" t="s">
        <v>492</v>
      </c>
      <c r="E109" s="11" t="s">
        <v>473</v>
      </c>
      <c r="F109">
        <v>30.197013172713</v>
      </c>
      <c r="G109">
        <v>23.020168794862801</v>
      </c>
      <c r="H109" s="1">
        <f t="shared" si="55"/>
        <v>7.1768443778501982</v>
      </c>
      <c r="I109" s="1"/>
      <c r="L109" s="1">
        <f t="shared" si="42"/>
        <v>0.12664703175088743</v>
      </c>
      <c r="N109" s="1"/>
    </row>
    <row r="110" spans="1:14">
      <c r="A110" t="s">
        <v>505</v>
      </c>
      <c r="B110" t="s">
        <v>239</v>
      </c>
      <c r="C110" t="s">
        <v>495</v>
      </c>
      <c r="D110" s="9" t="s">
        <v>496</v>
      </c>
      <c r="E110" s="11" t="s">
        <v>473</v>
      </c>
      <c r="F110">
        <v>30.014859855452901</v>
      </c>
      <c r="G110">
        <v>22.782554491312101</v>
      </c>
      <c r="H110" s="1">
        <f t="shared" si="55"/>
        <v>7.2323053641407995</v>
      </c>
      <c r="I110" s="1"/>
      <c r="L110" s="1">
        <f t="shared" si="42"/>
        <v>0.18210801804148868</v>
      </c>
      <c r="M110" s="1">
        <f t="shared" ref="M110" si="72">AVERAGE(L110:L112)</f>
        <v>0.12444572384988728</v>
      </c>
      <c r="N110" s="1">
        <f t="shared" ref="N110" si="73">POWER(2, -M110)</f>
        <v>0.91735641921405131</v>
      </c>
    </row>
    <row r="111" spans="1:14">
      <c r="A111" t="s">
        <v>505</v>
      </c>
      <c r="B111" t="s">
        <v>240</v>
      </c>
      <c r="C111" t="s">
        <v>495</v>
      </c>
      <c r="D111" s="9" t="s">
        <v>496</v>
      </c>
      <c r="E111" s="11" t="s">
        <v>473</v>
      </c>
      <c r="F111">
        <v>29.967805298446699</v>
      </c>
      <c r="G111">
        <v>22.819713069910701</v>
      </c>
      <c r="H111" s="1">
        <f t="shared" si="55"/>
        <v>7.1480922285359974</v>
      </c>
      <c r="I111" s="1"/>
      <c r="L111" s="1">
        <f t="shared" si="42"/>
        <v>9.7894882436686537E-2</v>
      </c>
      <c r="N111" s="1"/>
    </row>
    <row r="112" spans="1:14">
      <c r="A112" t="s">
        <v>505</v>
      </c>
      <c r="B112" t="s">
        <v>241</v>
      </c>
      <c r="C112" t="s">
        <v>495</v>
      </c>
      <c r="D112" s="9" t="s">
        <v>496</v>
      </c>
      <c r="E112" s="11" t="s">
        <v>473</v>
      </c>
      <c r="F112">
        <v>29.991090097188099</v>
      </c>
      <c r="G112">
        <v>22.847558480017302</v>
      </c>
      <c r="H112" s="1">
        <f t="shared" si="55"/>
        <v>7.1435316171707974</v>
      </c>
      <c r="I112" s="1"/>
      <c r="L112" s="1">
        <f t="shared" si="42"/>
        <v>9.3334271071486619E-2</v>
      </c>
      <c r="N112" s="1"/>
    </row>
    <row r="113" spans="1:14">
      <c r="A113" t="s">
        <v>505</v>
      </c>
      <c r="B113" t="s">
        <v>311</v>
      </c>
      <c r="C113" t="s">
        <v>495</v>
      </c>
      <c r="D113" s="9" t="s">
        <v>496</v>
      </c>
      <c r="E113" s="11" t="s">
        <v>473</v>
      </c>
      <c r="F113">
        <v>30.553957377937198</v>
      </c>
      <c r="G113">
        <v>23.073427083499499</v>
      </c>
      <c r="H113" s="1">
        <f t="shared" si="55"/>
        <v>7.480530294437699</v>
      </c>
      <c r="I113" s="1"/>
      <c r="L113" s="1">
        <f t="shared" si="42"/>
        <v>0.4303329483383882</v>
      </c>
      <c r="M113" s="1">
        <f t="shared" ref="M113" si="74">AVERAGE(L113:L115)</f>
        <v>0.4139131063312898</v>
      </c>
      <c r="N113" s="1">
        <f t="shared" ref="N113" si="75">POWER(2, -M113)</f>
        <v>0.75058475519174861</v>
      </c>
    </row>
    <row r="114" spans="1:14">
      <c r="A114" t="s">
        <v>505</v>
      </c>
      <c r="B114" t="s">
        <v>312</v>
      </c>
      <c r="C114" t="s">
        <v>495</v>
      </c>
      <c r="D114" s="9" t="s">
        <v>496</v>
      </c>
      <c r="E114" s="11" t="s">
        <v>473</v>
      </c>
      <c r="F114">
        <v>30.659533315781101</v>
      </c>
      <c r="G114">
        <v>23.1675455027328</v>
      </c>
      <c r="H114" s="1">
        <f t="shared" si="55"/>
        <v>7.4919878130483006</v>
      </c>
      <c r="I114" s="1"/>
      <c r="L114" s="1">
        <f t="shared" si="42"/>
        <v>0.44179046694898982</v>
      </c>
      <c r="N114" s="1"/>
    </row>
    <row r="115" spans="1:14">
      <c r="A115" t="s">
        <v>505</v>
      </c>
      <c r="B115" t="s">
        <v>313</v>
      </c>
      <c r="C115" t="s">
        <v>495</v>
      </c>
      <c r="D115" s="9" t="s">
        <v>496</v>
      </c>
      <c r="E115" s="11" t="s">
        <v>473</v>
      </c>
      <c r="F115">
        <v>30.584000410423801</v>
      </c>
      <c r="G115">
        <v>23.164187160617999</v>
      </c>
      <c r="H115" s="1">
        <f t="shared" si="55"/>
        <v>7.4198132498058023</v>
      </c>
      <c r="I115" s="1"/>
      <c r="L115" s="1">
        <f t="shared" si="42"/>
        <v>0.36961590370649144</v>
      </c>
      <c r="N115" s="1"/>
    </row>
    <row r="116" spans="1:14">
      <c r="A116" t="s">
        <v>505</v>
      </c>
      <c r="B116" t="s">
        <v>230</v>
      </c>
      <c r="C116" t="s">
        <v>499</v>
      </c>
      <c r="D116" s="9" t="s">
        <v>500</v>
      </c>
      <c r="E116" s="11" t="s">
        <v>506</v>
      </c>
      <c r="F116">
        <v>31.276430524625098</v>
      </c>
      <c r="G116">
        <v>23.542391348796802</v>
      </c>
      <c r="H116" s="1">
        <f t="shared" si="55"/>
        <v>7.7340391758282969</v>
      </c>
      <c r="I116" s="1"/>
      <c r="L116" s="1">
        <f t="shared" si="42"/>
        <v>0.68384182972898611</v>
      </c>
      <c r="M116" s="1">
        <f t="shared" ref="M116" si="76">AVERAGE(L116:L118)</f>
        <v>0.57947839490112008</v>
      </c>
      <c r="N116" s="1">
        <f t="shared" ref="N116" si="77">POWER(2, -M116)</f>
        <v>0.66920568437514083</v>
      </c>
    </row>
    <row r="117" spans="1:14">
      <c r="A117" t="s">
        <v>505</v>
      </c>
      <c r="B117" t="s">
        <v>231</v>
      </c>
      <c r="C117" t="s">
        <v>499</v>
      </c>
      <c r="D117" s="9" t="s">
        <v>500</v>
      </c>
      <c r="E117" s="11" t="s">
        <v>506</v>
      </c>
      <c r="F117">
        <v>31.260863824971398</v>
      </c>
      <c r="G117">
        <v>23.5684083319289</v>
      </c>
      <c r="H117" s="1">
        <f t="shared" si="55"/>
        <v>7.6924554930424982</v>
      </c>
      <c r="I117" s="1"/>
      <c r="L117" s="1">
        <f t="shared" si="42"/>
        <v>0.64225814694318739</v>
      </c>
      <c r="N117" s="1"/>
    </row>
    <row r="118" spans="1:14">
      <c r="A118" t="s">
        <v>505</v>
      </c>
      <c r="B118" t="s">
        <v>232</v>
      </c>
      <c r="C118" t="s">
        <v>499</v>
      </c>
      <c r="D118" s="9" t="s">
        <v>500</v>
      </c>
      <c r="E118" s="11" t="s">
        <v>506</v>
      </c>
      <c r="F118">
        <v>31.110917990107598</v>
      </c>
      <c r="G118">
        <v>23.648385435977101</v>
      </c>
      <c r="H118" s="1">
        <f t="shared" si="55"/>
        <v>7.4625325541304974</v>
      </c>
      <c r="I118" s="1"/>
      <c r="L118" s="1">
        <f t="shared" si="42"/>
        <v>0.41233520803118662</v>
      </c>
      <c r="N118" s="1"/>
    </row>
    <row r="119" spans="1:14">
      <c r="A119" t="s">
        <v>505</v>
      </c>
      <c r="B119" t="s">
        <v>302</v>
      </c>
      <c r="C119" t="s">
        <v>499</v>
      </c>
      <c r="D119" s="9" t="s">
        <v>500</v>
      </c>
      <c r="E119" s="11" t="s">
        <v>506</v>
      </c>
      <c r="F119">
        <v>31.957536408175901</v>
      </c>
      <c r="G119">
        <v>24.003820772013199</v>
      </c>
      <c r="H119" s="1">
        <f t="shared" si="55"/>
        <v>7.9537156361627019</v>
      </c>
      <c r="I119" s="1"/>
      <c r="L119" s="1">
        <f t="shared" si="42"/>
        <v>0.90351829006339113</v>
      </c>
      <c r="M119" s="1">
        <f t="shared" ref="M119" si="78">AVERAGE(L119:L121)</f>
        <v>0.83234427239375608</v>
      </c>
      <c r="N119" s="1">
        <f t="shared" ref="N119" si="79">POWER(2, -M119)</f>
        <v>0.56161591630963414</v>
      </c>
    </row>
    <row r="120" spans="1:14">
      <c r="A120" t="s">
        <v>505</v>
      </c>
      <c r="B120" t="s">
        <v>303</v>
      </c>
      <c r="C120" t="s">
        <v>499</v>
      </c>
      <c r="D120" s="9" t="s">
        <v>500</v>
      </c>
      <c r="E120" s="11" t="s">
        <v>506</v>
      </c>
      <c r="F120">
        <v>31.894351809494999</v>
      </c>
      <c r="G120">
        <v>24.038423946648599</v>
      </c>
      <c r="H120" s="1">
        <f t="shared" si="55"/>
        <v>7.8559278628464</v>
      </c>
      <c r="I120" s="1"/>
      <c r="L120" s="1">
        <f t="shared" si="42"/>
        <v>0.80573051674708918</v>
      </c>
      <c r="N120" s="1"/>
    </row>
    <row r="121" spans="1:14">
      <c r="A121" t="s">
        <v>505</v>
      </c>
      <c r="B121" t="s">
        <v>304</v>
      </c>
      <c r="C121" t="s">
        <v>499</v>
      </c>
      <c r="D121" s="9" t="s">
        <v>500</v>
      </c>
      <c r="E121" s="11" t="s">
        <v>506</v>
      </c>
      <c r="F121">
        <v>31.933289024588799</v>
      </c>
      <c r="G121">
        <v>24.0953076681187</v>
      </c>
      <c r="H121" s="1">
        <f t="shared" si="55"/>
        <v>7.8379813564700989</v>
      </c>
      <c r="I121" s="1"/>
      <c r="L121" s="1">
        <f t="shared" si="42"/>
        <v>0.78778401037078805</v>
      </c>
      <c r="N121" s="1"/>
    </row>
    <row r="122" spans="1:14">
      <c r="A122" t="s">
        <v>505</v>
      </c>
      <c r="B122" t="s">
        <v>284</v>
      </c>
      <c r="C122" t="s">
        <v>503</v>
      </c>
      <c r="D122" s="9" t="s">
        <v>504</v>
      </c>
      <c r="E122" s="11" t="s">
        <v>482</v>
      </c>
      <c r="F122">
        <v>31.832884160499301</v>
      </c>
      <c r="G122">
        <v>23.622167156519598</v>
      </c>
      <c r="H122" s="1">
        <f t="shared" si="55"/>
        <v>8.2107170039797026</v>
      </c>
      <c r="I122" s="1"/>
      <c r="L122" s="1">
        <f t="shared" si="42"/>
        <v>1.1605196578803918</v>
      </c>
      <c r="M122" s="1">
        <f t="shared" ref="M122" si="80">AVERAGE(L122:L124)</f>
        <v>1.0508795923066907</v>
      </c>
      <c r="N122" s="1">
        <f t="shared" ref="N122" si="81">POWER(2, -M122)</f>
        <v>0.48267379483196399</v>
      </c>
    </row>
    <row r="123" spans="1:14">
      <c r="A123" t="s">
        <v>505</v>
      </c>
      <c r="B123" t="s">
        <v>285</v>
      </c>
      <c r="C123" t="s">
        <v>503</v>
      </c>
      <c r="D123" s="9" t="s">
        <v>504</v>
      </c>
      <c r="E123" s="11" t="s">
        <v>482</v>
      </c>
      <c r="F123">
        <v>31.6225300115237</v>
      </c>
      <c r="G123">
        <v>23.685151120051</v>
      </c>
      <c r="H123" s="1">
        <f t="shared" si="55"/>
        <v>7.9373788914727008</v>
      </c>
      <c r="I123" s="1"/>
      <c r="L123" s="1">
        <f t="shared" si="42"/>
        <v>0.88718154537339</v>
      </c>
      <c r="N123" s="1"/>
    </row>
    <row r="124" spans="1:14">
      <c r="A124" t="s">
        <v>505</v>
      </c>
      <c r="B124" t="s">
        <v>286</v>
      </c>
      <c r="C124" t="s">
        <v>503</v>
      </c>
      <c r="D124" s="9" t="s">
        <v>504</v>
      </c>
      <c r="E124" s="11" t="s">
        <v>482</v>
      </c>
      <c r="F124">
        <v>31.857752887243201</v>
      </c>
      <c r="G124">
        <v>23.7026179674776</v>
      </c>
      <c r="H124" s="1">
        <f t="shared" si="55"/>
        <v>8.1551349197656009</v>
      </c>
      <c r="I124" s="1"/>
      <c r="L124" s="1">
        <f t="shared" si="42"/>
        <v>1.1049375736662901</v>
      </c>
      <c r="N124" s="1"/>
    </row>
    <row r="125" spans="1:14">
      <c r="A125" t="s">
        <v>505</v>
      </c>
      <c r="B125" t="s">
        <v>356</v>
      </c>
      <c r="C125" t="s">
        <v>503</v>
      </c>
      <c r="D125" s="9" t="s">
        <v>504</v>
      </c>
      <c r="E125" s="11" t="s">
        <v>482</v>
      </c>
      <c r="F125">
        <v>31.1239205934403</v>
      </c>
      <c r="G125">
        <v>23.143655454067801</v>
      </c>
      <c r="H125" s="1">
        <f t="shared" si="55"/>
        <v>7.9802651393724986</v>
      </c>
      <c r="I125" s="1"/>
      <c r="L125" s="1">
        <f t="shared" si="42"/>
        <v>0.93006779327318778</v>
      </c>
      <c r="M125" s="1">
        <f t="shared" ref="M125" si="82">AVERAGE(L125:L127)</f>
        <v>1.0569065076604209</v>
      </c>
      <c r="N125" s="1">
        <f t="shared" ref="N125" si="83">POWER(2, -M125)</f>
        <v>0.4806616119569499</v>
      </c>
    </row>
    <row r="126" spans="1:14">
      <c r="A126" t="s">
        <v>505</v>
      </c>
      <c r="B126" t="s">
        <v>357</v>
      </c>
      <c r="C126" t="s">
        <v>503</v>
      </c>
      <c r="D126" s="9" t="s">
        <v>504</v>
      </c>
      <c r="E126" s="11" t="s">
        <v>482</v>
      </c>
      <c r="F126">
        <v>31.471862759488399</v>
      </c>
      <c r="G126">
        <v>23.209604008251901</v>
      </c>
      <c r="H126" s="1">
        <f t="shared" si="55"/>
        <v>8.262258751236498</v>
      </c>
      <c r="I126" s="1"/>
      <c r="L126" s="1">
        <f t="shared" si="42"/>
        <v>1.2120614051371872</v>
      </c>
      <c r="N126" s="1"/>
    </row>
    <row r="127" spans="1:14">
      <c r="A127" t="s">
        <v>505</v>
      </c>
      <c r="B127" t="s">
        <v>358</v>
      </c>
      <c r="C127" t="s">
        <v>503</v>
      </c>
      <c r="D127" s="9" t="s">
        <v>504</v>
      </c>
      <c r="E127" s="11" t="s">
        <v>482</v>
      </c>
      <c r="F127">
        <v>31.3745653322568</v>
      </c>
      <c r="G127">
        <v>23.295777661586602</v>
      </c>
      <c r="H127" s="1">
        <f t="shared" si="55"/>
        <v>8.0787876706701987</v>
      </c>
      <c r="I127" s="1"/>
      <c r="L127" s="1">
        <f t="shared" si="42"/>
        <v>1.0285903245708878</v>
      </c>
      <c r="N127" s="1"/>
    </row>
    <row r="128" spans="1:14">
      <c r="A128" t="s">
        <v>505</v>
      </c>
      <c r="B128" t="s">
        <v>260</v>
      </c>
      <c r="C128" t="s">
        <v>410</v>
      </c>
      <c r="D128" s="9" t="s">
        <v>411</v>
      </c>
      <c r="E128" s="11" t="s">
        <v>405</v>
      </c>
      <c r="F128">
        <v>31.4782871971247</v>
      </c>
      <c r="G128">
        <v>23.121360365151801</v>
      </c>
      <c r="H128" s="1">
        <f t="shared" si="55"/>
        <v>8.3569268319728991</v>
      </c>
      <c r="I128" s="1"/>
      <c r="L128" s="1">
        <f t="shared" si="42"/>
        <v>1.3067294858735883</v>
      </c>
      <c r="M128" s="1">
        <f t="shared" ref="M128" si="84">AVERAGE(L128:L130)</f>
        <v>1.2895680033867551</v>
      </c>
      <c r="N128" s="1">
        <f t="shared" ref="N128" si="85">POWER(2, -M128)</f>
        <v>0.40907350277978455</v>
      </c>
    </row>
    <row r="129" spans="1:14">
      <c r="A129" t="s">
        <v>505</v>
      </c>
      <c r="B129" t="s">
        <v>261</v>
      </c>
      <c r="C129" t="s">
        <v>410</v>
      </c>
      <c r="D129" s="9" t="s">
        <v>411</v>
      </c>
      <c r="E129" s="10" t="s">
        <v>405</v>
      </c>
      <c r="F129">
        <v>31.680663857985301</v>
      </c>
      <c r="G129">
        <v>23.223656616729301</v>
      </c>
      <c r="H129" s="1">
        <f t="shared" si="55"/>
        <v>8.4570072412560009</v>
      </c>
      <c r="I129" s="1"/>
      <c r="L129" s="1">
        <f t="shared" si="42"/>
        <v>1.4068098951566901</v>
      </c>
      <c r="N129" s="1"/>
    </row>
    <row r="130" spans="1:14">
      <c r="A130" t="s">
        <v>505</v>
      </c>
      <c r="B130" t="s">
        <v>262</v>
      </c>
      <c r="C130" t="s">
        <v>410</v>
      </c>
      <c r="D130" s="9" t="s">
        <v>411</v>
      </c>
      <c r="E130" s="10" t="s">
        <v>405</v>
      </c>
      <c r="F130">
        <v>31.490725038805099</v>
      </c>
      <c r="G130">
        <v>23.285363063575801</v>
      </c>
      <c r="H130" s="1">
        <f t="shared" si="55"/>
        <v>8.2053619752292981</v>
      </c>
      <c r="I130" s="1"/>
      <c r="L130" s="1">
        <f t="shared" si="42"/>
        <v>1.1551646291299873</v>
      </c>
      <c r="N130" s="1"/>
    </row>
    <row r="131" spans="1:14">
      <c r="A131" t="s">
        <v>505</v>
      </c>
      <c r="B131" t="s">
        <v>332</v>
      </c>
      <c r="C131" t="s">
        <v>410</v>
      </c>
      <c r="D131" s="9" t="s">
        <v>411</v>
      </c>
      <c r="E131" s="10" t="s">
        <v>405</v>
      </c>
      <c r="F131" t="s">
        <v>377</v>
      </c>
      <c r="G131">
        <v>23.444746845789801</v>
      </c>
      <c r="H131" s="1" t="e">
        <f t="shared" si="55"/>
        <v>#VALUE!</v>
      </c>
      <c r="I131" s="1"/>
      <c r="L131" s="1"/>
      <c r="M131" s="1">
        <f t="shared" ref="M131" si="86">AVERAGE(L131:L133)</f>
        <v>1.2858139490833898</v>
      </c>
      <c r="N131" s="1">
        <f t="shared" ref="N131" si="87">POWER(2, -M131)</f>
        <v>0.41013934403192398</v>
      </c>
    </row>
    <row r="132" spans="1:14">
      <c r="A132" t="s">
        <v>505</v>
      </c>
      <c r="B132" t="s">
        <v>333</v>
      </c>
      <c r="C132" t="s">
        <v>410</v>
      </c>
      <c r="D132" s="9" t="s">
        <v>411</v>
      </c>
      <c r="E132" s="11" t="s">
        <v>405</v>
      </c>
      <c r="F132">
        <v>31.869043653503201</v>
      </c>
      <c r="G132">
        <v>23.550515110159999</v>
      </c>
      <c r="H132" s="1">
        <f t="shared" si="55"/>
        <v>8.3185285433432021</v>
      </c>
      <c r="I132" s="1"/>
      <c r="L132" s="1">
        <f t="shared" ref="L132:L181" si="88">H132-J$2</f>
        <v>1.2683311972438913</v>
      </c>
      <c r="N132" s="1"/>
    </row>
    <row r="133" spans="1:14">
      <c r="A133" t="s">
        <v>505</v>
      </c>
      <c r="B133" t="s">
        <v>334</v>
      </c>
      <c r="C133" t="s">
        <v>410</v>
      </c>
      <c r="D133" s="9" t="s">
        <v>411</v>
      </c>
      <c r="E133" s="10" t="s">
        <v>405</v>
      </c>
      <c r="F133">
        <v>31.931968462066099</v>
      </c>
      <c r="G133">
        <v>23.5784744150439</v>
      </c>
      <c r="H133" s="1">
        <f t="shared" si="55"/>
        <v>8.353494047022199</v>
      </c>
      <c r="I133" s="1"/>
      <c r="L133" s="1">
        <f t="shared" si="88"/>
        <v>1.3032967009228882</v>
      </c>
      <c r="N133" s="1"/>
    </row>
    <row r="134" spans="1:14">
      <c r="A134" t="s">
        <v>505</v>
      </c>
      <c r="B134" t="s">
        <v>236</v>
      </c>
      <c r="C134" t="s">
        <v>414</v>
      </c>
      <c r="D134" s="9" t="s">
        <v>415</v>
      </c>
      <c r="E134" s="11" t="s">
        <v>405</v>
      </c>
      <c r="F134">
        <v>30.942270757518099</v>
      </c>
      <c r="G134">
        <v>22.979753739728999</v>
      </c>
      <c r="H134" s="1">
        <f t="shared" si="55"/>
        <v>7.9625170177891</v>
      </c>
      <c r="I134" s="1"/>
      <c r="L134" s="1">
        <f t="shared" si="88"/>
        <v>0.91231967168978922</v>
      </c>
      <c r="M134" s="1">
        <f t="shared" ref="M134" si="89">AVERAGE(L134:L136)</f>
        <v>0.8108313201091546</v>
      </c>
      <c r="N134" s="1">
        <f t="shared" ref="N134" si="90">POWER(2, -M134)</f>
        <v>0.57005328307507508</v>
      </c>
    </row>
    <row r="135" spans="1:14">
      <c r="A135" t="s">
        <v>505</v>
      </c>
      <c r="B135" t="s">
        <v>237</v>
      </c>
      <c r="C135" t="s">
        <v>414</v>
      </c>
      <c r="D135" s="9" t="s">
        <v>415</v>
      </c>
      <c r="E135" s="10" t="s">
        <v>405</v>
      </c>
      <c r="F135">
        <v>30.785948376590799</v>
      </c>
      <c r="G135">
        <v>23.0132249760196</v>
      </c>
      <c r="H135" s="1">
        <f t="shared" si="55"/>
        <v>7.7727234005711985</v>
      </c>
      <c r="I135" s="1"/>
      <c r="L135" s="1">
        <f t="shared" si="88"/>
        <v>0.72252605447188767</v>
      </c>
      <c r="N135" s="1"/>
    </row>
    <row r="136" spans="1:14">
      <c r="A136" t="s">
        <v>505</v>
      </c>
      <c r="B136" t="s">
        <v>238</v>
      </c>
      <c r="C136" t="s">
        <v>414</v>
      </c>
      <c r="D136" s="9" t="s">
        <v>415</v>
      </c>
      <c r="E136" s="10" t="s">
        <v>405</v>
      </c>
      <c r="F136">
        <v>30.909851782634298</v>
      </c>
      <c r="G136">
        <v>23.062006202369201</v>
      </c>
      <c r="H136" s="1">
        <f t="shared" si="55"/>
        <v>7.8478455802650977</v>
      </c>
      <c r="I136" s="1"/>
      <c r="L136" s="1">
        <f t="shared" si="88"/>
        <v>0.7976482341657869</v>
      </c>
      <c r="N136" s="1"/>
    </row>
    <row r="137" spans="1:14">
      <c r="A137" t="s">
        <v>505</v>
      </c>
      <c r="B137" t="s">
        <v>308</v>
      </c>
      <c r="C137" t="s">
        <v>414</v>
      </c>
      <c r="D137" s="9" t="s">
        <v>415</v>
      </c>
      <c r="E137" s="10" t="s">
        <v>405</v>
      </c>
      <c r="F137">
        <v>31.4959529789901</v>
      </c>
      <c r="G137">
        <v>23.509054323837098</v>
      </c>
      <c r="H137" s="1">
        <f t="shared" si="55"/>
        <v>7.9868986551530021</v>
      </c>
      <c r="I137" s="1"/>
      <c r="L137" s="1">
        <f t="shared" si="88"/>
        <v>0.93670130905369131</v>
      </c>
      <c r="M137" s="1">
        <f t="shared" ref="M137" si="91">AVERAGE(L137:L139)</f>
        <v>1.0197639010096233</v>
      </c>
      <c r="N137" s="1">
        <f t="shared" ref="N137" si="92">POWER(2, -M137)</f>
        <v>0.49319705800681468</v>
      </c>
    </row>
    <row r="138" spans="1:14">
      <c r="A138" t="s">
        <v>505</v>
      </c>
      <c r="B138" t="s">
        <v>309</v>
      </c>
      <c r="C138" t="s">
        <v>414</v>
      </c>
      <c r="D138" s="9" t="s">
        <v>415</v>
      </c>
      <c r="E138" s="11" t="s">
        <v>405</v>
      </c>
      <c r="F138">
        <v>31.916496377701499</v>
      </c>
      <c r="G138">
        <v>23.615060971698099</v>
      </c>
      <c r="H138" s="1">
        <f t="shared" si="55"/>
        <v>8.3014354060033995</v>
      </c>
      <c r="I138" s="1"/>
      <c r="L138" s="1">
        <f t="shared" si="88"/>
        <v>1.2512380599040887</v>
      </c>
      <c r="N138" s="1"/>
    </row>
    <row r="139" spans="1:14">
      <c r="A139" t="s">
        <v>505</v>
      </c>
      <c r="B139" t="s">
        <v>310</v>
      </c>
      <c r="C139" t="s">
        <v>414</v>
      </c>
      <c r="D139" s="9" t="s">
        <v>415</v>
      </c>
      <c r="E139" s="10" t="s">
        <v>405</v>
      </c>
      <c r="F139">
        <v>31.5415047878388</v>
      </c>
      <c r="G139">
        <v>23.6199551076684</v>
      </c>
      <c r="H139" s="1">
        <f t="shared" si="55"/>
        <v>7.9215496801704006</v>
      </c>
      <c r="I139" s="1"/>
      <c r="L139" s="1">
        <f t="shared" si="88"/>
        <v>0.87135233407108981</v>
      </c>
      <c r="N139" s="1"/>
    </row>
    <row r="140" spans="1:14">
      <c r="A140" t="s">
        <v>505</v>
      </c>
      <c r="B140" t="s">
        <v>224</v>
      </c>
      <c r="C140" t="s">
        <v>418</v>
      </c>
      <c r="D140" s="9" t="s">
        <v>419</v>
      </c>
      <c r="E140" s="11" t="s">
        <v>405</v>
      </c>
      <c r="F140">
        <v>33.149870244553</v>
      </c>
      <c r="G140">
        <v>23.867109120720301</v>
      </c>
      <c r="H140" s="1">
        <f t="shared" si="55"/>
        <v>9.2827611238326995</v>
      </c>
      <c r="I140" s="1"/>
      <c r="L140" s="1">
        <f t="shared" si="88"/>
        <v>2.2325637777333887</v>
      </c>
      <c r="M140" s="1">
        <f t="shared" ref="M140" si="93">AVERAGE(L140:L142)</f>
        <v>2.0858388320670889</v>
      </c>
      <c r="N140" s="1">
        <f t="shared" ref="N140" si="94">POWER(2, -M140)</f>
        <v>0.23555913204686202</v>
      </c>
    </row>
    <row r="141" spans="1:14">
      <c r="A141" t="s">
        <v>505</v>
      </c>
      <c r="B141" t="s">
        <v>225</v>
      </c>
      <c r="C141" t="s">
        <v>418</v>
      </c>
      <c r="D141" s="9" t="s">
        <v>419</v>
      </c>
      <c r="E141" s="10" t="s">
        <v>405</v>
      </c>
      <c r="F141">
        <v>32.9763940046277</v>
      </c>
      <c r="G141">
        <v>23.905253256114602</v>
      </c>
      <c r="H141" s="1">
        <f t="shared" si="55"/>
        <v>9.0711407485130984</v>
      </c>
      <c r="I141" s="1"/>
      <c r="L141" s="1">
        <f t="shared" si="88"/>
        <v>2.0209434024137876</v>
      </c>
      <c r="N141" s="1"/>
    </row>
    <row r="142" spans="1:14">
      <c r="A142" t="s">
        <v>505</v>
      </c>
      <c r="B142" t="s">
        <v>226</v>
      </c>
      <c r="C142" t="s">
        <v>418</v>
      </c>
      <c r="D142" s="9" t="s">
        <v>419</v>
      </c>
      <c r="E142" s="10" t="s">
        <v>405</v>
      </c>
      <c r="F142">
        <v>32.969445898959201</v>
      </c>
      <c r="G142">
        <v>23.9152392368058</v>
      </c>
      <c r="H142" s="1">
        <f t="shared" si="55"/>
        <v>9.0542066621534012</v>
      </c>
      <c r="I142" s="1"/>
      <c r="L142" s="1">
        <f t="shared" si="88"/>
        <v>2.0040093160540904</v>
      </c>
      <c r="N142" s="1"/>
    </row>
    <row r="143" spans="1:14">
      <c r="A143" t="s">
        <v>505</v>
      </c>
      <c r="B143" t="s">
        <v>296</v>
      </c>
      <c r="C143" t="s">
        <v>418</v>
      </c>
      <c r="D143" s="9" t="s">
        <v>419</v>
      </c>
      <c r="E143" s="10" t="s">
        <v>405</v>
      </c>
      <c r="F143">
        <v>31.966748726546701</v>
      </c>
      <c r="G143">
        <v>23.576028110934502</v>
      </c>
      <c r="H143" s="1">
        <f t="shared" si="55"/>
        <v>8.3907206156121994</v>
      </c>
      <c r="I143" s="1"/>
      <c r="L143" s="1">
        <f t="shared" si="88"/>
        <v>1.3405232695128886</v>
      </c>
      <c r="M143" s="1">
        <f t="shared" ref="M143" si="95">AVERAGE(L143:L145)</f>
        <v>1.3573136425408547</v>
      </c>
      <c r="N143" s="1">
        <f t="shared" ref="N143" si="96">POWER(2, -M143)</f>
        <v>0.39030838386394534</v>
      </c>
    </row>
    <row r="144" spans="1:14">
      <c r="A144" t="s">
        <v>505</v>
      </c>
      <c r="B144" t="s">
        <v>297</v>
      </c>
      <c r="C144" t="s">
        <v>418</v>
      </c>
      <c r="D144" s="9" t="s">
        <v>419</v>
      </c>
      <c r="E144" s="11" t="s">
        <v>405</v>
      </c>
      <c r="F144">
        <v>32.127600007345798</v>
      </c>
      <c r="G144">
        <v>23.665614724762602</v>
      </c>
      <c r="H144" s="1">
        <f t="shared" si="55"/>
        <v>8.4619852825831963</v>
      </c>
      <c r="I144" s="1"/>
      <c r="L144" s="1">
        <f t="shared" si="88"/>
        <v>1.4117879364838855</v>
      </c>
      <c r="N144" s="1"/>
    </row>
    <row r="145" spans="1:14">
      <c r="A145" t="s">
        <v>505</v>
      </c>
      <c r="B145" t="s">
        <v>298</v>
      </c>
      <c r="C145" t="s">
        <v>418</v>
      </c>
      <c r="D145" s="9" t="s">
        <v>419</v>
      </c>
      <c r="E145" s="10" t="s">
        <v>405</v>
      </c>
      <c r="F145">
        <v>32.104811489734701</v>
      </c>
      <c r="G145">
        <v>23.7349844220096</v>
      </c>
      <c r="H145" s="1">
        <f t="shared" si="55"/>
        <v>8.369827067725101</v>
      </c>
      <c r="I145" s="1"/>
      <c r="L145" s="1">
        <f t="shared" si="88"/>
        <v>1.3196297216257902</v>
      </c>
      <c r="N145" s="1"/>
    </row>
    <row r="146" spans="1:14">
      <c r="A146" t="s">
        <v>505</v>
      </c>
      <c r="B146" t="s">
        <v>287</v>
      </c>
      <c r="C146" t="s">
        <v>422</v>
      </c>
      <c r="D146" s="9" t="s">
        <v>423</v>
      </c>
      <c r="E146" s="10" t="s">
        <v>508</v>
      </c>
      <c r="F146">
        <v>31.026951856086502</v>
      </c>
      <c r="G146">
        <v>23.568197982179498</v>
      </c>
      <c r="H146" s="1">
        <f t="shared" si="55"/>
        <v>7.4587538739070034</v>
      </c>
      <c r="I146" s="1"/>
      <c r="L146" s="1">
        <f t="shared" si="88"/>
        <v>0.40855652780769258</v>
      </c>
      <c r="M146" s="1">
        <f t="shared" ref="M146" si="97">AVERAGE(L146:L148)</f>
        <v>0.47934503422622426</v>
      </c>
      <c r="N146" s="1">
        <f t="shared" ref="N146" si="98">POWER(2, -M146)</f>
        <v>0.71730319691311084</v>
      </c>
    </row>
    <row r="147" spans="1:14">
      <c r="A147" t="s">
        <v>505</v>
      </c>
      <c r="B147" t="s">
        <v>288</v>
      </c>
      <c r="C147" t="s">
        <v>422</v>
      </c>
      <c r="D147" s="9" t="s">
        <v>423</v>
      </c>
      <c r="E147" s="10" t="s">
        <v>508</v>
      </c>
      <c r="F147">
        <v>31.185163069978799</v>
      </c>
      <c r="G147">
        <v>23.615901907097498</v>
      </c>
      <c r="H147" s="1">
        <f t="shared" si="55"/>
        <v>7.5692611628813005</v>
      </c>
      <c r="I147" s="1"/>
      <c r="L147" s="1">
        <f t="shared" si="88"/>
        <v>0.51906381678198965</v>
      </c>
      <c r="N147" s="1"/>
    </row>
    <row r="148" spans="1:14">
      <c r="A148" t="s">
        <v>505</v>
      </c>
      <c r="B148" t="s">
        <v>289</v>
      </c>
      <c r="C148" t="s">
        <v>422</v>
      </c>
      <c r="D148" s="9" t="s">
        <v>423</v>
      </c>
      <c r="E148" s="10" t="s">
        <v>508</v>
      </c>
      <c r="F148">
        <v>31.2066931388364</v>
      </c>
      <c r="G148">
        <v>23.646081034648098</v>
      </c>
      <c r="H148" s="1">
        <f t="shared" si="55"/>
        <v>7.5606121041883014</v>
      </c>
      <c r="I148" s="1"/>
      <c r="L148" s="1">
        <f t="shared" si="88"/>
        <v>0.51041475808899062</v>
      </c>
      <c r="N148" s="1"/>
    </row>
    <row r="149" spans="1:14">
      <c r="A149" t="s">
        <v>505</v>
      </c>
      <c r="B149" t="s">
        <v>359</v>
      </c>
      <c r="C149" t="s">
        <v>422</v>
      </c>
      <c r="D149" s="9" t="s">
        <v>423</v>
      </c>
      <c r="E149" s="10" t="s">
        <v>508</v>
      </c>
      <c r="F149">
        <v>32.458842388686499</v>
      </c>
      <c r="G149">
        <v>24.7059891691456</v>
      </c>
      <c r="H149" s="1">
        <f t="shared" ref="H149:H181" si="99">F149-G149</f>
        <v>7.7528532195408992</v>
      </c>
      <c r="I149" s="1"/>
      <c r="L149" s="1">
        <f t="shared" si="88"/>
        <v>0.70265587344158842</v>
      </c>
      <c r="M149" s="1">
        <f t="shared" ref="M149" si="100">AVERAGE(L149:L151)</f>
        <v>0.70893615855832126</v>
      </c>
      <c r="N149" s="1">
        <f t="shared" ref="N149" si="101">POWER(2, -M149)</f>
        <v>0.61177109176478683</v>
      </c>
    </row>
    <row r="150" spans="1:14">
      <c r="A150" t="s">
        <v>505</v>
      </c>
      <c r="B150" t="s">
        <v>360</v>
      </c>
      <c r="C150" t="s">
        <v>422</v>
      </c>
      <c r="D150" s="9" t="s">
        <v>423</v>
      </c>
      <c r="E150" s="10" t="s">
        <v>508</v>
      </c>
      <c r="F150">
        <v>32.573018928002497</v>
      </c>
      <c r="G150">
        <v>24.720977296762001</v>
      </c>
      <c r="H150" s="1">
        <f t="shared" si="99"/>
        <v>7.8520416312404961</v>
      </c>
      <c r="I150" s="1"/>
      <c r="L150" s="1">
        <f t="shared" si="88"/>
        <v>0.80184428514118533</v>
      </c>
      <c r="N150" s="1"/>
    </row>
    <row r="151" spans="1:14">
      <c r="A151" t="s">
        <v>505</v>
      </c>
      <c r="B151" t="s">
        <v>361</v>
      </c>
      <c r="C151" t="s">
        <v>422</v>
      </c>
      <c r="D151" s="9" t="s">
        <v>423</v>
      </c>
      <c r="E151" s="10" t="s">
        <v>508</v>
      </c>
      <c r="F151">
        <v>32.462655609505802</v>
      </c>
      <c r="G151">
        <v>24.790149946314301</v>
      </c>
      <c r="H151" s="1">
        <f t="shared" si="99"/>
        <v>7.672505663191501</v>
      </c>
      <c r="I151" s="1"/>
      <c r="L151" s="1">
        <f t="shared" si="88"/>
        <v>0.62230831709219014</v>
      </c>
      <c r="N151" s="1"/>
    </row>
    <row r="152" spans="1:14">
      <c r="A152" t="s">
        <v>505</v>
      </c>
      <c r="B152" t="s">
        <v>266</v>
      </c>
      <c r="C152" t="s">
        <v>427</v>
      </c>
      <c r="D152" s="9" t="s">
        <v>428</v>
      </c>
      <c r="E152" s="10" t="s">
        <v>426</v>
      </c>
      <c r="F152">
        <v>31.001277540763699</v>
      </c>
      <c r="G152">
        <v>23.3257511657999</v>
      </c>
      <c r="H152" s="1">
        <f t="shared" si="99"/>
        <v>7.6755263749637983</v>
      </c>
      <c r="I152" s="1"/>
      <c r="L152" s="1">
        <f t="shared" si="88"/>
        <v>0.62532902886448749</v>
      </c>
      <c r="M152" s="1">
        <f t="shared" ref="M152" si="102">AVERAGE(L152:L154)</f>
        <v>0.5672894496186881</v>
      </c>
      <c r="N152" s="1">
        <f t="shared" ref="N152" si="103">POWER(2, -M152)</f>
        <v>0.67488357628439344</v>
      </c>
    </row>
    <row r="153" spans="1:14">
      <c r="A153" t="s">
        <v>505</v>
      </c>
      <c r="B153" t="s">
        <v>267</v>
      </c>
      <c r="C153" t="s">
        <v>427</v>
      </c>
      <c r="D153" s="9" t="s">
        <v>428</v>
      </c>
      <c r="E153" s="10" t="s">
        <v>426</v>
      </c>
      <c r="F153">
        <v>31.120428265199401</v>
      </c>
      <c r="G153">
        <v>23.423584727827802</v>
      </c>
      <c r="H153" s="1">
        <f t="shared" si="99"/>
        <v>7.6968435373715991</v>
      </c>
      <c r="I153" s="1"/>
      <c r="L153" s="1">
        <f t="shared" si="88"/>
        <v>0.64664619127228828</v>
      </c>
      <c r="N153" s="1"/>
    </row>
    <row r="154" spans="1:14">
      <c r="A154" t="s">
        <v>505</v>
      </c>
      <c r="B154" t="s">
        <v>268</v>
      </c>
      <c r="C154" t="s">
        <v>427</v>
      </c>
      <c r="D154" s="9" t="s">
        <v>428</v>
      </c>
      <c r="E154" s="10" t="s">
        <v>426</v>
      </c>
      <c r="F154">
        <v>30.994685382609799</v>
      </c>
      <c r="G154">
        <v>23.514594907791199</v>
      </c>
      <c r="H154" s="1">
        <f t="shared" si="99"/>
        <v>7.4800904748185992</v>
      </c>
      <c r="I154" s="1"/>
      <c r="L154" s="1">
        <f t="shared" si="88"/>
        <v>0.42989312871928842</v>
      </c>
      <c r="N154" s="1"/>
    </row>
    <row r="155" spans="1:14">
      <c r="A155" t="s">
        <v>505</v>
      </c>
      <c r="B155" t="s">
        <v>338</v>
      </c>
      <c r="C155" t="s">
        <v>427</v>
      </c>
      <c r="D155" s="9" t="s">
        <v>428</v>
      </c>
      <c r="E155" s="10" t="s">
        <v>426</v>
      </c>
      <c r="F155">
        <v>31.370284753073001</v>
      </c>
      <c r="G155">
        <v>23.483978459223799</v>
      </c>
      <c r="H155" s="1">
        <f t="shared" si="99"/>
        <v>7.8863062938492021</v>
      </c>
      <c r="I155" s="1"/>
      <c r="L155" s="1">
        <f t="shared" si="88"/>
        <v>0.83610894774989131</v>
      </c>
      <c r="M155" s="1">
        <f t="shared" ref="M155" si="104">AVERAGE(L155:L157)</f>
        <v>0.92014528751142333</v>
      </c>
      <c r="N155" s="1">
        <f t="shared" ref="N155" si="105">POWER(2, -M155)</f>
        <v>0.52845579912729612</v>
      </c>
    </row>
    <row r="156" spans="1:14">
      <c r="A156" t="s">
        <v>505</v>
      </c>
      <c r="B156" t="s">
        <v>339</v>
      </c>
      <c r="C156" t="s">
        <v>427</v>
      </c>
      <c r="D156" s="9" t="s">
        <v>428</v>
      </c>
      <c r="E156" s="10" t="s">
        <v>426</v>
      </c>
      <c r="F156">
        <v>31.4714488360177</v>
      </c>
      <c r="G156">
        <v>23.5644496542496</v>
      </c>
      <c r="H156" s="1">
        <f t="shared" si="99"/>
        <v>7.9069991817681</v>
      </c>
      <c r="I156" s="1"/>
      <c r="L156" s="1">
        <f t="shared" si="88"/>
        <v>0.8568018356687892</v>
      </c>
      <c r="N156" s="1"/>
    </row>
    <row r="157" spans="1:14">
      <c r="A157" t="s">
        <v>505</v>
      </c>
      <c r="B157" t="s">
        <v>340</v>
      </c>
      <c r="C157" t="s">
        <v>427</v>
      </c>
      <c r="D157" s="9" t="s">
        <v>428</v>
      </c>
      <c r="E157" s="10" t="s">
        <v>426</v>
      </c>
      <c r="F157">
        <v>31.7755524002154</v>
      </c>
      <c r="G157">
        <v>23.657829975000499</v>
      </c>
      <c r="H157" s="1">
        <f t="shared" si="99"/>
        <v>8.1177224252149003</v>
      </c>
      <c r="I157" s="1"/>
      <c r="L157" s="1">
        <f t="shared" si="88"/>
        <v>1.0675250791155895</v>
      </c>
      <c r="N157" s="1"/>
    </row>
    <row r="158" spans="1:14">
      <c r="A158" t="s">
        <v>505</v>
      </c>
      <c r="B158" t="s">
        <v>254</v>
      </c>
      <c r="C158" t="s">
        <v>431</v>
      </c>
      <c r="D158" s="9" t="s">
        <v>432</v>
      </c>
      <c r="E158" s="10" t="s">
        <v>426</v>
      </c>
      <c r="F158">
        <v>31.009777577027801</v>
      </c>
      <c r="G158">
        <v>23.707878668305199</v>
      </c>
      <c r="H158" s="1">
        <f t="shared" si="99"/>
        <v>7.3018989087226025</v>
      </c>
      <c r="I158" s="1"/>
      <c r="L158" s="1">
        <f t="shared" si="88"/>
        <v>0.25170156262329169</v>
      </c>
      <c r="M158" s="1">
        <f t="shared" ref="M158" si="106">AVERAGE(L158:L160)</f>
        <v>0.25235200961632415</v>
      </c>
      <c r="N158" s="1">
        <f t="shared" ref="N158" si="107">POWER(2, -M158)</f>
        <v>0.83952662809494838</v>
      </c>
    </row>
    <row r="159" spans="1:14">
      <c r="A159" t="s">
        <v>505</v>
      </c>
      <c r="B159" t="s">
        <v>255</v>
      </c>
      <c r="C159" t="s">
        <v>431</v>
      </c>
      <c r="D159" s="9" t="s">
        <v>432</v>
      </c>
      <c r="E159" s="10" t="s">
        <v>426</v>
      </c>
      <c r="F159">
        <v>30.995211716115701</v>
      </c>
      <c r="G159">
        <v>23.7423687110199</v>
      </c>
      <c r="H159" s="1">
        <f t="shared" si="99"/>
        <v>7.2528430050958015</v>
      </c>
      <c r="I159" s="1"/>
      <c r="L159" s="1">
        <f t="shared" si="88"/>
        <v>0.20264565899649067</v>
      </c>
      <c r="N159" s="1"/>
    </row>
    <row r="160" spans="1:14">
      <c r="A160" t="s">
        <v>505</v>
      </c>
      <c r="B160" t="s">
        <v>256</v>
      </c>
      <c r="C160" t="s">
        <v>431</v>
      </c>
      <c r="D160" s="9" t="s">
        <v>432</v>
      </c>
      <c r="E160" s="10" t="s">
        <v>426</v>
      </c>
      <c r="F160">
        <v>31.152527239567</v>
      </c>
      <c r="G160">
        <v>23.799621086238499</v>
      </c>
      <c r="H160" s="1">
        <f t="shared" si="99"/>
        <v>7.3529061533285009</v>
      </c>
      <c r="I160" s="1"/>
      <c r="L160" s="1">
        <f t="shared" si="88"/>
        <v>0.30270880722919014</v>
      </c>
      <c r="N160" s="1"/>
    </row>
    <row r="161" spans="1:14">
      <c r="A161" t="s">
        <v>505</v>
      </c>
      <c r="B161" t="s">
        <v>326</v>
      </c>
      <c r="C161" t="s">
        <v>431</v>
      </c>
      <c r="D161" s="9" t="s">
        <v>432</v>
      </c>
      <c r="E161" s="10" t="s">
        <v>426</v>
      </c>
      <c r="F161">
        <v>30.486848724046801</v>
      </c>
      <c r="G161">
        <v>22.9247168558407</v>
      </c>
      <c r="H161" s="1">
        <f t="shared" si="99"/>
        <v>7.5621318682061016</v>
      </c>
      <c r="I161" s="1"/>
      <c r="L161" s="1">
        <f t="shared" si="88"/>
        <v>0.5119345221067908</v>
      </c>
      <c r="M161" s="1">
        <f t="shared" ref="M161" si="108">AVERAGE(L161:L163)</f>
        <v>0.51595522282695594</v>
      </c>
      <c r="N161" s="1">
        <f t="shared" ref="N161" si="109">POWER(2, -M161)</f>
        <v>0.69932974624949373</v>
      </c>
    </row>
    <row r="162" spans="1:14">
      <c r="A162" t="s">
        <v>505</v>
      </c>
      <c r="B162" t="s">
        <v>327</v>
      </c>
      <c r="C162" t="s">
        <v>431</v>
      </c>
      <c r="D162" s="9" t="s">
        <v>432</v>
      </c>
      <c r="E162" s="10" t="s">
        <v>426</v>
      </c>
      <c r="F162">
        <v>30.508759588032898</v>
      </c>
      <c r="G162">
        <v>22.9818744853408</v>
      </c>
      <c r="H162" s="1">
        <f t="shared" si="99"/>
        <v>7.5268851026920984</v>
      </c>
      <c r="I162" s="1"/>
      <c r="L162" s="1">
        <f t="shared" si="88"/>
        <v>0.47668775659278761</v>
      </c>
      <c r="N162" s="1"/>
    </row>
    <row r="163" spans="1:14">
      <c r="A163" t="s">
        <v>505</v>
      </c>
      <c r="B163" t="s">
        <v>328</v>
      </c>
      <c r="C163" t="s">
        <v>431</v>
      </c>
      <c r="D163" s="9" t="s">
        <v>432</v>
      </c>
      <c r="E163" s="10" t="s">
        <v>426</v>
      </c>
      <c r="F163">
        <v>30.713218072244299</v>
      </c>
      <c r="G163">
        <v>23.103777336363699</v>
      </c>
      <c r="H163" s="1">
        <f t="shared" si="99"/>
        <v>7.6094407358806002</v>
      </c>
      <c r="I163" s="1"/>
      <c r="L163" s="1">
        <f t="shared" si="88"/>
        <v>0.5592433897812894</v>
      </c>
      <c r="N163" s="1"/>
    </row>
    <row r="164" spans="1:14">
      <c r="A164" t="s">
        <v>505</v>
      </c>
      <c r="B164" t="s">
        <v>269</v>
      </c>
      <c r="C164" t="s">
        <v>436</v>
      </c>
      <c r="D164" s="9" t="s">
        <v>437</v>
      </c>
      <c r="E164" s="10" t="s">
        <v>435</v>
      </c>
      <c r="F164">
        <v>31.769328179417499</v>
      </c>
      <c r="G164">
        <v>23.4929602906161</v>
      </c>
      <c r="H164" s="1">
        <f t="shared" si="99"/>
        <v>8.2763678888013992</v>
      </c>
      <c r="I164" s="1"/>
      <c r="L164" s="1">
        <f t="shared" si="88"/>
        <v>1.2261705427020884</v>
      </c>
      <c r="M164" s="1">
        <f t="shared" ref="M164" si="110">AVERAGE(L164:L166)</f>
        <v>1.3021540760497865</v>
      </c>
      <c r="N164" s="1">
        <f t="shared" ref="N164" si="111">POWER(2, -M164)</f>
        <v>0.40552026697397436</v>
      </c>
    </row>
    <row r="165" spans="1:14">
      <c r="A165" t="s">
        <v>505</v>
      </c>
      <c r="B165" t="s">
        <v>270</v>
      </c>
      <c r="C165" t="s">
        <v>436</v>
      </c>
      <c r="D165" s="9" t="s">
        <v>437</v>
      </c>
      <c r="E165" s="10" t="s">
        <v>435</v>
      </c>
      <c r="F165">
        <v>31.848425535765799</v>
      </c>
      <c r="G165">
        <v>23.584276776252601</v>
      </c>
      <c r="H165" s="1">
        <f t="shared" si="99"/>
        <v>8.2641487595131977</v>
      </c>
      <c r="I165" s="1"/>
      <c r="L165" s="1">
        <f t="shared" si="88"/>
        <v>1.2139514134138869</v>
      </c>
      <c r="N165" s="1"/>
    </row>
    <row r="166" spans="1:14">
      <c r="A166" t="s">
        <v>505</v>
      </c>
      <c r="B166" t="s">
        <v>271</v>
      </c>
      <c r="C166" t="s">
        <v>436</v>
      </c>
      <c r="D166" s="9" t="s">
        <v>437</v>
      </c>
      <c r="E166" s="10" t="s">
        <v>435</v>
      </c>
      <c r="F166">
        <v>32.141011395495497</v>
      </c>
      <c r="G166">
        <v>23.624473777362802</v>
      </c>
      <c r="H166" s="1">
        <f t="shared" si="99"/>
        <v>8.5165376181326948</v>
      </c>
      <c r="I166" s="1"/>
      <c r="L166" s="1">
        <f t="shared" si="88"/>
        <v>1.466340272033384</v>
      </c>
      <c r="N166" s="1"/>
    </row>
    <row r="167" spans="1:14">
      <c r="A167" t="s">
        <v>505</v>
      </c>
      <c r="B167" t="s">
        <v>341</v>
      </c>
      <c r="C167" t="s">
        <v>436</v>
      </c>
      <c r="D167" s="9" t="s">
        <v>437</v>
      </c>
      <c r="E167" s="10" t="s">
        <v>435</v>
      </c>
      <c r="F167">
        <v>32.601114770781201</v>
      </c>
      <c r="G167">
        <v>23.822334825821901</v>
      </c>
      <c r="H167" s="1">
        <f t="shared" si="99"/>
        <v>8.7787799449593003</v>
      </c>
      <c r="I167" s="1"/>
      <c r="L167" s="1">
        <f t="shared" si="88"/>
        <v>1.7285825988599894</v>
      </c>
      <c r="M167" s="1">
        <f t="shared" ref="M167" si="112">AVERAGE(L167:L169)</f>
        <v>1.4680642236434893</v>
      </c>
      <c r="N167" s="1">
        <f t="shared" ref="N167" si="113">POWER(2, -M167)</f>
        <v>0.36146698205598715</v>
      </c>
    </row>
    <row r="168" spans="1:14">
      <c r="A168" t="s">
        <v>505</v>
      </c>
      <c r="B168" t="s">
        <v>342</v>
      </c>
      <c r="C168" t="s">
        <v>436</v>
      </c>
      <c r="D168" s="9" t="s">
        <v>437</v>
      </c>
      <c r="E168" s="10" t="s">
        <v>435</v>
      </c>
      <c r="F168">
        <v>32.294710013178403</v>
      </c>
      <c r="G168">
        <v>23.8360578290775</v>
      </c>
      <c r="H168" s="1">
        <f t="shared" si="99"/>
        <v>8.4586521841009024</v>
      </c>
      <c r="I168" s="1"/>
      <c r="L168" s="1">
        <f t="shared" si="88"/>
        <v>1.4084548380015915</v>
      </c>
      <c r="N168" s="1"/>
    </row>
    <row r="169" spans="1:14">
      <c r="A169" t="s">
        <v>505</v>
      </c>
      <c r="B169" t="s">
        <v>343</v>
      </c>
      <c r="C169" t="s">
        <v>436</v>
      </c>
      <c r="D169" s="9" t="s">
        <v>437</v>
      </c>
      <c r="E169" s="10" t="s">
        <v>435</v>
      </c>
      <c r="F169">
        <v>32.246101503755597</v>
      </c>
      <c r="G169">
        <v>23.928748923587399</v>
      </c>
      <c r="H169" s="1">
        <f t="shared" si="99"/>
        <v>8.3173525801681976</v>
      </c>
      <c r="I169" s="1"/>
      <c r="L169" s="1">
        <f t="shared" si="88"/>
        <v>1.2671552340688867</v>
      </c>
      <c r="N169" s="1"/>
    </row>
    <row r="170" spans="1:14">
      <c r="A170" t="s">
        <v>505</v>
      </c>
      <c r="B170" t="s">
        <v>257</v>
      </c>
      <c r="C170" t="s">
        <v>440</v>
      </c>
      <c r="D170" s="9" t="s">
        <v>441</v>
      </c>
      <c r="E170" s="10" t="s">
        <v>435</v>
      </c>
      <c r="F170">
        <v>30.650287696062801</v>
      </c>
      <c r="G170">
        <v>23.131070937739199</v>
      </c>
      <c r="H170" s="1">
        <f t="shared" si="99"/>
        <v>7.5192167583236014</v>
      </c>
      <c r="I170" s="1"/>
      <c r="L170" s="1">
        <f t="shared" si="88"/>
        <v>0.46901941222429056</v>
      </c>
      <c r="M170" s="1">
        <f t="shared" ref="M170" si="114">AVERAGE(L170:L172)</f>
        <v>0.5041073366829556</v>
      </c>
      <c r="N170" s="1">
        <f t="shared" ref="N170" si="115">POWER(2, -M170)</f>
        <v>0.70509651902562287</v>
      </c>
    </row>
    <row r="171" spans="1:14">
      <c r="A171" t="s">
        <v>505</v>
      </c>
      <c r="B171" t="s">
        <v>258</v>
      </c>
      <c r="C171" t="s">
        <v>440</v>
      </c>
      <c r="D171" s="9" t="s">
        <v>441</v>
      </c>
      <c r="E171" s="10" t="s">
        <v>435</v>
      </c>
      <c r="F171">
        <v>30.744667694566399</v>
      </c>
      <c r="G171">
        <v>23.267006471511301</v>
      </c>
      <c r="H171" s="1">
        <f t="shared" si="99"/>
        <v>7.4776612230550974</v>
      </c>
      <c r="I171" s="1"/>
      <c r="L171" s="1">
        <f t="shared" si="88"/>
        <v>0.42746387695578658</v>
      </c>
      <c r="N171" s="1"/>
    </row>
    <row r="172" spans="1:14">
      <c r="A172" t="s">
        <v>505</v>
      </c>
      <c r="B172" t="s">
        <v>259</v>
      </c>
      <c r="C172" t="s">
        <v>440</v>
      </c>
      <c r="D172" s="9" t="s">
        <v>441</v>
      </c>
      <c r="E172" s="10" t="s">
        <v>435</v>
      </c>
      <c r="F172">
        <v>30.901291236211399</v>
      </c>
      <c r="G172">
        <v>23.235255169243299</v>
      </c>
      <c r="H172" s="1">
        <f t="shared" si="99"/>
        <v>7.6660360669681005</v>
      </c>
      <c r="I172" s="1"/>
      <c r="L172" s="1">
        <f t="shared" si="88"/>
        <v>0.61583872086878966</v>
      </c>
      <c r="N172" s="1"/>
    </row>
    <row r="173" spans="1:14">
      <c r="A173" t="s">
        <v>505</v>
      </c>
      <c r="B173" t="s">
        <v>329</v>
      </c>
      <c r="C173" t="s">
        <v>440</v>
      </c>
      <c r="D173" s="9" t="s">
        <v>441</v>
      </c>
      <c r="E173" s="10" t="s">
        <v>435</v>
      </c>
      <c r="F173">
        <v>31.125674714190801</v>
      </c>
      <c r="G173">
        <v>23.283054962639099</v>
      </c>
      <c r="H173" s="1">
        <f t="shared" si="99"/>
        <v>7.8426197515517018</v>
      </c>
      <c r="I173" s="1"/>
      <c r="L173" s="1">
        <f t="shared" si="88"/>
        <v>0.79242240545239095</v>
      </c>
      <c r="M173" s="1">
        <f t="shared" ref="M173" si="116">AVERAGE(L173:L175)</f>
        <v>0.88101886150465614</v>
      </c>
      <c r="N173" s="1">
        <f t="shared" ref="N173" si="117">POWER(2, -M173)</f>
        <v>0.54298382925342137</v>
      </c>
    </row>
    <row r="174" spans="1:14">
      <c r="A174" t="s">
        <v>505</v>
      </c>
      <c r="B174" t="s">
        <v>330</v>
      </c>
      <c r="C174" t="s">
        <v>440</v>
      </c>
      <c r="D174" s="9" t="s">
        <v>441</v>
      </c>
      <c r="E174" s="10" t="s">
        <v>435</v>
      </c>
      <c r="F174">
        <v>31.240040139859101</v>
      </c>
      <c r="G174">
        <v>23.342734000194099</v>
      </c>
      <c r="H174" s="1">
        <f t="shared" si="99"/>
        <v>7.8973061396650017</v>
      </c>
      <c r="I174" s="1"/>
      <c r="L174" s="1">
        <f t="shared" si="88"/>
        <v>0.84710879356569091</v>
      </c>
      <c r="N174" s="1"/>
    </row>
    <row r="175" spans="1:14">
      <c r="A175" t="s">
        <v>505</v>
      </c>
      <c r="B175" t="s">
        <v>331</v>
      </c>
      <c r="C175" t="s">
        <v>440</v>
      </c>
      <c r="D175" s="9" t="s">
        <v>441</v>
      </c>
      <c r="E175" s="10" t="s">
        <v>435</v>
      </c>
      <c r="F175">
        <v>31.486617188025399</v>
      </c>
      <c r="G175">
        <v>23.432894456430201</v>
      </c>
      <c r="H175" s="1">
        <f t="shared" si="99"/>
        <v>8.0537227315951974</v>
      </c>
      <c r="I175" s="1"/>
      <c r="L175" s="1">
        <f t="shared" si="88"/>
        <v>1.0035253854958865</v>
      </c>
      <c r="N175" s="1"/>
    </row>
    <row r="176" spans="1:14">
      <c r="A176" t="s">
        <v>505</v>
      </c>
      <c r="B176" t="s">
        <v>227</v>
      </c>
      <c r="C176" t="s">
        <v>445</v>
      </c>
      <c r="D176" s="9" t="s">
        <v>446</v>
      </c>
      <c r="E176" s="12" t="s">
        <v>444</v>
      </c>
      <c r="F176">
        <v>30.623221130114601</v>
      </c>
      <c r="G176">
        <v>23.094376415460399</v>
      </c>
      <c r="H176" s="1">
        <f t="shared" si="99"/>
        <v>7.5288447146542019</v>
      </c>
      <c r="I176" s="1"/>
      <c r="L176" s="1">
        <f t="shared" si="88"/>
        <v>0.4786473685548911</v>
      </c>
      <c r="M176" s="1">
        <f t="shared" ref="M176" si="118">AVERAGE(L176:L178)</f>
        <v>0.4703155599719902</v>
      </c>
      <c r="N176" s="1">
        <f t="shared" ref="N176" si="119">POWER(2, -M176)</f>
        <v>0.72180670007130832</v>
      </c>
    </row>
    <row r="177" spans="1:14">
      <c r="A177" t="s">
        <v>505</v>
      </c>
      <c r="B177" t="s">
        <v>228</v>
      </c>
      <c r="C177" t="s">
        <v>445</v>
      </c>
      <c r="D177" s="9" t="s">
        <v>446</v>
      </c>
      <c r="E177" s="12" t="s">
        <v>444</v>
      </c>
      <c r="F177">
        <v>30.6733380800184</v>
      </c>
      <c r="G177">
        <v>23.176118840593599</v>
      </c>
      <c r="H177" s="1">
        <f t="shared" si="99"/>
        <v>7.4972192394248012</v>
      </c>
      <c r="I177" s="1"/>
      <c r="L177" s="1">
        <f t="shared" si="88"/>
        <v>0.44702189332549036</v>
      </c>
      <c r="N177" s="1"/>
    </row>
    <row r="178" spans="1:14">
      <c r="A178" t="s">
        <v>505</v>
      </c>
      <c r="B178" t="s">
        <v>229</v>
      </c>
      <c r="C178" t="s">
        <v>445</v>
      </c>
      <c r="D178" s="9" t="s">
        <v>446</v>
      </c>
      <c r="E178" s="12" t="s">
        <v>444</v>
      </c>
      <c r="F178">
        <v>30.718332322914002</v>
      </c>
      <c r="G178">
        <v>23.182857558779101</v>
      </c>
      <c r="H178" s="1">
        <f t="shared" si="99"/>
        <v>7.5354747641349</v>
      </c>
      <c r="I178" s="1"/>
      <c r="L178" s="1">
        <f t="shared" si="88"/>
        <v>0.48527741803558921</v>
      </c>
      <c r="N178" s="1"/>
    </row>
    <row r="179" spans="1:14">
      <c r="A179" t="s">
        <v>505</v>
      </c>
      <c r="B179" t="s">
        <v>299</v>
      </c>
      <c r="C179" t="s">
        <v>445</v>
      </c>
      <c r="D179" s="9" t="s">
        <v>446</v>
      </c>
      <c r="E179" s="12" t="s">
        <v>444</v>
      </c>
      <c r="F179">
        <v>31.744583271715499</v>
      </c>
      <c r="G179">
        <v>24.637606295599198</v>
      </c>
      <c r="H179" s="1">
        <f t="shared" si="99"/>
        <v>7.1069769761163002</v>
      </c>
      <c r="I179" s="1"/>
      <c r="L179" s="1">
        <f t="shared" si="88"/>
        <v>5.677963001698938E-2</v>
      </c>
      <c r="M179" s="1">
        <f t="shared" ref="M179" si="120">AVERAGE(L179:L181)</f>
        <v>8.1738593089555486E-2</v>
      </c>
      <c r="N179" s="1">
        <f t="shared" ref="N179" si="121">POWER(2, -M179)</f>
        <v>0.94491823849464474</v>
      </c>
    </row>
    <row r="180" spans="1:14">
      <c r="A180" t="s">
        <v>505</v>
      </c>
      <c r="B180" t="s">
        <v>300</v>
      </c>
      <c r="C180" t="s">
        <v>445</v>
      </c>
      <c r="D180" s="9" t="s">
        <v>446</v>
      </c>
      <c r="E180" s="12" t="s">
        <v>444</v>
      </c>
      <c r="F180">
        <v>31.875137591028299</v>
      </c>
      <c r="G180">
        <v>24.658324301774201</v>
      </c>
      <c r="H180" s="1">
        <f t="shared" si="99"/>
        <v>7.2168132892540982</v>
      </c>
      <c r="I180" s="1"/>
      <c r="L180" s="1">
        <f t="shared" si="88"/>
        <v>0.16661594315478734</v>
      </c>
      <c r="N180" s="1"/>
    </row>
    <row r="181" spans="1:14">
      <c r="A181" t="s">
        <v>505</v>
      </c>
      <c r="B181" t="s">
        <v>301</v>
      </c>
      <c r="C181" t="s">
        <v>445</v>
      </c>
      <c r="D181" s="9" t="s">
        <v>446</v>
      </c>
      <c r="E181" s="12" t="s">
        <v>444</v>
      </c>
      <c r="F181">
        <v>31.814823404457801</v>
      </c>
      <c r="G181">
        <v>24.742805852261601</v>
      </c>
      <c r="H181" s="1">
        <f t="shared" si="99"/>
        <v>7.0720175521962005</v>
      </c>
      <c r="I181" s="1"/>
      <c r="L181" s="1">
        <f t="shared" si="88"/>
        <v>2.1820206096889727E-2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3A5A-ABA9-48C3-B59F-75B302342AC4}">
  <sheetPr codeName="Sheet4"/>
  <dimension ref="A1:G361"/>
  <sheetViews>
    <sheetView topLeftCell="A287" workbookViewId="0">
      <selection activeCell="A338" sqref="A338:G361"/>
    </sheetView>
  </sheetViews>
  <sheetFormatPr defaultRowHeight="14.5"/>
  <cols>
    <col min="1" max="1" width="25.1796875" bestFit="1" customWidth="1"/>
    <col min="2" max="2" width="7.453125" bestFit="1" customWidth="1"/>
    <col min="3" max="3" width="21.26953125" bestFit="1" customWidth="1"/>
    <col min="4" max="4" width="28.6328125" style="9" bestFit="1" customWidth="1"/>
    <col min="5" max="5" width="11.7265625" style="9" bestFit="1" customWidth="1"/>
    <col min="6" max="6" width="12.08984375" bestFit="1" customWidth="1"/>
  </cols>
  <sheetData>
    <row r="1" spans="1:7" s="13" customFormat="1" ht="31" customHeight="1">
      <c r="A1" t="s">
        <v>0</v>
      </c>
      <c r="B1" t="s">
        <v>1</v>
      </c>
      <c r="C1" t="s">
        <v>2</v>
      </c>
      <c r="D1" s="7" t="s">
        <v>455</v>
      </c>
      <c r="E1" s="8" t="s">
        <v>456</v>
      </c>
      <c r="F1" t="s">
        <v>372</v>
      </c>
      <c r="G1" t="s">
        <v>372</v>
      </c>
    </row>
    <row r="2" spans="1:7">
      <c r="A2" t="s">
        <v>511</v>
      </c>
      <c r="B2" t="s">
        <v>14</v>
      </c>
      <c r="C2" t="s">
        <v>379</v>
      </c>
      <c r="D2" s="9" t="s">
        <v>380</v>
      </c>
      <c r="F2">
        <v>33.561468078882498</v>
      </c>
      <c r="G2">
        <v>23.982914776025599</v>
      </c>
    </row>
    <row r="3" spans="1:7">
      <c r="A3" t="s">
        <v>511</v>
      </c>
      <c r="B3" t="s">
        <v>15</v>
      </c>
      <c r="C3" t="s">
        <v>379</v>
      </c>
      <c r="D3" s="9" t="s">
        <v>380</v>
      </c>
      <c r="F3">
        <v>33.788607590549603</v>
      </c>
      <c r="G3">
        <v>24.016851154409299</v>
      </c>
    </row>
    <row r="4" spans="1:7">
      <c r="A4" t="s">
        <v>511</v>
      </c>
      <c r="B4" t="s">
        <v>16</v>
      </c>
      <c r="C4" t="s">
        <v>379</v>
      </c>
      <c r="D4" s="9" t="s">
        <v>380</v>
      </c>
      <c r="F4">
        <v>33.679742988344202</v>
      </c>
      <c r="G4">
        <v>24.066934319703801</v>
      </c>
    </row>
    <row r="5" spans="1:7">
      <c r="A5" t="s">
        <v>511</v>
      </c>
      <c r="B5" t="s">
        <v>23</v>
      </c>
      <c r="C5" t="s">
        <v>379</v>
      </c>
      <c r="D5" s="9" t="s">
        <v>380</v>
      </c>
      <c r="F5">
        <v>34.320495105535699</v>
      </c>
      <c r="G5">
        <v>24.186121400823499</v>
      </c>
    </row>
    <row r="6" spans="1:7">
      <c r="A6" t="s">
        <v>511</v>
      </c>
      <c r="B6" t="s">
        <v>24</v>
      </c>
      <c r="C6" t="s">
        <v>379</v>
      </c>
      <c r="D6" s="9" t="s">
        <v>380</v>
      </c>
      <c r="F6">
        <v>33.9041598823881</v>
      </c>
      <c r="G6">
        <v>24.243893924043601</v>
      </c>
    </row>
    <row r="7" spans="1:7">
      <c r="A7" t="s">
        <v>511</v>
      </c>
      <c r="B7" t="s">
        <v>25</v>
      </c>
      <c r="C7" t="s">
        <v>379</v>
      </c>
      <c r="D7" s="9" t="s">
        <v>380</v>
      </c>
      <c r="F7">
        <v>34.543383907161001</v>
      </c>
      <c r="G7">
        <v>24.3006717792776</v>
      </c>
    </row>
    <row r="8" spans="1:7">
      <c r="A8" t="s">
        <v>511</v>
      </c>
      <c r="B8" t="s">
        <v>194</v>
      </c>
      <c r="C8" t="s">
        <v>381</v>
      </c>
      <c r="D8" s="9" t="s">
        <v>382</v>
      </c>
      <c r="F8">
        <v>33.481614358967299</v>
      </c>
      <c r="G8">
        <v>23.739350810017399</v>
      </c>
    </row>
    <row r="9" spans="1:7">
      <c r="A9" t="s">
        <v>511</v>
      </c>
      <c r="B9" t="s">
        <v>195</v>
      </c>
      <c r="C9" t="s">
        <v>381</v>
      </c>
      <c r="D9" s="9" t="s">
        <v>382</v>
      </c>
      <c r="F9">
        <v>33.320119172742899</v>
      </c>
      <c r="G9">
        <v>23.761349468214</v>
      </c>
    </row>
    <row r="10" spans="1:7">
      <c r="A10" t="s">
        <v>511</v>
      </c>
      <c r="B10" t="s">
        <v>196</v>
      </c>
      <c r="C10" t="s">
        <v>381</v>
      </c>
      <c r="D10" s="9" t="s">
        <v>382</v>
      </c>
      <c r="F10">
        <v>33.033597904192398</v>
      </c>
      <c r="G10">
        <v>23.818324976408</v>
      </c>
    </row>
    <row r="11" spans="1:7">
      <c r="A11" t="s">
        <v>511</v>
      </c>
      <c r="B11" t="s">
        <v>203</v>
      </c>
      <c r="C11" t="s">
        <v>381</v>
      </c>
      <c r="D11" s="9" t="s">
        <v>382</v>
      </c>
      <c r="F11">
        <v>34.5544021538634</v>
      </c>
      <c r="G11">
        <v>24.496769278789099</v>
      </c>
    </row>
    <row r="12" spans="1:7">
      <c r="A12" t="s">
        <v>511</v>
      </c>
      <c r="B12" t="s">
        <v>204</v>
      </c>
      <c r="C12" t="s">
        <v>381</v>
      </c>
      <c r="D12" s="9" t="s">
        <v>382</v>
      </c>
      <c r="F12">
        <v>33.945150914054402</v>
      </c>
      <c r="G12">
        <v>24.454950221891998</v>
      </c>
    </row>
    <row r="13" spans="1:7">
      <c r="A13" t="s">
        <v>511</v>
      </c>
      <c r="B13" t="s">
        <v>205</v>
      </c>
      <c r="C13" t="s">
        <v>381</v>
      </c>
      <c r="D13" s="9" t="s">
        <v>382</v>
      </c>
      <c r="F13">
        <v>34.2212089115692</v>
      </c>
      <c r="G13">
        <v>24.5851080905916</v>
      </c>
    </row>
    <row r="14" spans="1:7">
      <c r="A14" t="s">
        <v>511</v>
      </c>
      <c r="B14" t="s">
        <v>26</v>
      </c>
      <c r="C14" t="s">
        <v>383</v>
      </c>
      <c r="D14" s="9" t="s">
        <v>384</v>
      </c>
      <c r="F14">
        <v>31.5753109716117</v>
      </c>
      <c r="G14">
        <v>23.010062836632599</v>
      </c>
    </row>
    <row r="15" spans="1:7">
      <c r="A15" t="s">
        <v>511</v>
      </c>
      <c r="B15" t="s">
        <v>27</v>
      </c>
      <c r="C15" t="s">
        <v>383</v>
      </c>
      <c r="D15" s="9" t="s">
        <v>384</v>
      </c>
      <c r="F15">
        <v>31.7548771523292</v>
      </c>
      <c r="G15">
        <v>23.054351072831299</v>
      </c>
    </row>
    <row r="16" spans="1:7">
      <c r="A16" t="s">
        <v>511</v>
      </c>
      <c r="B16" t="s">
        <v>28</v>
      </c>
      <c r="C16" t="s">
        <v>383</v>
      </c>
      <c r="D16" s="9" t="s">
        <v>384</v>
      </c>
      <c r="F16">
        <v>31.5039864946271</v>
      </c>
      <c r="G16">
        <v>23.108005331866199</v>
      </c>
    </row>
    <row r="17" spans="1:7">
      <c r="A17" t="s">
        <v>511</v>
      </c>
      <c r="B17" t="s">
        <v>29</v>
      </c>
      <c r="C17" t="s">
        <v>383</v>
      </c>
      <c r="D17" s="9" t="s">
        <v>384</v>
      </c>
      <c r="F17">
        <v>32.862728501591299</v>
      </c>
      <c r="G17">
        <v>23.960187314795402</v>
      </c>
    </row>
    <row r="18" spans="1:7">
      <c r="A18" t="s">
        <v>511</v>
      </c>
      <c r="B18" t="s">
        <v>30</v>
      </c>
      <c r="C18" t="s">
        <v>383</v>
      </c>
      <c r="D18" s="9" t="s">
        <v>384</v>
      </c>
      <c r="F18">
        <v>33.015003662006698</v>
      </c>
      <c r="G18">
        <v>23.974545442907299</v>
      </c>
    </row>
    <row r="19" spans="1:7">
      <c r="A19" t="s">
        <v>511</v>
      </c>
      <c r="B19" t="s">
        <v>31</v>
      </c>
      <c r="C19" t="s">
        <v>383</v>
      </c>
      <c r="D19" s="9" t="s">
        <v>384</v>
      </c>
      <c r="F19">
        <v>32.771896490908702</v>
      </c>
      <c r="G19">
        <v>24.005234497149001</v>
      </c>
    </row>
    <row r="20" spans="1:7">
      <c r="A20" t="s">
        <v>511</v>
      </c>
      <c r="B20" t="s">
        <v>206</v>
      </c>
      <c r="C20" t="s">
        <v>385</v>
      </c>
      <c r="D20" s="9" t="s">
        <v>386</v>
      </c>
      <c r="F20">
        <v>31.774122045261901</v>
      </c>
      <c r="G20">
        <v>23.298136430655699</v>
      </c>
    </row>
    <row r="21" spans="1:7">
      <c r="A21" t="s">
        <v>511</v>
      </c>
      <c r="B21" t="s">
        <v>207</v>
      </c>
      <c r="C21" t="s">
        <v>385</v>
      </c>
      <c r="D21" s="9" t="s">
        <v>386</v>
      </c>
      <c r="F21">
        <v>31.886185306711301</v>
      </c>
      <c r="G21">
        <v>23.341567678445902</v>
      </c>
    </row>
    <row r="22" spans="1:7">
      <c r="A22" t="s">
        <v>511</v>
      </c>
      <c r="B22" t="s">
        <v>208</v>
      </c>
      <c r="C22" t="s">
        <v>385</v>
      </c>
      <c r="D22" s="9" t="s">
        <v>386</v>
      </c>
      <c r="F22">
        <v>31.9427020334359</v>
      </c>
      <c r="G22">
        <v>23.405429273382001</v>
      </c>
    </row>
    <row r="23" spans="1:7">
      <c r="A23" t="s">
        <v>511</v>
      </c>
      <c r="B23" t="s">
        <v>209</v>
      </c>
      <c r="C23" t="s">
        <v>385</v>
      </c>
      <c r="D23" s="9" t="s">
        <v>386</v>
      </c>
      <c r="F23">
        <v>31.386317471732902</v>
      </c>
      <c r="G23">
        <v>23.149578457803401</v>
      </c>
    </row>
    <row r="24" spans="1:7">
      <c r="A24" t="s">
        <v>511</v>
      </c>
      <c r="B24" t="s">
        <v>210</v>
      </c>
      <c r="C24" t="s">
        <v>385</v>
      </c>
      <c r="D24" s="9" t="s">
        <v>386</v>
      </c>
      <c r="F24">
        <v>31.588941540894599</v>
      </c>
      <c r="G24">
        <v>23.228775721517401</v>
      </c>
    </row>
    <row r="25" spans="1:7">
      <c r="A25" t="s">
        <v>511</v>
      </c>
      <c r="B25" t="s">
        <v>211</v>
      </c>
      <c r="C25" t="s">
        <v>385</v>
      </c>
      <c r="D25" s="9" t="s">
        <v>386</v>
      </c>
      <c r="F25">
        <v>31.3783426849349</v>
      </c>
      <c r="G25">
        <v>23.2760599555358</v>
      </c>
    </row>
    <row r="26" spans="1:7">
      <c r="A26" t="s">
        <v>511</v>
      </c>
      <c r="B26" t="s">
        <v>32</v>
      </c>
      <c r="C26" t="s">
        <v>387</v>
      </c>
      <c r="D26" s="9" t="s">
        <v>388</v>
      </c>
      <c r="F26">
        <v>30.1650426047573</v>
      </c>
      <c r="G26">
        <v>22.783783386178602</v>
      </c>
    </row>
    <row r="27" spans="1:7">
      <c r="A27" t="s">
        <v>511</v>
      </c>
      <c r="B27" t="s">
        <v>33</v>
      </c>
      <c r="C27" t="s">
        <v>387</v>
      </c>
      <c r="D27" s="9" t="s">
        <v>388</v>
      </c>
      <c r="F27">
        <v>30.3654290725256</v>
      </c>
      <c r="G27">
        <v>22.8848152698848</v>
      </c>
    </row>
    <row r="28" spans="1:7">
      <c r="A28" t="s">
        <v>511</v>
      </c>
      <c r="B28" t="s">
        <v>34</v>
      </c>
      <c r="C28" t="s">
        <v>387</v>
      </c>
      <c r="D28" s="9" t="s">
        <v>388</v>
      </c>
      <c r="F28">
        <v>30.543140388976202</v>
      </c>
      <c r="G28">
        <v>22.888602351493802</v>
      </c>
    </row>
    <row r="29" spans="1:7">
      <c r="A29" t="s">
        <v>511</v>
      </c>
      <c r="B29" t="s">
        <v>35</v>
      </c>
      <c r="C29" t="s">
        <v>387</v>
      </c>
      <c r="D29" s="9" t="s">
        <v>388</v>
      </c>
      <c r="F29">
        <v>31.565576116606401</v>
      </c>
      <c r="G29">
        <v>23.579849087626901</v>
      </c>
    </row>
    <row r="30" spans="1:7">
      <c r="A30" t="s">
        <v>511</v>
      </c>
      <c r="B30" t="s">
        <v>36</v>
      </c>
      <c r="C30" t="s">
        <v>387</v>
      </c>
      <c r="D30" s="9" t="s">
        <v>388</v>
      </c>
      <c r="F30">
        <v>31.4777853177096</v>
      </c>
      <c r="G30">
        <v>23.664918950434199</v>
      </c>
    </row>
    <row r="31" spans="1:7">
      <c r="A31" t="s">
        <v>511</v>
      </c>
      <c r="B31" t="s">
        <v>37</v>
      </c>
      <c r="C31" t="s">
        <v>387</v>
      </c>
      <c r="D31" s="9" t="s">
        <v>388</v>
      </c>
      <c r="F31">
        <v>31.6137900890607</v>
      </c>
      <c r="G31">
        <v>23.683968240341201</v>
      </c>
    </row>
    <row r="32" spans="1:7">
      <c r="A32" t="s">
        <v>511</v>
      </c>
      <c r="B32" t="s">
        <v>212</v>
      </c>
      <c r="C32" t="s">
        <v>389</v>
      </c>
      <c r="D32" s="9" t="s">
        <v>390</v>
      </c>
      <c r="F32">
        <v>30.4971880866566</v>
      </c>
      <c r="G32">
        <v>23.276783547296201</v>
      </c>
    </row>
    <row r="33" spans="1:7">
      <c r="A33" t="s">
        <v>511</v>
      </c>
      <c r="B33" t="s">
        <v>213</v>
      </c>
      <c r="C33" t="s">
        <v>389</v>
      </c>
      <c r="D33" s="9" t="s">
        <v>390</v>
      </c>
      <c r="F33">
        <v>30.534579081667701</v>
      </c>
      <c r="G33">
        <v>23.401591122011101</v>
      </c>
    </row>
    <row r="34" spans="1:7">
      <c r="A34" t="s">
        <v>511</v>
      </c>
      <c r="B34" t="s">
        <v>214</v>
      </c>
      <c r="C34" t="s">
        <v>389</v>
      </c>
      <c r="D34" s="9" t="s">
        <v>390</v>
      </c>
      <c r="F34">
        <v>30.4573711873402</v>
      </c>
      <c r="G34">
        <v>23.389989435327301</v>
      </c>
    </row>
    <row r="35" spans="1:7">
      <c r="A35" t="s">
        <v>511</v>
      </c>
      <c r="B35" t="s">
        <v>215</v>
      </c>
      <c r="C35" t="s">
        <v>389</v>
      </c>
      <c r="D35" s="9" t="s">
        <v>390</v>
      </c>
      <c r="F35">
        <v>31.664602967014101</v>
      </c>
      <c r="G35">
        <v>23.9626000684272</v>
      </c>
    </row>
    <row r="36" spans="1:7">
      <c r="A36" t="s">
        <v>511</v>
      </c>
      <c r="B36" t="s">
        <v>216</v>
      </c>
      <c r="C36" t="s">
        <v>389</v>
      </c>
      <c r="D36" s="9" t="s">
        <v>390</v>
      </c>
      <c r="F36">
        <v>31.8050208382572</v>
      </c>
      <c r="G36">
        <v>24.030840546411198</v>
      </c>
    </row>
    <row r="37" spans="1:7">
      <c r="A37" t="s">
        <v>511</v>
      </c>
      <c r="B37" t="s">
        <v>217</v>
      </c>
      <c r="C37" t="s">
        <v>389</v>
      </c>
      <c r="D37" s="9" t="s">
        <v>390</v>
      </c>
      <c r="F37">
        <v>31.666865674592199</v>
      </c>
      <c r="G37">
        <v>24.072221387008799</v>
      </c>
    </row>
    <row r="38" spans="1:7">
      <c r="A38" t="s">
        <v>511</v>
      </c>
      <c r="B38" t="s">
        <v>38</v>
      </c>
      <c r="C38" t="s">
        <v>391</v>
      </c>
      <c r="D38" s="9" t="s">
        <v>392</v>
      </c>
      <c r="F38">
        <v>30.5624298600465</v>
      </c>
      <c r="G38">
        <v>22.954337753281699</v>
      </c>
    </row>
    <row r="39" spans="1:7">
      <c r="A39" t="s">
        <v>511</v>
      </c>
      <c r="B39" t="s">
        <v>39</v>
      </c>
      <c r="C39" t="s">
        <v>391</v>
      </c>
      <c r="D39" s="9" t="s">
        <v>392</v>
      </c>
      <c r="F39">
        <v>30.3807103499745</v>
      </c>
      <c r="G39">
        <v>22.994204567272099</v>
      </c>
    </row>
    <row r="40" spans="1:7">
      <c r="A40" t="s">
        <v>511</v>
      </c>
      <c r="B40" t="s">
        <v>40</v>
      </c>
      <c r="C40" t="s">
        <v>391</v>
      </c>
      <c r="D40" s="9" t="s">
        <v>392</v>
      </c>
      <c r="F40">
        <v>30.5687596941011</v>
      </c>
      <c r="G40">
        <v>23.0335250833785</v>
      </c>
    </row>
    <row r="41" spans="1:7">
      <c r="A41" t="s">
        <v>511</v>
      </c>
      <c r="B41" t="s">
        <v>41</v>
      </c>
      <c r="C41" t="s">
        <v>391</v>
      </c>
      <c r="D41" s="9" t="s">
        <v>392</v>
      </c>
      <c r="F41">
        <v>30.517561070301898</v>
      </c>
      <c r="G41">
        <v>22.912335174280901</v>
      </c>
    </row>
    <row r="42" spans="1:7">
      <c r="A42" t="s">
        <v>511</v>
      </c>
      <c r="B42" t="s">
        <v>42</v>
      </c>
      <c r="C42" t="s">
        <v>391</v>
      </c>
      <c r="D42" s="9" t="s">
        <v>392</v>
      </c>
      <c r="F42">
        <v>30.362141959350801</v>
      </c>
      <c r="G42">
        <v>22.942474127035201</v>
      </c>
    </row>
    <row r="43" spans="1:7">
      <c r="A43" t="s">
        <v>511</v>
      </c>
      <c r="B43" t="s">
        <v>43</v>
      </c>
      <c r="C43" t="s">
        <v>391</v>
      </c>
      <c r="D43" s="9" t="s">
        <v>392</v>
      </c>
      <c r="F43">
        <v>30.473062661343601</v>
      </c>
      <c r="G43">
        <v>22.982178742052099</v>
      </c>
    </row>
    <row r="44" spans="1:7">
      <c r="A44" t="s">
        <v>511</v>
      </c>
      <c r="B44" t="s">
        <v>218</v>
      </c>
      <c r="C44" t="s">
        <v>393</v>
      </c>
      <c r="D44" s="9" t="s">
        <v>394</v>
      </c>
      <c r="F44">
        <v>30.3150212241238</v>
      </c>
      <c r="G44">
        <v>22.692066814637599</v>
      </c>
    </row>
    <row r="45" spans="1:7">
      <c r="A45" t="s">
        <v>511</v>
      </c>
      <c r="B45" t="s">
        <v>219</v>
      </c>
      <c r="C45" t="s">
        <v>393</v>
      </c>
      <c r="D45" s="9" t="s">
        <v>394</v>
      </c>
      <c r="F45">
        <v>30.0477181437399</v>
      </c>
      <c r="G45">
        <v>22.796097550637299</v>
      </c>
    </row>
    <row r="46" spans="1:7">
      <c r="A46" t="s">
        <v>511</v>
      </c>
      <c r="B46" t="s">
        <v>220</v>
      </c>
      <c r="C46" t="s">
        <v>393</v>
      </c>
      <c r="D46" s="9" t="s">
        <v>394</v>
      </c>
      <c r="F46">
        <v>30.302118999574699</v>
      </c>
      <c r="G46">
        <v>22.828075050815201</v>
      </c>
    </row>
    <row r="47" spans="1:7">
      <c r="A47" t="s">
        <v>511</v>
      </c>
      <c r="B47" t="s">
        <v>221</v>
      </c>
      <c r="C47" t="s">
        <v>393</v>
      </c>
      <c r="D47" s="9" t="s">
        <v>394</v>
      </c>
      <c r="F47">
        <v>30.651133718514799</v>
      </c>
      <c r="G47">
        <v>23.018626678387399</v>
      </c>
    </row>
    <row r="48" spans="1:7">
      <c r="A48" t="s">
        <v>511</v>
      </c>
      <c r="B48" t="s">
        <v>222</v>
      </c>
      <c r="C48" t="s">
        <v>393</v>
      </c>
      <c r="D48" s="9" t="s">
        <v>394</v>
      </c>
      <c r="F48">
        <v>30.365309442295398</v>
      </c>
      <c r="G48">
        <v>23.063317052183798</v>
      </c>
    </row>
    <row r="49" spans="1:7">
      <c r="A49" t="s">
        <v>511</v>
      </c>
      <c r="B49" t="s">
        <v>223</v>
      </c>
      <c r="C49" t="s">
        <v>393</v>
      </c>
      <c r="D49" s="9" t="s">
        <v>394</v>
      </c>
      <c r="F49">
        <v>30.347051264320399</v>
      </c>
      <c r="G49">
        <v>23.119734700902601</v>
      </c>
    </row>
    <row r="50" spans="1:7">
      <c r="A50" t="s">
        <v>511</v>
      </c>
      <c r="B50" t="s">
        <v>113</v>
      </c>
      <c r="C50" t="s">
        <v>395</v>
      </c>
      <c r="D50" s="9" t="s">
        <v>396</v>
      </c>
      <c r="F50">
        <v>30.630179278074198</v>
      </c>
      <c r="G50">
        <v>23.117520431822701</v>
      </c>
    </row>
    <row r="51" spans="1:7">
      <c r="A51" t="s">
        <v>511</v>
      </c>
      <c r="B51" t="s">
        <v>114</v>
      </c>
      <c r="C51" t="s">
        <v>395</v>
      </c>
      <c r="D51" s="9" t="s">
        <v>396</v>
      </c>
      <c r="F51">
        <v>30.7801157620998</v>
      </c>
      <c r="G51">
        <v>23.191331843642601</v>
      </c>
    </row>
    <row r="52" spans="1:7">
      <c r="A52" t="s">
        <v>511</v>
      </c>
      <c r="B52" t="s">
        <v>115</v>
      </c>
      <c r="C52" t="s">
        <v>395</v>
      </c>
      <c r="D52" s="9" t="s">
        <v>396</v>
      </c>
      <c r="F52">
        <v>30.909225956044601</v>
      </c>
      <c r="G52">
        <v>23.1958602192855</v>
      </c>
    </row>
    <row r="53" spans="1:7">
      <c r="A53" t="s">
        <v>511</v>
      </c>
      <c r="B53" t="s">
        <v>185</v>
      </c>
      <c r="C53" t="s">
        <v>395</v>
      </c>
      <c r="D53" s="9" t="s">
        <v>396</v>
      </c>
      <c r="F53">
        <v>31.080981820085299</v>
      </c>
      <c r="G53">
        <v>23.790566502617398</v>
      </c>
    </row>
    <row r="54" spans="1:7">
      <c r="A54" t="s">
        <v>511</v>
      </c>
      <c r="B54" t="s">
        <v>186</v>
      </c>
      <c r="C54" t="s">
        <v>395</v>
      </c>
      <c r="D54" s="9" t="s">
        <v>396</v>
      </c>
      <c r="F54">
        <v>31.242927470084702</v>
      </c>
      <c r="G54">
        <v>23.8364387287113</v>
      </c>
    </row>
    <row r="55" spans="1:7">
      <c r="A55" t="s">
        <v>511</v>
      </c>
      <c r="B55" t="s">
        <v>187</v>
      </c>
      <c r="C55" t="s">
        <v>395</v>
      </c>
      <c r="D55" s="9" t="s">
        <v>396</v>
      </c>
      <c r="F55">
        <v>31.340570897603499</v>
      </c>
      <c r="G55">
        <v>23.870806992981201</v>
      </c>
    </row>
    <row r="56" spans="1:7">
      <c r="A56" t="s">
        <v>511</v>
      </c>
      <c r="B56" t="s">
        <v>293</v>
      </c>
      <c r="C56" t="s">
        <v>397</v>
      </c>
      <c r="D56" s="9" t="s">
        <v>398</v>
      </c>
      <c r="F56">
        <v>31.3099627252105</v>
      </c>
      <c r="G56">
        <v>23.695163084269801</v>
      </c>
    </row>
    <row r="57" spans="1:7">
      <c r="A57" t="s">
        <v>511</v>
      </c>
      <c r="B57" t="s">
        <v>294</v>
      </c>
      <c r="C57" t="s">
        <v>397</v>
      </c>
      <c r="D57" s="9" t="s">
        <v>398</v>
      </c>
      <c r="F57">
        <v>31.1319331475719</v>
      </c>
      <c r="G57">
        <v>23.784421233456602</v>
      </c>
    </row>
    <row r="58" spans="1:7">
      <c r="A58" t="s">
        <v>511</v>
      </c>
      <c r="B58" t="s">
        <v>295</v>
      </c>
      <c r="C58" t="s">
        <v>397</v>
      </c>
      <c r="D58" s="9" t="s">
        <v>398</v>
      </c>
      <c r="F58">
        <v>31.449050608177199</v>
      </c>
      <c r="G58">
        <v>23.8249136956237</v>
      </c>
    </row>
    <row r="59" spans="1:7">
      <c r="A59" t="s">
        <v>511</v>
      </c>
      <c r="B59" t="s">
        <v>365</v>
      </c>
      <c r="C59" t="s">
        <v>397</v>
      </c>
      <c r="D59" s="9" t="s">
        <v>398</v>
      </c>
      <c r="F59">
        <v>31.513390146733698</v>
      </c>
      <c r="G59">
        <v>23.9392373482222</v>
      </c>
    </row>
    <row r="60" spans="1:7">
      <c r="A60" t="s">
        <v>511</v>
      </c>
      <c r="B60" t="s">
        <v>366</v>
      </c>
      <c r="C60" t="s">
        <v>397</v>
      </c>
      <c r="D60" s="9" t="s">
        <v>398</v>
      </c>
      <c r="F60">
        <v>31.493939510013501</v>
      </c>
      <c r="G60">
        <v>24.013175230860199</v>
      </c>
    </row>
    <row r="61" spans="1:7">
      <c r="A61" t="s">
        <v>511</v>
      </c>
      <c r="B61" t="s">
        <v>367</v>
      </c>
      <c r="C61" t="s">
        <v>397</v>
      </c>
      <c r="D61" s="9" t="s">
        <v>398</v>
      </c>
      <c r="F61">
        <v>31.6878934625814</v>
      </c>
      <c r="G61">
        <v>24.035448156618099</v>
      </c>
    </row>
    <row r="62" spans="1:7">
      <c r="A62" t="s">
        <v>511</v>
      </c>
      <c r="B62" t="s">
        <v>83</v>
      </c>
      <c r="C62" t="s">
        <v>399</v>
      </c>
      <c r="D62" s="9" t="s">
        <v>400</v>
      </c>
      <c r="E62" s="10" t="s">
        <v>457</v>
      </c>
      <c r="F62">
        <v>32.014821552240001</v>
      </c>
      <c r="G62">
        <v>23.213600597717502</v>
      </c>
    </row>
    <row r="63" spans="1:7">
      <c r="A63" t="s">
        <v>511</v>
      </c>
      <c r="B63" t="s">
        <v>84</v>
      </c>
      <c r="C63" t="s">
        <v>399</v>
      </c>
      <c r="D63" s="9" t="s">
        <v>400</v>
      </c>
      <c r="E63" s="10" t="s">
        <v>457</v>
      </c>
      <c r="F63">
        <v>32.093600977642097</v>
      </c>
      <c r="G63">
        <v>23.259418583404699</v>
      </c>
    </row>
    <row r="64" spans="1:7">
      <c r="A64" t="s">
        <v>511</v>
      </c>
      <c r="B64" t="s">
        <v>85</v>
      </c>
      <c r="C64" t="s">
        <v>399</v>
      </c>
      <c r="D64" s="9" t="s">
        <v>400</v>
      </c>
      <c r="E64" s="10" t="s">
        <v>457</v>
      </c>
      <c r="F64">
        <v>32.515258671014301</v>
      </c>
      <c r="G64">
        <v>23.298147333703099</v>
      </c>
    </row>
    <row r="65" spans="1:7">
      <c r="A65" t="s">
        <v>511</v>
      </c>
      <c r="B65" t="s">
        <v>155</v>
      </c>
      <c r="C65" t="s">
        <v>399</v>
      </c>
      <c r="D65" s="9" t="s">
        <v>400</v>
      </c>
      <c r="E65" s="10" t="s">
        <v>457</v>
      </c>
      <c r="F65">
        <v>32.0147147637716</v>
      </c>
      <c r="G65">
        <v>23.937868733155</v>
      </c>
    </row>
    <row r="66" spans="1:7">
      <c r="A66" t="s">
        <v>511</v>
      </c>
      <c r="B66" t="s">
        <v>156</v>
      </c>
      <c r="C66" t="s">
        <v>399</v>
      </c>
      <c r="D66" s="9" t="s">
        <v>400</v>
      </c>
      <c r="E66" s="10" t="s">
        <v>457</v>
      </c>
      <c r="F66">
        <v>32.245374482009701</v>
      </c>
      <c r="G66">
        <v>23.979441966147402</v>
      </c>
    </row>
    <row r="67" spans="1:7">
      <c r="A67" t="s">
        <v>511</v>
      </c>
      <c r="B67" t="s">
        <v>157</v>
      </c>
      <c r="C67" t="s">
        <v>399</v>
      </c>
      <c r="D67" s="9" t="s">
        <v>400</v>
      </c>
      <c r="E67" s="10" t="s">
        <v>457</v>
      </c>
      <c r="F67">
        <v>32.113077384057497</v>
      </c>
      <c r="G67">
        <v>24.054150222022201</v>
      </c>
    </row>
    <row r="68" spans="1:7">
      <c r="A68" t="s">
        <v>511</v>
      </c>
      <c r="B68" t="s">
        <v>263</v>
      </c>
      <c r="C68" t="s">
        <v>401</v>
      </c>
      <c r="D68" s="9" t="s">
        <v>402</v>
      </c>
      <c r="E68" s="10" t="s">
        <v>457</v>
      </c>
      <c r="F68">
        <v>31.465024431846601</v>
      </c>
      <c r="G68">
        <v>22.8301631060293</v>
      </c>
    </row>
    <row r="69" spans="1:7">
      <c r="A69" t="s">
        <v>511</v>
      </c>
      <c r="B69" t="s">
        <v>264</v>
      </c>
      <c r="C69" t="s">
        <v>401</v>
      </c>
      <c r="D69" s="9" t="s">
        <v>402</v>
      </c>
      <c r="E69" s="10" t="s">
        <v>457</v>
      </c>
      <c r="F69">
        <v>31.5716812120741</v>
      </c>
      <c r="G69">
        <v>22.8815923967115</v>
      </c>
    </row>
    <row r="70" spans="1:7">
      <c r="A70" t="s">
        <v>511</v>
      </c>
      <c r="B70" t="s">
        <v>265</v>
      </c>
      <c r="C70" t="s">
        <v>401</v>
      </c>
      <c r="D70" s="9" t="s">
        <v>402</v>
      </c>
      <c r="E70" s="10" t="s">
        <v>457</v>
      </c>
      <c r="F70">
        <v>31.275056253219901</v>
      </c>
      <c r="G70">
        <v>22.902452049555599</v>
      </c>
    </row>
    <row r="71" spans="1:7">
      <c r="A71" t="s">
        <v>511</v>
      </c>
      <c r="B71" t="s">
        <v>335</v>
      </c>
      <c r="C71" t="s">
        <v>401</v>
      </c>
      <c r="D71" s="9" t="s">
        <v>402</v>
      </c>
      <c r="E71" s="10" t="s">
        <v>457</v>
      </c>
      <c r="F71">
        <v>32.186318209065497</v>
      </c>
      <c r="G71">
        <v>23.434991251085201</v>
      </c>
    </row>
    <row r="72" spans="1:7">
      <c r="A72" t="s">
        <v>511</v>
      </c>
      <c r="B72" t="s">
        <v>336</v>
      </c>
      <c r="C72" t="s">
        <v>401</v>
      </c>
      <c r="D72" s="9" t="s">
        <v>402</v>
      </c>
      <c r="E72" s="10" t="s">
        <v>457</v>
      </c>
      <c r="F72">
        <v>31.879546497177301</v>
      </c>
      <c r="G72">
        <v>23.423577916990101</v>
      </c>
    </row>
    <row r="73" spans="1:7">
      <c r="A73" t="s">
        <v>511</v>
      </c>
      <c r="B73" t="s">
        <v>337</v>
      </c>
      <c r="C73" t="s">
        <v>401</v>
      </c>
      <c r="D73" s="9" t="s">
        <v>402</v>
      </c>
      <c r="E73" s="10" t="s">
        <v>457</v>
      </c>
      <c r="F73">
        <v>31.933271964609901</v>
      </c>
      <c r="G73">
        <v>23.537330395589699</v>
      </c>
    </row>
    <row r="74" spans="1:7">
      <c r="A74" t="s">
        <v>511</v>
      </c>
      <c r="B74" t="s">
        <v>71</v>
      </c>
      <c r="C74" t="s">
        <v>458</v>
      </c>
      <c r="D74" s="9" t="s">
        <v>459</v>
      </c>
      <c r="E74" s="11" t="s">
        <v>460</v>
      </c>
      <c r="F74">
        <v>30.455094927363099</v>
      </c>
      <c r="G74">
        <v>22.810327666746399</v>
      </c>
    </row>
    <row r="75" spans="1:7">
      <c r="A75" t="s">
        <v>511</v>
      </c>
      <c r="B75" t="s">
        <v>72</v>
      </c>
      <c r="C75" t="s">
        <v>458</v>
      </c>
      <c r="D75" s="9" t="s">
        <v>459</v>
      </c>
      <c r="E75" s="11" t="s">
        <v>460</v>
      </c>
      <c r="F75">
        <v>30.3072759965372</v>
      </c>
      <c r="G75">
        <v>22.844623372507701</v>
      </c>
    </row>
    <row r="76" spans="1:7">
      <c r="A76" t="s">
        <v>511</v>
      </c>
      <c r="B76" t="s">
        <v>73</v>
      </c>
      <c r="C76" t="s">
        <v>458</v>
      </c>
      <c r="D76" s="9" t="s">
        <v>459</v>
      </c>
      <c r="E76" s="11" t="s">
        <v>460</v>
      </c>
      <c r="F76">
        <v>30.4620038434626</v>
      </c>
      <c r="G76">
        <v>22.8507321471022</v>
      </c>
    </row>
    <row r="77" spans="1:7">
      <c r="A77" t="s">
        <v>511</v>
      </c>
      <c r="B77" t="s">
        <v>143</v>
      </c>
      <c r="C77" t="s">
        <v>458</v>
      </c>
      <c r="D77" s="9" t="s">
        <v>459</v>
      </c>
      <c r="E77" s="11" t="s">
        <v>460</v>
      </c>
      <c r="F77">
        <v>30.457940909070999</v>
      </c>
      <c r="G77">
        <v>22.885451126118099</v>
      </c>
    </row>
    <row r="78" spans="1:7">
      <c r="A78" t="s">
        <v>511</v>
      </c>
      <c r="B78" t="s">
        <v>144</v>
      </c>
      <c r="C78" t="s">
        <v>458</v>
      </c>
      <c r="D78" s="9" t="s">
        <v>459</v>
      </c>
      <c r="E78" s="11" t="s">
        <v>460</v>
      </c>
      <c r="F78">
        <v>30.4451143840691</v>
      </c>
      <c r="G78">
        <v>22.913231105455701</v>
      </c>
    </row>
    <row r="79" spans="1:7">
      <c r="A79" t="s">
        <v>511</v>
      </c>
      <c r="B79" t="s">
        <v>145</v>
      </c>
      <c r="C79" t="s">
        <v>458</v>
      </c>
      <c r="D79" s="9" t="s">
        <v>459</v>
      </c>
      <c r="E79" s="11" t="s">
        <v>460</v>
      </c>
      <c r="F79">
        <v>30.455477588914398</v>
      </c>
      <c r="G79">
        <v>22.929886269727099</v>
      </c>
    </row>
    <row r="80" spans="1:7">
      <c r="A80" t="s">
        <v>511</v>
      </c>
      <c r="B80" t="s">
        <v>251</v>
      </c>
      <c r="C80" t="s">
        <v>461</v>
      </c>
      <c r="D80" s="9" t="s">
        <v>462</v>
      </c>
      <c r="E80" s="11" t="s">
        <v>460</v>
      </c>
      <c r="F80">
        <v>30.007710590824399</v>
      </c>
      <c r="G80">
        <v>22.576522890517399</v>
      </c>
    </row>
    <row r="81" spans="1:7">
      <c r="A81" t="s">
        <v>511</v>
      </c>
      <c r="B81" t="s">
        <v>252</v>
      </c>
      <c r="C81" t="s">
        <v>461</v>
      </c>
      <c r="D81" s="9" t="s">
        <v>462</v>
      </c>
      <c r="E81" s="11" t="s">
        <v>460</v>
      </c>
      <c r="F81">
        <v>29.870706049842902</v>
      </c>
      <c r="G81">
        <v>23.0929625072961</v>
      </c>
    </row>
    <row r="82" spans="1:7">
      <c r="A82" t="s">
        <v>511</v>
      </c>
      <c r="B82" t="s">
        <v>253</v>
      </c>
      <c r="C82" t="s">
        <v>461</v>
      </c>
      <c r="D82" s="9" t="s">
        <v>462</v>
      </c>
      <c r="E82" s="11" t="s">
        <v>460</v>
      </c>
      <c r="F82">
        <v>29.9814128511989</v>
      </c>
      <c r="G82">
        <v>22.645634762438998</v>
      </c>
    </row>
    <row r="83" spans="1:7">
      <c r="A83" t="s">
        <v>511</v>
      </c>
      <c r="B83" t="s">
        <v>323</v>
      </c>
      <c r="C83" t="s">
        <v>461</v>
      </c>
      <c r="D83" s="9" t="s">
        <v>462</v>
      </c>
      <c r="E83" s="11" t="s">
        <v>460</v>
      </c>
      <c r="F83">
        <v>30.4493911583052</v>
      </c>
      <c r="G83">
        <v>22.848087583109798</v>
      </c>
    </row>
    <row r="84" spans="1:7">
      <c r="A84" t="s">
        <v>511</v>
      </c>
      <c r="B84" t="s">
        <v>324</v>
      </c>
      <c r="C84" t="s">
        <v>461</v>
      </c>
      <c r="D84" s="9" t="s">
        <v>462</v>
      </c>
      <c r="E84" s="11" t="s">
        <v>460</v>
      </c>
      <c r="F84">
        <v>30.233604539565</v>
      </c>
      <c r="G84">
        <v>22.9100435312549</v>
      </c>
    </row>
    <row r="85" spans="1:7">
      <c r="A85" t="s">
        <v>511</v>
      </c>
      <c r="B85" t="s">
        <v>325</v>
      </c>
      <c r="C85" t="s">
        <v>461</v>
      </c>
      <c r="D85" s="9" t="s">
        <v>462</v>
      </c>
      <c r="E85" s="11" t="s">
        <v>460</v>
      </c>
      <c r="F85">
        <v>30.347661795573099</v>
      </c>
      <c r="G85">
        <v>22.943234401932799</v>
      </c>
    </row>
    <row r="86" spans="1:7">
      <c r="A86" t="s">
        <v>511</v>
      </c>
      <c r="B86" t="s">
        <v>53</v>
      </c>
      <c r="C86" t="s">
        <v>463</v>
      </c>
      <c r="D86" s="9" t="s">
        <v>464</v>
      </c>
      <c r="E86" s="11" t="s">
        <v>460</v>
      </c>
      <c r="F86">
        <v>30.808169308231399</v>
      </c>
      <c r="G86">
        <v>23.482360334694601</v>
      </c>
    </row>
    <row r="87" spans="1:7">
      <c r="A87" t="s">
        <v>511</v>
      </c>
      <c r="B87" t="s">
        <v>54</v>
      </c>
      <c r="C87" t="s">
        <v>463</v>
      </c>
      <c r="D87" s="9" t="s">
        <v>464</v>
      </c>
      <c r="E87" s="11" t="s">
        <v>460</v>
      </c>
      <c r="F87">
        <v>31.016371748136201</v>
      </c>
      <c r="G87">
        <v>23.5307677968779</v>
      </c>
    </row>
    <row r="88" spans="1:7">
      <c r="A88" t="s">
        <v>511</v>
      </c>
      <c r="B88" t="s">
        <v>55</v>
      </c>
      <c r="C88" t="s">
        <v>463</v>
      </c>
      <c r="D88" s="9" t="s">
        <v>464</v>
      </c>
      <c r="E88" s="11" t="s">
        <v>460</v>
      </c>
      <c r="F88">
        <v>30.988508072833501</v>
      </c>
      <c r="G88">
        <v>23.5701317070423</v>
      </c>
    </row>
    <row r="89" spans="1:7">
      <c r="A89" t="s">
        <v>511</v>
      </c>
      <c r="B89" t="s">
        <v>125</v>
      </c>
      <c r="C89" t="s">
        <v>463</v>
      </c>
      <c r="D89" s="9" t="s">
        <v>464</v>
      </c>
      <c r="E89" s="11" t="s">
        <v>460</v>
      </c>
      <c r="F89">
        <v>32.196794337963098</v>
      </c>
      <c r="G89">
        <v>24.2470116750901</v>
      </c>
    </row>
    <row r="90" spans="1:7">
      <c r="A90" t="s">
        <v>511</v>
      </c>
      <c r="B90" t="s">
        <v>126</v>
      </c>
      <c r="C90" t="s">
        <v>463</v>
      </c>
      <c r="D90" s="9" t="s">
        <v>464</v>
      </c>
      <c r="E90" s="11" t="s">
        <v>460</v>
      </c>
      <c r="F90">
        <v>31.767881009838099</v>
      </c>
      <c r="G90">
        <v>24.281849176191599</v>
      </c>
    </row>
    <row r="91" spans="1:7">
      <c r="A91" t="s">
        <v>511</v>
      </c>
      <c r="B91" t="s">
        <v>127</v>
      </c>
      <c r="C91" t="s">
        <v>463</v>
      </c>
      <c r="D91" s="9" t="s">
        <v>464</v>
      </c>
      <c r="E91" s="11" t="s">
        <v>460</v>
      </c>
      <c r="F91">
        <v>32.262589180786698</v>
      </c>
      <c r="G91">
        <v>24.298178368808799</v>
      </c>
    </row>
    <row r="92" spans="1:7">
      <c r="A92" t="s">
        <v>511</v>
      </c>
      <c r="B92" t="s">
        <v>233</v>
      </c>
      <c r="C92" t="s">
        <v>465</v>
      </c>
      <c r="D92" s="9" t="s">
        <v>466</v>
      </c>
      <c r="E92" s="11" t="s">
        <v>460</v>
      </c>
      <c r="F92">
        <v>31.0838455454642</v>
      </c>
      <c r="G92">
        <v>23.626793874812002</v>
      </c>
    </row>
    <row r="93" spans="1:7">
      <c r="A93" t="s">
        <v>511</v>
      </c>
      <c r="B93" t="s">
        <v>234</v>
      </c>
      <c r="C93" t="s">
        <v>465</v>
      </c>
      <c r="D93" s="9" t="s">
        <v>466</v>
      </c>
      <c r="E93" s="11" t="s">
        <v>460</v>
      </c>
      <c r="F93">
        <v>30.985647045549399</v>
      </c>
      <c r="G93">
        <v>23.665908650128198</v>
      </c>
    </row>
    <row r="94" spans="1:7">
      <c r="A94" t="s">
        <v>511</v>
      </c>
      <c r="B94" t="s">
        <v>235</v>
      </c>
      <c r="C94" t="s">
        <v>465</v>
      </c>
      <c r="D94" s="9" t="s">
        <v>466</v>
      </c>
      <c r="E94" s="11" t="s">
        <v>460</v>
      </c>
      <c r="F94">
        <v>31.054112820498599</v>
      </c>
      <c r="G94">
        <v>23.673979465347699</v>
      </c>
    </row>
    <row r="95" spans="1:7">
      <c r="A95" t="s">
        <v>511</v>
      </c>
      <c r="B95" t="s">
        <v>305</v>
      </c>
      <c r="C95" t="s">
        <v>465</v>
      </c>
      <c r="D95" s="9" t="s">
        <v>466</v>
      </c>
      <c r="E95" s="11" t="s">
        <v>460</v>
      </c>
      <c r="F95">
        <v>31.763442567902899</v>
      </c>
      <c r="G95">
        <v>24.127945152098999</v>
      </c>
    </row>
    <row r="96" spans="1:7">
      <c r="A96" t="s">
        <v>511</v>
      </c>
      <c r="B96" t="s">
        <v>306</v>
      </c>
      <c r="C96" t="s">
        <v>465</v>
      </c>
      <c r="D96" s="9" t="s">
        <v>466</v>
      </c>
      <c r="E96" s="11" t="s">
        <v>460</v>
      </c>
      <c r="F96">
        <v>31.995274704049901</v>
      </c>
      <c r="G96">
        <v>24.165704920902101</v>
      </c>
    </row>
    <row r="97" spans="1:7">
      <c r="A97" t="s">
        <v>511</v>
      </c>
      <c r="B97" t="s">
        <v>307</v>
      </c>
      <c r="C97" t="s">
        <v>465</v>
      </c>
      <c r="D97" s="9" t="s">
        <v>466</v>
      </c>
      <c r="E97" s="11" t="s">
        <v>460</v>
      </c>
      <c r="F97">
        <v>31.9126918069129</v>
      </c>
      <c r="G97">
        <v>24.1797617322364</v>
      </c>
    </row>
    <row r="98" spans="1:7">
      <c r="A98" t="s">
        <v>511</v>
      </c>
      <c r="B98" t="s">
        <v>110</v>
      </c>
      <c r="C98" t="s">
        <v>467</v>
      </c>
      <c r="D98" s="9" t="s">
        <v>468</v>
      </c>
      <c r="E98" s="11" t="s">
        <v>460</v>
      </c>
      <c r="F98">
        <v>30.637868329256399</v>
      </c>
      <c r="G98">
        <v>23.027748897414199</v>
      </c>
    </row>
    <row r="99" spans="1:7">
      <c r="A99" t="s">
        <v>511</v>
      </c>
      <c r="B99" t="s">
        <v>111</v>
      </c>
      <c r="C99" t="s">
        <v>467</v>
      </c>
      <c r="D99" s="9" t="s">
        <v>468</v>
      </c>
      <c r="E99" s="11" t="s">
        <v>460</v>
      </c>
      <c r="F99">
        <v>30.825598638264999</v>
      </c>
      <c r="G99">
        <v>23.188565323018501</v>
      </c>
    </row>
    <row r="100" spans="1:7">
      <c r="A100" t="s">
        <v>511</v>
      </c>
      <c r="B100" t="s">
        <v>112</v>
      </c>
      <c r="C100" t="s">
        <v>467</v>
      </c>
      <c r="D100" s="9" t="s">
        <v>468</v>
      </c>
      <c r="E100" s="11" t="s">
        <v>460</v>
      </c>
      <c r="F100">
        <v>30.7442506967428</v>
      </c>
      <c r="G100">
        <v>23.2710859945477</v>
      </c>
    </row>
    <row r="101" spans="1:7">
      <c r="A101" t="s">
        <v>511</v>
      </c>
      <c r="B101" t="s">
        <v>182</v>
      </c>
      <c r="C101" t="s">
        <v>467</v>
      </c>
      <c r="D101" s="9" t="s">
        <v>468</v>
      </c>
      <c r="E101" s="11" t="s">
        <v>460</v>
      </c>
      <c r="F101">
        <v>31.0758013805887</v>
      </c>
      <c r="G101">
        <v>23.571024853072299</v>
      </c>
    </row>
    <row r="102" spans="1:7">
      <c r="A102" t="s">
        <v>511</v>
      </c>
      <c r="B102" t="s">
        <v>183</v>
      </c>
      <c r="C102" t="s">
        <v>467</v>
      </c>
      <c r="D102" s="9" t="s">
        <v>468</v>
      </c>
      <c r="E102" s="11" t="s">
        <v>460</v>
      </c>
      <c r="F102">
        <v>31.091865334790501</v>
      </c>
      <c r="G102">
        <v>23.633195707883502</v>
      </c>
    </row>
    <row r="103" spans="1:7">
      <c r="A103" t="s">
        <v>511</v>
      </c>
      <c r="B103" t="s">
        <v>184</v>
      </c>
      <c r="C103" t="s">
        <v>467</v>
      </c>
      <c r="D103" s="9" t="s">
        <v>468</v>
      </c>
      <c r="E103" s="11" t="s">
        <v>460</v>
      </c>
      <c r="F103">
        <v>31.031873122009401</v>
      </c>
      <c r="G103">
        <v>23.695001223106399</v>
      </c>
    </row>
    <row r="104" spans="1:7">
      <c r="A104" t="s">
        <v>511</v>
      </c>
      <c r="B104" t="s">
        <v>290</v>
      </c>
      <c r="C104" t="s">
        <v>469</v>
      </c>
      <c r="D104" s="9" t="s">
        <v>470</v>
      </c>
      <c r="E104" s="11" t="s">
        <v>460</v>
      </c>
      <c r="F104">
        <v>31.035542181606001</v>
      </c>
      <c r="G104">
        <v>23.807833526885499</v>
      </c>
    </row>
    <row r="105" spans="1:7">
      <c r="A105" t="s">
        <v>511</v>
      </c>
      <c r="B105" t="s">
        <v>291</v>
      </c>
      <c r="C105" t="s">
        <v>469</v>
      </c>
      <c r="D105" s="9" t="s">
        <v>470</v>
      </c>
      <c r="E105" s="11" t="s">
        <v>460</v>
      </c>
      <c r="F105">
        <v>30.859920857687801</v>
      </c>
      <c r="G105">
        <v>23.833724539253399</v>
      </c>
    </row>
    <row r="106" spans="1:7">
      <c r="A106" t="s">
        <v>511</v>
      </c>
      <c r="B106" t="s">
        <v>292</v>
      </c>
      <c r="C106" t="s">
        <v>469</v>
      </c>
      <c r="D106" s="9" t="s">
        <v>470</v>
      </c>
      <c r="E106" s="11" t="s">
        <v>460</v>
      </c>
      <c r="F106">
        <v>30.931593426347501</v>
      </c>
      <c r="G106">
        <v>23.894356995544101</v>
      </c>
    </row>
    <row r="107" spans="1:7">
      <c r="A107" t="s">
        <v>511</v>
      </c>
      <c r="B107" t="s">
        <v>362</v>
      </c>
      <c r="C107" t="s">
        <v>469</v>
      </c>
      <c r="D107" s="9" t="s">
        <v>470</v>
      </c>
      <c r="E107" s="11" t="s">
        <v>460</v>
      </c>
      <c r="F107">
        <v>30.765447103285499</v>
      </c>
      <c r="G107">
        <v>23.197592707288301</v>
      </c>
    </row>
    <row r="108" spans="1:7">
      <c r="A108" t="s">
        <v>511</v>
      </c>
      <c r="B108" t="s">
        <v>363</v>
      </c>
      <c r="C108" t="s">
        <v>469</v>
      </c>
      <c r="D108" s="9" t="s">
        <v>470</v>
      </c>
      <c r="E108" s="11" t="s">
        <v>460</v>
      </c>
      <c r="F108">
        <v>30.817518896483101</v>
      </c>
      <c r="G108">
        <v>23.260181197085501</v>
      </c>
    </row>
    <row r="109" spans="1:7">
      <c r="A109" t="s">
        <v>511</v>
      </c>
      <c r="B109" t="s">
        <v>364</v>
      </c>
      <c r="C109" t="s">
        <v>469</v>
      </c>
      <c r="D109" s="9" t="s">
        <v>470</v>
      </c>
      <c r="E109" s="11" t="s">
        <v>460</v>
      </c>
      <c r="F109">
        <v>30.769195375797601</v>
      </c>
      <c r="G109">
        <v>23.2864298978504</v>
      </c>
    </row>
    <row r="110" spans="1:7">
      <c r="A110" t="s">
        <v>511</v>
      </c>
      <c r="B110" t="s">
        <v>62</v>
      </c>
      <c r="C110" t="s">
        <v>471</v>
      </c>
      <c r="D110" s="9" t="s">
        <v>472</v>
      </c>
      <c r="E110" s="11" t="s">
        <v>473</v>
      </c>
      <c r="F110">
        <v>30.8065618452687</v>
      </c>
      <c r="G110">
        <v>23.028631692341701</v>
      </c>
    </row>
    <row r="111" spans="1:7">
      <c r="A111" t="s">
        <v>511</v>
      </c>
      <c r="B111" t="s">
        <v>63</v>
      </c>
      <c r="C111" t="s">
        <v>471</v>
      </c>
      <c r="D111" s="9" t="s">
        <v>472</v>
      </c>
      <c r="E111" s="11" t="s">
        <v>473</v>
      </c>
      <c r="F111">
        <v>30.7373741184233</v>
      </c>
      <c r="G111">
        <v>23.079895225037799</v>
      </c>
    </row>
    <row r="112" spans="1:7">
      <c r="A112" t="s">
        <v>511</v>
      </c>
      <c r="B112" t="s">
        <v>64</v>
      </c>
      <c r="C112" t="s">
        <v>471</v>
      </c>
      <c r="D112" s="9" t="s">
        <v>472</v>
      </c>
      <c r="E112" s="11" t="s">
        <v>473</v>
      </c>
      <c r="F112">
        <v>30.817361676747101</v>
      </c>
      <c r="G112">
        <v>23.121270234445099</v>
      </c>
    </row>
    <row r="113" spans="1:7">
      <c r="A113" t="s">
        <v>511</v>
      </c>
      <c r="B113" t="s">
        <v>134</v>
      </c>
      <c r="C113" t="s">
        <v>471</v>
      </c>
      <c r="D113" s="9" t="s">
        <v>472</v>
      </c>
      <c r="E113" s="11" t="s">
        <v>473</v>
      </c>
      <c r="F113">
        <v>31.808313007453101</v>
      </c>
      <c r="G113">
        <v>23.7901706057628</v>
      </c>
    </row>
    <row r="114" spans="1:7">
      <c r="A114" t="s">
        <v>511</v>
      </c>
      <c r="B114" t="s">
        <v>135</v>
      </c>
      <c r="C114" t="s">
        <v>471</v>
      </c>
      <c r="D114" s="9" t="s">
        <v>472</v>
      </c>
      <c r="E114" s="11" t="s">
        <v>473</v>
      </c>
      <c r="F114">
        <v>31.7460211610756</v>
      </c>
      <c r="G114">
        <v>23.843210788834298</v>
      </c>
    </row>
    <row r="115" spans="1:7">
      <c r="A115" t="s">
        <v>511</v>
      </c>
      <c r="B115" t="s">
        <v>136</v>
      </c>
      <c r="C115" t="s">
        <v>471</v>
      </c>
      <c r="D115" s="9" t="s">
        <v>472</v>
      </c>
      <c r="E115" s="11" t="s">
        <v>473</v>
      </c>
      <c r="F115">
        <v>31.804559609585301</v>
      </c>
      <c r="G115">
        <v>23.929176269955398</v>
      </c>
    </row>
    <row r="116" spans="1:7">
      <c r="A116" t="s">
        <v>511</v>
      </c>
      <c r="B116" t="s">
        <v>242</v>
      </c>
      <c r="C116" t="s">
        <v>474</v>
      </c>
      <c r="D116" s="9" t="s">
        <v>475</v>
      </c>
      <c r="E116" s="11" t="s">
        <v>473</v>
      </c>
      <c r="F116">
        <v>31.363262995695699</v>
      </c>
      <c r="G116">
        <v>24.3155458305243</v>
      </c>
    </row>
    <row r="117" spans="1:7">
      <c r="A117" t="s">
        <v>511</v>
      </c>
      <c r="B117" t="s">
        <v>243</v>
      </c>
      <c r="C117" t="s">
        <v>474</v>
      </c>
      <c r="D117" s="9" t="s">
        <v>475</v>
      </c>
      <c r="E117" s="11" t="s">
        <v>473</v>
      </c>
      <c r="F117">
        <v>31.251476128167301</v>
      </c>
      <c r="G117">
        <v>24.380005700679199</v>
      </c>
    </row>
    <row r="118" spans="1:7">
      <c r="A118" t="s">
        <v>511</v>
      </c>
      <c r="B118" t="s">
        <v>244</v>
      </c>
      <c r="C118" t="s">
        <v>474</v>
      </c>
      <c r="D118" s="9" t="s">
        <v>475</v>
      </c>
      <c r="E118" s="11" t="s">
        <v>473</v>
      </c>
      <c r="F118">
        <v>31.364741759943101</v>
      </c>
      <c r="G118">
        <v>24.386248470896799</v>
      </c>
    </row>
    <row r="119" spans="1:7">
      <c r="A119" t="s">
        <v>511</v>
      </c>
      <c r="B119" t="s">
        <v>314</v>
      </c>
      <c r="C119" t="s">
        <v>474</v>
      </c>
      <c r="D119" s="9" t="s">
        <v>475</v>
      </c>
      <c r="E119" s="11" t="s">
        <v>473</v>
      </c>
      <c r="F119">
        <v>31.741904206256699</v>
      </c>
      <c r="G119">
        <v>24.066602935311401</v>
      </c>
    </row>
    <row r="120" spans="1:7">
      <c r="A120" t="s">
        <v>511</v>
      </c>
      <c r="B120" t="s">
        <v>315</v>
      </c>
      <c r="C120" t="s">
        <v>474</v>
      </c>
      <c r="D120" s="9" t="s">
        <v>475</v>
      </c>
      <c r="E120" s="11" t="s">
        <v>473</v>
      </c>
      <c r="F120">
        <v>31.540777560115</v>
      </c>
      <c r="G120">
        <v>24.105136317864801</v>
      </c>
    </row>
    <row r="121" spans="1:7">
      <c r="A121" t="s">
        <v>511</v>
      </c>
      <c r="B121" t="s">
        <v>316</v>
      </c>
      <c r="C121" t="s">
        <v>474</v>
      </c>
      <c r="D121" s="9" t="s">
        <v>475</v>
      </c>
      <c r="E121" s="11" t="s">
        <v>473</v>
      </c>
      <c r="F121">
        <v>31.731521953308501</v>
      </c>
      <c r="G121">
        <v>24.140346381183399</v>
      </c>
    </row>
    <row r="122" spans="1:7">
      <c r="A122" t="s">
        <v>511</v>
      </c>
      <c r="B122" t="s">
        <v>95</v>
      </c>
      <c r="C122" t="s">
        <v>476</v>
      </c>
      <c r="D122" s="9" t="s">
        <v>477</v>
      </c>
      <c r="E122" s="11" t="s">
        <v>506</v>
      </c>
      <c r="F122">
        <v>32.217413438498099</v>
      </c>
      <c r="G122">
        <v>23.542318809055601</v>
      </c>
    </row>
    <row r="123" spans="1:7">
      <c r="A123" t="s">
        <v>511</v>
      </c>
      <c r="B123" t="s">
        <v>96</v>
      </c>
      <c r="C123" t="s">
        <v>476</v>
      </c>
      <c r="D123" s="9" t="s">
        <v>477</v>
      </c>
      <c r="E123" s="11" t="s">
        <v>506</v>
      </c>
      <c r="F123">
        <v>32.186736445460603</v>
      </c>
      <c r="G123">
        <v>23.5568443053055</v>
      </c>
    </row>
    <row r="124" spans="1:7">
      <c r="A124" t="s">
        <v>511</v>
      </c>
      <c r="B124" t="s">
        <v>97</v>
      </c>
      <c r="C124" t="s">
        <v>476</v>
      </c>
      <c r="D124" s="9" t="s">
        <v>477</v>
      </c>
      <c r="E124" s="11" t="s">
        <v>506</v>
      </c>
      <c r="F124">
        <v>32.370155019611502</v>
      </c>
      <c r="G124">
        <v>23.596420414027801</v>
      </c>
    </row>
    <row r="125" spans="1:7">
      <c r="A125" t="s">
        <v>511</v>
      </c>
      <c r="B125" t="s">
        <v>167</v>
      </c>
      <c r="C125" t="s">
        <v>476</v>
      </c>
      <c r="D125" s="9" t="s">
        <v>477</v>
      </c>
      <c r="E125" s="11" t="s">
        <v>506</v>
      </c>
      <c r="F125">
        <v>31.972476234642301</v>
      </c>
      <c r="G125">
        <v>24.261998384011498</v>
      </c>
    </row>
    <row r="126" spans="1:7">
      <c r="A126" t="s">
        <v>511</v>
      </c>
      <c r="B126" t="s">
        <v>168</v>
      </c>
      <c r="C126" t="s">
        <v>476</v>
      </c>
      <c r="D126" s="9" t="s">
        <v>477</v>
      </c>
      <c r="E126" s="11" t="s">
        <v>506</v>
      </c>
      <c r="F126">
        <v>32.115616818201602</v>
      </c>
      <c r="G126">
        <v>24.415874048541301</v>
      </c>
    </row>
    <row r="127" spans="1:7">
      <c r="A127" t="s">
        <v>511</v>
      </c>
      <c r="B127" t="s">
        <v>169</v>
      </c>
      <c r="C127" t="s">
        <v>476</v>
      </c>
      <c r="D127" s="9" t="s">
        <v>477</v>
      </c>
      <c r="E127" s="11" t="s">
        <v>506</v>
      </c>
      <c r="F127">
        <v>32.807088814146297</v>
      </c>
      <c r="G127">
        <v>24.788693198536802</v>
      </c>
    </row>
    <row r="128" spans="1:7">
      <c r="A128" t="s">
        <v>511</v>
      </c>
      <c r="B128" t="s">
        <v>275</v>
      </c>
      <c r="C128" t="s">
        <v>478</v>
      </c>
      <c r="D128" s="9" t="s">
        <v>479</v>
      </c>
      <c r="E128" s="11" t="s">
        <v>506</v>
      </c>
      <c r="F128">
        <v>31.344253328535501</v>
      </c>
      <c r="G128">
        <v>23.073874515391001</v>
      </c>
    </row>
    <row r="129" spans="1:7">
      <c r="A129" t="s">
        <v>511</v>
      </c>
      <c r="B129" t="s">
        <v>276</v>
      </c>
      <c r="C129" t="s">
        <v>478</v>
      </c>
      <c r="D129" s="9" t="s">
        <v>479</v>
      </c>
      <c r="E129" s="11" t="s">
        <v>506</v>
      </c>
      <c r="F129">
        <v>31.588678634063999</v>
      </c>
      <c r="G129">
        <v>23.130911009382899</v>
      </c>
    </row>
    <row r="130" spans="1:7">
      <c r="A130" t="s">
        <v>511</v>
      </c>
      <c r="B130" t="s">
        <v>277</v>
      </c>
      <c r="C130" t="s">
        <v>478</v>
      </c>
      <c r="D130" s="9" t="s">
        <v>479</v>
      </c>
      <c r="E130" s="11" t="s">
        <v>506</v>
      </c>
      <c r="F130">
        <v>31.4941108402829</v>
      </c>
      <c r="G130">
        <v>23.171323371817302</v>
      </c>
    </row>
    <row r="131" spans="1:7">
      <c r="A131" t="s">
        <v>511</v>
      </c>
      <c r="B131" t="s">
        <v>347</v>
      </c>
      <c r="C131" t="s">
        <v>478</v>
      </c>
      <c r="D131" s="9" t="s">
        <v>479</v>
      </c>
      <c r="E131" s="11" t="s">
        <v>506</v>
      </c>
      <c r="F131">
        <v>31.7443112164007</v>
      </c>
      <c r="G131">
        <v>23.226065973519098</v>
      </c>
    </row>
    <row r="132" spans="1:7">
      <c r="A132" t="s">
        <v>511</v>
      </c>
      <c r="B132" t="s">
        <v>348</v>
      </c>
      <c r="C132" t="s">
        <v>478</v>
      </c>
      <c r="D132" s="9" t="s">
        <v>479</v>
      </c>
      <c r="E132" s="11" t="s">
        <v>506</v>
      </c>
      <c r="F132">
        <v>31.779773131520599</v>
      </c>
      <c r="G132">
        <v>23.271435926359999</v>
      </c>
    </row>
    <row r="133" spans="1:7">
      <c r="A133" t="s">
        <v>511</v>
      </c>
      <c r="B133" t="s">
        <v>349</v>
      </c>
      <c r="C133" t="s">
        <v>478</v>
      </c>
      <c r="D133" s="9" t="s">
        <v>479</v>
      </c>
      <c r="E133" s="11" t="s">
        <v>506</v>
      </c>
      <c r="F133">
        <v>31.804210772247799</v>
      </c>
      <c r="G133">
        <v>23.2723321013763</v>
      </c>
    </row>
    <row r="134" spans="1:7">
      <c r="A134" t="s">
        <v>511</v>
      </c>
      <c r="B134" t="s">
        <v>92</v>
      </c>
      <c r="C134" t="s">
        <v>480</v>
      </c>
      <c r="D134" s="9" t="s">
        <v>481</v>
      </c>
      <c r="E134" s="11" t="s">
        <v>506</v>
      </c>
      <c r="F134">
        <v>32.0417450185871</v>
      </c>
      <c r="G134">
        <v>23.3523197700789</v>
      </c>
    </row>
    <row r="135" spans="1:7">
      <c r="A135" t="s">
        <v>511</v>
      </c>
      <c r="B135" t="s">
        <v>93</v>
      </c>
      <c r="C135" t="s">
        <v>480</v>
      </c>
      <c r="D135" s="9" t="s">
        <v>481</v>
      </c>
      <c r="E135" s="11" t="s">
        <v>506</v>
      </c>
      <c r="F135">
        <v>32.219519010478898</v>
      </c>
      <c r="G135">
        <v>23.432806293558301</v>
      </c>
    </row>
    <row r="136" spans="1:7">
      <c r="A136" t="s">
        <v>511</v>
      </c>
      <c r="B136" t="s">
        <v>94</v>
      </c>
      <c r="C136" t="s">
        <v>480</v>
      </c>
      <c r="D136" s="9" t="s">
        <v>481</v>
      </c>
      <c r="E136" s="11" t="s">
        <v>482</v>
      </c>
      <c r="F136">
        <v>32.079908163918397</v>
      </c>
      <c r="G136">
        <v>23.494746352480401</v>
      </c>
    </row>
    <row r="137" spans="1:7">
      <c r="A137" t="s">
        <v>511</v>
      </c>
      <c r="B137" t="s">
        <v>164</v>
      </c>
      <c r="C137" t="s">
        <v>480</v>
      </c>
      <c r="D137" s="9" t="s">
        <v>481</v>
      </c>
      <c r="E137" s="11" t="s">
        <v>482</v>
      </c>
      <c r="F137">
        <v>32.731396643546802</v>
      </c>
      <c r="G137">
        <v>23.9296295188885</v>
      </c>
    </row>
    <row r="138" spans="1:7">
      <c r="A138" t="s">
        <v>511</v>
      </c>
      <c r="B138" t="s">
        <v>165</v>
      </c>
      <c r="C138" t="s">
        <v>480</v>
      </c>
      <c r="D138" s="9" t="s">
        <v>481</v>
      </c>
      <c r="E138" s="11" t="s">
        <v>482</v>
      </c>
      <c r="F138">
        <v>32.584572519906402</v>
      </c>
      <c r="G138">
        <v>24.020929188602199</v>
      </c>
    </row>
    <row r="139" spans="1:7">
      <c r="A139" t="s">
        <v>511</v>
      </c>
      <c r="B139" t="s">
        <v>166</v>
      </c>
      <c r="C139" t="s">
        <v>480</v>
      </c>
      <c r="D139" s="9" t="s">
        <v>481</v>
      </c>
      <c r="E139" s="11" t="s">
        <v>482</v>
      </c>
      <c r="F139">
        <v>32.665479206821601</v>
      </c>
      <c r="G139">
        <v>24.0263264274124</v>
      </c>
    </row>
    <row r="140" spans="1:7">
      <c r="A140" t="s">
        <v>511</v>
      </c>
      <c r="B140" t="s">
        <v>272</v>
      </c>
      <c r="C140" t="s">
        <v>483</v>
      </c>
      <c r="D140" s="9" t="s">
        <v>484</v>
      </c>
      <c r="E140" s="11" t="s">
        <v>482</v>
      </c>
      <c r="F140">
        <v>32.055334733951497</v>
      </c>
      <c r="G140">
        <v>23.3440115315708</v>
      </c>
    </row>
    <row r="141" spans="1:7">
      <c r="A141" t="s">
        <v>511</v>
      </c>
      <c r="B141" t="s">
        <v>273</v>
      </c>
      <c r="C141" t="s">
        <v>483</v>
      </c>
      <c r="D141" s="9" t="s">
        <v>484</v>
      </c>
      <c r="E141" s="11" t="s">
        <v>482</v>
      </c>
      <c r="F141">
        <v>32.088648896480798</v>
      </c>
      <c r="G141">
        <v>23.3907762542683</v>
      </c>
    </row>
    <row r="142" spans="1:7">
      <c r="A142" t="s">
        <v>511</v>
      </c>
      <c r="B142" t="s">
        <v>274</v>
      </c>
      <c r="C142" t="s">
        <v>483</v>
      </c>
      <c r="D142" s="9" t="s">
        <v>484</v>
      </c>
      <c r="E142" s="11" t="s">
        <v>482</v>
      </c>
      <c r="F142">
        <v>32.264903368364301</v>
      </c>
      <c r="G142">
        <v>23.4331584584815</v>
      </c>
    </row>
    <row r="143" spans="1:7">
      <c r="A143" t="s">
        <v>511</v>
      </c>
      <c r="B143" t="s">
        <v>344</v>
      </c>
      <c r="C143" t="s">
        <v>483</v>
      </c>
      <c r="D143" s="9" t="s">
        <v>484</v>
      </c>
      <c r="E143" s="11" t="s">
        <v>482</v>
      </c>
      <c r="F143">
        <v>31.752122379638699</v>
      </c>
      <c r="G143">
        <v>23.1784987339095</v>
      </c>
    </row>
    <row r="144" spans="1:7">
      <c r="A144" t="s">
        <v>511</v>
      </c>
      <c r="B144" t="s">
        <v>345</v>
      </c>
      <c r="C144" t="s">
        <v>483</v>
      </c>
      <c r="D144" s="9" t="s">
        <v>484</v>
      </c>
      <c r="E144" s="11" t="s">
        <v>482</v>
      </c>
      <c r="F144">
        <v>32.006827720790199</v>
      </c>
      <c r="G144">
        <v>23.317572670545601</v>
      </c>
    </row>
    <row r="145" spans="1:7">
      <c r="A145" t="s">
        <v>511</v>
      </c>
      <c r="B145" t="s">
        <v>346</v>
      </c>
      <c r="C145" t="s">
        <v>483</v>
      </c>
      <c r="D145" s="9" t="s">
        <v>484</v>
      </c>
      <c r="E145" s="11" t="s">
        <v>482</v>
      </c>
      <c r="F145">
        <v>31.907847327868499</v>
      </c>
      <c r="G145">
        <v>23.3199480618091</v>
      </c>
    </row>
    <row r="146" spans="1:7">
      <c r="A146" t="s">
        <v>511</v>
      </c>
      <c r="B146" t="s">
        <v>68</v>
      </c>
      <c r="C146" t="s">
        <v>403</v>
      </c>
      <c r="D146" s="9" t="s">
        <v>404</v>
      </c>
      <c r="E146" s="10" t="s">
        <v>507</v>
      </c>
      <c r="F146">
        <v>32.170787425234998</v>
      </c>
      <c r="G146">
        <v>23.194241066575302</v>
      </c>
    </row>
    <row r="147" spans="1:7">
      <c r="A147" t="s">
        <v>511</v>
      </c>
      <c r="B147" t="s">
        <v>69</v>
      </c>
      <c r="C147" t="s">
        <v>403</v>
      </c>
      <c r="D147" s="9" t="s">
        <v>404</v>
      </c>
      <c r="E147" s="10" t="s">
        <v>507</v>
      </c>
      <c r="F147">
        <v>32.268089603206398</v>
      </c>
      <c r="G147">
        <v>23.236000099087299</v>
      </c>
    </row>
    <row r="148" spans="1:7">
      <c r="A148" t="s">
        <v>511</v>
      </c>
      <c r="B148" t="s">
        <v>70</v>
      </c>
      <c r="C148" t="s">
        <v>403</v>
      </c>
      <c r="D148" s="9" t="s">
        <v>404</v>
      </c>
      <c r="E148" s="11" t="s">
        <v>507</v>
      </c>
      <c r="F148">
        <v>32.236594188131797</v>
      </c>
      <c r="G148">
        <v>23.292215638141901</v>
      </c>
    </row>
    <row r="149" spans="1:7">
      <c r="A149" t="s">
        <v>511</v>
      </c>
      <c r="B149" t="s">
        <v>140</v>
      </c>
      <c r="C149" t="s">
        <v>403</v>
      </c>
      <c r="D149" s="9" t="s">
        <v>404</v>
      </c>
      <c r="E149" s="10" t="s">
        <v>507</v>
      </c>
      <c r="F149">
        <v>32.598451976139799</v>
      </c>
      <c r="G149">
        <v>23.541829893264801</v>
      </c>
    </row>
    <row r="150" spans="1:7">
      <c r="A150" t="s">
        <v>511</v>
      </c>
      <c r="B150" t="s">
        <v>141</v>
      </c>
      <c r="C150" t="s">
        <v>403</v>
      </c>
      <c r="D150" s="9" t="s">
        <v>404</v>
      </c>
      <c r="E150" s="10" t="s">
        <v>405</v>
      </c>
      <c r="F150">
        <v>32.317934426231403</v>
      </c>
      <c r="G150">
        <v>23.620819398060199</v>
      </c>
    </row>
    <row r="151" spans="1:7">
      <c r="A151" t="s">
        <v>511</v>
      </c>
      <c r="B151" t="s">
        <v>142</v>
      </c>
      <c r="C151" t="s">
        <v>403</v>
      </c>
      <c r="D151" s="9" t="s">
        <v>404</v>
      </c>
      <c r="E151" s="10" t="s">
        <v>405</v>
      </c>
      <c r="F151">
        <v>32.519447120936597</v>
      </c>
      <c r="G151">
        <v>23.636220722062902</v>
      </c>
    </row>
    <row r="152" spans="1:7">
      <c r="A152" t="s">
        <v>511</v>
      </c>
      <c r="B152" t="s">
        <v>248</v>
      </c>
      <c r="C152" t="s">
        <v>406</v>
      </c>
      <c r="D152" s="9" t="s">
        <v>407</v>
      </c>
      <c r="E152" s="11" t="s">
        <v>405</v>
      </c>
      <c r="F152">
        <v>31.842016462533</v>
      </c>
      <c r="G152">
        <v>23.019037674977699</v>
      </c>
    </row>
    <row r="153" spans="1:7">
      <c r="A153" t="s">
        <v>511</v>
      </c>
      <c r="B153" t="s">
        <v>249</v>
      </c>
      <c r="C153" t="s">
        <v>406</v>
      </c>
      <c r="D153" s="9" t="s">
        <v>407</v>
      </c>
      <c r="E153" s="10" t="s">
        <v>405</v>
      </c>
      <c r="F153">
        <v>31.889771074997</v>
      </c>
      <c r="G153">
        <v>23.053286754554499</v>
      </c>
    </row>
    <row r="154" spans="1:7">
      <c r="A154" t="s">
        <v>511</v>
      </c>
      <c r="B154" t="s">
        <v>250</v>
      </c>
      <c r="C154" t="s">
        <v>406</v>
      </c>
      <c r="D154" s="9" t="s">
        <v>407</v>
      </c>
      <c r="E154" s="10" t="s">
        <v>405</v>
      </c>
      <c r="F154">
        <v>32.087497848325199</v>
      </c>
      <c r="G154">
        <v>23.109253419602702</v>
      </c>
    </row>
    <row r="155" spans="1:7">
      <c r="A155" t="s">
        <v>511</v>
      </c>
      <c r="B155" t="s">
        <v>320</v>
      </c>
      <c r="C155" t="s">
        <v>406</v>
      </c>
      <c r="D155" s="9" t="s">
        <v>407</v>
      </c>
      <c r="E155" s="10" t="s">
        <v>405</v>
      </c>
      <c r="F155">
        <v>31.763724136713101</v>
      </c>
      <c r="G155">
        <v>23.262713344302199</v>
      </c>
    </row>
    <row r="156" spans="1:7">
      <c r="A156" t="s">
        <v>511</v>
      </c>
      <c r="B156" t="s">
        <v>321</v>
      </c>
      <c r="C156" t="s">
        <v>406</v>
      </c>
      <c r="D156" s="9" t="s">
        <v>407</v>
      </c>
      <c r="E156" s="11" t="s">
        <v>405</v>
      </c>
      <c r="F156">
        <v>31.756940099326702</v>
      </c>
      <c r="G156">
        <v>23.346654797473299</v>
      </c>
    </row>
    <row r="157" spans="1:7">
      <c r="A157" t="s">
        <v>511</v>
      </c>
      <c r="B157" t="s">
        <v>322</v>
      </c>
      <c r="C157" t="s">
        <v>406</v>
      </c>
      <c r="D157" s="9" t="s">
        <v>407</v>
      </c>
      <c r="E157" s="10" t="s">
        <v>405</v>
      </c>
      <c r="F157">
        <v>32.049756949197402</v>
      </c>
      <c r="G157">
        <v>23.372625562087599</v>
      </c>
    </row>
    <row r="158" spans="1:7">
      <c r="A158" t="s">
        <v>511</v>
      </c>
      <c r="B158" t="s">
        <v>65</v>
      </c>
      <c r="C158" t="s">
        <v>485</v>
      </c>
      <c r="D158" s="9" t="s">
        <v>486</v>
      </c>
      <c r="E158" s="11" t="s">
        <v>460</v>
      </c>
      <c r="F158">
        <v>30.795468477145999</v>
      </c>
      <c r="G158">
        <v>23.099611929149201</v>
      </c>
    </row>
    <row r="159" spans="1:7">
      <c r="A159" t="s">
        <v>511</v>
      </c>
      <c r="B159" t="s">
        <v>66</v>
      </c>
      <c r="C159" t="s">
        <v>485</v>
      </c>
      <c r="D159" s="9" t="s">
        <v>486</v>
      </c>
      <c r="E159" s="11" t="s">
        <v>460</v>
      </c>
      <c r="F159">
        <v>30.8058074982691</v>
      </c>
      <c r="G159">
        <v>23.140650231588801</v>
      </c>
    </row>
    <row r="160" spans="1:7">
      <c r="A160" t="s">
        <v>511</v>
      </c>
      <c r="B160" t="s">
        <v>67</v>
      </c>
      <c r="C160" t="s">
        <v>485</v>
      </c>
      <c r="D160" s="9" t="s">
        <v>486</v>
      </c>
      <c r="E160" s="11" t="s">
        <v>460</v>
      </c>
      <c r="F160">
        <v>30.8869869365715</v>
      </c>
      <c r="G160">
        <v>23.151515183528598</v>
      </c>
    </row>
    <row r="161" spans="1:7">
      <c r="A161" t="s">
        <v>511</v>
      </c>
      <c r="B161" t="s">
        <v>137</v>
      </c>
      <c r="C161" t="s">
        <v>485</v>
      </c>
      <c r="D161" s="9" t="s">
        <v>486</v>
      </c>
      <c r="E161" s="11" t="s">
        <v>460</v>
      </c>
      <c r="F161">
        <v>31.200527240736701</v>
      </c>
      <c r="G161">
        <v>23.5799505184645</v>
      </c>
    </row>
    <row r="162" spans="1:7">
      <c r="A162" t="s">
        <v>511</v>
      </c>
      <c r="B162" t="s">
        <v>138</v>
      </c>
      <c r="C162" t="s">
        <v>485</v>
      </c>
      <c r="D162" s="9" t="s">
        <v>486</v>
      </c>
      <c r="E162" s="11" t="s">
        <v>460</v>
      </c>
      <c r="F162">
        <v>31.292276177954299</v>
      </c>
      <c r="G162">
        <v>23.575566512657101</v>
      </c>
    </row>
    <row r="163" spans="1:7">
      <c r="A163" t="s">
        <v>511</v>
      </c>
      <c r="B163" t="s">
        <v>139</v>
      </c>
      <c r="C163" t="s">
        <v>485</v>
      </c>
      <c r="D163" s="9" t="s">
        <v>486</v>
      </c>
      <c r="E163" s="11" t="s">
        <v>460</v>
      </c>
      <c r="F163">
        <v>31.2022989344952</v>
      </c>
      <c r="G163">
        <v>23.635277030839699</v>
      </c>
    </row>
    <row r="164" spans="1:7">
      <c r="A164" t="s">
        <v>511</v>
      </c>
      <c r="B164" t="s">
        <v>245</v>
      </c>
      <c r="C164" t="s">
        <v>487</v>
      </c>
      <c r="D164" s="9" t="s">
        <v>488</v>
      </c>
      <c r="E164" s="11" t="s">
        <v>460</v>
      </c>
      <c r="F164">
        <v>30.632021695525602</v>
      </c>
      <c r="G164">
        <v>23.1516243608244</v>
      </c>
    </row>
    <row r="165" spans="1:7">
      <c r="A165" t="s">
        <v>511</v>
      </c>
      <c r="B165" t="s">
        <v>246</v>
      </c>
      <c r="C165" t="s">
        <v>487</v>
      </c>
      <c r="D165" s="9" t="s">
        <v>488</v>
      </c>
      <c r="E165" s="11" t="s">
        <v>460</v>
      </c>
      <c r="F165">
        <v>30.824875912825298</v>
      </c>
      <c r="G165">
        <v>23.230372338574501</v>
      </c>
    </row>
    <row r="166" spans="1:7">
      <c r="A166" t="s">
        <v>511</v>
      </c>
      <c r="B166" t="s">
        <v>247</v>
      </c>
      <c r="C166" t="s">
        <v>487</v>
      </c>
      <c r="D166" s="9" t="s">
        <v>488</v>
      </c>
      <c r="E166" s="11" t="s">
        <v>460</v>
      </c>
      <c r="F166">
        <v>31.0725208912943</v>
      </c>
      <c r="G166">
        <v>23.301315980229699</v>
      </c>
    </row>
    <row r="167" spans="1:7">
      <c r="A167" t="s">
        <v>511</v>
      </c>
      <c r="B167" t="s">
        <v>317</v>
      </c>
      <c r="C167" t="s">
        <v>487</v>
      </c>
      <c r="D167" s="9" t="s">
        <v>488</v>
      </c>
      <c r="E167" s="11" t="s">
        <v>460</v>
      </c>
      <c r="F167">
        <v>31.5607094541372</v>
      </c>
      <c r="G167">
        <v>24.032260160904301</v>
      </c>
    </row>
    <row r="168" spans="1:7">
      <c r="A168" t="s">
        <v>511</v>
      </c>
      <c r="B168" t="s">
        <v>318</v>
      </c>
      <c r="C168" t="s">
        <v>487</v>
      </c>
      <c r="D168" s="9" t="s">
        <v>488</v>
      </c>
      <c r="E168" s="11" t="s">
        <v>460</v>
      </c>
      <c r="F168">
        <v>31.7180821705809</v>
      </c>
      <c r="G168">
        <v>24.0387853771335</v>
      </c>
    </row>
    <row r="169" spans="1:7">
      <c r="A169" t="s">
        <v>511</v>
      </c>
      <c r="B169" t="s">
        <v>319</v>
      </c>
      <c r="C169" t="s">
        <v>487</v>
      </c>
      <c r="D169" s="9" t="s">
        <v>488</v>
      </c>
      <c r="E169" s="11" t="s">
        <v>460</v>
      </c>
      <c r="F169">
        <v>31.6175608182023</v>
      </c>
      <c r="G169">
        <v>24.130913430348599</v>
      </c>
    </row>
    <row r="170" spans="1:7">
      <c r="A170" t="s">
        <v>511</v>
      </c>
      <c r="B170" t="s">
        <v>98</v>
      </c>
      <c r="C170" t="s">
        <v>489</v>
      </c>
      <c r="D170" s="9" t="s">
        <v>490</v>
      </c>
      <c r="E170" s="11" t="s">
        <v>473</v>
      </c>
      <c r="F170">
        <v>30.4767387661078</v>
      </c>
      <c r="G170">
        <v>23.040416962559501</v>
      </c>
    </row>
    <row r="171" spans="1:7">
      <c r="A171" t="s">
        <v>511</v>
      </c>
      <c r="B171" t="s">
        <v>99</v>
      </c>
      <c r="C171" t="s">
        <v>489</v>
      </c>
      <c r="D171" s="9" t="s">
        <v>490</v>
      </c>
      <c r="E171" s="11" t="s">
        <v>473</v>
      </c>
      <c r="F171">
        <v>30.608426379611601</v>
      </c>
      <c r="G171">
        <v>23.075781337107902</v>
      </c>
    </row>
    <row r="172" spans="1:7">
      <c r="A172" t="s">
        <v>511</v>
      </c>
      <c r="B172" t="s">
        <v>100</v>
      </c>
      <c r="C172" t="s">
        <v>489</v>
      </c>
      <c r="D172" s="9" t="s">
        <v>490</v>
      </c>
      <c r="E172" s="11" t="s">
        <v>473</v>
      </c>
      <c r="F172">
        <v>30.560342165573299</v>
      </c>
      <c r="G172">
        <v>23.117248526527401</v>
      </c>
    </row>
    <row r="173" spans="1:7">
      <c r="A173" t="s">
        <v>511</v>
      </c>
      <c r="B173" t="s">
        <v>170</v>
      </c>
      <c r="C173" t="s">
        <v>489</v>
      </c>
      <c r="D173" s="9" t="s">
        <v>490</v>
      </c>
      <c r="E173" s="11" t="s">
        <v>473</v>
      </c>
      <c r="F173">
        <v>31.341623382050201</v>
      </c>
      <c r="G173">
        <v>24.268232017505898</v>
      </c>
    </row>
    <row r="174" spans="1:7">
      <c r="A174" t="s">
        <v>511</v>
      </c>
      <c r="B174" t="s">
        <v>171</v>
      </c>
      <c r="C174" t="s">
        <v>489</v>
      </c>
      <c r="D174" s="9" t="s">
        <v>490</v>
      </c>
      <c r="E174" s="11" t="s">
        <v>473</v>
      </c>
      <c r="F174">
        <v>30.993352841393001</v>
      </c>
      <c r="G174">
        <v>24.584579635242498</v>
      </c>
    </row>
    <row r="175" spans="1:7">
      <c r="A175" t="s">
        <v>511</v>
      </c>
      <c r="B175" t="s">
        <v>172</v>
      </c>
      <c r="C175" t="s">
        <v>489</v>
      </c>
      <c r="D175" s="9" t="s">
        <v>490</v>
      </c>
      <c r="E175" s="11" t="s">
        <v>473</v>
      </c>
      <c r="F175">
        <v>31.551383992775001</v>
      </c>
      <c r="G175">
        <v>24.934707926169299</v>
      </c>
    </row>
    <row r="176" spans="1:7">
      <c r="A176" t="s">
        <v>511</v>
      </c>
      <c r="B176" t="s">
        <v>278</v>
      </c>
      <c r="C176" t="s">
        <v>491</v>
      </c>
      <c r="D176" s="9" t="s">
        <v>492</v>
      </c>
      <c r="E176" s="11" t="s">
        <v>473</v>
      </c>
      <c r="F176">
        <v>30.110088611052099</v>
      </c>
      <c r="G176">
        <v>23.025145851516001</v>
      </c>
    </row>
    <row r="177" spans="1:7">
      <c r="A177" t="s">
        <v>511</v>
      </c>
      <c r="B177" t="s">
        <v>279</v>
      </c>
      <c r="C177" t="s">
        <v>491</v>
      </c>
      <c r="D177" s="9" t="s">
        <v>492</v>
      </c>
      <c r="E177" s="11" t="s">
        <v>473</v>
      </c>
      <c r="F177">
        <v>30.2091692707425</v>
      </c>
      <c r="G177">
        <v>23.0550168940511</v>
      </c>
    </row>
    <row r="178" spans="1:7">
      <c r="A178" t="s">
        <v>511</v>
      </c>
      <c r="B178" t="s">
        <v>280</v>
      </c>
      <c r="C178" t="s">
        <v>491</v>
      </c>
      <c r="D178" s="9" t="s">
        <v>492</v>
      </c>
      <c r="E178" s="11" t="s">
        <v>473</v>
      </c>
      <c r="F178">
        <v>30.0988776363127</v>
      </c>
      <c r="G178">
        <v>23.0844309803485</v>
      </c>
    </row>
    <row r="179" spans="1:7">
      <c r="A179" t="s">
        <v>511</v>
      </c>
      <c r="B179" t="s">
        <v>350</v>
      </c>
      <c r="C179" t="s">
        <v>491</v>
      </c>
      <c r="D179" s="9" t="s">
        <v>492</v>
      </c>
      <c r="E179" s="11" t="s">
        <v>473</v>
      </c>
      <c r="F179">
        <v>30.311625841520801</v>
      </c>
      <c r="G179">
        <v>22.937166559798399</v>
      </c>
    </row>
    <row r="180" spans="1:7">
      <c r="A180" t="s">
        <v>511</v>
      </c>
      <c r="B180" t="s">
        <v>351</v>
      </c>
      <c r="C180" t="s">
        <v>491</v>
      </c>
      <c r="D180" s="9" t="s">
        <v>492</v>
      </c>
      <c r="E180" s="11" t="s">
        <v>473</v>
      </c>
      <c r="F180">
        <v>30.381816411197399</v>
      </c>
      <c r="G180">
        <v>22.967131527164199</v>
      </c>
    </row>
    <row r="181" spans="1:7">
      <c r="A181" t="s">
        <v>511</v>
      </c>
      <c r="B181" t="s">
        <v>352</v>
      </c>
      <c r="C181" t="s">
        <v>491</v>
      </c>
      <c r="D181" s="9" t="s">
        <v>492</v>
      </c>
      <c r="E181" s="11" t="s">
        <v>473</v>
      </c>
      <c r="F181">
        <v>30.5154123870836</v>
      </c>
      <c r="G181">
        <v>23.058225390349701</v>
      </c>
    </row>
    <row r="182" spans="1:7">
      <c r="A182" t="s">
        <v>511</v>
      </c>
      <c r="B182" t="s">
        <v>59</v>
      </c>
      <c r="C182" t="s">
        <v>493</v>
      </c>
      <c r="D182" s="9" t="s">
        <v>494</v>
      </c>
      <c r="E182" s="11" t="s">
        <v>473</v>
      </c>
      <c r="F182">
        <v>30.449385305783</v>
      </c>
      <c r="G182">
        <v>22.8673613876385</v>
      </c>
    </row>
    <row r="183" spans="1:7">
      <c r="A183" t="s">
        <v>511</v>
      </c>
      <c r="B183" t="s">
        <v>60</v>
      </c>
      <c r="C183" t="s">
        <v>493</v>
      </c>
      <c r="D183" s="9" t="s">
        <v>494</v>
      </c>
      <c r="E183" s="11" t="s">
        <v>473</v>
      </c>
      <c r="F183">
        <v>30.541667300885599</v>
      </c>
      <c r="G183">
        <v>22.899358112344199</v>
      </c>
    </row>
    <row r="184" spans="1:7">
      <c r="A184" t="s">
        <v>511</v>
      </c>
      <c r="B184" t="s">
        <v>61</v>
      </c>
      <c r="C184" t="s">
        <v>493</v>
      </c>
      <c r="D184" s="9" t="s">
        <v>494</v>
      </c>
      <c r="E184" s="11" t="s">
        <v>473</v>
      </c>
      <c r="F184">
        <v>30.539002961582</v>
      </c>
      <c r="G184">
        <v>23.016697168105299</v>
      </c>
    </row>
    <row r="185" spans="1:7">
      <c r="A185" t="s">
        <v>511</v>
      </c>
      <c r="B185" t="s">
        <v>131</v>
      </c>
      <c r="C185" t="s">
        <v>493</v>
      </c>
      <c r="D185" s="9" t="s">
        <v>494</v>
      </c>
      <c r="E185" s="11" t="s">
        <v>473</v>
      </c>
      <c r="F185">
        <v>30.935810563866301</v>
      </c>
      <c r="G185">
        <v>23.293799769798799</v>
      </c>
    </row>
    <row r="186" spans="1:7">
      <c r="A186" t="s">
        <v>511</v>
      </c>
      <c r="B186" t="s">
        <v>132</v>
      </c>
      <c r="C186" t="s">
        <v>493</v>
      </c>
      <c r="D186" s="9" t="s">
        <v>494</v>
      </c>
      <c r="E186" s="11" t="s">
        <v>473</v>
      </c>
      <c r="F186">
        <v>30.983176143675401</v>
      </c>
      <c r="G186">
        <v>23.3195763554486</v>
      </c>
    </row>
    <row r="187" spans="1:7">
      <c r="A187" t="s">
        <v>511</v>
      </c>
      <c r="B187" t="s">
        <v>133</v>
      </c>
      <c r="C187" t="s">
        <v>493</v>
      </c>
      <c r="D187" s="9" t="s">
        <v>494</v>
      </c>
      <c r="E187" s="11" t="s">
        <v>473</v>
      </c>
      <c r="F187">
        <v>30.906567922824301</v>
      </c>
      <c r="G187">
        <v>23.361736450833401</v>
      </c>
    </row>
    <row r="188" spans="1:7">
      <c r="A188" t="s">
        <v>511</v>
      </c>
      <c r="B188" t="s">
        <v>239</v>
      </c>
      <c r="C188" t="s">
        <v>495</v>
      </c>
      <c r="D188" s="9" t="s">
        <v>496</v>
      </c>
      <c r="E188" s="11" t="s">
        <v>473</v>
      </c>
      <c r="F188">
        <v>30.259372477006501</v>
      </c>
      <c r="G188">
        <v>22.791271172130099</v>
      </c>
    </row>
    <row r="189" spans="1:7">
      <c r="A189" t="s">
        <v>511</v>
      </c>
      <c r="B189" t="s">
        <v>240</v>
      </c>
      <c r="C189" t="s">
        <v>495</v>
      </c>
      <c r="D189" s="9" t="s">
        <v>496</v>
      </c>
      <c r="E189" s="11" t="s">
        <v>473</v>
      </c>
      <c r="F189">
        <v>30.455868247937801</v>
      </c>
      <c r="G189">
        <v>22.8657012035139</v>
      </c>
    </row>
    <row r="190" spans="1:7">
      <c r="A190" t="s">
        <v>511</v>
      </c>
      <c r="B190" t="s">
        <v>241</v>
      </c>
      <c r="C190" t="s">
        <v>495</v>
      </c>
      <c r="D190" s="9" t="s">
        <v>496</v>
      </c>
      <c r="E190" s="11" t="s">
        <v>473</v>
      </c>
      <c r="F190">
        <v>30.3459144021563</v>
      </c>
      <c r="G190">
        <v>22.889797020484199</v>
      </c>
    </row>
    <row r="191" spans="1:7">
      <c r="A191" t="s">
        <v>511</v>
      </c>
      <c r="B191" t="s">
        <v>311</v>
      </c>
      <c r="C191" t="s">
        <v>495</v>
      </c>
      <c r="D191" s="9" t="s">
        <v>496</v>
      </c>
      <c r="E191" s="11" t="s">
        <v>473</v>
      </c>
      <c r="F191">
        <v>30.708274989962302</v>
      </c>
      <c r="G191">
        <v>23.117634999844</v>
      </c>
    </row>
    <row r="192" spans="1:7">
      <c r="A192" t="s">
        <v>511</v>
      </c>
      <c r="B192" t="s">
        <v>312</v>
      </c>
      <c r="C192" t="s">
        <v>495</v>
      </c>
      <c r="D192" s="9" t="s">
        <v>496</v>
      </c>
      <c r="E192" s="11" t="s">
        <v>473</v>
      </c>
      <c r="F192">
        <v>30.564824998060502</v>
      </c>
      <c r="G192">
        <v>23.180634165700098</v>
      </c>
    </row>
    <row r="193" spans="1:7">
      <c r="A193" t="s">
        <v>511</v>
      </c>
      <c r="B193" t="s">
        <v>313</v>
      </c>
      <c r="C193" t="s">
        <v>495</v>
      </c>
      <c r="D193" s="9" t="s">
        <v>496</v>
      </c>
      <c r="E193" s="11" t="s">
        <v>473</v>
      </c>
      <c r="F193">
        <v>30.8175532489274</v>
      </c>
      <c r="G193">
        <v>23.216349373454499</v>
      </c>
    </row>
    <row r="194" spans="1:7">
      <c r="A194" t="s">
        <v>511</v>
      </c>
      <c r="B194" t="s">
        <v>50</v>
      </c>
      <c r="C194" t="s">
        <v>497</v>
      </c>
      <c r="D194" s="9" t="s">
        <v>498</v>
      </c>
      <c r="E194" s="11" t="s">
        <v>506</v>
      </c>
      <c r="F194">
        <v>31.685280434101401</v>
      </c>
      <c r="G194">
        <v>23.521332221756001</v>
      </c>
    </row>
    <row r="195" spans="1:7">
      <c r="A195" t="s">
        <v>511</v>
      </c>
      <c r="B195" t="s">
        <v>51</v>
      </c>
      <c r="C195" t="s">
        <v>497</v>
      </c>
      <c r="D195" s="9" t="s">
        <v>498</v>
      </c>
      <c r="E195" s="11" t="s">
        <v>506</v>
      </c>
      <c r="F195">
        <v>31.672726716486299</v>
      </c>
      <c r="G195">
        <v>23.574750418971799</v>
      </c>
    </row>
    <row r="196" spans="1:7">
      <c r="A196" t="s">
        <v>511</v>
      </c>
      <c r="B196" t="s">
        <v>52</v>
      </c>
      <c r="C196" t="s">
        <v>497</v>
      </c>
      <c r="D196" s="9" t="s">
        <v>498</v>
      </c>
      <c r="E196" s="11" t="s">
        <v>506</v>
      </c>
      <c r="F196">
        <v>31.821874605009</v>
      </c>
      <c r="G196">
        <v>23.626464314252299</v>
      </c>
    </row>
    <row r="197" spans="1:7">
      <c r="A197" t="s">
        <v>511</v>
      </c>
      <c r="B197" t="s">
        <v>122</v>
      </c>
      <c r="C197" t="s">
        <v>497</v>
      </c>
      <c r="D197" s="9" t="s">
        <v>498</v>
      </c>
      <c r="E197" s="11" t="s">
        <v>506</v>
      </c>
      <c r="F197">
        <v>32.201044489175601</v>
      </c>
      <c r="G197">
        <v>23.928579485904599</v>
      </c>
    </row>
    <row r="198" spans="1:7">
      <c r="A198" t="s">
        <v>511</v>
      </c>
      <c r="B198" t="s">
        <v>123</v>
      </c>
      <c r="C198" t="s">
        <v>497</v>
      </c>
      <c r="D198" s="9" t="s">
        <v>498</v>
      </c>
      <c r="E198" s="11" t="s">
        <v>506</v>
      </c>
      <c r="F198">
        <v>32.095932321628098</v>
      </c>
      <c r="G198">
        <v>23.961426153764901</v>
      </c>
    </row>
    <row r="199" spans="1:7">
      <c r="A199" t="s">
        <v>511</v>
      </c>
      <c r="B199" t="s">
        <v>124</v>
      </c>
      <c r="C199" t="s">
        <v>497</v>
      </c>
      <c r="D199" s="9" t="s">
        <v>498</v>
      </c>
      <c r="E199" s="11" t="s">
        <v>506</v>
      </c>
      <c r="F199">
        <v>32.550083895733202</v>
      </c>
      <c r="G199">
        <v>23.9812204205579</v>
      </c>
    </row>
    <row r="200" spans="1:7">
      <c r="A200" t="s">
        <v>511</v>
      </c>
      <c r="B200" t="s">
        <v>230</v>
      </c>
      <c r="C200" t="s">
        <v>499</v>
      </c>
      <c r="D200" s="9" t="s">
        <v>500</v>
      </c>
      <c r="E200" s="11" t="s">
        <v>506</v>
      </c>
      <c r="F200">
        <v>31.756126106642</v>
      </c>
      <c r="G200">
        <v>23.598925620660498</v>
      </c>
    </row>
    <row r="201" spans="1:7">
      <c r="A201" t="s">
        <v>511</v>
      </c>
      <c r="B201" t="s">
        <v>231</v>
      </c>
      <c r="C201" t="s">
        <v>499</v>
      </c>
      <c r="D201" s="9" t="s">
        <v>500</v>
      </c>
      <c r="E201" s="11" t="s">
        <v>506</v>
      </c>
      <c r="F201">
        <v>31.778434234474901</v>
      </c>
      <c r="G201">
        <v>23.625481012852401</v>
      </c>
    </row>
    <row r="202" spans="1:7">
      <c r="A202" t="s">
        <v>511</v>
      </c>
      <c r="B202" t="s">
        <v>232</v>
      </c>
      <c r="C202" t="s">
        <v>499</v>
      </c>
      <c r="D202" s="9" t="s">
        <v>500</v>
      </c>
      <c r="E202" s="11" t="s">
        <v>506</v>
      </c>
      <c r="F202">
        <v>31.7351892254101</v>
      </c>
      <c r="G202">
        <v>23.640327407942699</v>
      </c>
    </row>
    <row r="203" spans="1:7">
      <c r="A203" t="s">
        <v>511</v>
      </c>
      <c r="B203" t="s">
        <v>302</v>
      </c>
      <c r="C203" t="s">
        <v>499</v>
      </c>
      <c r="D203" s="9" t="s">
        <v>500</v>
      </c>
      <c r="E203" s="11" t="s">
        <v>506</v>
      </c>
      <c r="F203">
        <v>32.0430548391112</v>
      </c>
      <c r="G203">
        <v>23.986428528110601</v>
      </c>
    </row>
    <row r="204" spans="1:7">
      <c r="A204" t="s">
        <v>511</v>
      </c>
      <c r="B204" t="s">
        <v>303</v>
      </c>
      <c r="C204" t="s">
        <v>499</v>
      </c>
      <c r="D204" s="9" t="s">
        <v>500</v>
      </c>
      <c r="E204" s="11" t="s">
        <v>506</v>
      </c>
      <c r="F204">
        <v>31.941897051062799</v>
      </c>
      <c r="G204">
        <v>24.033779041109899</v>
      </c>
    </row>
    <row r="205" spans="1:7">
      <c r="A205" t="s">
        <v>511</v>
      </c>
      <c r="B205" t="s">
        <v>304</v>
      </c>
      <c r="C205" t="s">
        <v>499</v>
      </c>
      <c r="D205" s="9" t="s">
        <v>500</v>
      </c>
      <c r="E205" s="11" t="s">
        <v>506</v>
      </c>
      <c r="F205">
        <v>32.3006162946117</v>
      </c>
      <c r="G205">
        <v>24.129330593447602</v>
      </c>
    </row>
    <row r="206" spans="1:7">
      <c r="A206" t="s">
        <v>511</v>
      </c>
      <c r="B206" t="s">
        <v>104</v>
      </c>
      <c r="C206" t="s">
        <v>501</v>
      </c>
      <c r="D206" s="9" t="s">
        <v>502</v>
      </c>
      <c r="E206" s="11" t="s">
        <v>506</v>
      </c>
      <c r="F206">
        <v>32.685134839985999</v>
      </c>
      <c r="G206">
        <v>23.531495553212999</v>
      </c>
    </row>
    <row r="207" spans="1:7">
      <c r="A207" t="s">
        <v>511</v>
      </c>
      <c r="B207" t="s">
        <v>105</v>
      </c>
      <c r="C207" t="s">
        <v>501</v>
      </c>
      <c r="D207" s="9" t="s">
        <v>502</v>
      </c>
      <c r="E207" s="11" t="s">
        <v>506</v>
      </c>
      <c r="F207">
        <v>32.560330017625297</v>
      </c>
      <c r="G207">
        <v>23.562476746126102</v>
      </c>
    </row>
    <row r="208" spans="1:7">
      <c r="A208" t="s">
        <v>511</v>
      </c>
      <c r="B208" t="s">
        <v>106</v>
      </c>
      <c r="C208" t="s">
        <v>501</v>
      </c>
      <c r="D208" s="9" t="s">
        <v>502</v>
      </c>
      <c r="E208" s="11" t="s">
        <v>482</v>
      </c>
      <c r="F208">
        <v>32.633806288703497</v>
      </c>
      <c r="G208">
        <v>23.5378642187151</v>
      </c>
    </row>
    <row r="209" spans="1:7">
      <c r="A209" t="s">
        <v>511</v>
      </c>
      <c r="B209" t="s">
        <v>176</v>
      </c>
      <c r="C209" t="s">
        <v>501</v>
      </c>
      <c r="D209" s="9" t="s">
        <v>502</v>
      </c>
      <c r="E209" s="11" t="s">
        <v>482</v>
      </c>
      <c r="F209">
        <v>31.801655409295599</v>
      </c>
      <c r="G209">
        <v>23.015628479166601</v>
      </c>
    </row>
    <row r="210" spans="1:7">
      <c r="A210" t="s">
        <v>511</v>
      </c>
      <c r="B210" t="s">
        <v>177</v>
      </c>
      <c r="C210" t="s">
        <v>501</v>
      </c>
      <c r="D210" s="9" t="s">
        <v>502</v>
      </c>
      <c r="E210" s="11" t="s">
        <v>482</v>
      </c>
      <c r="F210">
        <v>31.8122279456774</v>
      </c>
      <c r="G210">
        <v>23.047510609259302</v>
      </c>
    </row>
    <row r="211" spans="1:7">
      <c r="A211" t="s">
        <v>511</v>
      </c>
      <c r="B211" t="s">
        <v>178</v>
      </c>
      <c r="C211" t="s">
        <v>501</v>
      </c>
      <c r="D211" s="9" t="s">
        <v>502</v>
      </c>
      <c r="E211" s="11" t="s">
        <v>482</v>
      </c>
      <c r="F211">
        <v>31.938723480885901</v>
      </c>
      <c r="G211">
        <v>23.1203602024448</v>
      </c>
    </row>
    <row r="212" spans="1:7">
      <c r="A212" t="s">
        <v>511</v>
      </c>
      <c r="B212" t="s">
        <v>284</v>
      </c>
      <c r="C212" t="s">
        <v>503</v>
      </c>
      <c r="D212" s="9" t="s">
        <v>504</v>
      </c>
      <c r="E212" s="11" t="s">
        <v>482</v>
      </c>
      <c r="F212">
        <v>31.9690498402252</v>
      </c>
      <c r="G212">
        <v>23.8255661163629</v>
      </c>
    </row>
    <row r="213" spans="1:7">
      <c r="A213" t="s">
        <v>511</v>
      </c>
      <c r="B213" t="s">
        <v>285</v>
      </c>
      <c r="C213" t="s">
        <v>503</v>
      </c>
      <c r="D213" s="9" t="s">
        <v>504</v>
      </c>
      <c r="E213" s="11" t="s">
        <v>482</v>
      </c>
      <c r="F213">
        <v>32.262183409947703</v>
      </c>
      <c r="G213">
        <v>24.036635412963999</v>
      </c>
    </row>
    <row r="214" spans="1:7">
      <c r="A214" t="s">
        <v>511</v>
      </c>
      <c r="B214" t="s">
        <v>286</v>
      </c>
      <c r="C214" t="s">
        <v>503</v>
      </c>
      <c r="D214" s="9" t="s">
        <v>504</v>
      </c>
      <c r="E214" s="11" t="s">
        <v>482</v>
      </c>
      <c r="F214">
        <v>31.9190741748085</v>
      </c>
      <c r="G214">
        <v>24.146418177995599</v>
      </c>
    </row>
    <row r="215" spans="1:7">
      <c r="A215" t="s">
        <v>511</v>
      </c>
      <c r="B215" t="s">
        <v>356</v>
      </c>
      <c r="C215" t="s">
        <v>503</v>
      </c>
      <c r="D215" s="9" t="s">
        <v>504</v>
      </c>
      <c r="E215" s="11" t="s">
        <v>482</v>
      </c>
      <c r="F215">
        <v>31.724294034480199</v>
      </c>
      <c r="G215">
        <v>23.155144105664</v>
      </c>
    </row>
    <row r="216" spans="1:7">
      <c r="A216" t="s">
        <v>511</v>
      </c>
      <c r="B216" t="s">
        <v>357</v>
      </c>
      <c r="C216" t="s">
        <v>503</v>
      </c>
      <c r="D216" s="9" t="s">
        <v>504</v>
      </c>
      <c r="E216" s="11" t="s">
        <v>482</v>
      </c>
      <c r="F216">
        <v>32.018326924685603</v>
      </c>
      <c r="G216">
        <v>23.241420672849401</v>
      </c>
    </row>
    <row r="217" spans="1:7">
      <c r="A217" t="s">
        <v>511</v>
      </c>
      <c r="B217" t="s">
        <v>358</v>
      </c>
      <c r="C217" t="s">
        <v>503</v>
      </c>
      <c r="D217" s="9" t="s">
        <v>504</v>
      </c>
      <c r="E217" s="11" t="s">
        <v>482</v>
      </c>
      <c r="F217">
        <v>32.156873528007097</v>
      </c>
      <c r="G217">
        <v>23.287509108124901</v>
      </c>
    </row>
    <row r="218" spans="1:7">
      <c r="A218" t="s">
        <v>511</v>
      </c>
      <c r="B218" t="s">
        <v>80</v>
      </c>
      <c r="C218" t="s">
        <v>408</v>
      </c>
      <c r="D218" s="9" t="s">
        <v>409</v>
      </c>
      <c r="E218" s="10" t="s">
        <v>507</v>
      </c>
      <c r="F218">
        <v>33.478183550516803</v>
      </c>
      <c r="G218">
        <v>23.4298378921638</v>
      </c>
    </row>
    <row r="219" spans="1:7">
      <c r="A219" t="s">
        <v>511</v>
      </c>
      <c r="B219" t="s">
        <v>81</v>
      </c>
      <c r="C219" t="s">
        <v>408</v>
      </c>
      <c r="D219" s="9" t="s">
        <v>409</v>
      </c>
      <c r="E219" s="10" t="s">
        <v>507</v>
      </c>
      <c r="F219">
        <v>33.464760507177203</v>
      </c>
      <c r="G219">
        <v>23.555552906881399</v>
      </c>
    </row>
    <row r="220" spans="1:7">
      <c r="A220" t="s">
        <v>511</v>
      </c>
      <c r="B220" t="s">
        <v>82</v>
      </c>
      <c r="C220" t="s">
        <v>408</v>
      </c>
      <c r="D220" s="9" t="s">
        <v>409</v>
      </c>
      <c r="E220" s="11" t="s">
        <v>507</v>
      </c>
      <c r="F220">
        <v>33.738730041850602</v>
      </c>
      <c r="G220">
        <v>23.554295396410399</v>
      </c>
    </row>
    <row r="221" spans="1:7">
      <c r="A221" t="s">
        <v>511</v>
      </c>
      <c r="B221" t="s">
        <v>152</v>
      </c>
      <c r="C221" t="s">
        <v>408</v>
      </c>
      <c r="D221" s="9" t="s">
        <v>409</v>
      </c>
      <c r="E221" s="10" t="s">
        <v>507</v>
      </c>
      <c r="F221">
        <v>33.0183796493016</v>
      </c>
      <c r="G221">
        <v>23.652165475752401</v>
      </c>
    </row>
    <row r="222" spans="1:7">
      <c r="A222" t="s">
        <v>511</v>
      </c>
      <c r="B222" t="s">
        <v>153</v>
      </c>
      <c r="C222" t="s">
        <v>408</v>
      </c>
      <c r="D222" s="9" t="s">
        <v>409</v>
      </c>
      <c r="E222" s="10" t="s">
        <v>405</v>
      </c>
      <c r="F222">
        <v>33.351160130084899</v>
      </c>
      <c r="G222">
        <v>23.6425138642112</v>
      </c>
    </row>
    <row r="223" spans="1:7">
      <c r="A223" t="s">
        <v>511</v>
      </c>
      <c r="B223" t="s">
        <v>154</v>
      </c>
      <c r="C223" t="s">
        <v>408</v>
      </c>
      <c r="D223" s="9" t="s">
        <v>409</v>
      </c>
      <c r="E223" s="10" t="s">
        <v>405</v>
      </c>
      <c r="F223">
        <v>32.954179279557401</v>
      </c>
      <c r="G223">
        <v>23.743460867463298</v>
      </c>
    </row>
    <row r="224" spans="1:7">
      <c r="A224" t="s">
        <v>511</v>
      </c>
      <c r="B224" t="s">
        <v>260</v>
      </c>
      <c r="C224" t="s">
        <v>410</v>
      </c>
      <c r="D224" s="9" t="s">
        <v>411</v>
      </c>
      <c r="E224" s="11" t="s">
        <v>405</v>
      </c>
      <c r="F224">
        <v>32.931344432862197</v>
      </c>
      <c r="G224">
        <v>23.149429619327901</v>
      </c>
    </row>
    <row r="225" spans="1:7">
      <c r="A225" t="s">
        <v>511</v>
      </c>
      <c r="B225" t="s">
        <v>261</v>
      </c>
      <c r="C225" t="s">
        <v>410</v>
      </c>
      <c r="D225" s="9" t="s">
        <v>411</v>
      </c>
      <c r="E225" s="10" t="s">
        <v>405</v>
      </c>
      <c r="F225">
        <v>32.836342674342603</v>
      </c>
      <c r="G225">
        <v>23.1806647490789</v>
      </c>
    </row>
    <row r="226" spans="1:7">
      <c r="A226" t="s">
        <v>511</v>
      </c>
      <c r="B226" t="s">
        <v>262</v>
      </c>
      <c r="C226" t="s">
        <v>410</v>
      </c>
      <c r="D226" s="9" t="s">
        <v>411</v>
      </c>
      <c r="E226" s="10" t="s">
        <v>405</v>
      </c>
      <c r="F226">
        <v>33.136424804051302</v>
      </c>
      <c r="G226">
        <v>23.1918764510222</v>
      </c>
    </row>
    <row r="227" spans="1:7">
      <c r="A227" t="s">
        <v>511</v>
      </c>
      <c r="B227" t="s">
        <v>332</v>
      </c>
      <c r="C227" t="s">
        <v>410</v>
      </c>
      <c r="D227" s="9" t="s">
        <v>411</v>
      </c>
      <c r="E227" s="10" t="s">
        <v>405</v>
      </c>
      <c r="F227">
        <v>33.192817379749101</v>
      </c>
      <c r="G227">
        <v>23.408158813302698</v>
      </c>
    </row>
    <row r="228" spans="1:7">
      <c r="A228" t="s">
        <v>511</v>
      </c>
      <c r="B228" t="s">
        <v>333</v>
      </c>
      <c r="C228" t="s">
        <v>410</v>
      </c>
      <c r="D228" s="9" t="s">
        <v>411</v>
      </c>
      <c r="E228" s="11" t="s">
        <v>405</v>
      </c>
      <c r="F228">
        <v>32.7198691065338</v>
      </c>
      <c r="G228">
        <v>23.534264872666899</v>
      </c>
    </row>
    <row r="229" spans="1:7">
      <c r="A229" t="s">
        <v>511</v>
      </c>
      <c r="B229" t="s">
        <v>334</v>
      </c>
      <c r="C229" t="s">
        <v>410</v>
      </c>
      <c r="D229" s="9" t="s">
        <v>411</v>
      </c>
      <c r="E229" s="10" t="s">
        <v>405</v>
      </c>
      <c r="F229">
        <v>32.857444651121803</v>
      </c>
      <c r="G229">
        <v>23.579743964384399</v>
      </c>
    </row>
    <row r="230" spans="1:7">
      <c r="A230" t="s">
        <v>511</v>
      </c>
      <c r="B230" t="s">
        <v>56</v>
      </c>
      <c r="C230" t="s">
        <v>412</v>
      </c>
      <c r="D230" s="9" t="s">
        <v>413</v>
      </c>
      <c r="E230" s="10" t="s">
        <v>405</v>
      </c>
      <c r="F230">
        <v>32.611513763622497</v>
      </c>
      <c r="G230">
        <v>23.143413560111401</v>
      </c>
    </row>
    <row r="231" spans="1:7">
      <c r="A231" t="s">
        <v>511</v>
      </c>
      <c r="B231" t="s">
        <v>57</v>
      </c>
      <c r="C231" t="s">
        <v>412</v>
      </c>
      <c r="D231" s="9" t="s">
        <v>413</v>
      </c>
      <c r="E231" s="10" t="s">
        <v>405</v>
      </c>
      <c r="F231">
        <v>32.606536826031203</v>
      </c>
      <c r="G231">
        <v>23.172676919776301</v>
      </c>
    </row>
    <row r="232" spans="1:7">
      <c r="A232" t="s">
        <v>511</v>
      </c>
      <c r="B232" t="s">
        <v>58</v>
      </c>
      <c r="C232" t="s">
        <v>412</v>
      </c>
      <c r="D232" s="9" t="s">
        <v>413</v>
      </c>
      <c r="E232" s="11" t="s">
        <v>405</v>
      </c>
      <c r="F232">
        <v>32.4602009239117</v>
      </c>
      <c r="G232">
        <v>23.145993015499599</v>
      </c>
    </row>
    <row r="233" spans="1:7">
      <c r="A233" t="s">
        <v>511</v>
      </c>
      <c r="B233" t="s">
        <v>128</v>
      </c>
      <c r="C233" t="s">
        <v>412</v>
      </c>
      <c r="D233" s="9" t="s">
        <v>413</v>
      </c>
      <c r="E233" s="10" t="s">
        <v>405</v>
      </c>
      <c r="F233">
        <v>32.738061975593702</v>
      </c>
      <c r="G233">
        <v>23.5785887560261</v>
      </c>
    </row>
    <row r="234" spans="1:7">
      <c r="A234" t="s">
        <v>511</v>
      </c>
      <c r="B234" t="s">
        <v>129</v>
      </c>
      <c r="C234" t="s">
        <v>412</v>
      </c>
      <c r="D234" s="9" t="s">
        <v>413</v>
      </c>
      <c r="E234" s="10" t="s">
        <v>405</v>
      </c>
      <c r="F234">
        <v>33.298952134220798</v>
      </c>
      <c r="G234">
        <v>23.656903922539399</v>
      </c>
    </row>
    <row r="235" spans="1:7">
      <c r="A235" t="s">
        <v>511</v>
      </c>
      <c r="B235" t="s">
        <v>130</v>
      </c>
      <c r="C235" t="s">
        <v>412</v>
      </c>
      <c r="D235" s="9" t="s">
        <v>413</v>
      </c>
      <c r="E235" s="10" t="s">
        <v>405</v>
      </c>
      <c r="F235">
        <v>33.112849521835898</v>
      </c>
      <c r="G235">
        <v>23.7186272458916</v>
      </c>
    </row>
    <row r="236" spans="1:7">
      <c r="A236" t="s">
        <v>511</v>
      </c>
      <c r="B236" t="s">
        <v>236</v>
      </c>
      <c r="C236" t="s">
        <v>414</v>
      </c>
      <c r="D236" s="9" t="s">
        <v>415</v>
      </c>
      <c r="E236" s="11" t="s">
        <v>405</v>
      </c>
      <c r="F236">
        <v>32.297406337773303</v>
      </c>
      <c r="G236">
        <v>22.9301113905621</v>
      </c>
    </row>
    <row r="237" spans="1:7">
      <c r="A237" t="s">
        <v>511</v>
      </c>
      <c r="B237" t="s">
        <v>237</v>
      </c>
      <c r="C237" t="s">
        <v>414</v>
      </c>
      <c r="D237" s="9" t="s">
        <v>415</v>
      </c>
      <c r="E237" s="10" t="s">
        <v>405</v>
      </c>
      <c r="F237">
        <v>32.494278262056397</v>
      </c>
      <c r="G237">
        <v>23.0124010529637</v>
      </c>
    </row>
    <row r="238" spans="1:7">
      <c r="A238" t="s">
        <v>511</v>
      </c>
      <c r="B238" t="s">
        <v>238</v>
      </c>
      <c r="C238" t="s">
        <v>414</v>
      </c>
      <c r="D238" s="9" t="s">
        <v>415</v>
      </c>
      <c r="E238" s="10" t="s">
        <v>405</v>
      </c>
      <c r="F238">
        <v>32.550336928121403</v>
      </c>
      <c r="G238">
        <v>23.0517658795447</v>
      </c>
    </row>
    <row r="239" spans="1:7">
      <c r="A239" t="s">
        <v>511</v>
      </c>
      <c r="B239" t="s">
        <v>308</v>
      </c>
      <c r="C239" t="s">
        <v>414</v>
      </c>
      <c r="D239" s="9" t="s">
        <v>415</v>
      </c>
      <c r="E239" s="10" t="s">
        <v>405</v>
      </c>
      <c r="F239">
        <v>32.872238483555101</v>
      </c>
      <c r="G239">
        <v>23.482310438389799</v>
      </c>
    </row>
    <row r="240" spans="1:7">
      <c r="A240" t="s">
        <v>511</v>
      </c>
      <c r="B240" t="s">
        <v>309</v>
      </c>
      <c r="C240" t="s">
        <v>414</v>
      </c>
      <c r="D240" s="9" t="s">
        <v>415</v>
      </c>
      <c r="E240" s="11" t="s">
        <v>405</v>
      </c>
      <c r="F240">
        <v>32.866490142450203</v>
      </c>
      <c r="G240">
        <v>23.563715844899502</v>
      </c>
    </row>
    <row r="241" spans="1:7">
      <c r="A241" t="s">
        <v>511</v>
      </c>
      <c r="B241" t="s">
        <v>310</v>
      </c>
      <c r="C241" t="s">
        <v>414</v>
      </c>
      <c r="D241" s="9" t="s">
        <v>415</v>
      </c>
      <c r="E241" s="10" t="s">
        <v>405</v>
      </c>
      <c r="F241">
        <v>33.032358109381299</v>
      </c>
      <c r="G241">
        <v>23.636911520158801</v>
      </c>
    </row>
    <row r="242" spans="1:7">
      <c r="A242" t="s">
        <v>511</v>
      </c>
      <c r="B242" t="s">
        <v>44</v>
      </c>
      <c r="C242" t="s">
        <v>416</v>
      </c>
      <c r="D242" s="9" t="s">
        <v>417</v>
      </c>
      <c r="E242" s="10" t="s">
        <v>405</v>
      </c>
      <c r="F242">
        <v>34.200205775279898</v>
      </c>
      <c r="G242">
        <v>23.816435606762699</v>
      </c>
    </row>
    <row r="243" spans="1:7">
      <c r="A243" t="s">
        <v>511</v>
      </c>
      <c r="B243" t="s">
        <v>45</v>
      </c>
      <c r="C243" t="s">
        <v>416</v>
      </c>
      <c r="D243" s="9" t="s">
        <v>417</v>
      </c>
      <c r="E243" s="10" t="s">
        <v>405</v>
      </c>
      <c r="F243">
        <v>33.944182600604201</v>
      </c>
      <c r="G243">
        <v>23.867714221899401</v>
      </c>
    </row>
    <row r="244" spans="1:7">
      <c r="A244" t="s">
        <v>511</v>
      </c>
      <c r="B244" t="s">
        <v>46</v>
      </c>
      <c r="C244" t="s">
        <v>416</v>
      </c>
      <c r="D244" s="9" t="s">
        <v>417</v>
      </c>
      <c r="E244" s="11" t="s">
        <v>405</v>
      </c>
      <c r="F244">
        <v>34.265637685370699</v>
      </c>
      <c r="G244">
        <v>23.8829296578925</v>
      </c>
    </row>
    <row r="245" spans="1:7">
      <c r="A245" t="s">
        <v>511</v>
      </c>
      <c r="B245" t="s">
        <v>116</v>
      </c>
      <c r="C245" t="s">
        <v>416</v>
      </c>
      <c r="D245" s="9" t="s">
        <v>417</v>
      </c>
      <c r="E245" s="10" t="s">
        <v>405</v>
      </c>
      <c r="F245">
        <v>33.7971350609102</v>
      </c>
      <c r="G245">
        <v>23.726275720868902</v>
      </c>
    </row>
    <row r="246" spans="1:7">
      <c r="A246" t="s">
        <v>511</v>
      </c>
      <c r="B246" t="s">
        <v>117</v>
      </c>
      <c r="C246" t="s">
        <v>416</v>
      </c>
      <c r="D246" s="9" t="s">
        <v>417</v>
      </c>
      <c r="E246" s="10" t="s">
        <v>405</v>
      </c>
      <c r="F246">
        <v>33.929359934241702</v>
      </c>
      <c r="G246">
        <v>23.7508131296781</v>
      </c>
    </row>
    <row r="247" spans="1:7">
      <c r="A247" t="s">
        <v>511</v>
      </c>
      <c r="B247" t="s">
        <v>118</v>
      </c>
      <c r="C247" t="s">
        <v>416</v>
      </c>
      <c r="D247" s="9" t="s">
        <v>417</v>
      </c>
      <c r="E247" s="10" t="s">
        <v>405</v>
      </c>
      <c r="F247">
        <v>34.299214761913902</v>
      </c>
      <c r="G247">
        <v>23.7465457798329</v>
      </c>
    </row>
    <row r="248" spans="1:7">
      <c r="A248" t="s">
        <v>511</v>
      </c>
      <c r="B248" t="s">
        <v>224</v>
      </c>
      <c r="C248" t="s">
        <v>418</v>
      </c>
      <c r="D248" s="9" t="s">
        <v>419</v>
      </c>
      <c r="E248" s="11" t="s">
        <v>405</v>
      </c>
      <c r="F248">
        <v>33.958512119562599</v>
      </c>
      <c r="G248">
        <v>23.878444256934198</v>
      </c>
    </row>
    <row r="249" spans="1:7">
      <c r="A249" t="s">
        <v>511</v>
      </c>
      <c r="B249" t="s">
        <v>225</v>
      </c>
      <c r="C249" t="s">
        <v>418</v>
      </c>
      <c r="D249" s="9" t="s">
        <v>419</v>
      </c>
      <c r="E249" s="10" t="s">
        <v>405</v>
      </c>
      <c r="F249">
        <v>34.445875130836399</v>
      </c>
      <c r="G249">
        <v>23.928002645993701</v>
      </c>
    </row>
    <row r="250" spans="1:7">
      <c r="A250" t="s">
        <v>511</v>
      </c>
      <c r="B250" t="s">
        <v>226</v>
      </c>
      <c r="C250" t="s">
        <v>418</v>
      </c>
      <c r="D250" s="9" t="s">
        <v>419</v>
      </c>
      <c r="E250" s="10" t="s">
        <v>405</v>
      </c>
      <c r="F250">
        <v>34.260574787308897</v>
      </c>
      <c r="G250">
        <v>23.957602691474399</v>
      </c>
    </row>
    <row r="251" spans="1:7">
      <c r="A251" t="s">
        <v>511</v>
      </c>
      <c r="B251" t="s">
        <v>296</v>
      </c>
      <c r="C251" t="s">
        <v>418</v>
      </c>
      <c r="D251" s="9" t="s">
        <v>419</v>
      </c>
      <c r="E251" s="10" t="s">
        <v>405</v>
      </c>
      <c r="F251">
        <v>33.373762840978102</v>
      </c>
      <c r="G251">
        <v>23.555144222901799</v>
      </c>
    </row>
    <row r="252" spans="1:7">
      <c r="A252" t="s">
        <v>511</v>
      </c>
      <c r="B252" t="s">
        <v>297</v>
      </c>
      <c r="C252" t="s">
        <v>418</v>
      </c>
      <c r="D252" s="9" t="s">
        <v>419</v>
      </c>
      <c r="E252" s="11" t="s">
        <v>405</v>
      </c>
      <c r="F252">
        <v>33.142220132897499</v>
      </c>
      <c r="G252">
        <v>23.668252037269401</v>
      </c>
    </row>
    <row r="253" spans="1:7">
      <c r="A253" t="s">
        <v>511</v>
      </c>
      <c r="B253" t="s">
        <v>298</v>
      </c>
      <c r="C253" t="s">
        <v>418</v>
      </c>
      <c r="D253" s="9" t="s">
        <v>419</v>
      </c>
      <c r="E253" s="10" t="s">
        <v>405</v>
      </c>
      <c r="F253">
        <v>33.190397530811801</v>
      </c>
      <c r="G253">
        <v>23.709122014475</v>
      </c>
    </row>
    <row r="254" spans="1:7">
      <c r="A254" t="s">
        <v>511</v>
      </c>
      <c r="B254" t="s">
        <v>107</v>
      </c>
      <c r="C254" t="s">
        <v>420</v>
      </c>
      <c r="D254" s="9" t="s">
        <v>421</v>
      </c>
      <c r="E254" s="10" t="s">
        <v>508</v>
      </c>
      <c r="F254">
        <v>31.7413537268467</v>
      </c>
      <c r="G254">
        <v>23.937001487225299</v>
      </c>
    </row>
    <row r="255" spans="1:7">
      <c r="A255" t="s">
        <v>511</v>
      </c>
      <c r="B255" t="s">
        <v>108</v>
      </c>
      <c r="C255" t="s">
        <v>420</v>
      </c>
      <c r="D255" s="9" t="s">
        <v>421</v>
      </c>
      <c r="E255" s="10" t="s">
        <v>508</v>
      </c>
      <c r="F255">
        <v>31.607782040575199</v>
      </c>
      <c r="G255">
        <v>23.9904660791418</v>
      </c>
    </row>
    <row r="256" spans="1:7">
      <c r="A256" t="s">
        <v>511</v>
      </c>
      <c r="B256" t="s">
        <v>109</v>
      </c>
      <c r="C256" t="s">
        <v>420</v>
      </c>
      <c r="D256" s="9" t="s">
        <v>421</v>
      </c>
      <c r="E256" s="10" t="s">
        <v>508</v>
      </c>
      <c r="F256">
        <v>31.722784601251298</v>
      </c>
      <c r="G256">
        <v>24.008065907520901</v>
      </c>
    </row>
    <row r="257" spans="1:7">
      <c r="A257" t="s">
        <v>511</v>
      </c>
      <c r="B257" t="s">
        <v>179</v>
      </c>
      <c r="C257" t="s">
        <v>420</v>
      </c>
      <c r="D257" s="9" t="s">
        <v>421</v>
      </c>
      <c r="E257" s="10" t="s">
        <v>508</v>
      </c>
      <c r="F257">
        <v>31.169896536071601</v>
      </c>
      <c r="G257">
        <v>23.9420108300457</v>
      </c>
    </row>
    <row r="258" spans="1:7">
      <c r="A258" t="s">
        <v>511</v>
      </c>
      <c r="B258" t="s">
        <v>180</v>
      </c>
      <c r="C258" t="s">
        <v>420</v>
      </c>
      <c r="D258" s="9" t="s">
        <v>421</v>
      </c>
      <c r="E258" s="10" t="s">
        <v>508</v>
      </c>
      <c r="F258">
        <v>31.572469920971699</v>
      </c>
      <c r="G258">
        <v>23.972695382321099</v>
      </c>
    </row>
    <row r="259" spans="1:7">
      <c r="A259" t="s">
        <v>511</v>
      </c>
      <c r="B259" t="s">
        <v>181</v>
      </c>
      <c r="C259" t="s">
        <v>420</v>
      </c>
      <c r="D259" s="9" t="s">
        <v>421</v>
      </c>
      <c r="E259" s="10" t="s">
        <v>508</v>
      </c>
      <c r="F259">
        <v>31.640971412753501</v>
      </c>
      <c r="G259">
        <v>24.046487381095901</v>
      </c>
    </row>
    <row r="260" spans="1:7">
      <c r="A260" t="s">
        <v>511</v>
      </c>
      <c r="B260" t="s">
        <v>287</v>
      </c>
      <c r="C260" t="s">
        <v>422</v>
      </c>
      <c r="D260" s="9" t="s">
        <v>423</v>
      </c>
      <c r="E260" s="10" t="s">
        <v>508</v>
      </c>
      <c r="F260">
        <v>31.7206807496697</v>
      </c>
      <c r="G260">
        <v>23.592395810820701</v>
      </c>
    </row>
    <row r="261" spans="1:7">
      <c r="A261" t="s">
        <v>511</v>
      </c>
      <c r="B261" t="s">
        <v>288</v>
      </c>
      <c r="C261" t="s">
        <v>422</v>
      </c>
      <c r="D261" s="9" t="s">
        <v>423</v>
      </c>
      <c r="E261" s="10" t="s">
        <v>508</v>
      </c>
      <c r="F261">
        <v>31.2912091846318</v>
      </c>
      <c r="G261">
        <v>23.634918401196099</v>
      </c>
    </row>
    <row r="262" spans="1:7">
      <c r="A262" t="s">
        <v>511</v>
      </c>
      <c r="B262" t="s">
        <v>289</v>
      </c>
      <c r="C262" t="s">
        <v>422</v>
      </c>
      <c r="D262" s="9" t="s">
        <v>423</v>
      </c>
      <c r="E262" s="10" t="s">
        <v>508</v>
      </c>
      <c r="F262">
        <v>31.512768845147001</v>
      </c>
      <c r="G262">
        <v>23.6413808041811</v>
      </c>
    </row>
    <row r="263" spans="1:7">
      <c r="A263" t="s">
        <v>511</v>
      </c>
      <c r="B263" t="s">
        <v>359</v>
      </c>
      <c r="C263" t="s">
        <v>422</v>
      </c>
      <c r="D263" s="9" t="s">
        <v>423</v>
      </c>
      <c r="E263" s="10" t="s">
        <v>508</v>
      </c>
      <c r="F263">
        <v>32.478026580791401</v>
      </c>
      <c r="G263">
        <v>24.6880251251891</v>
      </c>
    </row>
    <row r="264" spans="1:7">
      <c r="A264" t="s">
        <v>511</v>
      </c>
      <c r="B264" t="s">
        <v>360</v>
      </c>
      <c r="C264" t="s">
        <v>422</v>
      </c>
      <c r="D264" s="9" t="s">
        <v>423</v>
      </c>
      <c r="E264" s="10" t="s">
        <v>508</v>
      </c>
      <c r="F264">
        <v>32.726285514444797</v>
      </c>
      <c r="G264">
        <v>24.770882126366299</v>
      </c>
    </row>
    <row r="265" spans="1:7">
      <c r="A265" t="s">
        <v>511</v>
      </c>
      <c r="B265" t="s">
        <v>361</v>
      </c>
      <c r="C265" t="s">
        <v>422</v>
      </c>
      <c r="D265" s="9" t="s">
        <v>423</v>
      </c>
      <c r="E265" s="10" t="s">
        <v>508</v>
      </c>
      <c r="F265">
        <v>32.477192474033799</v>
      </c>
      <c r="G265">
        <v>24.835463640130602</v>
      </c>
    </row>
    <row r="266" spans="1:7">
      <c r="A266" t="s">
        <v>511</v>
      </c>
      <c r="B266" t="s">
        <v>86</v>
      </c>
      <c r="C266" t="s">
        <v>424</v>
      </c>
      <c r="D266" s="9" t="s">
        <v>425</v>
      </c>
      <c r="E266" s="10" t="s">
        <v>509</v>
      </c>
      <c r="F266">
        <v>31.973433379319101</v>
      </c>
      <c r="G266">
        <v>23.306864105905099</v>
      </c>
    </row>
    <row r="267" spans="1:7">
      <c r="A267" t="s">
        <v>511</v>
      </c>
      <c r="B267" t="s">
        <v>87</v>
      </c>
      <c r="C267" t="s">
        <v>424</v>
      </c>
      <c r="D267" s="9" t="s">
        <v>425</v>
      </c>
      <c r="E267" s="10" t="s">
        <v>509</v>
      </c>
      <c r="F267">
        <v>31.6831820449007</v>
      </c>
      <c r="G267">
        <v>23.367088236270501</v>
      </c>
    </row>
    <row r="268" spans="1:7">
      <c r="A268" t="s">
        <v>511</v>
      </c>
      <c r="B268" t="s">
        <v>88</v>
      </c>
      <c r="C268" t="s">
        <v>424</v>
      </c>
      <c r="D268" s="9" t="s">
        <v>425</v>
      </c>
      <c r="E268" s="10" t="s">
        <v>426</v>
      </c>
      <c r="F268">
        <v>32.003697640763001</v>
      </c>
      <c r="G268">
        <v>23.371802714083699</v>
      </c>
    </row>
    <row r="269" spans="1:7">
      <c r="A269" t="s">
        <v>511</v>
      </c>
      <c r="B269" t="s">
        <v>158</v>
      </c>
      <c r="C269" t="s">
        <v>424</v>
      </c>
      <c r="D269" s="9" t="s">
        <v>425</v>
      </c>
      <c r="E269" s="10" t="s">
        <v>426</v>
      </c>
      <c r="F269">
        <v>32.598831439375701</v>
      </c>
      <c r="G269">
        <v>23.640679423701101</v>
      </c>
    </row>
    <row r="270" spans="1:7">
      <c r="A270" t="s">
        <v>511</v>
      </c>
      <c r="B270" t="s">
        <v>159</v>
      </c>
      <c r="C270" t="s">
        <v>424</v>
      </c>
      <c r="D270" s="9" t="s">
        <v>425</v>
      </c>
      <c r="E270" s="10" t="s">
        <v>426</v>
      </c>
      <c r="F270">
        <v>32.512000127032799</v>
      </c>
      <c r="G270">
        <v>23.715499713364199</v>
      </c>
    </row>
    <row r="271" spans="1:7">
      <c r="A271" t="s">
        <v>511</v>
      </c>
      <c r="B271" t="s">
        <v>160</v>
      </c>
      <c r="C271" t="s">
        <v>424</v>
      </c>
      <c r="D271" s="9" t="s">
        <v>425</v>
      </c>
      <c r="E271" s="10" t="s">
        <v>426</v>
      </c>
      <c r="F271">
        <v>32.4901165326891</v>
      </c>
      <c r="G271">
        <v>23.799387477618701</v>
      </c>
    </row>
    <row r="272" spans="1:7">
      <c r="A272" t="s">
        <v>511</v>
      </c>
      <c r="B272" t="s">
        <v>266</v>
      </c>
      <c r="C272" t="s">
        <v>427</v>
      </c>
      <c r="D272" s="9" t="s">
        <v>428</v>
      </c>
      <c r="E272" s="10" t="s">
        <v>426</v>
      </c>
      <c r="F272">
        <v>31.857597095708201</v>
      </c>
      <c r="G272">
        <v>23.364076542355001</v>
      </c>
    </row>
    <row r="273" spans="1:7">
      <c r="A273" t="s">
        <v>511</v>
      </c>
      <c r="B273" t="s">
        <v>267</v>
      </c>
      <c r="C273" t="s">
        <v>427</v>
      </c>
      <c r="D273" s="9" t="s">
        <v>428</v>
      </c>
      <c r="E273" s="10" t="s">
        <v>426</v>
      </c>
      <c r="F273">
        <v>31.880266664677102</v>
      </c>
      <c r="G273">
        <v>23.4135190963664</v>
      </c>
    </row>
    <row r="274" spans="1:7">
      <c r="A274" t="s">
        <v>511</v>
      </c>
      <c r="B274" t="s">
        <v>268</v>
      </c>
      <c r="C274" t="s">
        <v>427</v>
      </c>
      <c r="D274" s="9" t="s">
        <v>428</v>
      </c>
      <c r="E274" s="10" t="s">
        <v>426</v>
      </c>
      <c r="F274">
        <v>31.863438844358701</v>
      </c>
      <c r="G274">
        <v>23.490932558399798</v>
      </c>
    </row>
    <row r="275" spans="1:7">
      <c r="A275" t="s">
        <v>511</v>
      </c>
      <c r="B275" t="s">
        <v>338</v>
      </c>
      <c r="C275" t="s">
        <v>427</v>
      </c>
      <c r="D275" s="9" t="s">
        <v>428</v>
      </c>
      <c r="E275" s="10" t="s">
        <v>426</v>
      </c>
      <c r="F275">
        <v>32.020053518357599</v>
      </c>
      <c r="G275">
        <v>23.442879734668999</v>
      </c>
    </row>
    <row r="276" spans="1:7">
      <c r="A276" t="s">
        <v>511</v>
      </c>
      <c r="B276" t="s">
        <v>339</v>
      </c>
      <c r="C276" t="s">
        <v>427</v>
      </c>
      <c r="D276" s="9" t="s">
        <v>428</v>
      </c>
      <c r="E276" s="10" t="s">
        <v>426</v>
      </c>
      <c r="F276">
        <v>31.985000335310399</v>
      </c>
      <c r="G276">
        <v>23.5468721974324</v>
      </c>
    </row>
    <row r="277" spans="1:7">
      <c r="A277" t="s">
        <v>511</v>
      </c>
      <c r="B277" t="s">
        <v>340</v>
      </c>
      <c r="C277" t="s">
        <v>427</v>
      </c>
      <c r="D277" s="9" t="s">
        <v>428</v>
      </c>
      <c r="E277" s="10" t="s">
        <v>426</v>
      </c>
      <c r="F277">
        <v>32.158246911008398</v>
      </c>
      <c r="G277">
        <v>23.5963671193267</v>
      </c>
    </row>
    <row r="278" spans="1:7">
      <c r="A278" t="s">
        <v>511</v>
      </c>
      <c r="B278" t="s">
        <v>74</v>
      </c>
      <c r="C278" t="s">
        <v>429</v>
      </c>
      <c r="D278" s="9" t="s">
        <v>430</v>
      </c>
      <c r="E278" s="10" t="s">
        <v>426</v>
      </c>
      <c r="F278">
        <v>32.122568299694102</v>
      </c>
      <c r="G278">
        <v>23.369887136233501</v>
      </c>
    </row>
    <row r="279" spans="1:7">
      <c r="A279" t="s">
        <v>511</v>
      </c>
      <c r="B279" t="s">
        <v>75</v>
      </c>
      <c r="C279" t="s">
        <v>429</v>
      </c>
      <c r="D279" s="9" t="s">
        <v>430</v>
      </c>
      <c r="E279" s="10" t="s">
        <v>426</v>
      </c>
      <c r="F279">
        <v>31.974470125155101</v>
      </c>
      <c r="G279">
        <v>23.393706362004799</v>
      </c>
    </row>
    <row r="280" spans="1:7">
      <c r="A280" t="s">
        <v>511</v>
      </c>
      <c r="B280" t="s">
        <v>76</v>
      </c>
      <c r="C280" t="s">
        <v>429</v>
      </c>
      <c r="D280" s="9" t="s">
        <v>430</v>
      </c>
      <c r="E280" s="10" t="s">
        <v>426</v>
      </c>
      <c r="F280">
        <v>32.0740166858455</v>
      </c>
      <c r="G280">
        <v>23.493688633690201</v>
      </c>
    </row>
    <row r="281" spans="1:7">
      <c r="A281" t="s">
        <v>511</v>
      </c>
      <c r="B281" t="s">
        <v>146</v>
      </c>
      <c r="C281" t="s">
        <v>429</v>
      </c>
      <c r="D281" s="9" t="s">
        <v>430</v>
      </c>
      <c r="E281" s="10" t="s">
        <v>426</v>
      </c>
      <c r="F281">
        <v>32.635967226092902</v>
      </c>
      <c r="G281">
        <v>24.5500539860838</v>
      </c>
    </row>
    <row r="282" spans="1:7">
      <c r="A282" t="s">
        <v>511</v>
      </c>
      <c r="B282" t="s">
        <v>147</v>
      </c>
      <c r="C282" t="s">
        <v>429</v>
      </c>
      <c r="D282" s="9" t="s">
        <v>430</v>
      </c>
      <c r="E282" s="10" t="s">
        <v>426</v>
      </c>
      <c r="F282">
        <v>32.622484979528402</v>
      </c>
      <c r="G282">
        <v>24.547567618606699</v>
      </c>
    </row>
    <row r="283" spans="1:7">
      <c r="A283" t="s">
        <v>511</v>
      </c>
      <c r="B283" t="s">
        <v>148</v>
      </c>
      <c r="C283" t="s">
        <v>429</v>
      </c>
      <c r="D283" s="9" t="s">
        <v>430</v>
      </c>
      <c r="E283" s="10" t="s">
        <v>426</v>
      </c>
      <c r="F283">
        <v>32.611440435976498</v>
      </c>
      <c r="G283">
        <v>24.6305838737721</v>
      </c>
    </row>
    <row r="284" spans="1:7">
      <c r="A284" t="s">
        <v>511</v>
      </c>
      <c r="B284" t="s">
        <v>254</v>
      </c>
      <c r="C284" t="s">
        <v>431</v>
      </c>
      <c r="D284" s="9" t="s">
        <v>432</v>
      </c>
      <c r="E284" s="10" t="s">
        <v>426</v>
      </c>
      <c r="F284">
        <v>31.689960719221901</v>
      </c>
      <c r="G284">
        <v>23.710824543994701</v>
      </c>
    </row>
    <row r="285" spans="1:7">
      <c r="A285" t="s">
        <v>511</v>
      </c>
      <c r="B285" t="s">
        <v>255</v>
      </c>
      <c r="C285" t="s">
        <v>431</v>
      </c>
      <c r="D285" s="9" t="s">
        <v>432</v>
      </c>
      <c r="E285" s="10" t="s">
        <v>426</v>
      </c>
      <c r="F285">
        <v>31.724862410594699</v>
      </c>
      <c r="G285">
        <v>23.753472982937001</v>
      </c>
    </row>
    <row r="286" spans="1:7">
      <c r="A286" t="s">
        <v>511</v>
      </c>
      <c r="B286" t="s">
        <v>256</v>
      </c>
      <c r="C286" t="s">
        <v>431</v>
      </c>
      <c r="D286" s="9" t="s">
        <v>432</v>
      </c>
      <c r="E286" s="10" t="s">
        <v>426</v>
      </c>
      <c r="F286">
        <v>31.711477072707901</v>
      </c>
      <c r="G286">
        <v>23.811412200826101</v>
      </c>
    </row>
    <row r="287" spans="1:7">
      <c r="A287" t="s">
        <v>511</v>
      </c>
      <c r="B287" t="s">
        <v>326</v>
      </c>
      <c r="C287" t="s">
        <v>431</v>
      </c>
      <c r="D287" s="9" t="s">
        <v>432</v>
      </c>
      <c r="E287" s="10" t="s">
        <v>426</v>
      </c>
      <c r="F287">
        <v>31.233846909984301</v>
      </c>
      <c r="G287">
        <v>22.992622129579299</v>
      </c>
    </row>
    <row r="288" spans="1:7">
      <c r="A288" t="s">
        <v>511</v>
      </c>
      <c r="B288" t="s">
        <v>327</v>
      </c>
      <c r="C288" t="s">
        <v>431</v>
      </c>
      <c r="D288" s="9" t="s">
        <v>432</v>
      </c>
      <c r="E288" s="10" t="s">
        <v>426</v>
      </c>
      <c r="F288">
        <v>31.2104265281491</v>
      </c>
      <c r="G288">
        <v>23.0303214368525</v>
      </c>
    </row>
    <row r="289" spans="1:7">
      <c r="A289" t="s">
        <v>511</v>
      </c>
      <c r="B289" t="s">
        <v>328</v>
      </c>
      <c r="C289" t="s">
        <v>431</v>
      </c>
      <c r="D289" s="9" t="s">
        <v>432</v>
      </c>
      <c r="E289" s="10" t="s">
        <v>426</v>
      </c>
      <c r="F289">
        <v>31.257996344825401</v>
      </c>
      <c r="G289">
        <v>23.089595485965301</v>
      </c>
    </row>
    <row r="290" spans="1:7">
      <c r="A290" t="s">
        <v>511</v>
      </c>
      <c r="B290" t="s">
        <v>89</v>
      </c>
      <c r="C290" t="s">
        <v>433</v>
      </c>
      <c r="D290" s="9" t="s">
        <v>434</v>
      </c>
      <c r="E290" s="10" t="s">
        <v>510</v>
      </c>
      <c r="F290">
        <v>33.366628436552801</v>
      </c>
      <c r="G290">
        <v>23.679733985006699</v>
      </c>
    </row>
    <row r="291" spans="1:7">
      <c r="A291" t="s">
        <v>511</v>
      </c>
      <c r="B291" t="s">
        <v>90</v>
      </c>
      <c r="C291" t="s">
        <v>433</v>
      </c>
      <c r="D291" s="9" t="s">
        <v>434</v>
      </c>
      <c r="E291" s="10" t="s">
        <v>510</v>
      </c>
      <c r="F291">
        <v>33.1493720947295</v>
      </c>
      <c r="G291">
        <v>23.701881309355699</v>
      </c>
    </row>
    <row r="292" spans="1:7">
      <c r="A292" t="s">
        <v>511</v>
      </c>
      <c r="B292" t="s">
        <v>91</v>
      </c>
      <c r="C292" t="s">
        <v>433</v>
      </c>
      <c r="D292" s="9" t="s">
        <v>434</v>
      </c>
      <c r="E292" s="10" t="s">
        <v>435</v>
      </c>
      <c r="F292">
        <v>33.671154780004798</v>
      </c>
      <c r="G292">
        <v>23.745378730163999</v>
      </c>
    </row>
    <row r="293" spans="1:7">
      <c r="A293" t="s">
        <v>511</v>
      </c>
      <c r="B293" t="s">
        <v>161</v>
      </c>
      <c r="C293" t="s">
        <v>433</v>
      </c>
      <c r="D293" s="9" t="s">
        <v>434</v>
      </c>
      <c r="E293" s="10" t="s">
        <v>435</v>
      </c>
      <c r="F293">
        <v>33.9375302494919</v>
      </c>
      <c r="G293">
        <v>24.190282364420899</v>
      </c>
    </row>
    <row r="294" spans="1:7">
      <c r="A294" t="s">
        <v>511</v>
      </c>
      <c r="B294" t="s">
        <v>162</v>
      </c>
      <c r="C294" t="s">
        <v>433</v>
      </c>
      <c r="D294" s="9" t="s">
        <v>434</v>
      </c>
      <c r="E294" s="10" t="s">
        <v>435</v>
      </c>
      <c r="F294">
        <v>34.592849243885397</v>
      </c>
      <c r="G294">
        <v>24.216486507624399</v>
      </c>
    </row>
    <row r="295" spans="1:7">
      <c r="A295" t="s">
        <v>511</v>
      </c>
      <c r="B295" t="s">
        <v>163</v>
      </c>
      <c r="C295" t="s">
        <v>433</v>
      </c>
      <c r="D295" s="9" t="s">
        <v>434</v>
      </c>
      <c r="E295" s="10" t="s">
        <v>435</v>
      </c>
      <c r="F295">
        <v>34.232940144598302</v>
      </c>
      <c r="G295">
        <v>24.251103602178201</v>
      </c>
    </row>
    <row r="296" spans="1:7">
      <c r="A296" t="s">
        <v>511</v>
      </c>
      <c r="B296" t="s">
        <v>269</v>
      </c>
      <c r="C296" t="s">
        <v>436</v>
      </c>
      <c r="D296" s="9" t="s">
        <v>437</v>
      </c>
      <c r="E296" s="10" t="s">
        <v>435</v>
      </c>
      <c r="F296">
        <v>33.354808194250197</v>
      </c>
      <c r="G296">
        <v>23.502268186886202</v>
      </c>
    </row>
    <row r="297" spans="1:7">
      <c r="A297" t="s">
        <v>511</v>
      </c>
      <c r="B297" t="s">
        <v>270</v>
      </c>
      <c r="C297" t="s">
        <v>436</v>
      </c>
      <c r="D297" s="9" t="s">
        <v>437</v>
      </c>
      <c r="E297" s="10" t="s">
        <v>435</v>
      </c>
      <c r="F297">
        <v>32.914623952294001</v>
      </c>
      <c r="G297">
        <v>23.624897275762901</v>
      </c>
    </row>
    <row r="298" spans="1:7">
      <c r="A298" t="s">
        <v>511</v>
      </c>
      <c r="B298" t="s">
        <v>271</v>
      </c>
      <c r="C298" t="s">
        <v>436</v>
      </c>
      <c r="D298" s="9" t="s">
        <v>437</v>
      </c>
      <c r="E298" s="10" t="s">
        <v>435</v>
      </c>
      <c r="F298">
        <v>32.900163147645401</v>
      </c>
      <c r="G298">
        <v>23.599549437553001</v>
      </c>
    </row>
    <row r="299" spans="1:7">
      <c r="A299" t="s">
        <v>511</v>
      </c>
      <c r="B299" t="s">
        <v>341</v>
      </c>
      <c r="C299" t="s">
        <v>436</v>
      </c>
      <c r="D299" s="9" t="s">
        <v>437</v>
      </c>
      <c r="E299" s="10" t="s">
        <v>435</v>
      </c>
      <c r="F299">
        <v>33.714357221897799</v>
      </c>
      <c r="G299">
        <v>23.788599049080901</v>
      </c>
    </row>
    <row r="300" spans="1:7">
      <c r="A300" t="s">
        <v>511</v>
      </c>
      <c r="B300" t="s">
        <v>342</v>
      </c>
      <c r="C300" t="s">
        <v>436</v>
      </c>
      <c r="D300" s="9" t="s">
        <v>437</v>
      </c>
      <c r="E300" s="10" t="s">
        <v>435</v>
      </c>
      <c r="F300">
        <v>33.929142737480198</v>
      </c>
      <c r="G300">
        <v>23.834857025946299</v>
      </c>
    </row>
    <row r="301" spans="1:7">
      <c r="A301" t="s">
        <v>511</v>
      </c>
      <c r="B301" t="s">
        <v>343</v>
      </c>
      <c r="C301" t="s">
        <v>436</v>
      </c>
      <c r="D301" s="9" t="s">
        <v>437</v>
      </c>
      <c r="E301" s="10" t="s">
        <v>435</v>
      </c>
      <c r="F301">
        <v>33.988896947486701</v>
      </c>
      <c r="G301">
        <v>23.881968101733499</v>
      </c>
    </row>
    <row r="302" spans="1:7">
      <c r="A302" t="s">
        <v>511</v>
      </c>
      <c r="B302" t="s">
        <v>77</v>
      </c>
      <c r="C302" t="s">
        <v>438</v>
      </c>
      <c r="D302" s="9" t="s">
        <v>439</v>
      </c>
      <c r="E302" s="10" t="s">
        <v>435</v>
      </c>
      <c r="F302">
        <v>32.365975558975002</v>
      </c>
      <c r="G302">
        <v>23.726758267602101</v>
      </c>
    </row>
    <row r="303" spans="1:7">
      <c r="A303" t="s">
        <v>511</v>
      </c>
      <c r="B303" t="s">
        <v>78</v>
      </c>
      <c r="C303" t="s">
        <v>438</v>
      </c>
      <c r="D303" s="9" t="s">
        <v>439</v>
      </c>
      <c r="E303" s="10" t="s">
        <v>435</v>
      </c>
      <c r="F303">
        <v>32.831742373228799</v>
      </c>
      <c r="G303">
        <v>23.8005964932381</v>
      </c>
    </row>
    <row r="304" spans="1:7">
      <c r="A304" t="s">
        <v>511</v>
      </c>
      <c r="B304" t="s">
        <v>79</v>
      </c>
      <c r="C304" t="s">
        <v>438</v>
      </c>
      <c r="D304" s="9" t="s">
        <v>439</v>
      </c>
      <c r="E304" s="10" t="s">
        <v>435</v>
      </c>
      <c r="F304">
        <v>32.715106621321397</v>
      </c>
      <c r="G304">
        <v>23.773390465582299</v>
      </c>
    </row>
    <row r="305" spans="1:7">
      <c r="A305" t="s">
        <v>511</v>
      </c>
      <c r="B305" t="s">
        <v>149</v>
      </c>
      <c r="C305" t="s">
        <v>438</v>
      </c>
      <c r="D305" s="9" t="s">
        <v>439</v>
      </c>
      <c r="E305" s="10" t="s">
        <v>435</v>
      </c>
      <c r="F305">
        <v>32.179280822136498</v>
      </c>
      <c r="G305">
        <v>23.2642058936739</v>
      </c>
    </row>
    <row r="306" spans="1:7">
      <c r="A306" t="s">
        <v>511</v>
      </c>
      <c r="B306" t="s">
        <v>150</v>
      </c>
      <c r="C306" t="s">
        <v>438</v>
      </c>
      <c r="D306" s="9" t="s">
        <v>439</v>
      </c>
      <c r="E306" s="10" t="s">
        <v>435</v>
      </c>
      <c r="F306">
        <v>32.148633369404401</v>
      </c>
      <c r="G306">
        <v>23.301400302271102</v>
      </c>
    </row>
    <row r="307" spans="1:7">
      <c r="A307" t="s">
        <v>511</v>
      </c>
      <c r="B307" t="s">
        <v>151</v>
      </c>
      <c r="C307" t="s">
        <v>438</v>
      </c>
      <c r="D307" s="9" t="s">
        <v>439</v>
      </c>
      <c r="E307" s="10" t="s">
        <v>435</v>
      </c>
      <c r="F307">
        <v>32.236326679983897</v>
      </c>
      <c r="G307">
        <v>23.371244781243298</v>
      </c>
    </row>
    <row r="308" spans="1:7">
      <c r="A308" t="s">
        <v>511</v>
      </c>
      <c r="B308" t="s">
        <v>257</v>
      </c>
      <c r="C308" t="s">
        <v>440</v>
      </c>
      <c r="D308" s="9" t="s">
        <v>441</v>
      </c>
      <c r="E308" s="10" t="s">
        <v>435</v>
      </c>
      <c r="F308">
        <v>31.630160174028301</v>
      </c>
      <c r="G308">
        <v>23.097937108603599</v>
      </c>
    </row>
    <row r="309" spans="1:7">
      <c r="A309" t="s">
        <v>511</v>
      </c>
      <c r="B309" t="s">
        <v>258</v>
      </c>
      <c r="C309" t="s">
        <v>440</v>
      </c>
      <c r="D309" s="9" t="s">
        <v>441</v>
      </c>
      <c r="E309" s="10" t="s">
        <v>435</v>
      </c>
      <c r="F309">
        <v>31.447612392554198</v>
      </c>
      <c r="G309">
        <v>23.168518003159502</v>
      </c>
    </row>
    <row r="310" spans="1:7">
      <c r="A310" t="s">
        <v>511</v>
      </c>
      <c r="B310" t="s">
        <v>259</v>
      </c>
      <c r="C310" t="s">
        <v>440</v>
      </c>
      <c r="D310" s="9" t="s">
        <v>441</v>
      </c>
      <c r="E310" s="10" t="s">
        <v>435</v>
      </c>
      <c r="F310">
        <v>31.5312962663516</v>
      </c>
      <c r="G310">
        <v>23.177217293997899</v>
      </c>
    </row>
    <row r="311" spans="1:7">
      <c r="A311" t="s">
        <v>511</v>
      </c>
      <c r="B311" t="s">
        <v>329</v>
      </c>
      <c r="C311" t="s">
        <v>440</v>
      </c>
      <c r="D311" s="9" t="s">
        <v>441</v>
      </c>
      <c r="E311" s="10" t="s">
        <v>435</v>
      </c>
      <c r="F311">
        <v>32.099187223444098</v>
      </c>
      <c r="G311">
        <v>23.361903461718299</v>
      </c>
    </row>
    <row r="312" spans="1:7">
      <c r="A312" t="s">
        <v>511</v>
      </c>
      <c r="B312" t="s">
        <v>330</v>
      </c>
      <c r="C312" t="s">
        <v>440</v>
      </c>
      <c r="D312" s="9" t="s">
        <v>441</v>
      </c>
      <c r="E312" s="10" t="s">
        <v>435</v>
      </c>
      <c r="F312">
        <v>32.169460663337297</v>
      </c>
      <c r="G312">
        <v>23.333084109286698</v>
      </c>
    </row>
    <row r="313" spans="1:7">
      <c r="A313" t="s">
        <v>511</v>
      </c>
      <c r="B313" t="s">
        <v>331</v>
      </c>
      <c r="C313" t="s">
        <v>440</v>
      </c>
      <c r="D313" s="9" t="s">
        <v>441</v>
      </c>
      <c r="E313" s="10" t="s">
        <v>435</v>
      </c>
      <c r="F313">
        <v>32.072114666175104</v>
      </c>
      <c r="G313">
        <v>23.3493015805543</v>
      </c>
    </row>
    <row r="314" spans="1:7">
      <c r="A314" t="s">
        <v>511</v>
      </c>
      <c r="B314" t="s">
        <v>47</v>
      </c>
      <c r="C314" t="s">
        <v>442</v>
      </c>
      <c r="D314" s="9" t="s">
        <v>443</v>
      </c>
      <c r="E314" s="12" t="s">
        <v>444</v>
      </c>
      <c r="F314">
        <v>31.0277946939371</v>
      </c>
      <c r="G314">
        <v>23.33863751554</v>
      </c>
    </row>
    <row r="315" spans="1:7">
      <c r="A315" t="s">
        <v>511</v>
      </c>
      <c r="B315" t="s">
        <v>48</v>
      </c>
      <c r="C315" t="s">
        <v>442</v>
      </c>
      <c r="D315" s="9" t="s">
        <v>443</v>
      </c>
      <c r="E315" s="12" t="s">
        <v>444</v>
      </c>
      <c r="F315">
        <v>31.279862909744399</v>
      </c>
      <c r="G315">
        <v>23.3218112276478</v>
      </c>
    </row>
    <row r="316" spans="1:7">
      <c r="A316" t="s">
        <v>511</v>
      </c>
      <c r="B316" t="s">
        <v>49</v>
      </c>
      <c r="C316" t="s">
        <v>442</v>
      </c>
      <c r="D316" s="9" t="s">
        <v>443</v>
      </c>
      <c r="E316" s="12" t="s">
        <v>444</v>
      </c>
      <c r="F316">
        <v>31.209298114180001</v>
      </c>
      <c r="G316">
        <v>23.6226458506409</v>
      </c>
    </row>
    <row r="317" spans="1:7">
      <c r="A317" t="s">
        <v>511</v>
      </c>
      <c r="B317" t="s">
        <v>119</v>
      </c>
      <c r="C317" t="s">
        <v>442</v>
      </c>
      <c r="D317" s="9" t="s">
        <v>443</v>
      </c>
      <c r="E317" s="12" t="s">
        <v>444</v>
      </c>
      <c r="F317">
        <v>31.183820281363001</v>
      </c>
      <c r="G317">
        <v>23.323357117619398</v>
      </c>
    </row>
    <row r="318" spans="1:7">
      <c r="A318" t="s">
        <v>511</v>
      </c>
      <c r="B318" t="s">
        <v>120</v>
      </c>
      <c r="C318" t="s">
        <v>442</v>
      </c>
      <c r="D318" s="9" t="s">
        <v>443</v>
      </c>
      <c r="E318" s="12" t="s">
        <v>444</v>
      </c>
      <c r="F318">
        <v>31.1597810015781</v>
      </c>
      <c r="G318">
        <v>23.392250840738601</v>
      </c>
    </row>
    <row r="319" spans="1:7">
      <c r="A319" t="s">
        <v>511</v>
      </c>
      <c r="B319" t="s">
        <v>121</v>
      </c>
      <c r="C319" t="s">
        <v>442</v>
      </c>
      <c r="D319" s="9" t="s">
        <v>443</v>
      </c>
      <c r="E319" s="12" t="s">
        <v>444</v>
      </c>
      <c r="F319">
        <v>31.2216055268193</v>
      </c>
      <c r="G319">
        <v>23.414540904810401</v>
      </c>
    </row>
    <row r="320" spans="1:7">
      <c r="A320" t="s">
        <v>511</v>
      </c>
      <c r="B320" t="s">
        <v>227</v>
      </c>
      <c r="C320" t="s">
        <v>445</v>
      </c>
      <c r="D320" s="9" t="s">
        <v>446</v>
      </c>
      <c r="E320" s="12" t="s">
        <v>444</v>
      </c>
      <c r="F320">
        <v>31.080847240551702</v>
      </c>
      <c r="G320">
        <v>23.155756580655702</v>
      </c>
    </row>
    <row r="321" spans="1:7">
      <c r="A321" t="s">
        <v>511</v>
      </c>
      <c r="B321" t="s">
        <v>228</v>
      </c>
      <c r="C321" t="s">
        <v>445</v>
      </c>
      <c r="D321" s="9" t="s">
        <v>446</v>
      </c>
      <c r="E321" s="12" t="s">
        <v>444</v>
      </c>
      <c r="F321">
        <v>30.958658552172299</v>
      </c>
      <c r="G321">
        <v>23.192452689660399</v>
      </c>
    </row>
    <row r="322" spans="1:7">
      <c r="A322" t="s">
        <v>511</v>
      </c>
      <c r="B322" t="s">
        <v>229</v>
      </c>
      <c r="C322" t="s">
        <v>445</v>
      </c>
      <c r="D322" s="9" t="s">
        <v>446</v>
      </c>
      <c r="E322" s="12" t="s">
        <v>444</v>
      </c>
      <c r="F322">
        <v>31.052422904736201</v>
      </c>
      <c r="G322">
        <v>23.249265132394999</v>
      </c>
    </row>
    <row r="323" spans="1:7">
      <c r="A323" t="s">
        <v>511</v>
      </c>
      <c r="B323" t="s">
        <v>299</v>
      </c>
      <c r="C323" t="s">
        <v>445</v>
      </c>
      <c r="D323" s="9" t="s">
        <v>446</v>
      </c>
      <c r="E323" s="12" t="s">
        <v>444</v>
      </c>
      <c r="F323">
        <v>31.6674661684829</v>
      </c>
      <c r="G323">
        <v>24.5817849980826</v>
      </c>
    </row>
    <row r="324" spans="1:7">
      <c r="A324" t="s">
        <v>511</v>
      </c>
      <c r="B324" t="s">
        <v>300</v>
      </c>
      <c r="C324" t="s">
        <v>445</v>
      </c>
      <c r="D324" s="9" t="s">
        <v>446</v>
      </c>
      <c r="E324" s="12" t="s">
        <v>444</v>
      </c>
      <c r="F324">
        <v>31.699470341153301</v>
      </c>
      <c r="G324">
        <v>24.6667855495871</v>
      </c>
    </row>
    <row r="325" spans="1:7">
      <c r="A325" t="s">
        <v>511</v>
      </c>
      <c r="B325" t="s">
        <v>301</v>
      </c>
      <c r="C325" t="s">
        <v>445</v>
      </c>
      <c r="D325" s="9" t="s">
        <v>446</v>
      </c>
      <c r="E325" s="12" t="s">
        <v>444</v>
      </c>
      <c r="F325">
        <v>31.626837075564801</v>
      </c>
      <c r="G325">
        <v>24.8113847912796</v>
      </c>
    </row>
    <row r="326" spans="1:7">
      <c r="A326" t="s">
        <v>511</v>
      </c>
      <c r="B326" t="s">
        <v>8</v>
      </c>
      <c r="C326" t="s">
        <v>447</v>
      </c>
      <c r="D326" s="9" t="s">
        <v>447</v>
      </c>
      <c r="F326">
        <v>30.356986867259199</v>
      </c>
      <c r="G326">
        <v>23.066939088952999</v>
      </c>
    </row>
    <row r="327" spans="1:7">
      <c r="A327" t="s">
        <v>511</v>
      </c>
      <c r="B327" t="s">
        <v>9</v>
      </c>
      <c r="C327" t="s">
        <v>447</v>
      </c>
      <c r="D327" s="9" t="s">
        <v>447</v>
      </c>
      <c r="F327">
        <v>30.2999441910844</v>
      </c>
      <c r="G327">
        <v>23.114293130577199</v>
      </c>
    </row>
    <row r="328" spans="1:7">
      <c r="A328" t="s">
        <v>511</v>
      </c>
      <c r="B328" t="s">
        <v>10</v>
      </c>
      <c r="C328" t="s">
        <v>447</v>
      </c>
      <c r="D328" s="9" t="s">
        <v>447</v>
      </c>
      <c r="F328">
        <v>30.456753582721898</v>
      </c>
      <c r="G328">
        <v>23.168772219205199</v>
      </c>
    </row>
    <row r="329" spans="1:7">
      <c r="A329" t="s">
        <v>511</v>
      </c>
      <c r="B329" t="s">
        <v>11</v>
      </c>
      <c r="C329" t="s">
        <v>447</v>
      </c>
      <c r="D329" s="9" t="s">
        <v>447</v>
      </c>
      <c r="F329">
        <v>30.380863734693001</v>
      </c>
      <c r="G329">
        <v>23.073316908372899</v>
      </c>
    </row>
    <row r="330" spans="1:7">
      <c r="A330" t="s">
        <v>511</v>
      </c>
      <c r="B330" t="s">
        <v>12</v>
      </c>
      <c r="C330" t="s">
        <v>447</v>
      </c>
      <c r="D330" s="9" t="s">
        <v>447</v>
      </c>
      <c r="F330">
        <v>30.309172232924901</v>
      </c>
      <c r="G330">
        <v>23.072641457005901</v>
      </c>
    </row>
    <row r="331" spans="1:7">
      <c r="A331" t="s">
        <v>511</v>
      </c>
      <c r="B331" t="s">
        <v>13</v>
      </c>
      <c r="C331" t="s">
        <v>447</v>
      </c>
      <c r="D331" s="9" t="s">
        <v>447</v>
      </c>
      <c r="F331">
        <v>30.2681134816936</v>
      </c>
      <c r="G331">
        <v>23.132533725285501</v>
      </c>
    </row>
    <row r="332" spans="1:7">
      <c r="A332" t="s">
        <v>511</v>
      </c>
      <c r="B332" t="s">
        <v>17</v>
      </c>
      <c r="C332" t="s">
        <v>447</v>
      </c>
      <c r="D332" s="9" t="s">
        <v>447</v>
      </c>
      <c r="F332">
        <v>30.306605691458401</v>
      </c>
      <c r="G332">
        <v>23.095943910085801</v>
      </c>
    </row>
    <row r="333" spans="1:7">
      <c r="A333" t="s">
        <v>511</v>
      </c>
      <c r="B333" t="s">
        <v>18</v>
      </c>
      <c r="C333" t="s">
        <v>447</v>
      </c>
      <c r="D333" s="9" t="s">
        <v>447</v>
      </c>
      <c r="F333">
        <v>30.353629409744801</v>
      </c>
      <c r="G333">
        <v>23.145735524476699</v>
      </c>
    </row>
    <row r="334" spans="1:7">
      <c r="A334" t="s">
        <v>511</v>
      </c>
      <c r="B334" t="s">
        <v>19</v>
      </c>
      <c r="C334" t="s">
        <v>447</v>
      </c>
      <c r="D334" s="9" t="s">
        <v>447</v>
      </c>
      <c r="F334">
        <v>30.364516584713702</v>
      </c>
      <c r="G334">
        <v>23.179668956366601</v>
      </c>
    </row>
    <row r="335" spans="1:7">
      <c r="A335" t="s">
        <v>511</v>
      </c>
      <c r="B335" t="s">
        <v>20</v>
      </c>
      <c r="C335" t="s">
        <v>447</v>
      </c>
      <c r="D335" s="9" t="s">
        <v>447</v>
      </c>
      <c r="F335">
        <v>30.4725594167667</v>
      </c>
      <c r="G335">
        <v>23.108342410295698</v>
      </c>
    </row>
    <row r="336" spans="1:7">
      <c r="A336" t="s">
        <v>511</v>
      </c>
      <c r="B336" t="s">
        <v>21</v>
      </c>
      <c r="C336" t="s">
        <v>447</v>
      </c>
      <c r="D336" s="9" t="s">
        <v>447</v>
      </c>
      <c r="F336">
        <v>30.3495941926599</v>
      </c>
      <c r="G336">
        <v>23.159254870781599</v>
      </c>
    </row>
    <row r="337" spans="1:7">
      <c r="A337" t="s">
        <v>511</v>
      </c>
      <c r="B337" t="s">
        <v>22</v>
      </c>
      <c r="C337" t="s">
        <v>447</v>
      </c>
      <c r="D337" s="9" t="s">
        <v>447</v>
      </c>
      <c r="F337">
        <v>30.531709270512</v>
      </c>
      <c r="G337">
        <v>23.183376639680599</v>
      </c>
    </row>
    <row r="338" spans="1:7">
      <c r="A338" t="s">
        <v>511</v>
      </c>
      <c r="B338" t="s">
        <v>188</v>
      </c>
      <c r="C338" t="s">
        <v>448</v>
      </c>
      <c r="D338" s="9" t="s">
        <v>448</v>
      </c>
      <c r="F338">
        <v>30.2474183892115</v>
      </c>
      <c r="G338">
        <v>23.0544720227578</v>
      </c>
    </row>
    <row r="339" spans="1:7">
      <c r="A339" t="s">
        <v>511</v>
      </c>
      <c r="B339" t="s">
        <v>189</v>
      </c>
      <c r="C339" t="s">
        <v>448</v>
      </c>
      <c r="D339" s="9" t="s">
        <v>448</v>
      </c>
      <c r="F339">
        <v>30.499147029759399</v>
      </c>
      <c r="G339">
        <v>23.118815778988498</v>
      </c>
    </row>
    <row r="340" spans="1:7">
      <c r="A340" t="s">
        <v>511</v>
      </c>
      <c r="B340" t="s">
        <v>190</v>
      </c>
      <c r="C340" t="s">
        <v>448</v>
      </c>
      <c r="D340" s="9" t="s">
        <v>448</v>
      </c>
      <c r="F340">
        <v>30.3805351551716</v>
      </c>
      <c r="G340">
        <v>23.147152547612801</v>
      </c>
    </row>
    <row r="341" spans="1:7">
      <c r="A341" t="s">
        <v>511</v>
      </c>
      <c r="B341" t="s">
        <v>191</v>
      </c>
      <c r="C341" t="s">
        <v>448</v>
      </c>
      <c r="D341" s="9" t="s">
        <v>448</v>
      </c>
      <c r="F341">
        <v>29.957281473418</v>
      </c>
      <c r="G341">
        <v>22.8137312304702</v>
      </c>
    </row>
    <row r="342" spans="1:7">
      <c r="A342" t="s">
        <v>511</v>
      </c>
      <c r="B342" t="s">
        <v>192</v>
      </c>
      <c r="C342" t="s">
        <v>448</v>
      </c>
      <c r="D342" s="9" t="s">
        <v>448</v>
      </c>
      <c r="F342">
        <v>29.919924860819201</v>
      </c>
      <c r="G342">
        <v>22.839575323316001</v>
      </c>
    </row>
    <row r="343" spans="1:7">
      <c r="A343" t="s">
        <v>511</v>
      </c>
      <c r="B343" t="s">
        <v>193</v>
      </c>
      <c r="C343" t="s">
        <v>448</v>
      </c>
      <c r="D343" s="9" t="s">
        <v>448</v>
      </c>
      <c r="F343">
        <v>30.168864335057801</v>
      </c>
      <c r="G343">
        <v>22.873502560299201</v>
      </c>
    </row>
    <row r="344" spans="1:7">
      <c r="A344" t="s">
        <v>511</v>
      </c>
      <c r="B344" t="s">
        <v>197</v>
      </c>
      <c r="C344" t="s">
        <v>448</v>
      </c>
      <c r="D344" s="9" t="s">
        <v>448</v>
      </c>
      <c r="F344">
        <v>29.649616448970502</v>
      </c>
      <c r="G344">
        <v>23.161919180830498</v>
      </c>
    </row>
    <row r="345" spans="1:7">
      <c r="A345" t="s">
        <v>511</v>
      </c>
      <c r="B345" t="s">
        <v>198</v>
      </c>
      <c r="C345" t="s">
        <v>448</v>
      </c>
      <c r="D345" s="9" t="s">
        <v>448</v>
      </c>
      <c r="F345">
        <v>29.6568256122777</v>
      </c>
      <c r="G345">
        <v>23.012990312531599</v>
      </c>
    </row>
    <row r="346" spans="1:7">
      <c r="A346" t="s">
        <v>511</v>
      </c>
      <c r="B346" t="s">
        <v>199</v>
      </c>
      <c r="C346" t="s">
        <v>448</v>
      </c>
      <c r="D346" s="9" t="s">
        <v>448</v>
      </c>
      <c r="F346">
        <v>29.711996856739098</v>
      </c>
      <c r="G346">
        <v>23.0265811323865</v>
      </c>
    </row>
    <row r="347" spans="1:7">
      <c r="A347" t="s">
        <v>511</v>
      </c>
      <c r="B347" t="s">
        <v>200</v>
      </c>
      <c r="C347" t="s">
        <v>448</v>
      </c>
      <c r="D347" s="9" t="s">
        <v>448</v>
      </c>
      <c r="F347">
        <v>30.2371436219129</v>
      </c>
      <c r="G347">
        <v>23.131687968705801</v>
      </c>
    </row>
    <row r="348" spans="1:7">
      <c r="A348" t="s">
        <v>511</v>
      </c>
      <c r="B348" t="s">
        <v>201</v>
      </c>
      <c r="C348" t="s">
        <v>448</v>
      </c>
      <c r="D348" s="9" t="s">
        <v>448</v>
      </c>
      <c r="F348">
        <v>30.233515660371101</v>
      </c>
      <c r="G348">
        <v>23.148080585579699</v>
      </c>
    </row>
    <row r="349" spans="1:7">
      <c r="A349" t="s">
        <v>511</v>
      </c>
      <c r="B349" t="s">
        <v>202</v>
      </c>
      <c r="C349" t="s">
        <v>448</v>
      </c>
      <c r="D349" s="9" t="s">
        <v>448</v>
      </c>
      <c r="F349">
        <v>30.379560845347701</v>
      </c>
      <c r="G349">
        <v>23.2109762245192</v>
      </c>
    </row>
    <row r="350" spans="1:7">
      <c r="A350" t="s">
        <v>511</v>
      </c>
      <c r="B350" t="s">
        <v>101</v>
      </c>
      <c r="C350" t="s">
        <v>449</v>
      </c>
      <c r="D350" s="9" t="s">
        <v>450</v>
      </c>
      <c r="F350">
        <v>30.770623016987798</v>
      </c>
      <c r="G350">
        <v>23.413494849456001</v>
      </c>
    </row>
    <row r="351" spans="1:7">
      <c r="A351" t="s">
        <v>511</v>
      </c>
      <c r="B351" t="s">
        <v>102</v>
      </c>
      <c r="C351" t="s">
        <v>449</v>
      </c>
      <c r="D351" s="9" t="s">
        <v>450</v>
      </c>
      <c r="F351">
        <v>30.9190168421955</v>
      </c>
      <c r="G351">
        <v>23.498600999788099</v>
      </c>
    </row>
    <row r="352" spans="1:7">
      <c r="A352" t="s">
        <v>511</v>
      </c>
      <c r="B352" t="s">
        <v>103</v>
      </c>
      <c r="C352" t="s">
        <v>449</v>
      </c>
      <c r="D352" s="9" t="s">
        <v>450</v>
      </c>
      <c r="F352">
        <v>30.897911145670101</v>
      </c>
      <c r="G352">
        <v>23.5105717683373</v>
      </c>
    </row>
    <row r="353" spans="1:7">
      <c r="A353" t="s">
        <v>511</v>
      </c>
      <c r="B353" t="s">
        <v>173</v>
      </c>
      <c r="C353" t="s">
        <v>449</v>
      </c>
      <c r="D353" s="9" t="s">
        <v>450</v>
      </c>
      <c r="F353">
        <v>31.143177419252201</v>
      </c>
      <c r="G353">
        <v>23.711890036173902</v>
      </c>
    </row>
    <row r="354" spans="1:7">
      <c r="A354" t="s">
        <v>511</v>
      </c>
      <c r="B354" t="s">
        <v>174</v>
      </c>
      <c r="C354" t="s">
        <v>449</v>
      </c>
      <c r="D354" s="9" t="s">
        <v>450</v>
      </c>
      <c r="F354">
        <v>31.274617840266099</v>
      </c>
      <c r="G354">
        <v>23.716591611156598</v>
      </c>
    </row>
    <row r="355" spans="1:7">
      <c r="A355" t="s">
        <v>511</v>
      </c>
      <c r="B355" t="s">
        <v>175</v>
      </c>
      <c r="C355" t="s">
        <v>449</v>
      </c>
      <c r="D355" s="9" t="s">
        <v>450</v>
      </c>
      <c r="F355">
        <v>31.3312246961633</v>
      </c>
      <c r="G355">
        <v>23.774093250551601</v>
      </c>
    </row>
    <row r="356" spans="1:7">
      <c r="A356" t="s">
        <v>511</v>
      </c>
      <c r="B356" t="s">
        <v>281</v>
      </c>
      <c r="C356" t="s">
        <v>451</v>
      </c>
      <c r="D356" s="9" t="s">
        <v>452</v>
      </c>
      <c r="F356">
        <v>30.283179521386199</v>
      </c>
      <c r="G356">
        <v>22.983211429637802</v>
      </c>
    </row>
    <row r="357" spans="1:7">
      <c r="A357" t="s">
        <v>511</v>
      </c>
      <c r="B357" t="s">
        <v>282</v>
      </c>
      <c r="C357" t="s">
        <v>451</v>
      </c>
      <c r="D357" s="9" t="s">
        <v>452</v>
      </c>
      <c r="F357">
        <v>30.095620648265498</v>
      </c>
      <c r="G357">
        <v>23.073335659421801</v>
      </c>
    </row>
    <row r="358" spans="1:7">
      <c r="A358" t="s">
        <v>511</v>
      </c>
      <c r="B358" t="s">
        <v>283</v>
      </c>
      <c r="C358" t="s">
        <v>451</v>
      </c>
      <c r="D358" s="9" t="s">
        <v>452</v>
      </c>
      <c r="F358">
        <v>30.2527806979183</v>
      </c>
      <c r="G358">
        <v>23.098034612372501</v>
      </c>
    </row>
    <row r="359" spans="1:7">
      <c r="A359" t="s">
        <v>511</v>
      </c>
      <c r="B359" t="s">
        <v>353</v>
      </c>
      <c r="C359" t="s">
        <v>451</v>
      </c>
      <c r="D359" s="9" t="s">
        <v>452</v>
      </c>
      <c r="F359">
        <v>31.045143285224899</v>
      </c>
      <c r="G359">
        <v>23.335430922512</v>
      </c>
    </row>
    <row r="360" spans="1:7">
      <c r="A360" t="s">
        <v>511</v>
      </c>
      <c r="B360" t="s">
        <v>354</v>
      </c>
      <c r="C360" t="s">
        <v>451</v>
      </c>
      <c r="D360" s="9" t="s">
        <v>452</v>
      </c>
      <c r="F360">
        <v>31.0318626651706</v>
      </c>
      <c r="G360">
        <v>23.496237038859501</v>
      </c>
    </row>
    <row r="361" spans="1:7">
      <c r="A361" t="s">
        <v>511</v>
      </c>
      <c r="B361" t="s">
        <v>355</v>
      </c>
      <c r="C361" t="s">
        <v>451</v>
      </c>
      <c r="D361" s="9" t="s">
        <v>452</v>
      </c>
      <c r="F361">
        <v>31.038472802719699</v>
      </c>
      <c r="G361">
        <v>23.508427448792698</v>
      </c>
    </row>
  </sheetData>
  <sortState xmlns:xlrd2="http://schemas.microsoft.com/office/spreadsheetml/2017/richdata2" ref="A2:E361">
    <sortCondition ref="C2:C36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AF03-D74F-4D44-9358-303B92EBD31C}">
  <dimension ref="A1:N361"/>
  <sheetViews>
    <sheetView workbookViewId="0">
      <selection activeCell="D26" sqref="D26"/>
    </sheetView>
  </sheetViews>
  <sheetFormatPr defaultRowHeight="14.5"/>
  <cols>
    <col min="1" max="1" width="23.54296875" bestFit="1" customWidth="1"/>
    <col min="3" max="3" width="21.26953125" bestFit="1" customWidth="1"/>
    <col min="4" max="4" width="28.6328125" bestFit="1" customWidth="1"/>
    <col min="5" max="5" width="16.26953125" customWidth="1"/>
    <col min="6" max="6" width="12.6328125" bestFit="1" customWidth="1"/>
    <col min="7" max="7" width="12.6328125" customWidth="1"/>
  </cols>
  <sheetData>
    <row r="1" spans="1:14">
      <c r="A1" t="s">
        <v>0</v>
      </c>
      <c r="B1" t="s">
        <v>1</v>
      </c>
      <c r="C1" s="1" t="s">
        <v>2</v>
      </c>
      <c r="D1" t="s">
        <v>376</v>
      </c>
      <c r="E1" t="s">
        <v>378</v>
      </c>
      <c r="F1" t="s">
        <v>372</v>
      </c>
      <c r="G1" t="s">
        <v>372</v>
      </c>
      <c r="H1" t="s">
        <v>3</v>
      </c>
      <c r="J1" t="s">
        <v>4</v>
      </c>
      <c r="K1" t="s">
        <v>5</v>
      </c>
      <c r="L1" t="s">
        <v>6</v>
      </c>
      <c r="M1" t="s">
        <v>373</v>
      </c>
      <c r="N1" t="s">
        <v>7</v>
      </c>
    </row>
    <row r="2" spans="1:14">
      <c r="A2" t="s">
        <v>511</v>
      </c>
      <c r="B2" t="s">
        <v>8</v>
      </c>
      <c r="C2" t="s">
        <v>447</v>
      </c>
      <c r="D2" s="9" t="s">
        <v>447</v>
      </c>
      <c r="E2" s="9"/>
      <c r="F2">
        <v>30.356986867259199</v>
      </c>
      <c r="G2">
        <v>23.066939088952999</v>
      </c>
      <c r="H2" s="1">
        <f t="shared" ref="H2:H20" si="0">F2-G2</f>
        <v>7.2900477783061994</v>
      </c>
      <c r="I2" s="3">
        <f>AVERAGE(H2:H4)</f>
        <v>7.254560067443367</v>
      </c>
      <c r="J2" s="4">
        <f>AVERAGE(I2,I5,I8,I11)</f>
        <v>7.245802484595484</v>
      </c>
      <c r="K2" s="3">
        <f>STDEVA(I2,I5,I8,I11)</f>
        <v>4.2759696326188076E-2</v>
      </c>
      <c r="L2" s="1">
        <f>H2-J$2</f>
        <v>4.4245293710715394E-2</v>
      </c>
      <c r="M2" s="1">
        <f>AVERAGE(L2:L4)</f>
        <v>8.7575828478826754E-3</v>
      </c>
      <c r="N2" s="1">
        <f>POWER(2, -M2)</f>
        <v>0.99394809315057631</v>
      </c>
    </row>
    <row r="3" spans="1:14">
      <c r="A3" t="s">
        <v>511</v>
      </c>
      <c r="B3" t="s">
        <v>9</v>
      </c>
      <c r="C3" t="s">
        <v>447</v>
      </c>
      <c r="D3" s="9" t="s">
        <v>447</v>
      </c>
      <c r="E3" s="9"/>
      <c r="F3">
        <v>30.2999441910844</v>
      </c>
      <c r="G3">
        <v>23.114293130577199</v>
      </c>
      <c r="H3" s="1">
        <f t="shared" si="0"/>
        <v>7.185651060507201</v>
      </c>
      <c r="I3" s="3"/>
      <c r="J3" s="2"/>
      <c r="K3" s="2"/>
      <c r="L3" s="1">
        <f t="shared" ref="L3:L66" si="1">H3-J$2</f>
        <v>-6.0151424088283001E-2</v>
      </c>
      <c r="N3" s="1"/>
    </row>
    <row r="4" spans="1:14">
      <c r="A4" t="s">
        <v>511</v>
      </c>
      <c r="B4" t="s">
        <v>10</v>
      </c>
      <c r="C4" t="s">
        <v>447</v>
      </c>
      <c r="D4" s="9" t="s">
        <v>447</v>
      </c>
      <c r="E4" s="9"/>
      <c r="F4">
        <v>30.456753582721898</v>
      </c>
      <c r="G4">
        <v>23.168772219205199</v>
      </c>
      <c r="H4" s="1">
        <f t="shared" si="0"/>
        <v>7.2879813635166997</v>
      </c>
      <c r="I4" s="3"/>
      <c r="J4" s="2"/>
      <c r="K4" s="2"/>
      <c r="L4" s="1">
        <f t="shared" si="1"/>
        <v>4.2178878921215635E-2</v>
      </c>
      <c r="N4" s="1"/>
    </row>
    <row r="5" spans="1:14">
      <c r="A5" t="s">
        <v>511</v>
      </c>
      <c r="B5" t="s">
        <v>11</v>
      </c>
      <c r="C5" t="s">
        <v>447</v>
      </c>
      <c r="D5" s="9" t="s">
        <v>447</v>
      </c>
      <c r="E5" s="9"/>
      <c r="F5">
        <v>30.380863734693001</v>
      </c>
      <c r="G5">
        <v>23.073316908372899</v>
      </c>
      <c r="H5" s="1">
        <f t="shared" si="0"/>
        <v>7.3075468263201024</v>
      </c>
      <c r="I5" s="3">
        <f>AVERAGE(H5:H7)</f>
        <v>7.2265524528824008</v>
      </c>
      <c r="J5" s="2"/>
      <c r="K5" s="2"/>
      <c r="L5" s="1">
        <f t="shared" si="1"/>
        <v>6.1744341724618401E-2</v>
      </c>
      <c r="M5" s="1">
        <f>AVERAGE(L5:L7)</f>
        <v>-1.9250031713083555E-2</v>
      </c>
      <c r="N5" s="1">
        <f>POWER(2, -M5)</f>
        <v>1.0134325216911499</v>
      </c>
    </row>
    <row r="6" spans="1:14">
      <c r="A6" t="s">
        <v>511</v>
      </c>
      <c r="B6" t="s">
        <v>12</v>
      </c>
      <c r="C6" t="s">
        <v>447</v>
      </c>
      <c r="D6" s="9" t="s">
        <v>447</v>
      </c>
      <c r="E6" s="9"/>
      <c r="F6">
        <v>30.309172232924901</v>
      </c>
      <c r="G6">
        <v>23.072641457005901</v>
      </c>
      <c r="H6" s="1">
        <f t="shared" si="0"/>
        <v>7.2365307759190003</v>
      </c>
      <c r="I6" s="3"/>
      <c r="J6" s="2"/>
      <c r="K6" s="2"/>
      <c r="L6" s="1">
        <f t="shared" si="1"/>
        <v>-9.2717086764837475E-3</v>
      </c>
      <c r="N6" s="1"/>
    </row>
    <row r="7" spans="1:14">
      <c r="A7" t="s">
        <v>511</v>
      </c>
      <c r="B7" t="s">
        <v>13</v>
      </c>
      <c r="C7" t="s">
        <v>447</v>
      </c>
      <c r="D7" s="9" t="s">
        <v>447</v>
      </c>
      <c r="E7" s="9"/>
      <c r="F7">
        <v>30.2681134816936</v>
      </c>
      <c r="G7">
        <v>23.132533725285501</v>
      </c>
      <c r="H7" s="1">
        <f t="shared" si="0"/>
        <v>7.1355797564080987</v>
      </c>
      <c r="I7" s="3"/>
      <c r="J7" s="2"/>
      <c r="K7" s="2"/>
      <c r="L7" s="1">
        <f t="shared" si="1"/>
        <v>-0.11022272818738532</v>
      </c>
      <c r="N7" s="1"/>
    </row>
    <row r="8" spans="1:14">
      <c r="A8" t="s">
        <v>511</v>
      </c>
      <c r="B8" t="s">
        <v>17</v>
      </c>
      <c r="C8" t="s">
        <v>447</v>
      </c>
      <c r="D8" s="9" t="s">
        <v>447</v>
      </c>
      <c r="E8" s="9"/>
      <c r="F8">
        <v>30.306605691458401</v>
      </c>
      <c r="G8">
        <v>23.095943910085801</v>
      </c>
      <c r="H8" s="1">
        <f t="shared" si="0"/>
        <v>7.2106617813726004</v>
      </c>
      <c r="I8" s="3">
        <f>AVERAGE(H8:H10)</f>
        <v>7.2011344316626014</v>
      </c>
      <c r="J8" s="4"/>
      <c r="K8" s="2"/>
      <c r="L8" s="1">
        <f t="shared" si="1"/>
        <v>-3.5140703222883651E-2</v>
      </c>
      <c r="M8" s="1">
        <f t="shared" ref="M8" si="2">AVERAGE(L8:L10)</f>
        <v>-4.4668052932882972E-2</v>
      </c>
      <c r="N8" s="1">
        <f>POWER(2, -M8)</f>
        <v>1.0314458285096824</v>
      </c>
    </row>
    <row r="9" spans="1:14">
      <c r="A9" t="s">
        <v>511</v>
      </c>
      <c r="B9" t="s">
        <v>18</v>
      </c>
      <c r="C9" t="s">
        <v>447</v>
      </c>
      <c r="D9" s="9" t="s">
        <v>447</v>
      </c>
      <c r="E9" s="9"/>
      <c r="F9">
        <v>30.353629409744801</v>
      </c>
      <c r="G9">
        <v>23.145735524476699</v>
      </c>
      <c r="H9" s="1">
        <f t="shared" si="0"/>
        <v>7.2078938852681027</v>
      </c>
      <c r="I9" s="3"/>
      <c r="J9" s="2"/>
      <c r="K9" s="2"/>
      <c r="L9" s="1">
        <f t="shared" si="1"/>
        <v>-3.7908599327381332E-2</v>
      </c>
      <c r="N9" s="1"/>
    </row>
    <row r="10" spans="1:14">
      <c r="A10" t="s">
        <v>511</v>
      </c>
      <c r="B10" t="s">
        <v>19</v>
      </c>
      <c r="C10" t="s">
        <v>447</v>
      </c>
      <c r="D10" s="9" t="s">
        <v>447</v>
      </c>
      <c r="E10" s="9"/>
      <c r="F10">
        <v>30.364516584713702</v>
      </c>
      <c r="G10">
        <v>23.179668956366601</v>
      </c>
      <c r="H10" s="1">
        <f t="shared" si="0"/>
        <v>7.1848476283471001</v>
      </c>
      <c r="I10" s="3"/>
      <c r="J10" s="2"/>
      <c r="K10" s="2"/>
      <c r="L10" s="1">
        <f t="shared" si="1"/>
        <v>-6.0954856248383926E-2</v>
      </c>
      <c r="N10" s="1"/>
    </row>
    <row r="11" spans="1:14">
      <c r="A11" t="s">
        <v>511</v>
      </c>
      <c r="B11" t="s">
        <v>20</v>
      </c>
      <c r="C11" t="s">
        <v>447</v>
      </c>
      <c r="D11" s="9" t="s">
        <v>447</v>
      </c>
      <c r="E11" s="9"/>
      <c r="F11">
        <v>30.4725594167667</v>
      </c>
      <c r="G11">
        <v>23.108342410295698</v>
      </c>
      <c r="H11" s="1">
        <f t="shared" si="0"/>
        <v>7.3642170064710015</v>
      </c>
      <c r="I11" s="3">
        <f>AVERAGE(H11:H13)</f>
        <v>7.3009629863935679</v>
      </c>
      <c r="J11" s="2"/>
      <c r="K11" s="2"/>
      <c r="L11" s="1">
        <f t="shared" si="1"/>
        <v>0.11841452187551749</v>
      </c>
      <c r="M11" s="1">
        <f t="shared" ref="M11" si="3">AVERAGE(L11:L13)</f>
        <v>5.516050179808385E-2</v>
      </c>
      <c r="N11" s="1">
        <f t="shared" ref="N11" si="4">POWER(2, -M11)</f>
        <v>0.96248735910907179</v>
      </c>
    </row>
    <row r="12" spans="1:14">
      <c r="A12" t="s">
        <v>511</v>
      </c>
      <c r="B12" t="s">
        <v>21</v>
      </c>
      <c r="C12" t="s">
        <v>447</v>
      </c>
      <c r="D12" s="9" t="s">
        <v>447</v>
      </c>
      <c r="E12" s="9"/>
      <c r="F12">
        <v>30.3495941926599</v>
      </c>
      <c r="G12">
        <v>23.159254870781599</v>
      </c>
      <c r="H12" s="1">
        <f t="shared" si="0"/>
        <v>7.1903393218783016</v>
      </c>
      <c r="I12" s="3"/>
      <c r="J12" s="2"/>
      <c r="K12" s="2"/>
      <c r="L12" s="1">
        <f t="shared" si="1"/>
        <v>-5.5463162717182435E-2</v>
      </c>
      <c r="N12" s="1"/>
    </row>
    <row r="13" spans="1:14">
      <c r="A13" t="s">
        <v>511</v>
      </c>
      <c r="B13" t="s">
        <v>22</v>
      </c>
      <c r="C13" t="s">
        <v>447</v>
      </c>
      <c r="D13" s="9" t="s">
        <v>447</v>
      </c>
      <c r="E13" s="9"/>
      <c r="F13">
        <v>30.531709270512</v>
      </c>
      <c r="G13">
        <v>23.183376639680599</v>
      </c>
      <c r="H13" s="1">
        <f t="shared" si="0"/>
        <v>7.3483326308314005</v>
      </c>
      <c r="I13" s="3"/>
      <c r="J13" s="2"/>
      <c r="K13" s="2"/>
      <c r="L13" s="1">
        <f t="shared" si="1"/>
        <v>0.1025301462359165</v>
      </c>
      <c r="N13" s="1"/>
    </row>
    <row r="14" spans="1:14">
      <c r="A14" t="s">
        <v>511</v>
      </c>
      <c r="B14" t="s">
        <v>101</v>
      </c>
      <c r="C14" t="s">
        <v>449</v>
      </c>
      <c r="D14" s="9" t="s">
        <v>450</v>
      </c>
      <c r="E14" s="9"/>
      <c r="F14">
        <v>30.770623016987798</v>
      </c>
      <c r="G14">
        <v>23.413494849456001</v>
      </c>
      <c r="H14" s="1">
        <f t="shared" si="0"/>
        <v>7.3571281675317977</v>
      </c>
      <c r="I14" s="1"/>
      <c r="L14" s="1">
        <f t="shared" si="1"/>
        <v>0.11132568293631362</v>
      </c>
      <c r="M14" s="1">
        <f t="shared" ref="M14" si="5">AVERAGE(L14:L16)</f>
        <v>0.14249197782851564</v>
      </c>
      <c r="N14" s="1">
        <f t="shared" ref="N14" si="6">POWER(2, -M14)</f>
        <v>0.90595294381300384</v>
      </c>
    </row>
    <row r="15" spans="1:14">
      <c r="A15" t="s">
        <v>511</v>
      </c>
      <c r="B15" t="s">
        <v>102</v>
      </c>
      <c r="C15" t="s">
        <v>449</v>
      </c>
      <c r="D15" s="9" t="s">
        <v>450</v>
      </c>
      <c r="E15" s="9"/>
      <c r="F15">
        <v>30.9190168421955</v>
      </c>
      <c r="G15">
        <v>23.498600999788099</v>
      </c>
      <c r="H15" s="1">
        <f t="shared" si="0"/>
        <v>7.4204158424074009</v>
      </c>
      <c r="I15" s="1"/>
      <c r="L15" s="1">
        <f t="shared" si="1"/>
        <v>0.17461335781191689</v>
      </c>
      <c r="N15" s="1"/>
    </row>
    <row r="16" spans="1:14">
      <c r="A16" t="s">
        <v>511</v>
      </c>
      <c r="B16" t="s">
        <v>103</v>
      </c>
      <c r="C16" t="s">
        <v>449</v>
      </c>
      <c r="D16" s="9" t="s">
        <v>450</v>
      </c>
      <c r="E16" s="9"/>
      <c r="F16">
        <v>30.897911145670101</v>
      </c>
      <c r="G16">
        <v>23.5105717683373</v>
      </c>
      <c r="H16" s="1">
        <f t="shared" si="0"/>
        <v>7.3873393773328004</v>
      </c>
      <c r="I16" s="1"/>
      <c r="L16" s="1">
        <f t="shared" si="1"/>
        <v>0.1415368927373164</v>
      </c>
      <c r="N16" s="1"/>
    </row>
    <row r="17" spans="1:14">
      <c r="A17" t="s">
        <v>511</v>
      </c>
      <c r="B17" t="s">
        <v>173</v>
      </c>
      <c r="C17" t="s">
        <v>449</v>
      </c>
      <c r="D17" s="9" t="s">
        <v>450</v>
      </c>
      <c r="E17" s="9"/>
      <c r="F17">
        <v>31.143177419252201</v>
      </c>
      <c r="G17">
        <v>23.711890036173902</v>
      </c>
      <c r="H17" s="1">
        <f t="shared" si="0"/>
        <v>7.4312873830782991</v>
      </c>
      <c r="I17" s="1"/>
      <c r="L17" s="1">
        <f t="shared" si="1"/>
        <v>0.18548489848281502</v>
      </c>
      <c r="M17" s="1">
        <f t="shared" ref="M17" si="7">AVERAGE(L17:L19)</f>
        <v>0.26967920133768225</v>
      </c>
      <c r="N17" s="1">
        <f t="shared" ref="N17" si="8">POWER(2, -M17)</f>
        <v>0.82950397438355228</v>
      </c>
    </row>
    <row r="18" spans="1:14">
      <c r="A18" t="s">
        <v>511</v>
      </c>
      <c r="B18" t="s">
        <v>174</v>
      </c>
      <c r="C18" t="s">
        <v>449</v>
      </c>
      <c r="D18" s="9" t="s">
        <v>450</v>
      </c>
      <c r="E18" s="9"/>
      <c r="F18">
        <v>31.274617840266099</v>
      </c>
      <c r="G18">
        <v>23.716591611156598</v>
      </c>
      <c r="H18" s="1">
        <f t="shared" si="0"/>
        <v>7.5580262291095011</v>
      </c>
      <c r="I18" s="1"/>
      <c r="L18" s="1">
        <f t="shared" si="1"/>
        <v>0.31222374451401702</v>
      </c>
      <c r="N18" s="1"/>
    </row>
    <row r="19" spans="1:14">
      <c r="A19" t="s">
        <v>511</v>
      </c>
      <c r="B19" t="s">
        <v>175</v>
      </c>
      <c r="C19" t="s">
        <v>449</v>
      </c>
      <c r="D19" s="9" t="s">
        <v>450</v>
      </c>
      <c r="E19" s="9"/>
      <c r="F19">
        <v>31.3312246961633</v>
      </c>
      <c r="G19">
        <v>23.774093250551601</v>
      </c>
      <c r="H19" s="1">
        <f t="shared" si="0"/>
        <v>7.5571314456116987</v>
      </c>
      <c r="I19" s="1"/>
      <c r="L19" s="1">
        <f t="shared" si="1"/>
        <v>0.31132896101621466</v>
      </c>
      <c r="N19" s="1"/>
    </row>
    <row r="20" spans="1:14">
      <c r="A20" t="s">
        <v>511</v>
      </c>
      <c r="B20" t="s">
        <v>14</v>
      </c>
      <c r="C20" t="s">
        <v>379</v>
      </c>
      <c r="D20" s="9" t="s">
        <v>380</v>
      </c>
      <c r="E20" s="9"/>
      <c r="F20">
        <v>33.561468078882498</v>
      </c>
      <c r="G20">
        <v>23.982914776025599</v>
      </c>
      <c r="H20" s="1">
        <f t="shared" si="0"/>
        <v>9.5785533028568999</v>
      </c>
      <c r="I20" s="1"/>
      <c r="J20" s="1"/>
      <c r="K20" s="1"/>
      <c r="L20" s="1">
        <f t="shared" si="1"/>
        <v>2.3327508182614158</v>
      </c>
      <c r="M20" s="1">
        <f t="shared" ref="M20" si="9">AVERAGE(L20:L22)</f>
        <v>2.4085703179503843</v>
      </c>
      <c r="N20" s="1">
        <f t="shared" ref="N20" si="10">POWER(2, -M20)</f>
        <v>0.18834239453844245</v>
      </c>
    </row>
    <row r="21" spans="1:14">
      <c r="A21" t="s">
        <v>511</v>
      </c>
      <c r="B21" t="s">
        <v>15</v>
      </c>
      <c r="C21" t="s">
        <v>379</v>
      </c>
      <c r="D21" s="9" t="s">
        <v>380</v>
      </c>
      <c r="E21" s="9"/>
      <c r="F21">
        <v>33.788607590549603</v>
      </c>
      <c r="G21">
        <v>24.016851154409299</v>
      </c>
      <c r="H21" s="1">
        <f t="shared" ref="H21:H84" si="11">F21-G21</f>
        <v>9.7717564361403042</v>
      </c>
      <c r="I21" s="1"/>
      <c r="L21" s="1">
        <f t="shared" si="1"/>
        <v>2.5259539515448202</v>
      </c>
      <c r="N21" s="1"/>
    </row>
    <row r="22" spans="1:14">
      <c r="A22" t="s">
        <v>511</v>
      </c>
      <c r="B22" t="s">
        <v>16</v>
      </c>
      <c r="C22" t="s">
        <v>379</v>
      </c>
      <c r="D22" s="9" t="s">
        <v>380</v>
      </c>
      <c r="E22" s="9"/>
      <c r="F22">
        <v>33.679742988344202</v>
      </c>
      <c r="G22">
        <v>24.066934319703801</v>
      </c>
      <c r="H22" s="1">
        <f t="shared" si="11"/>
        <v>9.6128086686404011</v>
      </c>
      <c r="I22" s="1"/>
      <c r="L22" s="1">
        <f t="shared" si="1"/>
        <v>2.367006184044917</v>
      </c>
      <c r="N22" s="1"/>
    </row>
    <row r="23" spans="1:14">
      <c r="A23" t="s">
        <v>511</v>
      </c>
      <c r="B23" t="s">
        <v>23</v>
      </c>
      <c r="C23" t="s">
        <v>379</v>
      </c>
      <c r="D23" s="9" t="s">
        <v>380</v>
      </c>
      <c r="E23" s="9"/>
      <c r="F23">
        <v>34.320495105535699</v>
      </c>
      <c r="G23">
        <v>24.186121400823499</v>
      </c>
      <c r="H23" s="1">
        <f t="shared" si="11"/>
        <v>10.1343737047122</v>
      </c>
      <c r="I23" s="1"/>
      <c r="L23" s="1">
        <f t="shared" si="1"/>
        <v>2.8885712201167157</v>
      </c>
      <c r="M23" s="1">
        <f t="shared" ref="M23" si="12">AVERAGE(L23:L25)</f>
        <v>2.7666481123845492</v>
      </c>
      <c r="N23" s="1">
        <f t="shared" ref="N23" si="13">POWER(2, -M23)</f>
        <v>0.14694537811552044</v>
      </c>
    </row>
    <row r="24" spans="1:14">
      <c r="A24" t="s">
        <v>511</v>
      </c>
      <c r="B24" t="s">
        <v>24</v>
      </c>
      <c r="C24" t="s">
        <v>379</v>
      </c>
      <c r="D24" s="9" t="s">
        <v>380</v>
      </c>
      <c r="E24" s="9"/>
      <c r="F24">
        <v>33.9041598823881</v>
      </c>
      <c r="G24">
        <v>24.243893924043601</v>
      </c>
      <c r="H24" s="1">
        <f t="shared" si="11"/>
        <v>9.6602659583444996</v>
      </c>
      <c r="I24" s="1"/>
      <c r="L24" s="1">
        <f t="shared" si="1"/>
        <v>2.4144634737490156</v>
      </c>
      <c r="N24" s="1"/>
    </row>
    <row r="25" spans="1:14">
      <c r="A25" t="s">
        <v>511</v>
      </c>
      <c r="B25" t="s">
        <v>25</v>
      </c>
      <c r="C25" t="s">
        <v>379</v>
      </c>
      <c r="D25" s="9" t="s">
        <v>380</v>
      </c>
      <c r="E25" s="9"/>
      <c r="F25">
        <v>34.543383907161001</v>
      </c>
      <c r="G25">
        <v>24.3006717792776</v>
      </c>
      <c r="H25" s="1">
        <f t="shared" si="11"/>
        <v>10.242712127883401</v>
      </c>
      <c r="I25" s="1"/>
      <c r="L25" s="1">
        <f t="shared" si="1"/>
        <v>2.9969096432879168</v>
      </c>
      <c r="N25" s="1"/>
    </row>
    <row r="26" spans="1:14">
      <c r="A26" t="s">
        <v>511</v>
      </c>
      <c r="B26" t="s">
        <v>26</v>
      </c>
      <c r="C26" t="s">
        <v>383</v>
      </c>
      <c r="D26" s="9" t="s">
        <v>384</v>
      </c>
      <c r="E26" s="9"/>
      <c r="F26">
        <v>31.5753109716117</v>
      </c>
      <c r="G26">
        <v>23.010062836632599</v>
      </c>
      <c r="H26" s="1">
        <f t="shared" si="11"/>
        <v>8.5652481349791003</v>
      </c>
      <c r="I26" s="1"/>
      <c r="L26" s="1">
        <f t="shared" si="1"/>
        <v>1.3194456503836163</v>
      </c>
      <c r="M26" s="1">
        <f t="shared" ref="M26" si="14">AVERAGE(L26:L28)</f>
        <v>1.3081159744838169</v>
      </c>
      <c r="N26" s="1">
        <f t="shared" ref="N26" si="15">POWER(2, -M26)</f>
        <v>0.40384792322082891</v>
      </c>
    </row>
    <row r="27" spans="1:14">
      <c r="A27" t="s">
        <v>511</v>
      </c>
      <c r="B27" t="s">
        <v>27</v>
      </c>
      <c r="C27" t="s">
        <v>383</v>
      </c>
      <c r="D27" s="9" t="s">
        <v>384</v>
      </c>
      <c r="E27" s="9"/>
      <c r="F27">
        <v>31.7548771523292</v>
      </c>
      <c r="G27">
        <v>23.054351072831299</v>
      </c>
      <c r="H27" s="1">
        <f t="shared" si="11"/>
        <v>8.7005260794979016</v>
      </c>
      <c r="I27" s="1"/>
      <c r="L27" s="1">
        <f t="shared" si="1"/>
        <v>1.4547235949024175</v>
      </c>
      <c r="N27" s="1"/>
    </row>
    <row r="28" spans="1:14">
      <c r="A28" t="s">
        <v>511</v>
      </c>
      <c r="B28" t="s">
        <v>28</v>
      </c>
      <c r="C28" t="s">
        <v>383</v>
      </c>
      <c r="D28" s="9" t="s">
        <v>384</v>
      </c>
      <c r="E28" s="9"/>
      <c r="F28">
        <v>31.5039864946271</v>
      </c>
      <c r="G28">
        <v>23.108005331866199</v>
      </c>
      <c r="H28" s="1">
        <f t="shared" si="11"/>
        <v>8.3959811627609007</v>
      </c>
      <c r="I28" s="1"/>
      <c r="L28" s="1">
        <f t="shared" si="1"/>
        <v>1.1501786781654166</v>
      </c>
      <c r="N28" s="1"/>
    </row>
    <row r="29" spans="1:14">
      <c r="A29" t="s">
        <v>511</v>
      </c>
      <c r="B29" t="s">
        <v>29</v>
      </c>
      <c r="C29" t="s">
        <v>383</v>
      </c>
      <c r="D29" s="9" t="s">
        <v>384</v>
      </c>
      <c r="E29" s="9"/>
      <c r="F29">
        <v>32.862728501591299</v>
      </c>
      <c r="G29">
        <v>23.960187314795402</v>
      </c>
      <c r="H29" s="1">
        <f t="shared" si="11"/>
        <v>8.9025411867958972</v>
      </c>
      <c r="I29" s="1"/>
      <c r="L29" s="1">
        <f t="shared" si="1"/>
        <v>1.6567387022004132</v>
      </c>
      <c r="M29" s="1">
        <f t="shared" ref="M29" si="16">AVERAGE(L29:L31)</f>
        <v>1.6574179819561818</v>
      </c>
      <c r="N29" s="1">
        <f t="shared" ref="N29" si="17">POWER(2, -M29)</f>
        <v>0.31700599259375772</v>
      </c>
    </row>
    <row r="30" spans="1:14">
      <c r="A30" t="s">
        <v>511</v>
      </c>
      <c r="B30" t="s">
        <v>30</v>
      </c>
      <c r="C30" t="s">
        <v>383</v>
      </c>
      <c r="D30" s="9" t="s">
        <v>384</v>
      </c>
      <c r="E30" s="9"/>
      <c r="F30">
        <v>33.015003662006698</v>
      </c>
      <c r="G30">
        <v>23.974545442907299</v>
      </c>
      <c r="H30" s="1">
        <f t="shared" si="11"/>
        <v>9.0404582190993992</v>
      </c>
      <c r="I30" s="1"/>
      <c r="L30" s="1">
        <f t="shared" si="1"/>
        <v>1.7946557345039151</v>
      </c>
      <c r="N30" s="1"/>
    </row>
    <row r="31" spans="1:14">
      <c r="A31" t="s">
        <v>511</v>
      </c>
      <c r="B31" t="s">
        <v>31</v>
      </c>
      <c r="C31" t="s">
        <v>383</v>
      </c>
      <c r="D31" s="9" t="s">
        <v>384</v>
      </c>
      <c r="E31" s="9"/>
      <c r="F31">
        <v>32.771896490908702</v>
      </c>
      <c r="G31">
        <v>24.005234497149001</v>
      </c>
      <c r="H31" s="1">
        <f t="shared" si="11"/>
        <v>8.7666619937597012</v>
      </c>
      <c r="I31" s="1"/>
      <c r="L31" s="1">
        <f t="shared" si="1"/>
        <v>1.5208595091642172</v>
      </c>
      <c r="N31" s="1"/>
    </row>
    <row r="32" spans="1:14">
      <c r="A32" t="s">
        <v>511</v>
      </c>
      <c r="B32" t="s">
        <v>32</v>
      </c>
      <c r="C32" t="s">
        <v>387</v>
      </c>
      <c r="D32" s="9" t="s">
        <v>388</v>
      </c>
      <c r="E32" s="9"/>
      <c r="F32">
        <v>30.1650426047573</v>
      </c>
      <c r="G32">
        <v>22.783783386178602</v>
      </c>
      <c r="H32" s="1">
        <f t="shared" si="11"/>
        <v>7.3812592185786983</v>
      </c>
      <c r="I32" s="1"/>
      <c r="L32" s="1">
        <f t="shared" si="1"/>
        <v>0.13545673398321423</v>
      </c>
      <c r="M32" s="1">
        <f t="shared" ref="M32" si="18">AVERAGE(L32:L34)</f>
        <v>0.25966786830514871</v>
      </c>
      <c r="N32" s="1">
        <f t="shared" ref="N32" si="19">POWER(2, -M32)</f>
        <v>0.83528019228361405</v>
      </c>
    </row>
    <row r="33" spans="1:14">
      <c r="A33" t="s">
        <v>511</v>
      </c>
      <c r="B33" t="s">
        <v>33</v>
      </c>
      <c r="C33" t="s">
        <v>387</v>
      </c>
      <c r="D33" s="9" t="s">
        <v>388</v>
      </c>
      <c r="E33" s="9"/>
      <c r="F33">
        <v>30.3654290725256</v>
      </c>
      <c r="G33">
        <v>22.8848152698848</v>
      </c>
      <c r="H33" s="1">
        <f t="shared" si="11"/>
        <v>7.4806138026408</v>
      </c>
      <c r="I33" s="1"/>
      <c r="L33" s="1">
        <f t="shared" si="1"/>
        <v>0.23481131804531596</v>
      </c>
      <c r="N33" s="1"/>
    </row>
    <row r="34" spans="1:14">
      <c r="A34" t="s">
        <v>511</v>
      </c>
      <c r="B34" t="s">
        <v>34</v>
      </c>
      <c r="C34" t="s">
        <v>387</v>
      </c>
      <c r="D34" s="9" t="s">
        <v>388</v>
      </c>
      <c r="E34" s="9"/>
      <c r="F34">
        <v>30.543140388976202</v>
      </c>
      <c r="G34">
        <v>22.888602351493802</v>
      </c>
      <c r="H34" s="1">
        <f t="shared" si="11"/>
        <v>7.6545380374823999</v>
      </c>
      <c r="I34" s="1"/>
      <c r="L34" s="1">
        <f t="shared" si="1"/>
        <v>0.40873555288691588</v>
      </c>
      <c r="N34" s="1"/>
    </row>
    <row r="35" spans="1:14">
      <c r="A35" t="s">
        <v>511</v>
      </c>
      <c r="B35" t="s">
        <v>35</v>
      </c>
      <c r="C35" t="s">
        <v>387</v>
      </c>
      <c r="D35" s="9" t="s">
        <v>388</v>
      </c>
      <c r="E35" s="9"/>
      <c r="F35">
        <v>31.565576116606401</v>
      </c>
      <c r="G35">
        <v>23.579849087626901</v>
      </c>
      <c r="H35" s="1">
        <f t="shared" si="11"/>
        <v>7.9857270289795004</v>
      </c>
      <c r="I35" s="1"/>
      <c r="L35" s="1">
        <f t="shared" si="1"/>
        <v>0.73992454438401634</v>
      </c>
      <c r="M35" s="1">
        <f t="shared" ref="M35" si="20">AVERAGE(L35:L37)</f>
        <v>0.66366926372931589</v>
      </c>
      <c r="N35" s="1">
        <f t="shared" ref="N35" si="21">POWER(2, -M35)</f>
        <v>0.63127071759524311</v>
      </c>
    </row>
    <row r="36" spans="1:14">
      <c r="A36" t="s">
        <v>511</v>
      </c>
      <c r="B36" t="s">
        <v>36</v>
      </c>
      <c r="C36" t="s">
        <v>387</v>
      </c>
      <c r="D36" s="9" t="s">
        <v>388</v>
      </c>
      <c r="E36" s="9"/>
      <c r="F36">
        <v>31.4777853177096</v>
      </c>
      <c r="G36">
        <v>23.664918950434199</v>
      </c>
      <c r="H36" s="1">
        <f t="shared" si="11"/>
        <v>7.8128663672754008</v>
      </c>
      <c r="I36" s="1"/>
      <c r="L36" s="1">
        <f t="shared" si="1"/>
        <v>0.56706388267991681</v>
      </c>
      <c r="N36" s="1"/>
    </row>
    <row r="37" spans="1:14">
      <c r="A37" t="s">
        <v>511</v>
      </c>
      <c r="B37" t="s">
        <v>37</v>
      </c>
      <c r="C37" t="s">
        <v>387</v>
      </c>
      <c r="D37" s="9" t="s">
        <v>388</v>
      </c>
      <c r="E37" s="9"/>
      <c r="F37">
        <v>31.6137900890607</v>
      </c>
      <c r="G37">
        <v>23.683968240341201</v>
      </c>
      <c r="H37" s="1">
        <f t="shared" si="11"/>
        <v>7.9298218487194987</v>
      </c>
      <c r="I37" s="1"/>
      <c r="L37" s="1">
        <f t="shared" si="1"/>
        <v>0.68401936412401465</v>
      </c>
      <c r="N37" s="1"/>
    </row>
    <row r="38" spans="1:14">
      <c r="A38" t="s">
        <v>511</v>
      </c>
      <c r="B38" t="s">
        <v>38</v>
      </c>
      <c r="C38" t="s">
        <v>391</v>
      </c>
      <c r="D38" s="9" t="s">
        <v>392</v>
      </c>
      <c r="E38" s="9"/>
      <c r="F38">
        <v>30.5624298600465</v>
      </c>
      <c r="G38">
        <v>22.954337753281699</v>
      </c>
      <c r="H38" s="1">
        <f t="shared" si="11"/>
        <v>7.6080921067648006</v>
      </c>
      <c r="I38" s="1"/>
      <c r="L38" s="1">
        <f t="shared" si="1"/>
        <v>0.36228962216931659</v>
      </c>
      <c r="M38" s="1">
        <f t="shared" ref="M38" si="22">AVERAGE(L38:L40)</f>
        <v>0.26414168213444977</v>
      </c>
      <c r="N38" s="1">
        <f t="shared" ref="N38" si="23">POWER(2, -M38)</f>
        <v>0.83269399084255591</v>
      </c>
    </row>
    <row r="39" spans="1:14">
      <c r="A39" t="s">
        <v>511</v>
      </c>
      <c r="B39" t="s">
        <v>39</v>
      </c>
      <c r="C39" t="s">
        <v>391</v>
      </c>
      <c r="D39" s="9" t="s">
        <v>392</v>
      </c>
      <c r="E39" s="9"/>
      <c r="F39">
        <v>30.3807103499745</v>
      </c>
      <c r="G39">
        <v>22.994204567272099</v>
      </c>
      <c r="H39" s="1">
        <f t="shared" si="11"/>
        <v>7.3865057827024003</v>
      </c>
      <c r="I39" s="1"/>
      <c r="L39" s="1">
        <f t="shared" si="1"/>
        <v>0.14070329810691629</v>
      </c>
      <c r="N39" s="1"/>
    </row>
    <row r="40" spans="1:14">
      <c r="A40" t="s">
        <v>511</v>
      </c>
      <c r="B40" t="s">
        <v>40</v>
      </c>
      <c r="C40" t="s">
        <v>391</v>
      </c>
      <c r="D40" s="9" t="s">
        <v>392</v>
      </c>
      <c r="E40" s="9"/>
      <c r="F40">
        <v>30.5687596941011</v>
      </c>
      <c r="G40">
        <v>23.0335250833785</v>
      </c>
      <c r="H40" s="1">
        <f t="shared" si="11"/>
        <v>7.5352346107226005</v>
      </c>
      <c r="I40" s="1"/>
      <c r="L40" s="1">
        <f t="shared" si="1"/>
        <v>0.28943212612711644</v>
      </c>
      <c r="N40" s="1"/>
    </row>
    <row r="41" spans="1:14">
      <c r="A41" t="s">
        <v>511</v>
      </c>
      <c r="B41" t="s">
        <v>41</v>
      </c>
      <c r="C41" t="s">
        <v>391</v>
      </c>
      <c r="D41" s="9" t="s">
        <v>392</v>
      </c>
      <c r="E41" s="9"/>
      <c r="F41">
        <v>30.517561070301898</v>
      </c>
      <c r="G41">
        <v>22.912335174280901</v>
      </c>
      <c r="H41" s="1">
        <f t="shared" si="11"/>
        <v>7.6052258960209969</v>
      </c>
      <c r="I41" s="1"/>
      <c r="L41" s="1">
        <f t="shared" si="1"/>
        <v>0.35942341142551282</v>
      </c>
      <c r="M41" s="1">
        <f t="shared" ref="M41" si="24">AVERAGE(L41:L43)</f>
        <v>0.25945673128054886</v>
      </c>
      <c r="N41" s="1">
        <f t="shared" ref="N41" si="25">POWER(2, -M41)</f>
        <v>0.83540244367776895</v>
      </c>
    </row>
    <row r="42" spans="1:14">
      <c r="A42" t="s">
        <v>511</v>
      </c>
      <c r="B42" t="s">
        <v>42</v>
      </c>
      <c r="C42" t="s">
        <v>391</v>
      </c>
      <c r="D42" s="9" t="s">
        <v>392</v>
      </c>
      <c r="E42" s="9"/>
      <c r="F42">
        <v>30.362141959350801</v>
      </c>
      <c r="G42">
        <v>22.942474127035201</v>
      </c>
      <c r="H42" s="1">
        <f t="shared" si="11"/>
        <v>7.4196678323156</v>
      </c>
      <c r="I42" s="1"/>
      <c r="L42" s="1">
        <f t="shared" si="1"/>
        <v>0.17386534772011597</v>
      </c>
      <c r="N42" s="1"/>
    </row>
    <row r="43" spans="1:14">
      <c r="A43" t="s">
        <v>511</v>
      </c>
      <c r="B43" t="s">
        <v>43</v>
      </c>
      <c r="C43" t="s">
        <v>391</v>
      </c>
      <c r="D43" s="9" t="s">
        <v>392</v>
      </c>
      <c r="E43" s="9"/>
      <c r="F43">
        <v>30.473062661343601</v>
      </c>
      <c r="G43">
        <v>22.982178742052099</v>
      </c>
      <c r="H43" s="1">
        <f t="shared" si="11"/>
        <v>7.4908839192915018</v>
      </c>
      <c r="I43" s="1"/>
      <c r="L43" s="1">
        <f t="shared" si="1"/>
        <v>0.24508143469601773</v>
      </c>
      <c r="N43" s="1"/>
    </row>
    <row r="44" spans="1:14">
      <c r="A44" t="s">
        <v>511</v>
      </c>
      <c r="B44" t="s">
        <v>113</v>
      </c>
      <c r="C44" t="s">
        <v>395</v>
      </c>
      <c r="D44" s="9" t="s">
        <v>396</v>
      </c>
      <c r="E44" s="9"/>
      <c r="F44">
        <v>30.630179278074198</v>
      </c>
      <c r="G44">
        <v>23.117520431822701</v>
      </c>
      <c r="H44" s="1">
        <f t="shared" si="11"/>
        <v>7.5126588462514974</v>
      </c>
      <c r="I44" s="3"/>
      <c r="J44" s="4"/>
      <c r="K44" s="3"/>
      <c r="L44" s="1">
        <f t="shared" si="1"/>
        <v>0.26685636165601334</v>
      </c>
      <c r="M44" s="1">
        <f t="shared" ref="M44" si="26">AVERAGE(L44:L46)</f>
        <v>0.3591336825604487</v>
      </c>
      <c r="N44" s="1">
        <f t="shared" ref="N44" si="27">POWER(2, -M44)</f>
        <v>0.77963259719025413</v>
      </c>
    </row>
    <row r="45" spans="1:14">
      <c r="A45" t="s">
        <v>511</v>
      </c>
      <c r="B45" t="s">
        <v>114</v>
      </c>
      <c r="C45" t="s">
        <v>395</v>
      </c>
      <c r="D45" s="9" t="s">
        <v>396</v>
      </c>
      <c r="E45" s="9"/>
      <c r="F45">
        <v>30.7801157620998</v>
      </c>
      <c r="G45">
        <v>23.191331843642601</v>
      </c>
      <c r="H45" s="1">
        <f t="shared" si="11"/>
        <v>7.5887839184571995</v>
      </c>
      <c r="I45" s="3"/>
      <c r="J45" s="2"/>
      <c r="K45" s="2"/>
      <c r="L45" s="1">
        <f t="shared" si="1"/>
        <v>0.34298143386171542</v>
      </c>
      <c r="N45" s="1"/>
    </row>
    <row r="46" spans="1:14">
      <c r="A46" t="s">
        <v>511</v>
      </c>
      <c r="B46" t="s">
        <v>115</v>
      </c>
      <c r="C46" t="s">
        <v>395</v>
      </c>
      <c r="D46" s="9" t="s">
        <v>396</v>
      </c>
      <c r="E46" s="9"/>
      <c r="F46">
        <v>30.909225956044601</v>
      </c>
      <c r="G46">
        <v>23.1958602192855</v>
      </c>
      <c r="H46" s="1">
        <f t="shared" si="11"/>
        <v>7.7133657367591013</v>
      </c>
      <c r="I46" s="3"/>
      <c r="J46" s="2"/>
      <c r="K46" s="2"/>
      <c r="L46" s="1">
        <f t="shared" si="1"/>
        <v>0.46756325216361727</v>
      </c>
      <c r="N46" s="1"/>
    </row>
    <row r="47" spans="1:14">
      <c r="A47" t="s">
        <v>511</v>
      </c>
      <c r="B47" t="s">
        <v>185</v>
      </c>
      <c r="C47" t="s">
        <v>395</v>
      </c>
      <c r="D47" s="9" t="s">
        <v>396</v>
      </c>
      <c r="E47" s="9"/>
      <c r="F47">
        <v>31.080981820085299</v>
      </c>
      <c r="G47">
        <v>23.790566502617398</v>
      </c>
      <c r="H47" s="1">
        <f t="shared" si="11"/>
        <v>7.2904153174679003</v>
      </c>
      <c r="I47" s="3"/>
      <c r="J47" s="2"/>
      <c r="K47" s="2"/>
      <c r="L47" s="1">
        <f t="shared" si="1"/>
        <v>4.4612832872416242E-2</v>
      </c>
      <c r="M47" s="1">
        <f t="shared" ref="M47" si="28">AVERAGE(L47:L49)</f>
        <v>0.14308683655904897</v>
      </c>
      <c r="N47" s="1">
        <f t="shared" ref="N47" si="29">POWER(2, -M47)</f>
        <v>0.90557947408148753</v>
      </c>
    </row>
    <row r="48" spans="1:14">
      <c r="A48" t="s">
        <v>511</v>
      </c>
      <c r="B48" t="s">
        <v>186</v>
      </c>
      <c r="C48" t="s">
        <v>395</v>
      </c>
      <c r="D48" s="9" t="s">
        <v>396</v>
      </c>
      <c r="E48" s="9"/>
      <c r="F48">
        <v>31.242927470084702</v>
      </c>
      <c r="G48">
        <v>23.8364387287113</v>
      </c>
      <c r="H48" s="1">
        <f t="shared" si="11"/>
        <v>7.4064887413734013</v>
      </c>
      <c r="I48" s="3"/>
      <c r="J48" s="2"/>
      <c r="K48" s="2"/>
      <c r="L48" s="1">
        <f t="shared" si="1"/>
        <v>0.16068625677791726</v>
      </c>
      <c r="N48" s="1"/>
    </row>
    <row r="49" spans="1:14">
      <c r="A49" t="s">
        <v>511</v>
      </c>
      <c r="B49" t="s">
        <v>187</v>
      </c>
      <c r="C49" t="s">
        <v>395</v>
      </c>
      <c r="D49" s="9" t="s">
        <v>396</v>
      </c>
      <c r="E49" s="9"/>
      <c r="F49">
        <v>31.340570897603499</v>
      </c>
      <c r="G49">
        <v>23.870806992981201</v>
      </c>
      <c r="H49" s="1">
        <f t="shared" si="11"/>
        <v>7.4697639046222974</v>
      </c>
      <c r="I49" s="3"/>
      <c r="J49" s="2"/>
      <c r="K49" s="2"/>
      <c r="L49" s="1">
        <f t="shared" si="1"/>
        <v>0.22396142002681341</v>
      </c>
      <c r="N49" s="1"/>
    </row>
    <row r="50" spans="1:14">
      <c r="A50" t="s">
        <v>511</v>
      </c>
      <c r="B50" t="s">
        <v>83</v>
      </c>
      <c r="C50" t="s">
        <v>399</v>
      </c>
      <c r="D50" s="9" t="s">
        <v>400</v>
      </c>
      <c r="E50" s="10" t="s">
        <v>457</v>
      </c>
      <c r="F50">
        <v>32.014821552240001</v>
      </c>
      <c r="G50">
        <v>23.213600597717502</v>
      </c>
      <c r="H50" s="1">
        <f t="shared" si="11"/>
        <v>8.8012209545224991</v>
      </c>
      <c r="I50" s="3"/>
      <c r="J50" s="4"/>
      <c r="K50" s="2"/>
      <c r="L50" s="1">
        <f t="shared" si="1"/>
        <v>1.555418469927015</v>
      </c>
      <c r="M50" s="1">
        <f t="shared" ref="M50" si="30">AVERAGE(L50:L52)</f>
        <v>1.7050357440948825</v>
      </c>
      <c r="N50" s="1">
        <f t="shared" ref="N50" si="31">POWER(2, -M50)</f>
        <v>0.30671364510701127</v>
      </c>
    </row>
    <row r="51" spans="1:14">
      <c r="A51" t="s">
        <v>511</v>
      </c>
      <c r="B51" t="s">
        <v>84</v>
      </c>
      <c r="C51" t="s">
        <v>399</v>
      </c>
      <c r="D51" s="9" t="s">
        <v>400</v>
      </c>
      <c r="E51" s="10" t="s">
        <v>457</v>
      </c>
      <c r="F51">
        <v>32.093600977642097</v>
      </c>
      <c r="G51">
        <v>23.259418583404699</v>
      </c>
      <c r="H51" s="1">
        <f t="shared" si="11"/>
        <v>8.8341823942373985</v>
      </c>
      <c r="I51" s="3"/>
      <c r="J51" s="2"/>
      <c r="K51" s="2"/>
      <c r="L51" s="1">
        <f t="shared" si="1"/>
        <v>1.5883799096419144</v>
      </c>
      <c r="N51" s="1"/>
    </row>
    <row r="52" spans="1:14">
      <c r="A52" t="s">
        <v>511</v>
      </c>
      <c r="B52" t="s">
        <v>85</v>
      </c>
      <c r="C52" t="s">
        <v>399</v>
      </c>
      <c r="D52" s="9" t="s">
        <v>400</v>
      </c>
      <c r="E52" s="10" t="s">
        <v>457</v>
      </c>
      <c r="F52">
        <v>32.515258671014301</v>
      </c>
      <c r="G52">
        <v>23.298147333703099</v>
      </c>
      <c r="H52" s="1">
        <f t="shared" si="11"/>
        <v>9.2171113373112021</v>
      </c>
      <c r="I52" s="3"/>
      <c r="J52" s="2"/>
      <c r="K52" s="2"/>
      <c r="L52" s="1">
        <f t="shared" si="1"/>
        <v>1.9713088527157181</v>
      </c>
      <c r="N52" s="1"/>
    </row>
    <row r="53" spans="1:14">
      <c r="A53" t="s">
        <v>511</v>
      </c>
      <c r="B53" t="s">
        <v>155</v>
      </c>
      <c r="C53" t="s">
        <v>399</v>
      </c>
      <c r="D53" s="9" t="s">
        <v>400</v>
      </c>
      <c r="E53" s="10" t="s">
        <v>457</v>
      </c>
      <c r="F53">
        <v>32.0147147637716</v>
      </c>
      <c r="G53">
        <v>23.937868733155</v>
      </c>
      <c r="H53" s="1">
        <f t="shared" si="11"/>
        <v>8.0768460306166006</v>
      </c>
      <c r="I53" s="3"/>
      <c r="J53" s="2"/>
      <c r="K53" s="2"/>
      <c r="L53" s="1">
        <f t="shared" si="1"/>
        <v>0.83104354602111652</v>
      </c>
      <c r="M53" s="1">
        <f t="shared" ref="M53" si="32">AVERAGE(L53:L55)</f>
        <v>0.88809941824258143</v>
      </c>
      <c r="N53" s="1">
        <f t="shared" ref="N53" si="33">POWER(2, -M53)</f>
        <v>0.54032546511216661</v>
      </c>
    </row>
    <row r="54" spans="1:14">
      <c r="A54" t="s">
        <v>511</v>
      </c>
      <c r="B54" t="s">
        <v>156</v>
      </c>
      <c r="C54" t="s">
        <v>399</v>
      </c>
      <c r="D54" s="9" t="s">
        <v>400</v>
      </c>
      <c r="E54" s="10" t="s">
        <v>457</v>
      </c>
      <c r="F54">
        <v>32.245374482009701</v>
      </c>
      <c r="G54">
        <v>23.979441966147402</v>
      </c>
      <c r="H54" s="1">
        <f t="shared" si="11"/>
        <v>8.2659325158622998</v>
      </c>
      <c r="I54" s="3"/>
      <c r="J54" s="2"/>
      <c r="K54" s="2"/>
      <c r="L54" s="1">
        <f t="shared" si="1"/>
        <v>1.0201300312668158</v>
      </c>
      <c r="N54" s="1"/>
    </row>
    <row r="55" spans="1:14">
      <c r="A55" t="s">
        <v>511</v>
      </c>
      <c r="B55" t="s">
        <v>157</v>
      </c>
      <c r="C55" t="s">
        <v>399</v>
      </c>
      <c r="D55" s="9" t="s">
        <v>400</v>
      </c>
      <c r="E55" s="10" t="s">
        <v>457</v>
      </c>
      <c r="F55">
        <v>32.113077384057497</v>
      </c>
      <c r="G55">
        <v>24.054150222022201</v>
      </c>
      <c r="H55" s="1">
        <f t="shared" si="11"/>
        <v>8.058927162035296</v>
      </c>
      <c r="I55" s="3"/>
      <c r="J55" s="2"/>
      <c r="K55" s="2"/>
      <c r="L55" s="1">
        <f t="shared" si="1"/>
        <v>0.81312467743981198</v>
      </c>
      <c r="N55" s="1"/>
    </row>
    <row r="56" spans="1:14">
      <c r="A56" t="s">
        <v>511</v>
      </c>
      <c r="B56" t="s">
        <v>71</v>
      </c>
      <c r="C56" t="s">
        <v>458</v>
      </c>
      <c r="D56" s="9" t="s">
        <v>459</v>
      </c>
      <c r="E56" s="11" t="s">
        <v>460</v>
      </c>
      <c r="F56">
        <v>30.455094927363099</v>
      </c>
      <c r="G56">
        <v>22.810327666746399</v>
      </c>
      <c r="H56" s="1">
        <f t="shared" si="11"/>
        <v>7.6447672606166996</v>
      </c>
      <c r="I56" s="3"/>
      <c r="J56" s="4"/>
      <c r="K56" s="3"/>
      <c r="L56" s="1">
        <f t="shared" si="1"/>
        <v>0.39896477602121561</v>
      </c>
      <c r="M56" s="1">
        <f t="shared" ref="M56" si="34">AVERAGE(L56:L58)</f>
        <v>0.32709470907338228</v>
      </c>
      <c r="N56" s="1">
        <f t="shared" ref="N56" si="35">POWER(2, -M56)</f>
        <v>0.79714014470293804</v>
      </c>
    </row>
    <row r="57" spans="1:14">
      <c r="A57" t="s">
        <v>511</v>
      </c>
      <c r="B57" t="s">
        <v>72</v>
      </c>
      <c r="C57" t="s">
        <v>458</v>
      </c>
      <c r="D57" s="9" t="s">
        <v>459</v>
      </c>
      <c r="E57" s="11" t="s">
        <v>460</v>
      </c>
      <c r="F57">
        <v>30.3072759965372</v>
      </c>
      <c r="G57">
        <v>22.844623372507701</v>
      </c>
      <c r="H57" s="1">
        <f t="shared" si="11"/>
        <v>7.4626526240294986</v>
      </c>
      <c r="I57" s="3"/>
      <c r="L57" s="1">
        <f t="shared" si="1"/>
        <v>0.21685013943401454</v>
      </c>
      <c r="N57" s="1"/>
    </row>
    <row r="58" spans="1:14">
      <c r="A58" t="s">
        <v>511</v>
      </c>
      <c r="B58" t="s">
        <v>73</v>
      </c>
      <c r="C58" t="s">
        <v>458</v>
      </c>
      <c r="D58" s="9" t="s">
        <v>459</v>
      </c>
      <c r="E58" s="11" t="s">
        <v>460</v>
      </c>
      <c r="F58">
        <v>30.4620038434626</v>
      </c>
      <c r="G58">
        <v>22.8507321471022</v>
      </c>
      <c r="H58" s="1">
        <f t="shared" si="11"/>
        <v>7.6112716963604008</v>
      </c>
      <c r="I58" s="3"/>
      <c r="L58" s="1">
        <f t="shared" si="1"/>
        <v>0.36546921176491676</v>
      </c>
      <c r="N58" s="1"/>
    </row>
    <row r="59" spans="1:14">
      <c r="A59" t="s">
        <v>511</v>
      </c>
      <c r="B59" t="s">
        <v>143</v>
      </c>
      <c r="C59" t="s">
        <v>458</v>
      </c>
      <c r="D59" s="9" t="s">
        <v>459</v>
      </c>
      <c r="E59" s="11" t="s">
        <v>460</v>
      </c>
      <c r="F59">
        <v>30.457940909070999</v>
      </c>
      <c r="G59">
        <v>22.885451126118099</v>
      </c>
      <c r="H59" s="1">
        <f t="shared" si="11"/>
        <v>7.5724897829528999</v>
      </c>
      <c r="I59" s="3"/>
      <c r="L59" s="1">
        <f t="shared" si="1"/>
        <v>0.32668729835741583</v>
      </c>
      <c r="M59" s="1">
        <f t="shared" ref="M59" si="36">AVERAGE(L59:L61)</f>
        <v>0.2975189756557155</v>
      </c>
      <c r="N59" s="1">
        <f t="shared" ref="N59" si="37">POWER(2, -M59)</f>
        <v>0.81365044078416215</v>
      </c>
    </row>
    <row r="60" spans="1:14">
      <c r="A60" t="s">
        <v>511</v>
      </c>
      <c r="B60" t="s">
        <v>144</v>
      </c>
      <c r="C60" t="s">
        <v>458</v>
      </c>
      <c r="D60" s="9" t="s">
        <v>459</v>
      </c>
      <c r="E60" s="11" t="s">
        <v>460</v>
      </c>
      <c r="F60">
        <v>30.4451143840691</v>
      </c>
      <c r="G60">
        <v>22.913231105455701</v>
      </c>
      <c r="H60" s="1">
        <f t="shared" si="11"/>
        <v>7.5318832786133996</v>
      </c>
      <c r="I60" s="3"/>
      <c r="L60" s="1">
        <f t="shared" si="1"/>
        <v>0.28608079401791553</v>
      </c>
      <c r="N60" s="1"/>
    </row>
    <row r="61" spans="1:14">
      <c r="A61" t="s">
        <v>511</v>
      </c>
      <c r="B61" t="s">
        <v>145</v>
      </c>
      <c r="C61" t="s">
        <v>458</v>
      </c>
      <c r="D61" s="9" t="s">
        <v>459</v>
      </c>
      <c r="E61" s="11" t="s">
        <v>460</v>
      </c>
      <c r="F61">
        <v>30.455477588914398</v>
      </c>
      <c r="G61">
        <v>22.929886269727099</v>
      </c>
      <c r="H61" s="1">
        <f t="shared" si="11"/>
        <v>7.5255913191872992</v>
      </c>
      <c r="I61" s="3"/>
      <c r="L61" s="1">
        <f t="shared" si="1"/>
        <v>0.27978883459181514</v>
      </c>
      <c r="N61" s="1"/>
    </row>
    <row r="62" spans="1:14">
      <c r="A62" t="s">
        <v>511</v>
      </c>
      <c r="B62" t="s">
        <v>53</v>
      </c>
      <c r="C62" t="s">
        <v>463</v>
      </c>
      <c r="D62" s="9" t="s">
        <v>464</v>
      </c>
      <c r="E62" s="11" t="s">
        <v>460</v>
      </c>
      <c r="F62">
        <v>30.808169308231399</v>
      </c>
      <c r="G62">
        <v>23.482360334694601</v>
      </c>
      <c r="H62" s="1">
        <f t="shared" si="11"/>
        <v>7.3258089735367982</v>
      </c>
      <c r="I62" s="3"/>
      <c r="L62" s="1">
        <f t="shared" si="1"/>
        <v>8.0006488941314124E-2</v>
      </c>
      <c r="M62" s="1">
        <f t="shared" ref="M62" si="38">AVERAGE(L62:L64)</f>
        <v>0.16412727893328269</v>
      </c>
      <c r="N62" s="1">
        <f t="shared" ref="N62" si="39">POWER(2, -M62)</f>
        <v>0.89246823174476941</v>
      </c>
    </row>
    <row r="63" spans="1:14">
      <c r="A63" t="s">
        <v>511</v>
      </c>
      <c r="B63" t="s">
        <v>54</v>
      </c>
      <c r="C63" t="s">
        <v>463</v>
      </c>
      <c r="D63" s="9" t="s">
        <v>464</v>
      </c>
      <c r="E63" s="11" t="s">
        <v>460</v>
      </c>
      <c r="F63">
        <v>31.016371748136201</v>
      </c>
      <c r="G63">
        <v>23.5307677968779</v>
      </c>
      <c r="H63" s="1">
        <f t="shared" si="11"/>
        <v>7.4856039512583017</v>
      </c>
      <c r="I63" s="3"/>
      <c r="L63" s="1">
        <f t="shared" si="1"/>
        <v>0.23980146666281765</v>
      </c>
      <c r="N63" s="1"/>
    </row>
    <row r="64" spans="1:14">
      <c r="A64" t="s">
        <v>511</v>
      </c>
      <c r="B64" t="s">
        <v>55</v>
      </c>
      <c r="C64" t="s">
        <v>463</v>
      </c>
      <c r="D64" s="9" t="s">
        <v>464</v>
      </c>
      <c r="E64" s="11" t="s">
        <v>460</v>
      </c>
      <c r="F64">
        <v>30.988508072833501</v>
      </c>
      <c r="G64">
        <v>23.5701317070423</v>
      </c>
      <c r="H64" s="1">
        <f t="shared" si="11"/>
        <v>7.4183763657912003</v>
      </c>
      <c r="I64" s="3"/>
      <c r="L64" s="1">
        <f t="shared" si="1"/>
        <v>0.17257388119571626</v>
      </c>
      <c r="N64" s="1"/>
    </row>
    <row r="65" spans="1:14">
      <c r="A65" t="s">
        <v>511</v>
      </c>
      <c r="B65" t="s">
        <v>125</v>
      </c>
      <c r="C65" t="s">
        <v>463</v>
      </c>
      <c r="D65" s="9" t="s">
        <v>464</v>
      </c>
      <c r="E65" s="11" t="s">
        <v>460</v>
      </c>
      <c r="F65">
        <v>32.196794337963098</v>
      </c>
      <c r="G65">
        <v>24.2470116750901</v>
      </c>
      <c r="H65" s="1">
        <f t="shared" si="11"/>
        <v>7.9497826628729982</v>
      </c>
      <c r="I65" s="3"/>
      <c r="L65" s="1">
        <f t="shared" si="1"/>
        <v>0.70398017827751413</v>
      </c>
      <c r="M65" s="1">
        <f t="shared" ref="M65" si="40">AVERAGE(L65:L67)</f>
        <v>0.55427261823698171</v>
      </c>
      <c r="N65" s="1">
        <f t="shared" ref="N65" si="41">POWER(2, -M65)</f>
        <v>0.68100032023357104</v>
      </c>
    </row>
    <row r="66" spans="1:14">
      <c r="A66" t="s">
        <v>511</v>
      </c>
      <c r="B66" t="s">
        <v>126</v>
      </c>
      <c r="C66" t="s">
        <v>463</v>
      </c>
      <c r="D66" s="9" t="s">
        <v>464</v>
      </c>
      <c r="E66" s="11" t="s">
        <v>460</v>
      </c>
      <c r="F66">
        <v>31.767881009838099</v>
      </c>
      <c r="G66">
        <v>24.281849176191599</v>
      </c>
      <c r="H66" s="1">
        <f t="shared" si="11"/>
        <v>7.4860318336464999</v>
      </c>
      <c r="I66" s="3"/>
      <c r="L66" s="1">
        <f t="shared" si="1"/>
        <v>0.24022934905101589</v>
      </c>
      <c r="N66" s="1"/>
    </row>
    <row r="67" spans="1:14">
      <c r="A67" t="s">
        <v>511</v>
      </c>
      <c r="B67" t="s">
        <v>127</v>
      </c>
      <c r="C67" t="s">
        <v>463</v>
      </c>
      <c r="D67" s="9" t="s">
        <v>464</v>
      </c>
      <c r="E67" s="11" t="s">
        <v>460</v>
      </c>
      <c r="F67">
        <v>32.262589180786698</v>
      </c>
      <c r="G67">
        <v>24.298178368808799</v>
      </c>
      <c r="H67" s="1">
        <f t="shared" si="11"/>
        <v>7.9644108119778991</v>
      </c>
      <c r="I67" s="3"/>
      <c r="L67" s="1">
        <f t="shared" ref="L67:L130" si="42">H67-J$2</f>
        <v>0.71860832738241509</v>
      </c>
      <c r="N67" s="1"/>
    </row>
    <row r="68" spans="1:14">
      <c r="A68" t="s">
        <v>511</v>
      </c>
      <c r="B68" t="s">
        <v>110</v>
      </c>
      <c r="C68" t="s">
        <v>467</v>
      </c>
      <c r="D68" s="9" t="s">
        <v>468</v>
      </c>
      <c r="E68" s="11" t="s">
        <v>460</v>
      </c>
      <c r="F68">
        <v>30.637868329256399</v>
      </c>
      <c r="G68">
        <v>23.027748897414199</v>
      </c>
      <c r="H68" s="1">
        <f t="shared" si="11"/>
        <v>7.6101194318422003</v>
      </c>
      <c r="I68" s="1"/>
      <c r="L68" s="1">
        <f t="shared" si="42"/>
        <v>0.36431694724671626</v>
      </c>
      <c r="M68" s="1">
        <f t="shared" ref="M68" si="43">AVERAGE(L68:L70)</f>
        <v>0.32763666516578177</v>
      </c>
      <c r="N68" s="1">
        <f t="shared" ref="N68" si="44">POWER(2, -M68)</f>
        <v>0.79684075099084117</v>
      </c>
    </row>
    <row r="69" spans="1:14">
      <c r="A69" t="s">
        <v>511</v>
      </c>
      <c r="B69" t="s">
        <v>111</v>
      </c>
      <c r="C69" t="s">
        <v>467</v>
      </c>
      <c r="D69" s="9" t="s">
        <v>468</v>
      </c>
      <c r="E69" s="11" t="s">
        <v>460</v>
      </c>
      <c r="F69">
        <v>30.825598638264999</v>
      </c>
      <c r="G69">
        <v>23.188565323018501</v>
      </c>
      <c r="H69" s="1">
        <f t="shared" si="11"/>
        <v>7.637033315246498</v>
      </c>
      <c r="I69" s="1"/>
      <c r="L69" s="1">
        <f t="shared" si="42"/>
        <v>0.39123083065101394</v>
      </c>
      <c r="N69" s="1"/>
    </row>
    <row r="70" spans="1:14">
      <c r="A70" t="s">
        <v>511</v>
      </c>
      <c r="B70" t="s">
        <v>112</v>
      </c>
      <c r="C70" t="s">
        <v>467</v>
      </c>
      <c r="D70" s="9" t="s">
        <v>468</v>
      </c>
      <c r="E70" s="11" t="s">
        <v>460</v>
      </c>
      <c r="F70">
        <v>30.7442506967428</v>
      </c>
      <c r="G70">
        <v>23.2710859945477</v>
      </c>
      <c r="H70" s="1">
        <f t="shared" si="11"/>
        <v>7.4731647021950991</v>
      </c>
      <c r="I70" s="1"/>
      <c r="L70" s="1">
        <f t="shared" si="42"/>
        <v>0.22736221759961506</v>
      </c>
      <c r="N70" s="1"/>
    </row>
    <row r="71" spans="1:14">
      <c r="A71" t="s">
        <v>511</v>
      </c>
      <c r="B71" t="s">
        <v>182</v>
      </c>
      <c r="C71" t="s">
        <v>467</v>
      </c>
      <c r="D71" s="9" t="s">
        <v>468</v>
      </c>
      <c r="E71" s="11" t="s">
        <v>460</v>
      </c>
      <c r="F71">
        <v>31.0758013805887</v>
      </c>
      <c r="G71">
        <v>23.571024853072299</v>
      </c>
      <c r="H71" s="1">
        <f t="shared" si="11"/>
        <v>7.5047765275164018</v>
      </c>
      <c r="I71" s="1"/>
      <c r="L71" s="1">
        <f t="shared" si="42"/>
        <v>0.25897404292091775</v>
      </c>
      <c r="M71" s="1">
        <f t="shared" ref="M71" si="45">AVERAGE(L71:L73)</f>
        <v>0.18763686651331715</v>
      </c>
      <c r="N71" s="1">
        <f t="shared" ref="N71" si="46">POWER(2, -M71)</f>
        <v>0.87804277751305726</v>
      </c>
    </row>
    <row r="72" spans="1:14">
      <c r="A72" t="s">
        <v>511</v>
      </c>
      <c r="B72" t="s">
        <v>183</v>
      </c>
      <c r="C72" t="s">
        <v>467</v>
      </c>
      <c r="D72" s="9" t="s">
        <v>468</v>
      </c>
      <c r="E72" s="11" t="s">
        <v>460</v>
      </c>
      <c r="F72">
        <v>31.091865334790501</v>
      </c>
      <c r="G72">
        <v>23.633195707883502</v>
      </c>
      <c r="H72" s="1">
        <f t="shared" si="11"/>
        <v>7.4586696269069996</v>
      </c>
      <c r="I72" s="1"/>
      <c r="L72" s="1">
        <f t="shared" si="42"/>
        <v>0.2128671423115156</v>
      </c>
      <c r="N72" s="1"/>
    </row>
    <row r="73" spans="1:14">
      <c r="A73" t="s">
        <v>511</v>
      </c>
      <c r="B73" t="s">
        <v>184</v>
      </c>
      <c r="C73" t="s">
        <v>467</v>
      </c>
      <c r="D73" s="9" t="s">
        <v>468</v>
      </c>
      <c r="E73" s="11" t="s">
        <v>460</v>
      </c>
      <c r="F73">
        <v>31.031873122009401</v>
      </c>
      <c r="G73">
        <v>23.695001223106399</v>
      </c>
      <c r="H73" s="1">
        <f t="shared" si="11"/>
        <v>7.3368718989030022</v>
      </c>
      <c r="I73" s="1"/>
      <c r="L73" s="1">
        <f t="shared" si="42"/>
        <v>9.1069414307518137E-2</v>
      </c>
      <c r="N73" s="1"/>
    </row>
    <row r="74" spans="1:14">
      <c r="A74" t="s">
        <v>511</v>
      </c>
      <c r="B74" t="s">
        <v>62</v>
      </c>
      <c r="C74" t="s">
        <v>471</v>
      </c>
      <c r="D74" s="9" t="s">
        <v>472</v>
      </c>
      <c r="E74" s="11" t="s">
        <v>473</v>
      </c>
      <c r="F74">
        <v>30.8065618452687</v>
      </c>
      <c r="G74">
        <v>23.028631692341701</v>
      </c>
      <c r="H74" s="1">
        <f t="shared" si="11"/>
        <v>7.7779301529269986</v>
      </c>
      <c r="I74" s="1"/>
      <c r="L74" s="1">
        <f t="shared" si="42"/>
        <v>0.53212766833151459</v>
      </c>
      <c r="M74" s="1">
        <f t="shared" ref="M74" si="47">AVERAGE(L74:L76)</f>
        <v>0.46469767827601682</v>
      </c>
      <c r="N74" s="1">
        <f t="shared" ref="N74" si="48">POWER(2, -M74)</f>
        <v>0.72462290859937661</v>
      </c>
    </row>
    <row r="75" spans="1:14">
      <c r="A75" t="s">
        <v>511</v>
      </c>
      <c r="B75" t="s">
        <v>63</v>
      </c>
      <c r="C75" t="s">
        <v>471</v>
      </c>
      <c r="D75" s="9" t="s">
        <v>472</v>
      </c>
      <c r="E75" s="11" t="s">
        <v>473</v>
      </c>
      <c r="F75">
        <v>30.7373741184233</v>
      </c>
      <c r="G75">
        <v>23.079895225037799</v>
      </c>
      <c r="H75" s="1">
        <f t="shared" si="11"/>
        <v>7.6574788933855018</v>
      </c>
      <c r="I75" s="1"/>
      <c r="L75" s="1">
        <f t="shared" si="42"/>
        <v>0.41167640879001777</v>
      </c>
      <c r="N75" s="1"/>
    </row>
    <row r="76" spans="1:14">
      <c r="A76" t="s">
        <v>511</v>
      </c>
      <c r="B76" t="s">
        <v>64</v>
      </c>
      <c r="C76" t="s">
        <v>471</v>
      </c>
      <c r="D76" s="9" t="s">
        <v>472</v>
      </c>
      <c r="E76" s="11" t="s">
        <v>473</v>
      </c>
      <c r="F76">
        <v>30.817361676747101</v>
      </c>
      <c r="G76">
        <v>23.121270234445099</v>
      </c>
      <c r="H76" s="1">
        <f t="shared" si="11"/>
        <v>7.6960914423020022</v>
      </c>
      <c r="I76" s="1"/>
      <c r="L76" s="1">
        <f t="shared" si="42"/>
        <v>0.45028895770651811</v>
      </c>
      <c r="N76" s="1"/>
    </row>
    <row r="77" spans="1:14">
      <c r="A77" t="s">
        <v>511</v>
      </c>
      <c r="B77" t="s">
        <v>134</v>
      </c>
      <c r="C77" t="s">
        <v>471</v>
      </c>
      <c r="D77" s="9" t="s">
        <v>472</v>
      </c>
      <c r="E77" s="11" t="s">
        <v>473</v>
      </c>
      <c r="F77">
        <v>31.808313007453101</v>
      </c>
      <c r="G77">
        <v>23.7901706057628</v>
      </c>
      <c r="H77" s="1">
        <f t="shared" si="11"/>
        <v>8.0181424016903016</v>
      </c>
      <c r="I77" s="1"/>
      <c r="L77" s="1">
        <f t="shared" si="42"/>
        <v>0.77233991709481753</v>
      </c>
      <c r="M77" s="1">
        <f t="shared" ref="M77" si="49">AVERAGE(L77:L79)</f>
        <v>0.68630955325835108</v>
      </c>
      <c r="N77" s="1">
        <f t="shared" ref="N77" si="50">POWER(2, -M77)</f>
        <v>0.62144147995295029</v>
      </c>
    </row>
    <row r="78" spans="1:14">
      <c r="A78" t="s">
        <v>511</v>
      </c>
      <c r="B78" t="s">
        <v>135</v>
      </c>
      <c r="C78" t="s">
        <v>471</v>
      </c>
      <c r="D78" s="9" t="s">
        <v>472</v>
      </c>
      <c r="E78" s="11" t="s">
        <v>473</v>
      </c>
      <c r="F78">
        <v>31.7460211610756</v>
      </c>
      <c r="G78">
        <v>23.843210788834298</v>
      </c>
      <c r="H78" s="1">
        <f t="shared" si="11"/>
        <v>7.9028103722413015</v>
      </c>
      <c r="I78" s="1"/>
      <c r="L78" s="1">
        <f t="shared" si="42"/>
        <v>0.65700788764581741</v>
      </c>
      <c r="N78" s="1"/>
    </row>
    <row r="79" spans="1:14">
      <c r="A79" t="s">
        <v>511</v>
      </c>
      <c r="B79" t="s">
        <v>136</v>
      </c>
      <c r="C79" t="s">
        <v>471</v>
      </c>
      <c r="D79" s="9" t="s">
        <v>472</v>
      </c>
      <c r="E79" s="11" t="s">
        <v>473</v>
      </c>
      <c r="F79">
        <v>31.804559609585301</v>
      </c>
      <c r="G79">
        <v>23.929176269955398</v>
      </c>
      <c r="H79" s="1">
        <f t="shared" si="11"/>
        <v>7.8753833396299022</v>
      </c>
      <c r="I79" s="1"/>
      <c r="L79" s="1">
        <f t="shared" si="42"/>
        <v>0.62958085503441819</v>
      </c>
      <c r="N79" s="1"/>
    </row>
    <row r="80" spans="1:14">
      <c r="A80" t="s">
        <v>511</v>
      </c>
      <c r="B80" t="s">
        <v>95</v>
      </c>
      <c r="C80" t="s">
        <v>476</v>
      </c>
      <c r="D80" s="9" t="s">
        <v>477</v>
      </c>
      <c r="E80" s="11" t="s">
        <v>506</v>
      </c>
      <c r="F80">
        <v>32.217413438498099</v>
      </c>
      <c r="G80">
        <v>23.542318809055601</v>
      </c>
      <c r="H80" s="1">
        <f t="shared" si="11"/>
        <v>8.6750946294424978</v>
      </c>
      <c r="I80" s="1"/>
      <c r="L80" s="1">
        <f t="shared" si="42"/>
        <v>1.4292921448470137</v>
      </c>
      <c r="M80" s="1">
        <f t="shared" ref="M80" si="51">AVERAGE(L80:L82)</f>
        <v>1.4471046404649501</v>
      </c>
      <c r="N80" s="1">
        <f t="shared" ref="N80" si="52">POWER(2, -M80)</f>
        <v>0.3667567337552235</v>
      </c>
    </row>
    <row r="81" spans="1:14">
      <c r="A81" t="s">
        <v>511</v>
      </c>
      <c r="B81" t="s">
        <v>96</v>
      </c>
      <c r="C81" t="s">
        <v>476</v>
      </c>
      <c r="D81" s="9" t="s">
        <v>477</v>
      </c>
      <c r="E81" s="11" t="s">
        <v>506</v>
      </c>
      <c r="F81">
        <v>32.186736445460603</v>
      </c>
      <c r="G81">
        <v>23.5568443053055</v>
      </c>
      <c r="H81" s="1">
        <f t="shared" si="11"/>
        <v>8.6298921401551034</v>
      </c>
      <c r="I81" s="1"/>
      <c r="L81" s="1">
        <f t="shared" si="42"/>
        <v>1.3840896555596194</v>
      </c>
      <c r="N81" s="1"/>
    </row>
    <row r="82" spans="1:14">
      <c r="A82" t="s">
        <v>511</v>
      </c>
      <c r="B82" t="s">
        <v>97</v>
      </c>
      <c r="C82" t="s">
        <v>476</v>
      </c>
      <c r="D82" s="9" t="s">
        <v>477</v>
      </c>
      <c r="E82" s="11" t="s">
        <v>506</v>
      </c>
      <c r="F82">
        <v>32.370155019611502</v>
      </c>
      <c r="G82">
        <v>23.596420414027801</v>
      </c>
      <c r="H82" s="1">
        <f t="shared" si="11"/>
        <v>8.7737346055837016</v>
      </c>
      <c r="I82" s="1"/>
      <c r="L82" s="1">
        <f t="shared" si="42"/>
        <v>1.5279321209882175</v>
      </c>
      <c r="N82" s="1"/>
    </row>
    <row r="83" spans="1:14">
      <c r="A83" t="s">
        <v>511</v>
      </c>
      <c r="B83" t="s">
        <v>167</v>
      </c>
      <c r="C83" t="s">
        <v>476</v>
      </c>
      <c r="D83" s="9" t="s">
        <v>477</v>
      </c>
      <c r="E83" s="11" t="s">
        <v>506</v>
      </c>
      <c r="F83">
        <v>31.972476234642301</v>
      </c>
      <c r="G83">
        <v>24.261998384011498</v>
      </c>
      <c r="H83" s="1">
        <f t="shared" si="11"/>
        <v>7.7104778506308023</v>
      </c>
      <c r="I83" s="1"/>
      <c r="L83" s="1">
        <f t="shared" si="42"/>
        <v>0.46467536603531823</v>
      </c>
      <c r="M83" s="1">
        <f t="shared" ref="M83" si="53">AVERAGE(L83:L85)</f>
        <v>0.5637362607047155</v>
      </c>
      <c r="N83" s="1">
        <f t="shared" ref="N83" si="54">POWER(2, -M83)</f>
        <v>0.67654778402201954</v>
      </c>
    </row>
    <row r="84" spans="1:14">
      <c r="A84" t="s">
        <v>511</v>
      </c>
      <c r="B84" t="s">
        <v>168</v>
      </c>
      <c r="C84" t="s">
        <v>476</v>
      </c>
      <c r="D84" s="9" t="s">
        <v>477</v>
      </c>
      <c r="E84" s="11" t="s">
        <v>506</v>
      </c>
      <c r="F84">
        <v>32.115616818201602</v>
      </c>
      <c r="G84">
        <v>24.415874048541301</v>
      </c>
      <c r="H84" s="1">
        <f t="shared" si="11"/>
        <v>7.6997427696603005</v>
      </c>
      <c r="I84" s="1"/>
      <c r="L84" s="1">
        <f t="shared" si="42"/>
        <v>0.45394028506481643</v>
      </c>
      <c r="N84" s="1"/>
    </row>
    <row r="85" spans="1:14">
      <c r="A85" t="s">
        <v>511</v>
      </c>
      <c r="B85" t="s">
        <v>169</v>
      </c>
      <c r="C85" t="s">
        <v>476</v>
      </c>
      <c r="D85" s="9" t="s">
        <v>477</v>
      </c>
      <c r="E85" s="11" t="s">
        <v>506</v>
      </c>
      <c r="F85">
        <v>32.807088814146297</v>
      </c>
      <c r="G85">
        <v>24.788693198536802</v>
      </c>
      <c r="H85" s="1">
        <f t="shared" ref="H85:H148" si="55">F85-G85</f>
        <v>8.0183956156094958</v>
      </c>
      <c r="I85" s="1"/>
      <c r="L85" s="1">
        <f t="shared" si="42"/>
        <v>0.77259313101401172</v>
      </c>
      <c r="N85" s="1"/>
    </row>
    <row r="86" spans="1:14">
      <c r="A86" t="s">
        <v>511</v>
      </c>
      <c r="B86" t="s">
        <v>92</v>
      </c>
      <c r="C86" t="s">
        <v>480</v>
      </c>
      <c r="D86" s="9" t="s">
        <v>481</v>
      </c>
      <c r="E86" s="11" t="s">
        <v>506</v>
      </c>
      <c r="F86">
        <v>32.0417450185871</v>
      </c>
      <c r="G86">
        <v>23.3523197700789</v>
      </c>
      <c r="H86" s="1">
        <f t="shared" si="55"/>
        <v>8.6894252485082006</v>
      </c>
      <c r="I86" s="1"/>
      <c r="L86" s="1">
        <f t="shared" si="42"/>
        <v>1.4436227639127166</v>
      </c>
      <c r="M86" s="1">
        <f t="shared" ref="M86" si="56">AVERAGE(L86:L88)</f>
        <v>1.4412974410267803</v>
      </c>
      <c r="N86" s="1">
        <f t="shared" ref="N86" si="57">POWER(2, -M86)</f>
        <v>0.36823599426183817</v>
      </c>
    </row>
    <row r="87" spans="1:14">
      <c r="A87" t="s">
        <v>511</v>
      </c>
      <c r="B87" t="s">
        <v>93</v>
      </c>
      <c r="C87" t="s">
        <v>480</v>
      </c>
      <c r="D87" s="9" t="s">
        <v>481</v>
      </c>
      <c r="E87" s="11" t="s">
        <v>506</v>
      </c>
      <c r="F87">
        <v>32.219519010478898</v>
      </c>
      <c r="G87">
        <v>23.432806293558301</v>
      </c>
      <c r="H87" s="1">
        <f t="shared" si="55"/>
        <v>8.7867127169205972</v>
      </c>
      <c r="I87" s="1"/>
      <c r="L87" s="1">
        <f t="shared" si="42"/>
        <v>1.5409102323251131</v>
      </c>
      <c r="N87" s="1"/>
    </row>
    <row r="88" spans="1:14">
      <c r="A88" t="s">
        <v>511</v>
      </c>
      <c r="B88" t="s">
        <v>94</v>
      </c>
      <c r="C88" t="s">
        <v>480</v>
      </c>
      <c r="D88" s="9" t="s">
        <v>481</v>
      </c>
      <c r="E88" s="11" t="s">
        <v>482</v>
      </c>
      <c r="F88">
        <v>32.079908163918397</v>
      </c>
      <c r="G88">
        <v>23.494746352480401</v>
      </c>
      <c r="H88" s="1">
        <f t="shared" si="55"/>
        <v>8.5851618114379953</v>
      </c>
      <c r="I88" s="1"/>
      <c r="L88" s="1">
        <f t="shared" si="42"/>
        <v>1.3393593268425112</v>
      </c>
      <c r="N88" s="1"/>
    </row>
    <row r="89" spans="1:14">
      <c r="A89" t="s">
        <v>511</v>
      </c>
      <c r="B89" t="s">
        <v>164</v>
      </c>
      <c r="C89" t="s">
        <v>480</v>
      </c>
      <c r="D89" s="9" t="s">
        <v>481</v>
      </c>
      <c r="E89" s="11" t="s">
        <v>482</v>
      </c>
      <c r="F89">
        <v>32.731396643546802</v>
      </c>
      <c r="G89">
        <v>23.9296295188885</v>
      </c>
      <c r="H89" s="1">
        <f t="shared" si="55"/>
        <v>8.8017671246583014</v>
      </c>
      <c r="I89" s="1"/>
      <c r="L89" s="1">
        <f t="shared" si="42"/>
        <v>1.5559646400628173</v>
      </c>
      <c r="M89" s="1">
        <f t="shared" ref="M89" si="58">AVERAGE(L89:L91)</f>
        <v>1.4223852605284177</v>
      </c>
      <c r="N89" s="1">
        <f t="shared" ref="N89" si="59">POWER(2, -M89)</f>
        <v>0.3730949504053952</v>
      </c>
    </row>
    <row r="90" spans="1:14">
      <c r="A90" t="s">
        <v>511</v>
      </c>
      <c r="B90" t="s">
        <v>165</v>
      </c>
      <c r="C90" t="s">
        <v>480</v>
      </c>
      <c r="D90" s="9" t="s">
        <v>481</v>
      </c>
      <c r="E90" s="11" t="s">
        <v>482</v>
      </c>
      <c r="F90">
        <v>32.584572519906402</v>
      </c>
      <c r="G90">
        <v>24.020929188602199</v>
      </c>
      <c r="H90" s="1">
        <f t="shared" si="55"/>
        <v>8.5636433313042026</v>
      </c>
      <c r="I90" s="1"/>
      <c r="L90" s="1">
        <f t="shared" si="42"/>
        <v>1.3178408467087186</v>
      </c>
      <c r="N90" s="1"/>
    </row>
    <row r="91" spans="1:14">
      <c r="A91" t="s">
        <v>511</v>
      </c>
      <c r="B91" t="s">
        <v>166</v>
      </c>
      <c r="C91" t="s">
        <v>480</v>
      </c>
      <c r="D91" s="9" t="s">
        <v>481</v>
      </c>
      <c r="E91" s="11" t="s">
        <v>482</v>
      </c>
      <c r="F91">
        <v>32.665479206821601</v>
      </c>
      <c r="G91">
        <v>24.0263264274124</v>
      </c>
      <c r="H91" s="1">
        <f t="shared" si="55"/>
        <v>8.6391527794092013</v>
      </c>
      <c r="I91" s="1"/>
      <c r="L91" s="1">
        <f t="shared" si="42"/>
        <v>1.3933502948137173</v>
      </c>
      <c r="N91" s="1"/>
    </row>
    <row r="92" spans="1:14">
      <c r="A92" t="s">
        <v>511</v>
      </c>
      <c r="B92" t="s">
        <v>68</v>
      </c>
      <c r="C92" t="s">
        <v>403</v>
      </c>
      <c r="D92" s="9" t="s">
        <v>404</v>
      </c>
      <c r="E92" s="10" t="s">
        <v>507</v>
      </c>
      <c r="F92">
        <v>32.170787425234998</v>
      </c>
      <c r="G92">
        <v>23.194241066575302</v>
      </c>
      <c r="H92" s="1">
        <f t="shared" si="55"/>
        <v>8.9765463586596965</v>
      </c>
      <c r="I92" s="1"/>
      <c r="L92" s="1">
        <f t="shared" si="42"/>
        <v>1.7307438740642125</v>
      </c>
      <c r="M92" s="1">
        <f t="shared" ref="M92" si="60">AVERAGE(L92:L94)</f>
        <v>1.7385356529940799</v>
      </c>
      <c r="N92" s="1">
        <f t="shared" ref="N92" si="61">POWER(2, -M92)</f>
        <v>0.29967369303422337</v>
      </c>
    </row>
    <row r="93" spans="1:14">
      <c r="A93" t="s">
        <v>511</v>
      </c>
      <c r="B93" t="s">
        <v>69</v>
      </c>
      <c r="C93" t="s">
        <v>403</v>
      </c>
      <c r="D93" s="9" t="s">
        <v>404</v>
      </c>
      <c r="E93" s="10" t="s">
        <v>507</v>
      </c>
      <c r="F93">
        <v>32.268089603206398</v>
      </c>
      <c r="G93">
        <v>23.236000099087299</v>
      </c>
      <c r="H93" s="1">
        <f t="shared" si="55"/>
        <v>9.0320895041190994</v>
      </c>
      <c r="I93" s="1"/>
      <c r="L93" s="1">
        <f t="shared" si="42"/>
        <v>1.7862870195236153</v>
      </c>
      <c r="N93" s="1"/>
    </row>
    <row r="94" spans="1:14">
      <c r="A94" t="s">
        <v>511</v>
      </c>
      <c r="B94" t="s">
        <v>70</v>
      </c>
      <c r="C94" t="s">
        <v>403</v>
      </c>
      <c r="D94" s="9" t="s">
        <v>404</v>
      </c>
      <c r="E94" s="11" t="s">
        <v>507</v>
      </c>
      <c r="F94">
        <v>32.236594188131797</v>
      </c>
      <c r="G94">
        <v>23.292215638141901</v>
      </c>
      <c r="H94" s="1">
        <f t="shared" si="55"/>
        <v>8.9443785499898958</v>
      </c>
      <c r="I94" s="1"/>
      <c r="L94" s="1">
        <f t="shared" si="42"/>
        <v>1.6985760653944117</v>
      </c>
      <c r="N94" s="1"/>
    </row>
    <row r="95" spans="1:14">
      <c r="A95" t="s">
        <v>511</v>
      </c>
      <c r="B95" t="s">
        <v>140</v>
      </c>
      <c r="C95" t="s">
        <v>403</v>
      </c>
      <c r="D95" s="9" t="s">
        <v>404</v>
      </c>
      <c r="E95" s="10" t="s">
        <v>507</v>
      </c>
      <c r="F95">
        <v>32.598451976139799</v>
      </c>
      <c r="G95">
        <v>23.541829893264801</v>
      </c>
      <c r="H95" s="1">
        <f t="shared" si="55"/>
        <v>9.0566220828749984</v>
      </c>
      <c r="I95" s="1"/>
      <c r="L95" s="1">
        <f t="shared" si="42"/>
        <v>1.8108195982795143</v>
      </c>
      <c r="M95" s="1">
        <f t="shared" ref="M95" si="62">AVERAGE(L95:L97)</f>
        <v>1.6331853520444819</v>
      </c>
      <c r="N95" s="1">
        <f t="shared" ref="N95" si="63">POWER(2, -M95)</f>
        <v>0.32237564239059519</v>
      </c>
    </row>
    <row r="96" spans="1:14">
      <c r="A96" t="s">
        <v>511</v>
      </c>
      <c r="B96" t="s">
        <v>141</v>
      </c>
      <c r="C96" t="s">
        <v>403</v>
      </c>
      <c r="D96" s="9" t="s">
        <v>404</v>
      </c>
      <c r="E96" s="10" t="s">
        <v>405</v>
      </c>
      <c r="F96">
        <v>32.317934426231403</v>
      </c>
      <c r="G96">
        <v>23.620819398060199</v>
      </c>
      <c r="H96" s="1">
        <f t="shared" si="55"/>
        <v>8.6971150281712042</v>
      </c>
      <c r="I96" s="1"/>
      <c r="L96" s="1">
        <f t="shared" si="42"/>
        <v>1.4513125435757201</v>
      </c>
      <c r="N96" s="1"/>
    </row>
    <row r="97" spans="1:14">
      <c r="A97" t="s">
        <v>511</v>
      </c>
      <c r="B97" t="s">
        <v>142</v>
      </c>
      <c r="C97" t="s">
        <v>403</v>
      </c>
      <c r="D97" s="9" t="s">
        <v>404</v>
      </c>
      <c r="E97" s="10" t="s">
        <v>405</v>
      </c>
      <c r="F97">
        <v>32.519447120936597</v>
      </c>
      <c r="G97">
        <v>23.636220722062902</v>
      </c>
      <c r="H97" s="1">
        <f t="shared" si="55"/>
        <v>8.8832263988736955</v>
      </c>
      <c r="I97" s="1"/>
      <c r="L97" s="1">
        <f t="shared" si="42"/>
        <v>1.6374239142782114</v>
      </c>
      <c r="N97" s="1"/>
    </row>
    <row r="98" spans="1:14">
      <c r="A98" t="s">
        <v>511</v>
      </c>
      <c r="B98" t="s">
        <v>65</v>
      </c>
      <c r="C98" t="s">
        <v>485</v>
      </c>
      <c r="D98" s="9" t="s">
        <v>486</v>
      </c>
      <c r="E98" s="11" t="s">
        <v>460</v>
      </c>
      <c r="F98">
        <v>30.795468477145999</v>
      </c>
      <c r="G98">
        <v>23.099611929149201</v>
      </c>
      <c r="H98" s="1">
        <f t="shared" si="55"/>
        <v>7.6958565479967973</v>
      </c>
      <c r="I98" s="1"/>
      <c r="L98" s="1">
        <f t="shared" si="42"/>
        <v>0.45005406340131326</v>
      </c>
      <c r="M98" s="1">
        <f t="shared" ref="M98" si="64">AVERAGE(L98:L100)</f>
        <v>0.45302603797784879</v>
      </c>
      <c r="N98" s="1">
        <f t="shared" ref="N98" si="65">POWER(2, -M98)</f>
        <v>0.73050900481708358</v>
      </c>
    </row>
    <row r="99" spans="1:14">
      <c r="A99" t="s">
        <v>511</v>
      </c>
      <c r="B99" t="s">
        <v>66</v>
      </c>
      <c r="C99" t="s">
        <v>485</v>
      </c>
      <c r="D99" s="9" t="s">
        <v>486</v>
      </c>
      <c r="E99" s="11" t="s">
        <v>460</v>
      </c>
      <c r="F99">
        <v>30.8058074982691</v>
      </c>
      <c r="G99">
        <v>23.140650231588801</v>
      </c>
      <c r="H99" s="1">
        <f t="shared" si="55"/>
        <v>7.6651572666802998</v>
      </c>
      <c r="I99" s="1"/>
      <c r="L99" s="1">
        <f t="shared" si="42"/>
        <v>0.4193547820848158</v>
      </c>
      <c r="N99" s="1"/>
    </row>
    <row r="100" spans="1:14">
      <c r="A100" t="s">
        <v>511</v>
      </c>
      <c r="B100" t="s">
        <v>67</v>
      </c>
      <c r="C100" t="s">
        <v>485</v>
      </c>
      <c r="D100" s="9" t="s">
        <v>486</v>
      </c>
      <c r="E100" s="11" t="s">
        <v>460</v>
      </c>
      <c r="F100">
        <v>30.8869869365715</v>
      </c>
      <c r="G100">
        <v>23.151515183528598</v>
      </c>
      <c r="H100" s="1">
        <f t="shared" si="55"/>
        <v>7.7354717530429014</v>
      </c>
      <c r="I100" s="1"/>
      <c r="L100" s="1">
        <f t="shared" si="42"/>
        <v>0.48966926844741732</v>
      </c>
      <c r="N100" s="1"/>
    </row>
    <row r="101" spans="1:14">
      <c r="A101" t="s">
        <v>511</v>
      </c>
      <c r="B101" t="s">
        <v>137</v>
      </c>
      <c r="C101" t="s">
        <v>485</v>
      </c>
      <c r="D101" s="9" t="s">
        <v>486</v>
      </c>
      <c r="E101" s="11" t="s">
        <v>460</v>
      </c>
      <c r="F101">
        <v>31.200527240736701</v>
      </c>
      <c r="G101">
        <v>23.5799505184645</v>
      </c>
      <c r="H101" s="1">
        <f t="shared" si="55"/>
        <v>7.620576722272201</v>
      </c>
      <c r="I101" s="1"/>
      <c r="L101" s="1">
        <f t="shared" si="42"/>
        <v>0.37477423767671691</v>
      </c>
      <c r="M101" s="1">
        <f t="shared" ref="M101" si="66">AVERAGE(L101:L103)</f>
        <v>0.38896694581281616</v>
      </c>
      <c r="N101" s="1">
        <f t="shared" ref="N101" si="67">POWER(2, -M101)</f>
        <v>0.7636762456845646</v>
      </c>
    </row>
    <row r="102" spans="1:14">
      <c r="A102" t="s">
        <v>511</v>
      </c>
      <c r="B102" t="s">
        <v>138</v>
      </c>
      <c r="C102" t="s">
        <v>485</v>
      </c>
      <c r="D102" s="9" t="s">
        <v>486</v>
      </c>
      <c r="E102" s="11" t="s">
        <v>460</v>
      </c>
      <c r="F102">
        <v>31.292276177954299</v>
      </c>
      <c r="G102">
        <v>23.575566512657101</v>
      </c>
      <c r="H102" s="1">
        <f t="shared" si="55"/>
        <v>7.7167096652971985</v>
      </c>
      <c r="I102" s="1"/>
      <c r="L102" s="1">
        <f t="shared" si="42"/>
        <v>0.47090718070171445</v>
      </c>
      <c r="N102" s="1"/>
    </row>
    <row r="103" spans="1:14">
      <c r="A103" t="s">
        <v>511</v>
      </c>
      <c r="B103" t="s">
        <v>139</v>
      </c>
      <c r="C103" t="s">
        <v>485</v>
      </c>
      <c r="D103" s="9" t="s">
        <v>486</v>
      </c>
      <c r="E103" s="11" t="s">
        <v>460</v>
      </c>
      <c r="F103">
        <v>31.2022989344952</v>
      </c>
      <c r="G103">
        <v>23.635277030839699</v>
      </c>
      <c r="H103" s="1">
        <f t="shared" si="55"/>
        <v>7.5670219036555011</v>
      </c>
      <c r="I103" s="1"/>
      <c r="L103" s="1">
        <f t="shared" si="42"/>
        <v>0.32121941906001705</v>
      </c>
      <c r="N103" s="1"/>
    </row>
    <row r="104" spans="1:14">
      <c r="A104" t="s">
        <v>511</v>
      </c>
      <c r="B104" t="s">
        <v>98</v>
      </c>
      <c r="C104" t="s">
        <v>489</v>
      </c>
      <c r="D104" s="9" t="s">
        <v>490</v>
      </c>
      <c r="E104" s="11" t="s">
        <v>473</v>
      </c>
      <c r="F104">
        <v>30.4767387661078</v>
      </c>
      <c r="G104">
        <v>23.040416962559501</v>
      </c>
      <c r="H104" s="1">
        <f t="shared" si="55"/>
        <v>7.4363218035482994</v>
      </c>
      <c r="I104" s="1"/>
      <c r="L104" s="1">
        <f t="shared" si="42"/>
        <v>0.19051931895281538</v>
      </c>
      <c r="M104" s="1">
        <f t="shared" ref="M104" si="68">AVERAGE(L104:L106)</f>
        <v>0.22488434377048142</v>
      </c>
      <c r="N104" s="1">
        <f t="shared" ref="N104" si="69">POWER(2, -M104)</f>
        <v>0.85566361873824792</v>
      </c>
    </row>
    <row r="105" spans="1:14">
      <c r="A105" t="s">
        <v>511</v>
      </c>
      <c r="B105" t="s">
        <v>99</v>
      </c>
      <c r="C105" t="s">
        <v>489</v>
      </c>
      <c r="D105" s="9" t="s">
        <v>490</v>
      </c>
      <c r="E105" s="11" t="s">
        <v>473</v>
      </c>
      <c r="F105">
        <v>30.608426379611601</v>
      </c>
      <c r="G105">
        <v>23.075781337107902</v>
      </c>
      <c r="H105" s="1">
        <f t="shared" si="55"/>
        <v>7.5326450425036988</v>
      </c>
      <c r="I105" s="1"/>
      <c r="L105" s="1">
        <f t="shared" si="42"/>
        <v>0.28684255790821478</v>
      </c>
      <c r="N105" s="1"/>
    </row>
    <row r="106" spans="1:14">
      <c r="A106" t="s">
        <v>511</v>
      </c>
      <c r="B106" t="s">
        <v>100</v>
      </c>
      <c r="C106" t="s">
        <v>489</v>
      </c>
      <c r="D106" s="9" t="s">
        <v>490</v>
      </c>
      <c r="E106" s="11" t="s">
        <v>473</v>
      </c>
      <c r="F106">
        <v>30.560342165573299</v>
      </c>
      <c r="G106">
        <v>23.117248526527401</v>
      </c>
      <c r="H106" s="1">
        <f t="shared" si="55"/>
        <v>7.4430936390458982</v>
      </c>
      <c r="I106" s="1"/>
      <c r="L106" s="1">
        <f t="shared" si="42"/>
        <v>0.19729115445041412</v>
      </c>
      <c r="N106" s="1"/>
    </row>
    <row r="107" spans="1:14">
      <c r="A107" t="s">
        <v>511</v>
      </c>
      <c r="B107" t="s">
        <v>170</v>
      </c>
      <c r="C107" t="s">
        <v>489</v>
      </c>
      <c r="D107" s="9" t="s">
        <v>490</v>
      </c>
      <c r="E107" s="11" t="s">
        <v>473</v>
      </c>
      <c r="F107">
        <v>31.341623382050201</v>
      </c>
      <c r="G107">
        <v>24.268232017505898</v>
      </c>
      <c r="H107" s="1">
        <f t="shared" si="55"/>
        <v>7.0733913645443032</v>
      </c>
      <c r="I107" s="1"/>
      <c r="L107" s="1">
        <f t="shared" si="42"/>
        <v>-0.17241112005118087</v>
      </c>
      <c r="M107" s="1">
        <f t="shared" ref="M107" si="70">AVERAGE(L107:L109)</f>
        <v>-0.54618893882864794</v>
      </c>
      <c r="N107" s="1">
        <f t="shared" ref="N107" si="71">POWER(2, -M107)</f>
        <v>1.4602232324957864</v>
      </c>
    </row>
    <row r="108" spans="1:14">
      <c r="A108" t="s">
        <v>511</v>
      </c>
      <c r="B108" t="s">
        <v>171</v>
      </c>
      <c r="C108" t="s">
        <v>489</v>
      </c>
      <c r="D108" s="9" t="s">
        <v>490</v>
      </c>
      <c r="E108" s="11" t="s">
        <v>473</v>
      </c>
      <c r="F108">
        <v>30.993352841393001</v>
      </c>
      <c r="G108">
        <v>24.584579635242498</v>
      </c>
      <c r="H108" s="1">
        <f t="shared" si="55"/>
        <v>6.4087732061505029</v>
      </c>
      <c r="I108" s="1"/>
      <c r="L108" s="1">
        <f t="shared" si="42"/>
        <v>-0.8370292784449811</v>
      </c>
      <c r="N108" s="1"/>
    </row>
    <row r="109" spans="1:14">
      <c r="A109" t="s">
        <v>511</v>
      </c>
      <c r="B109" t="s">
        <v>172</v>
      </c>
      <c r="C109" t="s">
        <v>489</v>
      </c>
      <c r="D109" s="9" t="s">
        <v>490</v>
      </c>
      <c r="E109" s="11" t="s">
        <v>473</v>
      </c>
      <c r="F109">
        <v>31.551383992775001</v>
      </c>
      <c r="G109">
        <v>24.934707926169299</v>
      </c>
      <c r="H109" s="1">
        <f t="shared" si="55"/>
        <v>6.6166760666057023</v>
      </c>
      <c r="I109" s="1"/>
      <c r="L109" s="1">
        <f t="shared" si="42"/>
        <v>-0.62912641798978175</v>
      </c>
      <c r="N109" s="1"/>
    </row>
    <row r="110" spans="1:14">
      <c r="A110" t="s">
        <v>511</v>
      </c>
      <c r="B110" t="s">
        <v>59</v>
      </c>
      <c r="C110" t="s">
        <v>493</v>
      </c>
      <c r="D110" s="9" t="s">
        <v>494</v>
      </c>
      <c r="E110" s="11" t="s">
        <v>473</v>
      </c>
      <c r="F110">
        <v>30.449385305783</v>
      </c>
      <c r="G110">
        <v>22.8673613876385</v>
      </c>
      <c r="H110" s="1">
        <f t="shared" si="55"/>
        <v>7.5820239181445004</v>
      </c>
      <c r="I110" s="1"/>
      <c r="L110" s="1">
        <f t="shared" si="42"/>
        <v>0.33622143354901635</v>
      </c>
      <c r="M110" s="1">
        <f t="shared" ref="M110" si="72">AVERAGE(L110:L112)</f>
        <v>0.33641048212538305</v>
      </c>
      <c r="N110" s="1">
        <f t="shared" ref="N110" si="73">POWER(2, -M110)</f>
        <v>0.79200943275375035</v>
      </c>
    </row>
    <row r="111" spans="1:14">
      <c r="A111" t="s">
        <v>511</v>
      </c>
      <c r="B111" t="s">
        <v>60</v>
      </c>
      <c r="C111" t="s">
        <v>493</v>
      </c>
      <c r="D111" s="9" t="s">
        <v>494</v>
      </c>
      <c r="E111" s="11" t="s">
        <v>473</v>
      </c>
      <c r="F111">
        <v>30.541667300885599</v>
      </c>
      <c r="G111">
        <v>22.899358112344199</v>
      </c>
      <c r="H111" s="1">
        <f t="shared" si="55"/>
        <v>7.6423091885414003</v>
      </c>
      <c r="I111" s="1"/>
      <c r="L111" s="1">
        <f t="shared" si="42"/>
        <v>0.39650670394591625</v>
      </c>
      <c r="N111" s="1"/>
    </row>
    <row r="112" spans="1:14">
      <c r="A112" t="s">
        <v>511</v>
      </c>
      <c r="B112" t="s">
        <v>61</v>
      </c>
      <c r="C112" t="s">
        <v>493</v>
      </c>
      <c r="D112" s="9" t="s">
        <v>494</v>
      </c>
      <c r="E112" s="11" t="s">
        <v>473</v>
      </c>
      <c r="F112">
        <v>30.539002961582</v>
      </c>
      <c r="G112">
        <v>23.016697168105299</v>
      </c>
      <c r="H112" s="1">
        <f t="shared" si="55"/>
        <v>7.5223057934767006</v>
      </c>
      <c r="I112" s="1"/>
      <c r="L112" s="1">
        <f t="shared" si="42"/>
        <v>0.27650330888121655</v>
      </c>
      <c r="N112" s="1"/>
    </row>
    <row r="113" spans="1:14">
      <c r="A113" t="s">
        <v>511</v>
      </c>
      <c r="B113" t="s">
        <v>131</v>
      </c>
      <c r="C113" t="s">
        <v>493</v>
      </c>
      <c r="D113" s="9" t="s">
        <v>494</v>
      </c>
      <c r="E113" s="11" t="s">
        <v>473</v>
      </c>
      <c r="F113">
        <v>30.935810563866301</v>
      </c>
      <c r="G113">
        <v>23.293799769798799</v>
      </c>
      <c r="H113" s="1">
        <f t="shared" si="55"/>
        <v>7.6420107940675024</v>
      </c>
      <c r="I113" s="1"/>
      <c r="L113" s="1">
        <f t="shared" si="42"/>
        <v>0.39620830947201835</v>
      </c>
      <c r="M113" s="1">
        <f t="shared" ref="M113" si="74">AVERAGE(L113:L115)</f>
        <v>0.37101153349958366</v>
      </c>
      <c r="N113" s="1">
        <f t="shared" ref="N113" si="75">POWER(2, -M113)</f>
        <v>0.77324015582967176</v>
      </c>
    </row>
    <row r="114" spans="1:14">
      <c r="A114" t="s">
        <v>511</v>
      </c>
      <c r="B114" t="s">
        <v>132</v>
      </c>
      <c r="C114" t="s">
        <v>493</v>
      </c>
      <c r="D114" s="9" t="s">
        <v>494</v>
      </c>
      <c r="E114" s="11" t="s">
        <v>473</v>
      </c>
      <c r="F114">
        <v>30.983176143675401</v>
      </c>
      <c r="G114">
        <v>23.3195763554486</v>
      </c>
      <c r="H114" s="1">
        <f t="shared" si="55"/>
        <v>7.6635997882268008</v>
      </c>
      <c r="I114" s="1"/>
      <c r="L114" s="1">
        <f t="shared" si="42"/>
        <v>0.41779730363131673</v>
      </c>
      <c r="N114" s="1"/>
    </row>
    <row r="115" spans="1:14">
      <c r="A115" t="s">
        <v>511</v>
      </c>
      <c r="B115" t="s">
        <v>133</v>
      </c>
      <c r="C115" t="s">
        <v>493</v>
      </c>
      <c r="D115" s="9" t="s">
        <v>494</v>
      </c>
      <c r="E115" s="11" t="s">
        <v>473</v>
      </c>
      <c r="F115">
        <v>30.906567922824301</v>
      </c>
      <c r="G115">
        <v>23.361736450833401</v>
      </c>
      <c r="H115" s="1">
        <f t="shared" si="55"/>
        <v>7.5448314719909</v>
      </c>
      <c r="I115" s="1"/>
      <c r="L115" s="1">
        <f t="shared" si="42"/>
        <v>0.29902898739541595</v>
      </c>
      <c r="N115" s="1"/>
    </row>
    <row r="116" spans="1:14">
      <c r="A116" t="s">
        <v>511</v>
      </c>
      <c r="B116" t="s">
        <v>50</v>
      </c>
      <c r="C116" t="s">
        <v>497</v>
      </c>
      <c r="D116" s="9" t="s">
        <v>498</v>
      </c>
      <c r="E116" s="11" t="s">
        <v>506</v>
      </c>
      <c r="F116">
        <v>31.685280434101401</v>
      </c>
      <c r="G116">
        <v>23.521332221756001</v>
      </c>
      <c r="H116" s="1">
        <f t="shared" si="55"/>
        <v>8.1639482123453995</v>
      </c>
      <c r="I116" s="1"/>
      <c r="L116" s="1">
        <f t="shared" si="42"/>
        <v>0.91814572774991543</v>
      </c>
      <c r="M116" s="1">
        <f t="shared" ref="M116" si="76">AVERAGE(L116:L118)</f>
        <v>0.90664244894338264</v>
      </c>
      <c r="N116" s="1">
        <f t="shared" ref="N116" si="77">POWER(2, -M116)</f>
        <v>0.5334250757090796</v>
      </c>
    </row>
    <row r="117" spans="1:14">
      <c r="A117" t="s">
        <v>511</v>
      </c>
      <c r="B117" t="s">
        <v>51</v>
      </c>
      <c r="C117" t="s">
        <v>497</v>
      </c>
      <c r="D117" s="9" t="s">
        <v>498</v>
      </c>
      <c r="E117" s="11" t="s">
        <v>506</v>
      </c>
      <c r="F117">
        <v>31.672726716486299</v>
      </c>
      <c r="G117">
        <v>23.574750418971799</v>
      </c>
      <c r="H117" s="1">
        <f t="shared" si="55"/>
        <v>8.0979762975144993</v>
      </c>
      <c r="I117" s="1"/>
      <c r="L117" s="1">
        <f t="shared" si="42"/>
        <v>0.85217381291901528</v>
      </c>
      <c r="N117" s="1"/>
    </row>
    <row r="118" spans="1:14">
      <c r="A118" t="s">
        <v>511</v>
      </c>
      <c r="B118" t="s">
        <v>52</v>
      </c>
      <c r="C118" t="s">
        <v>497</v>
      </c>
      <c r="D118" s="9" t="s">
        <v>498</v>
      </c>
      <c r="E118" s="11" t="s">
        <v>506</v>
      </c>
      <c r="F118">
        <v>31.821874605009</v>
      </c>
      <c r="G118">
        <v>23.626464314252299</v>
      </c>
      <c r="H118" s="1">
        <f t="shared" si="55"/>
        <v>8.1954102907567012</v>
      </c>
      <c r="I118" s="1"/>
      <c r="L118" s="1">
        <f t="shared" si="42"/>
        <v>0.9496078061612172</v>
      </c>
      <c r="N118" s="1"/>
    </row>
    <row r="119" spans="1:14">
      <c r="A119" t="s">
        <v>511</v>
      </c>
      <c r="B119" t="s">
        <v>122</v>
      </c>
      <c r="C119" t="s">
        <v>497</v>
      </c>
      <c r="D119" s="9" t="s">
        <v>498</v>
      </c>
      <c r="E119" s="11" t="s">
        <v>506</v>
      </c>
      <c r="F119">
        <v>32.201044489175601</v>
      </c>
      <c r="G119">
        <v>23.928579485904599</v>
      </c>
      <c r="H119" s="1">
        <f t="shared" si="55"/>
        <v>8.2724650032710016</v>
      </c>
      <c r="I119" s="1"/>
      <c r="L119" s="1">
        <f t="shared" si="42"/>
        <v>1.0266625186755176</v>
      </c>
      <c r="M119" s="1">
        <f t="shared" ref="M119" si="78">AVERAGE(L119:L121)</f>
        <v>1.0794757308410163</v>
      </c>
      <c r="N119" s="1">
        <f t="shared" ref="N119" si="79">POWER(2, -M119)</f>
        <v>0.47320075123520378</v>
      </c>
    </row>
    <row r="120" spans="1:14">
      <c r="A120" t="s">
        <v>511</v>
      </c>
      <c r="B120" t="s">
        <v>123</v>
      </c>
      <c r="C120" t="s">
        <v>497</v>
      </c>
      <c r="D120" s="9" t="s">
        <v>498</v>
      </c>
      <c r="E120" s="11" t="s">
        <v>506</v>
      </c>
      <c r="F120">
        <v>32.095932321628098</v>
      </c>
      <c r="G120">
        <v>23.961426153764901</v>
      </c>
      <c r="H120" s="1">
        <f t="shared" si="55"/>
        <v>8.1345061678631971</v>
      </c>
      <c r="I120" s="1"/>
      <c r="L120" s="1">
        <f t="shared" si="42"/>
        <v>0.8887036832677131</v>
      </c>
      <c r="N120" s="1"/>
    </row>
    <row r="121" spans="1:14">
      <c r="A121" t="s">
        <v>511</v>
      </c>
      <c r="B121" t="s">
        <v>124</v>
      </c>
      <c r="C121" t="s">
        <v>497</v>
      </c>
      <c r="D121" s="9" t="s">
        <v>498</v>
      </c>
      <c r="E121" s="11" t="s">
        <v>506</v>
      </c>
      <c r="F121">
        <v>32.550083895733202</v>
      </c>
      <c r="G121">
        <v>23.9812204205579</v>
      </c>
      <c r="H121" s="1">
        <f t="shared" si="55"/>
        <v>8.5688634751753021</v>
      </c>
      <c r="I121" s="1"/>
      <c r="L121" s="1">
        <f t="shared" si="42"/>
        <v>1.3230609905798181</v>
      </c>
      <c r="N121" s="1"/>
    </row>
    <row r="122" spans="1:14">
      <c r="A122" t="s">
        <v>511</v>
      </c>
      <c r="B122" t="s">
        <v>104</v>
      </c>
      <c r="C122" t="s">
        <v>501</v>
      </c>
      <c r="D122" s="9" t="s">
        <v>502</v>
      </c>
      <c r="E122" s="11" t="s">
        <v>506</v>
      </c>
      <c r="F122">
        <v>32.685134839985999</v>
      </c>
      <c r="G122">
        <v>23.531495553212999</v>
      </c>
      <c r="H122" s="1">
        <f t="shared" si="55"/>
        <v>9.1536392867730001</v>
      </c>
      <c r="I122" s="1"/>
      <c r="L122" s="1">
        <f t="shared" si="42"/>
        <v>1.9078368021775161</v>
      </c>
      <c r="M122" s="1">
        <f t="shared" ref="M122" si="80">AVERAGE(L122:L124)</f>
        <v>1.8366757248247134</v>
      </c>
      <c r="N122" s="1">
        <f t="shared" ref="N122" si="81">POWER(2, -M122)</f>
        <v>0.27996614320046687</v>
      </c>
    </row>
    <row r="123" spans="1:14">
      <c r="A123" t="s">
        <v>511</v>
      </c>
      <c r="B123" t="s">
        <v>105</v>
      </c>
      <c r="C123" t="s">
        <v>501</v>
      </c>
      <c r="D123" s="9" t="s">
        <v>502</v>
      </c>
      <c r="E123" s="11" t="s">
        <v>506</v>
      </c>
      <c r="F123">
        <v>32.560330017625297</v>
      </c>
      <c r="G123">
        <v>23.562476746126102</v>
      </c>
      <c r="H123" s="1">
        <f t="shared" si="55"/>
        <v>8.9978532714991957</v>
      </c>
      <c r="I123" s="1"/>
      <c r="L123" s="1">
        <f t="shared" si="42"/>
        <v>1.7520507869037116</v>
      </c>
      <c r="N123" s="1"/>
    </row>
    <row r="124" spans="1:14">
      <c r="A124" t="s">
        <v>511</v>
      </c>
      <c r="B124" t="s">
        <v>106</v>
      </c>
      <c r="C124" t="s">
        <v>501</v>
      </c>
      <c r="D124" s="9" t="s">
        <v>502</v>
      </c>
      <c r="E124" s="11" t="s">
        <v>482</v>
      </c>
      <c r="F124">
        <v>32.633806288703497</v>
      </c>
      <c r="G124">
        <v>23.5378642187151</v>
      </c>
      <c r="H124" s="1">
        <f t="shared" si="55"/>
        <v>9.0959420699883964</v>
      </c>
      <c r="I124" s="1"/>
      <c r="L124" s="1">
        <f t="shared" si="42"/>
        <v>1.8501395853929123</v>
      </c>
      <c r="N124" s="1"/>
    </row>
    <row r="125" spans="1:14">
      <c r="A125" t="s">
        <v>511</v>
      </c>
      <c r="B125" t="s">
        <v>176</v>
      </c>
      <c r="C125" t="s">
        <v>501</v>
      </c>
      <c r="D125" s="9" t="s">
        <v>502</v>
      </c>
      <c r="E125" s="11" t="s">
        <v>482</v>
      </c>
      <c r="F125">
        <v>31.801655409295599</v>
      </c>
      <c r="G125">
        <v>23.015628479166601</v>
      </c>
      <c r="H125" s="1">
        <f t="shared" si="55"/>
        <v>8.7860269301289975</v>
      </c>
      <c r="I125" s="1"/>
      <c r="L125" s="1">
        <f t="shared" si="42"/>
        <v>1.5402244455335135</v>
      </c>
      <c r="M125" s="1">
        <f t="shared" ref="M125" si="82">AVERAGE(L125:L127)</f>
        <v>1.5439000304005814</v>
      </c>
      <c r="N125" s="1">
        <f t="shared" ref="N125" si="83">POWER(2, -M125)</f>
        <v>0.34295708607120351</v>
      </c>
    </row>
    <row r="126" spans="1:14">
      <c r="A126" t="s">
        <v>511</v>
      </c>
      <c r="B126" t="s">
        <v>177</v>
      </c>
      <c r="C126" t="s">
        <v>501</v>
      </c>
      <c r="D126" s="9" t="s">
        <v>502</v>
      </c>
      <c r="E126" s="11" t="s">
        <v>482</v>
      </c>
      <c r="F126">
        <v>31.8122279456774</v>
      </c>
      <c r="G126">
        <v>23.047510609259302</v>
      </c>
      <c r="H126" s="1">
        <f t="shared" si="55"/>
        <v>8.7647173364180979</v>
      </c>
      <c r="I126" s="1"/>
      <c r="L126" s="1">
        <f t="shared" si="42"/>
        <v>1.5189148518226139</v>
      </c>
      <c r="N126" s="1"/>
    </row>
    <row r="127" spans="1:14">
      <c r="A127" t="s">
        <v>511</v>
      </c>
      <c r="B127" t="s">
        <v>178</v>
      </c>
      <c r="C127" t="s">
        <v>501</v>
      </c>
      <c r="D127" s="9" t="s">
        <v>502</v>
      </c>
      <c r="E127" s="11" t="s">
        <v>482</v>
      </c>
      <c r="F127">
        <v>31.938723480885901</v>
      </c>
      <c r="G127">
        <v>23.1203602024448</v>
      </c>
      <c r="H127" s="1">
        <f t="shared" si="55"/>
        <v>8.818363278441101</v>
      </c>
      <c r="I127" s="1"/>
      <c r="L127" s="1">
        <f t="shared" si="42"/>
        <v>1.572560793845617</v>
      </c>
      <c r="N127" s="1"/>
    </row>
    <row r="128" spans="1:14">
      <c r="A128" t="s">
        <v>511</v>
      </c>
      <c r="B128" t="s">
        <v>80</v>
      </c>
      <c r="C128" t="s">
        <v>408</v>
      </c>
      <c r="D128" s="9" t="s">
        <v>409</v>
      </c>
      <c r="E128" s="10" t="s">
        <v>507</v>
      </c>
      <c r="F128">
        <v>33.478183550516803</v>
      </c>
      <c r="G128">
        <v>23.4298378921638</v>
      </c>
      <c r="H128" s="1">
        <f t="shared" si="55"/>
        <v>10.048345658353004</v>
      </c>
      <c r="I128" s="1"/>
      <c r="L128" s="1">
        <f t="shared" si="42"/>
        <v>2.8025431737575195</v>
      </c>
      <c r="M128" s="1">
        <f t="shared" ref="M128" si="84">AVERAGE(L128:L130)</f>
        <v>2.8015268167675189</v>
      </c>
      <c r="N128" s="1">
        <f t="shared" ref="N128" si="85">POWER(2, -M128)</f>
        <v>0.14343541506815319</v>
      </c>
    </row>
    <row r="129" spans="1:14">
      <c r="A129" t="s">
        <v>511</v>
      </c>
      <c r="B129" t="s">
        <v>81</v>
      </c>
      <c r="C129" t="s">
        <v>408</v>
      </c>
      <c r="D129" s="9" t="s">
        <v>409</v>
      </c>
      <c r="E129" s="10" t="s">
        <v>507</v>
      </c>
      <c r="F129">
        <v>33.464760507177203</v>
      </c>
      <c r="G129">
        <v>23.555552906881399</v>
      </c>
      <c r="H129" s="1">
        <f t="shared" si="55"/>
        <v>9.9092076002958045</v>
      </c>
      <c r="I129" s="1"/>
      <c r="L129" s="1">
        <f t="shared" si="42"/>
        <v>2.6634051157003205</v>
      </c>
      <c r="N129" s="1"/>
    </row>
    <row r="130" spans="1:14">
      <c r="A130" t="s">
        <v>511</v>
      </c>
      <c r="B130" t="s">
        <v>82</v>
      </c>
      <c r="C130" t="s">
        <v>408</v>
      </c>
      <c r="D130" s="9" t="s">
        <v>409</v>
      </c>
      <c r="E130" s="11" t="s">
        <v>507</v>
      </c>
      <c r="F130">
        <v>33.738730041850602</v>
      </c>
      <c r="G130">
        <v>23.554295396410399</v>
      </c>
      <c r="H130" s="1">
        <f t="shared" si="55"/>
        <v>10.184434645440202</v>
      </c>
      <c r="I130" s="1"/>
      <c r="L130" s="1">
        <f t="shared" si="42"/>
        <v>2.9386321608447181</v>
      </c>
      <c r="N130" s="1"/>
    </row>
    <row r="131" spans="1:14">
      <c r="A131" t="s">
        <v>511</v>
      </c>
      <c r="B131" t="s">
        <v>152</v>
      </c>
      <c r="C131" t="s">
        <v>408</v>
      </c>
      <c r="D131" s="9" t="s">
        <v>409</v>
      </c>
      <c r="E131" s="10" t="s">
        <v>507</v>
      </c>
      <c r="F131">
        <v>33.0183796493016</v>
      </c>
      <c r="G131">
        <v>23.652165475752401</v>
      </c>
      <c r="H131" s="1">
        <f t="shared" si="55"/>
        <v>9.3662141735491993</v>
      </c>
      <c r="I131" s="1"/>
      <c r="L131" s="1">
        <f t="shared" ref="L131:L181" si="86">H131-J$2</f>
        <v>2.1204116889537152</v>
      </c>
      <c r="M131" s="1">
        <f t="shared" ref="M131" si="87">AVERAGE(L131:L133)</f>
        <v>2.1827237992435164</v>
      </c>
      <c r="N131" s="1">
        <f t="shared" ref="N131" si="88">POWER(2, -M131)</f>
        <v>0.22025950768830624</v>
      </c>
    </row>
    <row r="132" spans="1:14">
      <c r="A132" t="s">
        <v>511</v>
      </c>
      <c r="B132" t="s">
        <v>153</v>
      </c>
      <c r="C132" t="s">
        <v>408</v>
      </c>
      <c r="D132" s="9" t="s">
        <v>409</v>
      </c>
      <c r="E132" s="10" t="s">
        <v>405</v>
      </c>
      <c r="F132">
        <v>33.351160130084899</v>
      </c>
      <c r="G132">
        <v>23.6425138642112</v>
      </c>
      <c r="H132" s="1">
        <f t="shared" si="55"/>
        <v>9.7086462658736998</v>
      </c>
      <c r="I132" s="1"/>
      <c r="L132" s="1">
        <f t="shared" si="86"/>
        <v>2.4628437812782158</v>
      </c>
      <c r="N132" s="1"/>
    </row>
    <row r="133" spans="1:14">
      <c r="A133" t="s">
        <v>511</v>
      </c>
      <c r="B133" t="s">
        <v>154</v>
      </c>
      <c r="C133" t="s">
        <v>408</v>
      </c>
      <c r="D133" s="9" t="s">
        <v>409</v>
      </c>
      <c r="E133" s="10" t="s">
        <v>405</v>
      </c>
      <c r="F133">
        <v>32.954179279557401</v>
      </c>
      <c r="G133">
        <v>23.743460867463298</v>
      </c>
      <c r="H133" s="1">
        <f t="shared" si="55"/>
        <v>9.2107184120941028</v>
      </c>
      <c r="I133" s="1"/>
      <c r="L133" s="1">
        <f t="shared" si="86"/>
        <v>1.9649159274986188</v>
      </c>
      <c r="N133" s="1"/>
    </row>
    <row r="134" spans="1:14">
      <c r="A134" t="s">
        <v>511</v>
      </c>
      <c r="B134" t="s">
        <v>56</v>
      </c>
      <c r="C134" t="s">
        <v>412</v>
      </c>
      <c r="D134" s="9" t="s">
        <v>413</v>
      </c>
      <c r="E134" s="10" t="s">
        <v>405</v>
      </c>
      <c r="F134">
        <v>32.611513763622497</v>
      </c>
      <c r="G134">
        <v>23.143413560111401</v>
      </c>
      <c r="H134" s="1">
        <f t="shared" si="55"/>
        <v>9.4681002035110957</v>
      </c>
      <c r="I134" s="1"/>
      <c r="L134" s="1">
        <f t="shared" si="86"/>
        <v>2.2222977189156117</v>
      </c>
      <c r="M134" s="1">
        <f t="shared" ref="M134" si="89">AVERAGE(L134:L136)</f>
        <v>2.1595868547972157</v>
      </c>
      <c r="N134" s="1">
        <f t="shared" ref="N134" si="90">POWER(2, -M134)</f>
        <v>0.2238203540869324</v>
      </c>
    </row>
    <row r="135" spans="1:14">
      <c r="A135" t="s">
        <v>511</v>
      </c>
      <c r="B135" t="s">
        <v>57</v>
      </c>
      <c r="C135" t="s">
        <v>412</v>
      </c>
      <c r="D135" s="9" t="s">
        <v>413</v>
      </c>
      <c r="E135" s="10" t="s">
        <v>405</v>
      </c>
      <c r="F135">
        <v>32.606536826031203</v>
      </c>
      <c r="G135">
        <v>23.172676919776301</v>
      </c>
      <c r="H135" s="1">
        <f t="shared" si="55"/>
        <v>9.4338599062549022</v>
      </c>
      <c r="I135" s="1"/>
      <c r="L135" s="1">
        <f t="shared" si="86"/>
        <v>2.1880574216594182</v>
      </c>
      <c r="N135" s="1"/>
    </row>
    <row r="136" spans="1:14">
      <c r="A136" t="s">
        <v>511</v>
      </c>
      <c r="B136" t="s">
        <v>58</v>
      </c>
      <c r="C136" t="s">
        <v>412</v>
      </c>
      <c r="D136" s="9" t="s">
        <v>413</v>
      </c>
      <c r="E136" s="11" t="s">
        <v>405</v>
      </c>
      <c r="F136">
        <v>32.4602009239117</v>
      </c>
      <c r="G136">
        <v>23.145993015499599</v>
      </c>
      <c r="H136" s="1">
        <f t="shared" si="55"/>
        <v>9.3142079084121008</v>
      </c>
      <c r="I136" s="1"/>
      <c r="L136" s="1">
        <f t="shared" si="86"/>
        <v>2.0684054238166167</v>
      </c>
      <c r="N136" s="1"/>
    </row>
    <row r="137" spans="1:14">
      <c r="A137" t="s">
        <v>511</v>
      </c>
      <c r="B137" t="s">
        <v>128</v>
      </c>
      <c r="C137" t="s">
        <v>412</v>
      </c>
      <c r="D137" s="9" t="s">
        <v>413</v>
      </c>
      <c r="E137" s="10" t="s">
        <v>405</v>
      </c>
      <c r="F137">
        <v>32.738061975593702</v>
      </c>
      <c r="G137">
        <v>23.5785887560261</v>
      </c>
      <c r="H137" s="1">
        <f t="shared" si="55"/>
        <v>9.1594732195676016</v>
      </c>
      <c r="I137" s="1"/>
      <c r="L137" s="1">
        <f t="shared" si="86"/>
        <v>1.9136707349721176</v>
      </c>
      <c r="M137" s="1">
        <f t="shared" ref="M137" si="91">AVERAGE(L137:L139)</f>
        <v>2.1527787511356151</v>
      </c>
      <c r="N137" s="1">
        <f t="shared" ref="N137" si="92">POWER(2, -M137)</f>
        <v>0.22487906240186578</v>
      </c>
    </row>
    <row r="138" spans="1:14">
      <c r="A138" t="s">
        <v>511</v>
      </c>
      <c r="B138" t="s">
        <v>129</v>
      </c>
      <c r="C138" t="s">
        <v>412</v>
      </c>
      <c r="D138" s="9" t="s">
        <v>413</v>
      </c>
      <c r="E138" s="10" t="s">
        <v>405</v>
      </c>
      <c r="F138">
        <v>33.298952134220798</v>
      </c>
      <c r="G138">
        <v>23.656903922539399</v>
      </c>
      <c r="H138" s="1">
        <f t="shared" si="55"/>
        <v>9.6420482116813986</v>
      </c>
      <c r="I138" s="1"/>
      <c r="L138" s="1">
        <f t="shared" si="86"/>
        <v>2.3962457270859145</v>
      </c>
      <c r="N138" s="1"/>
    </row>
    <row r="139" spans="1:14">
      <c r="A139" t="s">
        <v>511</v>
      </c>
      <c r="B139" t="s">
        <v>130</v>
      </c>
      <c r="C139" t="s">
        <v>412</v>
      </c>
      <c r="D139" s="9" t="s">
        <v>413</v>
      </c>
      <c r="E139" s="10" t="s">
        <v>405</v>
      </c>
      <c r="F139">
        <v>33.112849521835898</v>
      </c>
      <c r="G139">
        <v>23.7186272458916</v>
      </c>
      <c r="H139" s="1">
        <f t="shared" si="55"/>
        <v>9.3942222759442977</v>
      </c>
      <c r="I139" s="1"/>
      <c r="L139" s="1">
        <f t="shared" si="86"/>
        <v>2.1484197913488137</v>
      </c>
      <c r="N139" s="1"/>
    </row>
    <row r="140" spans="1:14">
      <c r="A140" t="s">
        <v>511</v>
      </c>
      <c r="B140" t="s">
        <v>44</v>
      </c>
      <c r="C140" t="s">
        <v>416</v>
      </c>
      <c r="D140" s="9" t="s">
        <v>417</v>
      </c>
      <c r="E140" s="10" t="s">
        <v>405</v>
      </c>
      <c r="F140">
        <v>34.200205775279898</v>
      </c>
      <c r="G140">
        <v>23.816435606762699</v>
      </c>
      <c r="H140" s="1">
        <f t="shared" si="55"/>
        <v>10.383770168517199</v>
      </c>
      <c r="I140" s="1"/>
      <c r="L140" s="1">
        <f t="shared" si="86"/>
        <v>3.1379676839217145</v>
      </c>
      <c r="M140" s="1">
        <f t="shared" ref="M140" si="93">AVERAGE(L140:L142)</f>
        <v>3.0351797069712476</v>
      </c>
      <c r="N140" s="1">
        <f t="shared" ref="N140" si="94">POWER(2, -M140)</f>
        <v>0.12198877381655453</v>
      </c>
    </row>
    <row r="141" spans="1:14">
      <c r="A141" t="s">
        <v>511</v>
      </c>
      <c r="B141" t="s">
        <v>45</v>
      </c>
      <c r="C141" t="s">
        <v>416</v>
      </c>
      <c r="D141" s="9" t="s">
        <v>417</v>
      </c>
      <c r="E141" s="10" t="s">
        <v>405</v>
      </c>
      <c r="F141">
        <v>33.944182600604201</v>
      </c>
      <c r="G141">
        <v>23.867714221899401</v>
      </c>
      <c r="H141" s="1">
        <f t="shared" si="55"/>
        <v>10.076468378704799</v>
      </c>
      <c r="I141" s="1"/>
      <c r="L141" s="1">
        <f t="shared" si="86"/>
        <v>2.8306658941093152</v>
      </c>
      <c r="N141" s="1"/>
    </row>
    <row r="142" spans="1:14">
      <c r="A142" t="s">
        <v>511</v>
      </c>
      <c r="B142" t="s">
        <v>46</v>
      </c>
      <c r="C142" t="s">
        <v>416</v>
      </c>
      <c r="D142" s="9" t="s">
        <v>417</v>
      </c>
      <c r="E142" s="11" t="s">
        <v>405</v>
      </c>
      <c r="F142">
        <v>34.265637685370699</v>
      </c>
      <c r="G142">
        <v>23.8829296578925</v>
      </c>
      <c r="H142" s="1">
        <f t="shared" si="55"/>
        <v>10.382708027478198</v>
      </c>
      <c r="I142" s="1"/>
      <c r="L142" s="1">
        <f t="shared" si="86"/>
        <v>3.1369055428827144</v>
      </c>
      <c r="N142" s="1"/>
    </row>
    <row r="143" spans="1:14">
      <c r="A143" t="s">
        <v>511</v>
      </c>
      <c r="B143" t="s">
        <v>116</v>
      </c>
      <c r="C143" t="s">
        <v>416</v>
      </c>
      <c r="D143" s="9" t="s">
        <v>417</v>
      </c>
      <c r="E143" s="10" t="s">
        <v>405</v>
      </c>
      <c r="F143">
        <v>33.7971350609102</v>
      </c>
      <c r="G143">
        <v>23.726275720868902</v>
      </c>
      <c r="H143" s="1">
        <f t="shared" si="55"/>
        <v>10.070859340041299</v>
      </c>
      <c r="I143" s="1"/>
      <c r="L143" s="1">
        <f t="shared" si="86"/>
        <v>2.8250568554458146</v>
      </c>
      <c r="M143" s="1">
        <f t="shared" ref="M143" si="95">AVERAGE(L143:L145)</f>
        <v>3.0215558909664835</v>
      </c>
      <c r="N143" s="1">
        <f t="shared" ref="N143" si="96">POWER(2, -M143)</f>
        <v>0.12314620798514504</v>
      </c>
    </row>
    <row r="144" spans="1:14">
      <c r="A144" t="s">
        <v>511</v>
      </c>
      <c r="B144" t="s">
        <v>117</v>
      </c>
      <c r="C144" t="s">
        <v>416</v>
      </c>
      <c r="D144" s="9" t="s">
        <v>417</v>
      </c>
      <c r="E144" s="10" t="s">
        <v>405</v>
      </c>
      <c r="F144">
        <v>33.929359934241702</v>
      </c>
      <c r="G144">
        <v>23.7508131296781</v>
      </c>
      <c r="H144" s="1">
        <f t="shared" si="55"/>
        <v>10.178546804563602</v>
      </c>
      <c r="I144" s="1"/>
      <c r="L144" s="1">
        <f t="shared" si="86"/>
        <v>2.9327443199681182</v>
      </c>
      <c r="N144" s="1"/>
    </row>
    <row r="145" spans="1:14">
      <c r="A145" t="s">
        <v>511</v>
      </c>
      <c r="B145" t="s">
        <v>118</v>
      </c>
      <c r="C145" t="s">
        <v>416</v>
      </c>
      <c r="D145" s="9" t="s">
        <v>417</v>
      </c>
      <c r="E145" s="10" t="s">
        <v>405</v>
      </c>
      <c r="F145">
        <v>34.299214761913902</v>
      </c>
      <c r="G145">
        <v>23.7465457798329</v>
      </c>
      <c r="H145" s="1">
        <f t="shared" si="55"/>
        <v>10.552668982081002</v>
      </c>
      <c r="I145" s="1"/>
      <c r="L145" s="1">
        <f t="shared" si="86"/>
        <v>3.306866497485518</v>
      </c>
      <c r="N145" s="1"/>
    </row>
    <row r="146" spans="1:14">
      <c r="A146" t="s">
        <v>511</v>
      </c>
      <c r="B146" t="s">
        <v>107</v>
      </c>
      <c r="C146" t="s">
        <v>420</v>
      </c>
      <c r="D146" s="9" t="s">
        <v>421</v>
      </c>
      <c r="E146" s="10" t="s">
        <v>508</v>
      </c>
      <c r="F146">
        <v>31.7413537268467</v>
      </c>
      <c r="G146">
        <v>23.937001487225299</v>
      </c>
      <c r="H146" s="1">
        <f t="shared" si="55"/>
        <v>7.8043522396214016</v>
      </c>
      <c r="I146" s="1"/>
      <c r="L146" s="1">
        <f t="shared" si="86"/>
        <v>0.55854975502591753</v>
      </c>
      <c r="M146" s="1">
        <f t="shared" ref="M146" si="97">AVERAGE(L146:L148)</f>
        <v>0.46632648033291496</v>
      </c>
      <c r="N146" s="1">
        <f t="shared" ref="N146" si="98">POWER(2, -M146)</f>
        <v>0.7238052713020845</v>
      </c>
    </row>
    <row r="147" spans="1:14">
      <c r="A147" t="s">
        <v>511</v>
      </c>
      <c r="B147" t="s">
        <v>108</v>
      </c>
      <c r="C147" t="s">
        <v>420</v>
      </c>
      <c r="D147" s="9" t="s">
        <v>421</v>
      </c>
      <c r="E147" s="10" t="s">
        <v>508</v>
      </c>
      <c r="F147">
        <v>31.607782040575199</v>
      </c>
      <c r="G147">
        <v>23.9904660791418</v>
      </c>
      <c r="H147" s="1">
        <f t="shared" si="55"/>
        <v>7.6173159614333983</v>
      </c>
      <c r="I147" s="1"/>
      <c r="L147" s="1">
        <f t="shared" si="86"/>
        <v>0.37151347683791425</v>
      </c>
      <c r="N147" s="1"/>
    </row>
    <row r="148" spans="1:14">
      <c r="A148" t="s">
        <v>511</v>
      </c>
      <c r="B148" t="s">
        <v>109</v>
      </c>
      <c r="C148" t="s">
        <v>420</v>
      </c>
      <c r="D148" s="9" t="s">
        <v>421</v>
      </c>
      <c r="E148" s="10" t="s">
        <v>508</v>
      </c>
      <c r="F148">
        <v>31.722784601251298</v>
      </c>
      <c r="G148">
        <v>24.008065907520901</v>
      </c>
      <c r="H148" s="1">
        <f t="shared" si="55"/>
        <v>7.7147186937303971</v>
      </c>
      <c r="I148" s="1"/>
      <c r="L148" s="1">
        <f t="shared" si="86"/>
        <v>0.46891620913491305</v>
      </c>
      <c r="N148" s="1"/>
    </row>
    <row r="149" spans="1:14">
      <c r="A149" t="s">
        <v>511</v>
      </c>
      <c r="B149" t="s">
        <v>179</v>
      </c>
      <c r="C149" t="s">
        <v>420</v>
      </c>
      <c r="D149" s="9" t="s">
        <v>421</v>
      </c>
      <c r="E149" s="10" t="s">
        <v>508</v>
      </c>
      <c r="F149">
        <v>31.169896536071601</v>
      </c>
      <c r="G149">
        <v>23.9420108300457</v>
      </c>
      <c r="H149" s="1">
        <f t="shared" ref="H149:H181" si="99">F149-G149</f>
        <v>7.2278857060259014</v>
      </c>
      <c r="I149" s="1"/>
      <c r="L149" s="1">
        <f t="shared" si="86"/>
        <v>-1.7916778569582625E-2</v>
      </c>
      <c r="M149" s="1">
        <f t="shared" ref="M149" si="100">AVERAGE(L149:L151)</f>
        <v>0.22824560751588319</v>
      </c>
      <c r="N149" s="1">
        <f t="shared" ref="N149" si="101">POWER(2, -M149)</f>
        <v>0.85367237099386439</v>
      </c>
    </row>
    <row r="150" spans="1:14">
      <c r="A150" t="s">
        <v>511</v>
      </c>
      <c r="B150" t="s">
        <v>180</v>
      </c>
      <c r="C150" t="s">
        <v>420</v>
      </c>
      <c r="D150" s="9" t="s">
        <v>421</v>
      </c>
      <c r="E150" s="10" t="s">
        <v>508</v>
      </c>
      <c r="F150">
        <v>31.572469920971699</v>
      </c>
      <c r="G150">
        <v>23.972695382321099</v>
      </c>
      <c r="H150" s="1">
        <f t="shared" si="99"/>
        <v>7.5997745386505997</v>
      </c>
      <c r="I150" s="1"/>
      <c r="L150" s="1">
        <f t="shared" si="86"/>
        <v>0.35397205405511567</v>
      </c>
      <c r="N150" s="1"/>
    </row>
    <row r="151" spans="1:14">
      <c r="A151" t="s">
        <v>511</v>
      </c>
      <c r="B151" t="s">
        <v>181</v>
      </c>
      <c r="C151" t="s">
        <v>420</v>
      </c>
      <c r="D151" s="9" t="s">
        <v>421</v>
      </c>
      <c r="E151" s="10" t="s">
        <v>508</v>
      </c>
      <c r="F151">
        <v>31.640971412753501</v>
      </c>
      <c r="G151">
        <v>24.046487381095901</v>
      </c>
      <c r="H151" s="1">
        <f t="shared" si="99"/>
        <v>7.5944840316576006</v>
      </c>
      <c r="I151" s="1"/>
      <c r="L151" s="1">
        <f t="shared" si="86"/>
        <v>0.34868154706211651</v>
      </c>
      <c r="N151" s="1"/>
    </row>
    <row r="152" spans="1:14">
      <c r="A152" t="s">
        <v>511</v>
      </c>
      <c r="B152" t="s">
        <v>86</v>
      </c>
      <c r="C152" t="s">
        <v>424</v>
      </c>
      <c r="D152" s="9" t="s">
        <v>425</v>
      </c>
      <c r="E152" s="10" t="s">
        <v>509</v>
      </c>
      <c r="F152">
        <v>31.973433379319101</v>
      </c>
      <c r="G152">
        <v>23.306864105905099</v>
      </c>
      <c r="H152" s="1">
        <f t="shared" si="99"/>
        <v>8.6665692734140016</v>
      </c>
      <c r="I152" s="1"/>
      <c r="L152" s="1">
        <f t="shared" si="86"/>
        <v>1.4207667888185176</v>
      </c>
      <c r="M152" s="1">
        <f t="shared" ref="M152" si="102">AVERAGE(L152:L154)</f>
        <v>1.2923835183123502</v>
      </c>
      <c r="N152" s="1">
        <f t="shared" ref="N152" si="103">POWER(2, -M152)</f>
        <v>0.40827594723951072</v>
      </c>
    </row>
    <row r="153" spans="1:14">
      <c r="A153" t="s">
        <v>511</v>
      </c>
      <c r="B153" t="s">
        <v>87</v>
      </c>
      <c r="C153" t="s">
        <v>424</v>
      </c>
      <c r="D153" s="9" t="s">
        <v>425</v>
      </c>
      <c r="E153" s="10" t="s">
        <v>509</v>
      </c>
      <c r="F153">
        <v>31.6831820449007</v>
      </c>
      <c r="G153">
        <v>23.367088236270501</v>
      </c>
      <c r="H153" s="1">
        <f t="shared" si="99"/>
        <v>8.3160938086301996</v>
      </c>
      <c r="I153" s="1"/>
      <c r="L153" s="1">
        <f t="shared" si="86"/>
        <v>1.0702913240347156</v>
      </c>
      <c r="N153" s="1"/>
    </row>
    <row r="154" spans="1:14">
      <c r="A154" t="s">
        <v>511</v>
      </c>
      <c r="B154" t="s">
        <v>88</v>
      </c>
      <c r="C154" t="s">
        <v>424</v>
      </c>
      <c r="D154" s="9" t="s">
        <v>425</v>
      </c>
      <c r="E154" s="10" t="s">
        <v>426</v>
      </c>
      <c r="F154">
        <v>32.003697640763001</v>
      </c>
      <c r="G154">
        <v>23.371802714083699</v>
      </c>
      <c r="H154" s="1">
        <f t="shared" si="99"/>
        <v>8.6318949266793012</v>
      </c>
      <c r="I154" s="1"/>
      <c r="L154" s="1">
        <f t="shared" si="86"/>
        <v>1.3860924420838172</v>
      </c>
      <c r="N154" s="1"/>
    </row>
    <row r="155" spans="1:14">
      <c r="A155" t="s">
        <v>511</v>
      </c>
      <c r="B155" t="s">
        <v>158</v>
      </c>
      <c r="C155" t="s">
        <v>424</v>
      </c>
      <c r="D155" s="9" t="s">
        <v>425</v>
      </c>
      <c r="E155" s="10" t="s">
        <v>426</v>
      </c>
      <c r="F155">
        <v>32.598831439375701</v>
      </c>
      <c r="G155">
        <v>23.640679423701101</v>
      </c>
      <c r="H155" s="1">
        <f t="shared" si="99"/>
        <v>8.9581520156745995</v>
      </c>
      <c r="I155" s="1"/>
      <c r="L155" s="1">
        <f t="shared" si="86"/>
        <v>1.7123495310791155</v>
      </c>
      <c r="M155" s="1">
        <f t="shared" ref="M155" si="104">AVERAGE(L155:L157)</f>
        <v>1.5693246768757154</v>
      </c>
      <c r="N155" s="1">
        <f t="shared" ref="N155" si="105">POWER(2, -M155)</f>
        <v>0.33696609056558913</v>
      </c>
    </row>
    <row r="156" spans="1:14">
      <c r="A156" t="s">
        <v>511</v>
      </c>
      <c r="B156" t="s">
        <v>159</v>
      </c>
      <c r="C156" t="s">
        <v>424</v>
      </c>
      <c r="D156" s="9" t="s">
        <v>425</v>
      </c>
      <c r="E156" s="10" t="s">
        <v>426</v>
      </c>
      <c r="F156">
        <v>32.512000127032799</v>
      </c>
      <c r="G156">
        <v>23.715499713364199</v>
      </c>
      <c r="H156" s="1">
        <f t="shared" si="99"/>
        <v>8.7965004136685998</v>
      </c>
      <c r="I156" s="1"/>
      <c r="L156" s="1">
        <f t="shared" si="86"/>
        <v>1.5506979290731158</v>
      </c>
      <c r="N156" s="1"/>
    </row>
    <row r="157" spans="1:14">
      <c r="A157" t="s">
        <v>511</v>
      </c>
      <c r="B157" t="s">
        <v>160</v>
      </c>
      <c r="C157" t="s">
        <v>424</v>
      </c>
      <c r="D157" s="9" t="s">
        <v>425</v>
      </c>
      <c r="E157" s="10" t="s">
        <v>426</v>
      </c>
      <c r="F157">
        <v>32.4901165326891</v>
      </c>
      <c r="G157">
        <v>23.799387477618701</v>
      </c>
      <c r="H157" s="1">
        <f t="shared" si="99"/>
        <v>8.6907290550703991</v>
      </c>
      <c r="I157" s="1"/>
      <c r="L157" s="1">
        <f t="shared" si="86"/>
        <v>1.444926570474915</v>
      </c>
      <c r="N157" s="1"/>
    </row>
    <row r="158" spans="1:14">
      <c r="A158" t="s">
        <v>511</v>
      </c>
      <c r="B158" t="s">
        <v>74</v>
      </c>
      <c r="C158" t="s">
        <v>429</v>
      </c>
      <c r="D158" s="9" t="s">
        <v>430</v>
      </c>
      <c r="E158" s="10" t="s">
        <v>426</v>
      </c>
      <c r="F158">
        <v>32.122568299694102</v>
      </c>
      <c r="G158">
        <v>23.369887136233501</v>
      </c>
      <c r="H158" s="1">
        <f t="shared" si="99"/>
        <v>8.7526811634606005</v>
      </c>
      <c r="I158" s="1"/>
      <c r="L158" s="1">
        <f t="shared" si="86"/>
        <v>1.5068786788651165</v>
      </c>
      <c r="M158" s="1">
        <f t="shared" ref="M158" si="106">AVERAGE(L158:L160)</f>
        <v>1.3921218416599161</v>
      </c>
      <c r="N158" s="1">
        <f t="shared" ref="N158" si="107">POWER(2, -M158)</f>
        <v>0.38100402883453366</v>
      </c>
    </row>
    <row r="159" spans="1:14">
      <c r="A159" t="s">
        <v>511</v>
      </c>
      <c r="B159" t="s">
        <v>75</v>
      </c>
      <c r="C159" t="s">
        <v>429</v>
      </c>
      <c r="D159" s="9" t="s">
        <v>430</v>
      </c>
      <c r="E159" s="10" t="s">
        <v>426</v>
      </c>
      <c r="F159">
        <v>31.974470125155101</v>
      </c>
      <c r="G159">
        <v>23.393706362004799</v>
      </c>
      <c r="H159" s="1">
        <f t="shared" si="99"/>
        <v>8.5807637631503013</v>
      </c>
      <c r="I159" s="1"/>
      <c r="L159" s="1">
        <f t="shared" si="86"/>
        <v>1.3349612785548173</v>
      </c>
      <c r="N159" s="1"/>
    </row>
    <row r="160" spans="1:14">
      <c r="A160" t="s">
        <v>511</v>
      </c>
      <c r="B160" t="s">
        <v>76</v>
      </c>
      <c r="C160" t="s">
        <v>429</v>
      </c>
      <c r="D160" s="9" t="s">
        <v>430</v>
      </c>
      <c r="E160" s="10" t="s">
        <v>426</v>
      </c>
      <c r="F160">
        <v>32.0740166858455</v>
      </c>
      <c r="G160">
        <v>23.493688633690201</v>
      </c>
      <c r="H160" s="1">
        <f t="shared" si="99"/>
        <v>8.5803280521552985</v>
      </c>
      <c r="I160" s="1"/>
      <c r="L160" s="1">
        <f t="shared" si="86"/>
        <v>1.3345255675598144</v>
      </c>
      <c r="N160" s="1"/>
    </row>
    <row r="161" spans="1:14">
      <c r="A161" t="s">
        <v>511</v>
      </c>
      <c r="B161" t="s">
        <v>146</v>
      </c>
      <c r="C161" t="s">
        <v>429</v>
      </c>
      <c r="D161" s="9" t="s">
        <v>430</v>
      </c>
      <c r="E161" s="10" t="s">
        <v>426</v>
      </c>
      <c r="F161">
        <v>32.635967226092902</v>
      </c>
      <c r="G161">
        <v>24.5500539860838</v>
      </c>
      <c r="H161" s="1">
        <f t="shared" si="99"/>
        <v>8.0859132400091021</v>
      </c>
      <c r="I161" s="1"/>
      <c r="L161" s="1">
        <f t="shared" si="86"/>
        <v>0.84011075541361802</v>
      </c>
      <c r="M161" s="1">
        <f t="shared" ref="M161" si="108">AVERAGE(L161:L163)</f>
        <v>0.80142656978291671</v>
      </c>
      <c r="N161" s="1">
        <f t="shared" ref="N161" si="109">POWER(2, -M161)</f>
        <v>0.57378152862182752</v>
      </c>
    </row>
    <row r="162" spans="1:14">
      <c r="A162" t="s">
        <v>511</v>
      </c>
      <c r="B162" t="s">
        <v>147</v>
      </c>
      <c r="C162" t="s">
        <v>429</v>
      </c>
      <c r="D162" s="9" t="s">
        <v>430</v>
      </c>
      <c r="E162" s="10" t="s">
        <v>426</v>
      </c>
      <c r="F162">
        <v>32.622484979528402</v>
      </c>
      <c r="G162">
        <v>24.547567618606699</v>
      </c>
      <c r="H162" s="1">
        <f t="shared" si="99"/>
        <v>8.0749173609217024</v>
      </c>
      <c r="I162" s="1"/>
      <c r="L162" s="1">
        <f t="shared" si="86"/>
        <v>0.82911487632621839</v>
      </c>
      <c r="N162" s="1"/>
    </row>
    <row r="163" spans="1:14">
      <c r="A163" t="s">
        <v>511</v>
      </c>
      <c r="B163" t="s">
        <v>148</v>
      </c>
      <c r="C163" t="s">
        <v>429</v>
      </c>
      <c r="D163" s="9" t="s">
        <v>430</v>
      </c>
      <c r="E163" s="10" t="s">
        <v>426</v>
      </c>
      <c r="F163">
        <v>32.611440435976498</v>
      </c>
      <c r="G163">
        <v>24.6305838737721</v>
      </c>
      <c r="H163" s="1">
        <f t="shared" si="99"/>
        <v>7.9808565622043979</v>
      </c>
      <c r="I163" s="1"/>
      <c r="L163" s="1">
        <f t="shared" si="86"/>
        <v>0.73505407760891384</v>
      </c>
      <c r="N163" s="1"/>
    </row>
    <row r="164" spans="1:14">
      <c r="A164" t="s">
        <v>511</v>
      </c>
      <c r="B164" t="s">
        <v>89</v>
      </c>
      <c r="C164" t="s">
        <v>433</v>
      </c>
      <c r="D164" s="9" t="s">
        <v>434</v>
      </c>
      <c r="E164" s="10" t="s">
        <v>510</v>
      </c>
      <c r="F164">
        <v>33.366628436552801</v>
      </c>
      <c r="G164">
        <v>23.679733985006699</v>
      </c>
      <c r="H164" s="1">
        <f t="shared" si="99"/>
        <v>9.6868944515461024</v>
      </c>
      <c r="I164" s="1"/>
      <c r="L164" s="1">
        <f t="shared" si="86"/>
        <v>2.4410919669506184</v>
      </c>
      <c r="M164" s="1">
        <f t="shared" ref="M164" si="110">AVERAGE(L164:L166)</f>
        <v>2.4409179443247502</v>
      </c>
      <c r="N164" s="1">
        <f t="shared" ref="N164" si="111">POWER(2, -M164)</f>
        <v>0.18416643520088949</v>
      </c>
    </row>
    <row r="165" spans="1:14">
      <c r="A165" t="s">
        <v>511</v>
      </c>
      <c r="B165" t="s">
        <v>90</v>
      </c>
      <c r="C165" t="s">
        <v>433</v>
      </c>
      <c r="D165" s="9" t="s">
        <v>434</v>
      </c>
      <c r="E165" s="10" t="s">
        <v>510</v>
      </c>
      <c r="F165">
        <v>33.1493720947295</v>
      </c>
      <c r="G165">
        <v>23.701881309355699</v>
      </c>
      <c r="H165" s="1">
        <f t="shared" si="99"/>
        <v>9.4474907853738017</v>
      </c>
      <c r="I165" s="1"/>
      <c r="L165" s="1">
        <f t="shared" si="86"/>
        <v>2.2016883007783177</v>
      </c>
      <c r="N165" s="1"/>
    </row>
    <row r="166" spans="1:14">
      <c r="A166" t="s">
        <v>511</v>
      </c>
      <c r="B166" t="s">
        <v>91</v>
      </c>
      <c r="C166" t="s">
        <v>433</v>
      </c>
      <c r="D166" s="9" t="s">
        <v>434</v>
      </c>
      <c r="E166" s="10" t="s">
        <v>435</v>
      </c>
      <c r="F166">
        <v>33.671154780004798</v>
      </c>
      <c r="G166">
        <v>23.745378730163999</v>
      </c>
      <c r="H166" s="1">
        <f t="shared" si="99"/>
        <v>9.925776049840799</v>
      </c>
      <c r="I166" s="1"/>
      <c r="L166" s="1">
        <f t="shared" si="86"/>
        <v>2.6799735652453149</v>
      </c>
      <c r="N166" s="1"/>
    </row>
    <row r="167" spans="1:14">
      <c r="A167" t="s">
        <v>511</v>
      </c>
      <c r="B167" t="s">
        <v>161</v>
      </c>
      <c r="C167" t="s">
        <v>433</v>
      </c>
      <c r="D167" s="9" t="s">
        <v>434</v>
      </c>
      <c r="E167" s="10" t="s">
        <v>435</v>
      </c>
      <c r="F167">
        <v>33.9375302494919</v>
      </c>
      <c r="G167">
        <v>24.190282364420899</v>
      </c>
      <c r="H167" s="1">
        <f t="shared" si="99"/>
        <v>9.7472478850710011</v>
      </c>
      <c r="I167" s="1"/>
      <c r="L167" s="1">
        <f t="shared" si="86"/>
        <v>2.5014454004755171</v>
      </c>
      <c r="M167" s="1">
        <f t="shared" ref="M167" si="112">AVERAGE(L167:L169)</f>
        <v>2.7893465699885489</v>
      </c>
      <c r="N167" s="1">
        <f t="shared" ref="N167" si="113">POWER(2, -M167)</f>
        <v>0.14465152418043339</v>
      </c>
    </row>
    <row r="168" spans="1:14">
      <c r="A168" t="s">
        <v>511</v>
      </c>
      <c r="B168" t="s">
        <v>162</v>
      </c>
      <c r="C168" t="s">
        <v>433</v>
      </c>
      <c r="D168" s="9" t="s">
        <v>434</v>
      </c>
      <c r="E168" s="10" t="s">
        <v>435</v>
      </c>
      <c r="F168">
        <v>34.592849243885397</v>
      </c>
      <c r="G168">
        <v>24.216486507624399</v>
      </c>
      <c r="H168" s="1">
        <f t="shared" si="99"/>
        <v>10.376362736260997</v>
      </c>
      <c r="I168" s="1"/>
      <c r="L168" s="1">
        <f t="shared" si="86"/>
        <v>3.1305602516655133</v>
      </c>
      <c r="N168" s="1"/>
    </row>
    <row r="169" spans="1:14">
      <c r="A169" t="s">
        <v>511</v>
      </c>
      <c r="B169" t="s">
        <v>163</v>
      </c>
      <c r="C169" t="s">
        <v>433</v>
      </c>
      <c r="D169" s="9" t="s">
        <v>434</v>
      </c>
      <c r="E169" s="10" t="s">
        <v>435</v>
      </c>
      <c r="F169">
        <v>34.232940144598302</v>
      </c>
      <c r="G169">
        <v>24.251103602178201</v>
      </c>
      <c r="H169" s="1">
        <f t="shared" si="99"/>
        <v>9.9818365424201012</v>
      </c>
      <c r="I169" s="1"/>
      <c r="L169" s="1">
        <f t="shared" si="86"/>
        <v>2.7360340578246172</v>
      </c>
      <c r="N169" s="1"/>
    </row>
    <row r="170" spans="1:14">
      <c r="A170" t="s">
        <v>511</v>
      </c>
      <c r="B170" t="s">
        <v>77</v>
      </c>
      <c r="C170" t="s">
        <v>438</v>
      </c>
      <c r="D170" s="9" t="s">
        <v>439</v>
      </c>
      <c r="E170" s="10" t="s">
        <v>435</v>
      </c>
      <c r="F170">
        <v>32.365975558975002</v>
      </c>
      <c r="G170">
        <v>23.726758267602101</v>
      </c>
      <c r="H170" s="1">
        <f t="shared" si="99"/>
        <v>8.6392172913729013</v>
      </c>
      <c r="I170" s="1"/>
      <c r="L170" s="1">
        <f t="shared" si="86"/>
        <v>1.3934148067774172</v>
      </c>
      <c r="M170" s="1">
        <f t="shared" ref="M170" si="114">AVERAGE(L170:L172)</f>
        <v>1.6248906244387487</v>
      </c>
      <c r="N170" s="1">
        <f t="shared" ref="N170" si="115">POWER(2, -M170)</f>
        <v>0.32423446903612291</v>
      </c>
    </row>
    <row r="171" spans="1:14">
      <c r="A171" t="s">
        <v>511</v>
      </c>
      <c r="B171" t="s">
        <v>78</v>
      </c>
      <c r="C171" t="s">
        <v>438</v>
      </c>
      <c r="D171" s="9" t="s">
        <v>439</v>
      </c>
      <c r="E171" s="10" t="s">
        <v>435</v>
      </c>
      <c r="F171">
        <v>32.831742373228799</v>
      </c>
      <c r="G171">
        <v>23.8005964932381</v>
      </c>
      <c r="H171" s="1">
        <f t="shared" si="99"/>
        <v>9.0311458799906994</v>
      </c>
      <c r="I171" s="1"/>
      <c r="L171" s="1">
        <f t="shared" si="86"/>
        <v>1.7853433953952154</v>
      </c>
      <c r="N171" s="1"/>
    </row>
    <row r="172" spans="1:14">
      <c r="A172" t="s">
        <v>511</v>
      </c>
      <c r="B172" t="s">
        <v>79</v>
      </c>
      <c r="C172" t="s">
        <v>438</v>
      </c>
      <c r="D172" s="9" t="s">
        <v>439</v>
      </c>
      <c r="E172" s="10" t="s">
        <v>435</v>
      </c>
      <c r="F172">
        <v>32.715106621321397</v>
      </c>
      <c r="G172">
        <v>23.773390465582299</v>
      </c>
      <c r="H172" s="1">
        <f t="shared" si="99"/>
        <v>8.9417161557390976</v>
      </c>
      <c r="I172" s="1"/>
      <c r="L172" s="1">
        <f t="shared" si="86"/>
        <v>1.6959136711436136</v>
      </c>
      <c r="N172" s="1"/>
    </row>
    <row r="173" spans="1:14">
      <c r="A173" t="s">
        <v>511</v>
      </c>
      <c r="B173" t="s">
        <v>149</v>
      </c>
      <c r="C173" t="s">
        <v>438</v>
      </c>
      <c r="D173" s="9" t="s">
        <v>439</v>
      </c>
      <c r="E173" s="10" t="s">
        <v>435</v>
      </c>
      <c r="F173">
        <v>32.179280822136498</v>
      </c>
      <c r="G173">
        <v>23.2642058936739</v>
      </c>
      <c r="H173" s="1">
        <f t="shared" si="99"/>
        <v>8.9150749284625981</v>
      </c>
      <c r="I173" s="1"/>
      <c r="L173" s="1">
        <f t="shared" si="86"/>
        <v>1.669272443867114</v>
      </c>
      <c r="M173" s="1">
        <f t="shared" ref="M173" si="116">AVERAGE(L173:L175)</f>
        <v>1.6299941468500145</v>
      </c>
      <c r="N173" s="1">
        <f t="shared" ref="N173" si="117">POWER(2, -M173)</f>
        <v>0.32308951846139328</v>
      </c>
    </row>
    <row r="174" spans="1:14">
      <c r="A174" t="s">
        <v>511</v>
      </c>
      <c r="B174" t="s">
        <v>150</v>
      </c>
      <c r="C174" t="s">
        <v>438</v>
      </c>
      <c r="D174" s="9" t="s">
        <v>439</v>
      </c>
      <c r="E174" s="10" t="s">
        <v>435</v>
      </c>
      <c r="F174">
        <v>32.148633369404401</v>
      </c>
      <c r="G174">
        <v>23.301400302271102</v>
      </c>
      <c r="H174" s="1">
        <f t="shared" si="99"/>
        <v>8.847233067133299</v>
      </c>
      <c r="I174" s="1"/>
      <c r="L174" s="1">
        <f t="shared" si="86"/>
        <v>1.601430582537815</v>
      </c>
      <c r="N174" s="1"/>
    </row>
    <row r="175" spans="1:14">
      <c r="A175" t="s">
        <v>511</v>
      </c>
      <c r="B175" t="s">
        <v>151</v>
      </c>
      <c r="C175" t="s">
        <v>438</v>
      </c>
      <c r="D175" s="9" t="s">
        <v>439</v>
      </c>
      <c r="E175" s="10" t="s">
        <v>435</v>
      </c>
      <c r="F175">
        <v>32.236326679983897</v>
      </c>
      <c r="G175">
        <v>23.371244781243298</v>
      </c>
      <c r="H175" s="1">
        <f t="shared" si="99"/>
        <v>8.8650818987405984</v>
      </c>
      <c r="I175" s="1"/>
      <c r="L175" s="1">
        <f t="shared" si="86"/>
        <v>1.6192794141451143</v>
      </c>
      <c r="N175" s="1"/>
    </row>
    <row r="176" spans="1:14">
      <c r="A176" t="s">
        <v>511</v>
      </c>
      <c r="B176" t="s">
        <v>47</v>
      </c>
      <c r="C176" t="s">
        <v>442</v>
      </c>
      <c r="D176" s="9" t="s">
        <v>443</v>
      </c>
      <c r="E176" s="12" t="s">
        <v>444</v>
      </c>
      <c r="F176">
        <v>31.0277946939371</v>
      </c>
      <c r="G176">
        <v>23.33863751554</v>
      </c>
      <c r="H176" s="1">
        <f t="shared" si="99"/>
        <v>7.6891571783970996</v>
      </c>
      <c r="I176" s="1"/>
      <c r="L176" s="1">
        <f t="shared" si="86"/>
        <v>0.44335469380161552</v>
      </c>
      <c r="M176" s="1">
        <f t="shared" ref="M176" si="118">AVERAGE(L176:L178)</f>
        <v>0.49881789008211569</v>
      </c>
      <c r="N176" s="1">
        <f t="shared" ref="N176" si="119">POWER(2, -M176)</f>
        <v>0.70768640505584846</v>
      </c>
    </row>
    <row r="177" spans="1:14">
      <c r="A177" t="s">
        <v>511</v>
      </c>
      <c r="B177" t="s">
        <v>48</v>
      </c>
      <c r="C177" t="s">
        <v>442</v>
      </c>
      <c r="D177" s="9" t="s">
        <v>443</v>
      </c>
      <c r="E177" s="12" t="s">
        <v>444</v>
      </c>
      <c r="F177">
        <v>31.279862909744399</v>
      </c>
      <c r="G177">
        <v>23.3218112276478</v>
      </c>
      <c r="H177" s="1">
        <f t="shared" si="99"/>
        <v>7.958051682096599</v>
      </c>
      <c r="I177" s="1"/>
      <c r="L177" s="1">
        <f t="shared" si="86"/>
        <v>0.71224919750111493</v>
      </c>
      <c r="N177" s="1"/>
    </row>
    <row r="178" spans="1:14">
      <c r="A178" t="s">
        <v>511</v>
      </c>
      <c r="B178" t="s">
        <v>49</v>
      </c>
      <c r="C178" t="s">
        <v>442</v>
      </c>
      <c r="D178" s="9" t="s">
        <v>443</v>
      </c>
      <c r="E178" s="12" t="s">
        <v>444</v>
      </c>
      <c r="F178">
        <v>31.209298114180001</v>
      </c>
      <c r="G178">
        <v>23.6226458506409</v>
      </c>
      <c r="H178" s="1">
        <f t="shared" si="99"/>
        <v>7.5866522635391007</v>
      </c>
      <c r="I178" s="1"/>
      <c r="L178" s="1">
        <f t="shared" si="86"/>
        <v>0.34084977894361668</v>
      </c>
      <c r="N178" s="1"/>
    </row>
    <row r="179" spans="1:14">
      <c r="A179" t="s">
        <v>511</v>
      </c>
      <c r="B179" t="s">
        <v>119</v>
      </c>
      <c r="C179" t="s">
        <v>442</v>
      </c>
      <c r="D179" s="9" t="s">
        <v>443</v>
      </c>
      <c r="E179" s="12" t="s">
        <v>444</v>
      </c>
      <c r="F179">
        <v>31.183820281363001</v>
      </c>
      <c r="G179">
        <v>23.323357117619398</v>
      </c>
      <c r="H179" s="1">
        <f t="shared" si="99"/>
        <v>7.8604631637436029</v>
      </c>
      <c r="I179" s="1"/>
      <c r="L179" s="1">
        <f t="shared" si="86"/>
        <v>0.61466067914811884</v>
      </c>
      <c r="M179" s="1">
        <f t="shared" ref="M179" si="120">AVERAGE(L179:L181)</f>
        <v>0.56588349760184931</v>
      </c>
      <c r="N179" s="1">
        <f t="shared" ref="N179" si="121">POWER(2, -M179)</f>
        <v>0.6755415922840553</v>
      </c>
    </row>
    <row r="180" spans="1:14">
      <c r="A180" t="s">
        <v>511</v>
      </c>
      <c r="B180" t="s">
        <v>120</v>
      </c>
      <c r="C180" t="s">
        <v>442</v>
      </c>
      <c r="D180" s="9" t="s">
        <v>443</v>
      </c>
      <c r="E180" s="12" t="s">
        <v>444</v>
      </c>
      <c r="F180">
        <v>31.1597810015781</v>
      </c>
      <c r="G180">
        <v>23.392250840738601</v>
      </c>
      <c r="H180" s="1">
        <f t="shared" si="99"/>
        <v>7.7675301608394989</v>
      </c>
      <c r="I180" s="1"/>
      <c r="L180" s="1">
        <f t="shared" si="86"/>
        <v>0.52172767624401484</v>
      </c>
      <c r="N180" s="1"/>
    </row>
    <row r="181" spans="1:14">
      <c r="A181" t="s">
        <v>511</v>
      </c>
      <c r="B181" t="s">
        <v>121</v>
      </c>
      <c r="C181" t="s">
        <v>442</v>
      </c>
      <c r="D181" s="9" t="s">
        <v>443</v>
      </c>
      <c r="E181" s="12" t="s">
        <v>444</v>
      </c>
      <c r="F181">
        <v>31.2216055268193</v>
      </c>
      <c r="G181">
        <v>23.414540904810401</v>
      </c>
      <c r="H181" s="1">
        <f t="shared" si="99"/>
        <v>7.8070646220088982</v>
      </c>
      <c r="I181" s="1"/>
      <c r="L181" s="1">
        <f t="shared" si="86"/>
        <v>0.56126213741341413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56B3-48FA-41C6-8D1B-6E075075F1F8}">
  <dimension ref="A1:N361"/>
  <sheetViews>
    <sheetView workbookViewId="0">
      <selection activeCell="H143" sqref="H143"/>
    </sheetView>
  </sheetViews>
  <sheetFormatPr defaultRowHeight="14.5"/>
  <cols>
    <col min="1" max="1" width="23.54296875" bestFit="1" customWidth="1"/>
    <col min="3" max="3" width="21.26953125" bestFit="1" customWidth="1"/>
    <col min="4" max="4" width="28.6328125" bestFit="1" customWidth="1"/>
    <col min="5" max="5" width="12.26953125" bestFit="1" customWidth="1"/>
  </cols>
  <sheetData>
    <row r="1" spans="1:14">
      <c r="A1" t="s">
        <v>0</v>
      </c>
      <c r="B1" t="s">
        <v>1</v>
      </c>
      <c r="C1" s="1" t="s">
        <v>2</v>
      </c>
      <c r="D1" t="s">
        <v>376</v>
      </c>
      <c r="E1" t="s">
        <v>378</v>
      </c>
      <c r="F1" t="s">
        <v>372</v>
      </c>
      <c r="G1" t="s">
        <v>372</v>
      </c>
      <c r="H1" t="s">
        <v>3</v>
      </c>
      <c r="J1" t="s">
        <v>4</v>
      </c>
      <c r="K1" t="s">
        <v>5</v>
      </c>
      <c r="L1" t="s">
        <v>6</v>
      </c>
      <c r="M1" t="s">
        <v>373</v>
      </c>
      <c r="N1" t="s">
        <v>7</v>
      </c>
    </row>
    <row r="2" spans="1:14">
      <c r="A2" t="s">
        <v>511</v>
      </c>
      <c r="B2" t="s">
        <v>188</v>
      </c>
      <c r="C2" t="s">
        <v>448</v>
      </c>
      <c r="D2" s="9" t="s">
        <v>448</v>
      </c>
      <c r="E2" s="9"/>
      <c r="F2">
        <v>30.2474183892115</v>
      </c>
      <c r="G2">
        <v>23.0544720227578</v>
      </c>
      <c r="H2" s="1">
        <f t="shared" ref="H2:H20" si="0">F2-G2</f>
        <v>7.1929463664537003</v>
      </c>
      <c r="I2" s="3">
        <f>AVERAGE(H2:H4)</f>
        <v>7.2688867415944669</v>
      </c>
      <c r="J2" s="4">
        <f>AVERAGE(I2,I5,I11)</f>
        <v>7.1872663476466672</v>
      </c>
      <c r="K2" s="3">
        <f>STDEVA(I2,I5,I11)</f>
        <v>7.5535610967311789E-2</v>
      </c>
      <c r="L2" s="1">
        <f>H2-J$2</f>
        <v>5.6800188070331714E-3</v>
      </c>
      <c r="M2" s="1">
        <f>AVERAGE(L2:L4)</f>
        <v>8.1620393947799449E-2</v>
      </c>
      <c r="N2" s="1">
        <f>POWER(2, -M2)</f>
        <v>0.94499565825215837</v>
      </c>
    </row>
    <row r="3" spans="1:14">
      <c r="A3" t="s">
        <v>511</v>
      </c>
      <c r="B3" t="s">
        <v>189</v>
      </c>
      <c r="C3" t="s">
        <v>448</v>
      </c>
      <c r="D3" s="9" t="s">
        <v>448</v>
      </c>
      <c r="E3" s="9"/>
      <c r="F3">
        <v>30.499147029759399</v>
      </c>
      <c r="G3">
        <v>23.118815778988498</v>
      </c>
      <c r="H3" s="1">
        <f t="shared" si="0"/>
        <v>7.3803312507709009</v>
      </c>
      <c r="I3" s="3"/>
      <c r="J3" s="2"/>
      <c r="K3" s="2"/>
      <c r="L3" s="1">
        <f t="shared" ref="L3:L66" si="1">H3-J$2</f>
        <v>0.19306490312423374</v>
      </c>
      <c r="N3" s="1"/>
    </row>
    <row r="4" spans="1:14">
      <c r="A4" t="s">
        <v>511</v>
      </c>
      <c r="B4" t="s">
        <v>190</v>
      </c>
      <c r="C4" t="s">
        <v>448</v>
      </c>
      <c r="D4" s="9" t="s">
        <v>448</v>
      </c>
      <c r="E4" s="9"/>
      <c r="F4">
        <v>30.3805351551716</v>
      </c>
      <c r="G4">
        <v>23.147152547612801</v>
      </c>
      <c r="H4" s="1">
        <f t="shared" si="0"/>
        <v>7.2333826075587986</v>
      </c>
      <c r="I4" s="3"/>
      <c r="J4" s="2"/>
      <c r="K4" s="2"/>
      <c r="L4" s="1">
        <f t="shared" si="1"/>
        <v>4.6116259912131419E-2</v>
      </c>
      <c r="N4" s="1"/>
    </row>
    <row r="5" spans="1:14">
      <c r="A5" t="s">
        <v>511</v>
      </c>
      <c r="B5" t="s">
        <v>191</v>
      </c>
      <c r="C5" t="s">
        <v>448</v>
      </c>
      <c r="D5" s="9" t="s">
        <v>448</v>
      </c>
      <c r="E5" s="9"/>
      <c r="F5">
        <v>29.957281473418</v>
      </c>
      <c r="G5">
        <v>22.8137312304702</v>
      </c>
      <c r="H5" s="1">
        <f t="shared" si="0"/>
        <v>7.1435502429477999</v>
      </c>
      <c r="I5" s="3">
        <f>AVERAGE(H5:H7)</f>
        <v>7.1730871850698668</v>
      </c>
      <c r="J5" s="3"/>
      <c r="K5" s="2"/>
      <c r="L5" s="1">
        <f t="shared" si="1"/>
        <v>-4.371610469886722E-2</v>
      </c>
      <c r="M5" s="1">
        <f>AVERAGE(L5:L7)</f>
        <v>-1.4179162576800705E-2</v>
      </c>
      <c r="N5" s="1">
        <f>POWER(2, -M5)</f>
        <v>1.0098767023932425</v>
      </c>
    </row>
    <row r="6" spans="1:14">
      <c r="A6" t="s">
        <v>511</v>
      </c>
      <c r="B6" t="s">
        <v>192</v>
      </c>
      <c r="C6" t="s">
        <v>448</v>
      </c>
      <c r="D6" s="9" t="s">
        <v>448</v>
      </c>
      <c r="E6" s="9"/>
      <c r="F6">
        <v>29.919924860819201</v>
      </c>
      <c r="G6">
        <v>22.839575323316001</v>
      </c>
      <c r="H6" s="1">
        <f t="shared" si="0"/>
        <v>7.0803495375031993</v>
      </c>
      <c r="I6" s="3"/>
      <c r="J6" s="2"/>
      <c r="K6" s="2"/>
      <c r="L6" s="1">
        <f t="shared" si="1"/>
        <v>-0.10691681014346788</v>
      </c>
      <c r="N6" s="1"/>
    </row>
    <row r="7" spans="1:14">
      <c r="A7" t="s">
        <v>511</v>
      </c>
      <c r="B7" t="s">
        <v>193</v>
      </c>
      <c r="C7" t="s">
        <v>448</v>
      </c>
      <c r="D7" s="9" t="s">
        <v>448</v>
      </c>
      <c r="E7" s="9"/>
      <c r="F7">
        <v>30.168864335057801</v>
      </c>
      <c r="G7">
        <v>22.873502560299201</v>
      </c>
      <c r="H7" s="1">
        <f t="shared" si="0"/>
        <v>7.2953617747586001</v>
      </c>
      <c r="I7" s="3"/>
      <c r="J7" s="2"/>
      <c r="K7" s="2"/>
      <c r="L7" s="1">
        <f t="shared" si="1"/>
        <v>0.10809542711193298</v>
      </c>
      <c r="N7" s="1"/>
    </row>
    <row r="8" spans="1:14">
      <c r="A8" t="s">
        <v>511</v>
      </c>
      <c r="B8" t="s">
        <v>197</v>
      </c>
      <c r="C8" t="s">
        <v>448</v>
      </c>
      <c r="D8" s="9" t="s">
        <v>448</v>
      </c>
      <c r="E8" s="9"/>
      <c r="F8" s="9">
        <v>29.649616448970502</v>
      </c>
      <c r="G8" s="9">
        <v>23.161919180830498</v>
      </c>
      <c r="H8" s="1">
        <f t="shared" si="0"/>
        <v>6.4876972681400034</v>
      </c>
      <c r="I8" s="3">
        <f>AVERAGE(H8:H10)</f>
        <v>6.6056494307462339</v>
      </c>
      <c r="J8" s="4"/>
      <c r="K8" s="2"/>
      <c r="L8" s="1">
        <f t="shared" si="1"/>
        <v>-0.6995690795066638</v>
      </c>
      <c r="M8" s="1">
        <f t="shared" ref="M8" si="2">AVERAGE(L8:L10)</f>
        <v>-0.58161691690043293</v>
      </c>
      <c r="N8" s="1">
        <f>POWER(2, -M8)</f>
        <v>1.4965255571532421</v>
      </c>
    </row>
    <row r="9" spans="1:14">
      <c r="A9" t="s">
        <v>511</v>
      </c>
      <c r="B9" t="s">
        <v>198</v>
      </c>
      <c r="C9" t="s">
        <v>448</v>
      </c>
      <c r="D9" s="9" t="s">
        <v>448</v>
      </c>
      <c r="E9" s="9"/>
      <c r="F9" s="9">
        <v>29.6568256122777</v>
      </c>
      <c r="G9" s="9">
        <v>23.012990312531599</v>
      </c>
      <c r="H9" s="1">
        <f t="shared" si="0"/>
        <v>6.643835299746101</v>
      </c>
      <c r="I9" s="3"/>
      <c r="J9" s="2"/>
      <c r="K9" s="2"/>
      <c r="L9" s="1">
        <f t="shared" si="1"/>
        <v>-0.54343104790056618</v>
      </c>
      <c r="N9" s="1"/>
    </row>
    <row r="10" spans="1:14">
      <c r="A10" t="s">
        <v>511</v>
      </c>
      <c r="B10" t="s">
        <v>199</v>
      </c>
      <c r="C10" t="s">
        <v>448</v>
      </c>
      <c r="D10" s="9" t="s">
        <v>448</v>
      </c>
      <c r="E10" s="9"/>
      <c r="F10" s="9">
        <v>29.711996856739098</v>
      </c>
      <c r="G10" s="9">
        <v>23.0265811323865</v>
      </c>
      <c r="H10" s="1">
        <f t="shared" si="0"/>
        <v>6.6854157243525982</v>
      </c>
      <c r="I10" s="3"/>
      <c r="J10" s="2"/>
      <c r="K10" s="2"/>
      <c r="L10" s="1">
        <f t="shared" si="1"/>
        <v>-0.50185062329406893</v>
      </c>
      <c r="N10" s="1"/>
    </row>
    <row r="11" spans="1:14">
      <c r="A11" t="s">
        <v>511</v>
      </c>
      <c r="B11" t="s">
        <v>200</v>
      </c>
      <c r="C11" t="s">
        <v>448</v>
      </c>
      <c r="D11" s="9" t="s">
        <v>448</v>
      </c>
      <c r="E11" s="9"/>
      <c r="F11">
        <v>30.2371436219129</v>
      </c>
      <c r="G11">
        <v>23.131687968705801</v>
      </c>
      <c r="H11" s="1">
        <f t="shared" si="0"/>
        <v>7.1054556532070983</v>
      </c>
      <c r="I11" s="3">
        <f>AVERAGE(H11:H13)</f>
        <v>7.1198251162756669</v>
      </c>
      <c r="J11" s="2"/>
      <c r="K11" s="2"/>
      <c r="L11" s="1">
        <f t="shared" si="1"/>
        <v>-8.1810694439568898E-2</v>
      </c>
      <c r="M11" s="1">
        <f t="shared" ref="M11" si="3">AVERAGE(L11:L13)</f>
        <v>-6.7441231371000221E-2</v>
      </c>
      <c r="N11" s="1">
        <f t="shared" ref="N11" si="4">POWER(2, -M11)</f>
        <v>1.0478565527446848</v>
      </c>
    </row>
    <row r="12" spans="1:14">
      <c r="A12" t="s">
        <v>511</v>
      </c>
      <c r="B12" t="s">
        <v>201</v>
      </c>
      <c r="C12" t="s">
        <v>448</v>
      </c>
      <c r="D12" s="9" t="s">
        <v>448</v>
      </c>
      <c r="E12" s="9"/>
      <c r="F12">
        <v>30.233515660371101</v>
      </c>
      <c r="G12">
        <v>23.148080585579699</v>
      </c>
      <c r="H12" s="1">
        <f t="shared" si="0"/>
        <v>7.0854350747914019</v>
      </c>
      <c r="I12" s="3"/>
      <c r="J12" s="2"/>
      <c r="K12" s="2"/>
      <c r="L12" s="1">
        <f t="shared" si="1"/>
        <v>-0.10183127285526528</v>
      </c>
      <c r="N12" s="1"/>
    </row>
    <row r="13" spans="1:14">
      <c r="A13" t="s">
        <v>511</v>
      </c>
      <c r="B13" t="s">
        <v>202</v>
      </c>
      <c r="C13" t="s">
        <v>448</v>
      </c>
      <c r="D13" s="9" t="s">
        <v>448</v>
      </c>
      <c r="E13" s="9"/>
      <c r="F13">
        <v>30.379560845347701</v>
      </c>
      <c r="G13">
        <v>23.2109762245192</v>
      </c>
      <c r="H13" s="1">
        <f t="shared" si="0"/>
        <v>7.1685846208285007</v>
      </c>
      <c r="I13" s="3"/>
      <c r="J13" s="2"/>
      <c r="K13" s="2"/>
      <c r="L13" s="1">
        <f t="shared" si="1"/>
        <v>-1.8681726818166489E-2</v>
      </c>
      <c r="N13" s="1"/>
    </row>
    <row r="14" spans="1:14">
      <c r="A14" t="s">
        <v>511</v>
      </c>
      <c r="B14" t="s">
        <v>281</v>
      </c>
      <c r="C14" t="s">
        <v>451</v>
      </c>
      <c r="D14" s="9" t="s">
        <v>452</v>
      </c>
      <c r="E14" s="9"/>
      <c r="F14">
        <v>30.283179521386199</v>
      </c>
      <c r="G14">
        <v>22.983211429637802</v>
      </c>
      <c r="H14" s="1">
        <f t="shared" si="0"/>
        <v>7.2999680917483971</v>
      </c>
      <c r="I14" s="1"/>
      <c r="L14" s="1">
        <f t="shared" si="1"/>
        <v>0.11270174410172995</v>
      </c>
      <c r="M14" s="1">
        <f t="shared" ref="M14" si="5">AVERAGE(L14:L16)</f>
        <v>-2.826662560070255E-2</v>
      </c>
      <c r="N14" s="1">
        <f t="shared" ref="N14" si="6">POWER(2, -M14)</f>
        <v>1.0197861330579954</v>
      </c>
    </row>
    <row r="15" spans="1:14">
      <c r="A15" t="s">
        <v>511</v>
      </c>
      <c r="B15" t="s">
        <v>282</v>
      </c>
      <c r="C15" t="s">
        <v>451</v>
      </c>
      <c r="D15" s="9" t="s">
        <v>452</v>
      </c>
      <c r="E15" s="9"/>
      <c r="F15">
        <v>30.095620648265498</v>
      </c>
      <c r="G15">
        <v>23.073335659421801</v>
      </c>
      <c r="H15" s="1">
        <f t="shared" si="0"/>
        <v>7.0222849888436976</v>
      </c>
      <c r="I15" s="1"/>
      <c r="L15" s="1">
        <f t="shared" si="1"/>
        <v>-0.1649813588029696</v>
      </c>
      <c r="N15" s="1"/>
    </row>
    <row r="16" spans="1:14">
      <c r="A16" t="s">
        <v>511</v>
      </c>
      <c r="B16" t="s">
        <v>283</v>
      </c>
      <c r="C16" t="s">
        <v>451</v>
      </c>
      <c r="D16" s="9" t="s">
        <v>452</v>
      </c>
      <c r="E16" s="9"/>
      <c r="F16">
        <v>30.2527806979183</v>
      </c>
      <c r="G16">
        <v>23.098034612372501</v>
      </c>
      <c r="H16" s="1">
        <f t="shared" si="0"/>
        <v>7.1547460855457992</v>
      </c>
      <c r="I16" s="1"/>
      <c r="L16" s="1">
        <f t="shared" si="1"/>
        <v>-3.2520262100868003E-2</v>
      </c>
      <c r="N16" s="1"/>
    </row>
    <row r="17" spans="1:14">
      <c r="A17" t="s">
        <v>511</v>
      </c>
      <c r="B17" t="s">
        <v>353</v>
      </c>
      <c r="C17" t="s">
        <v>451</v>
      </c>
      <c r="D17" s="9" t="s">
        <v>452</v>
      </c>
      <c r="E17" s="9"/>
      <c r="F17">
        <v>31.045143285224899</v>
      </c>
      <c r="G17">
        <v>23.335430922512</v>
      </c>
      <c r="H17" s="1">
        <f t="shared" si="0"/>
        <v>7.7097123627128994</v>
      </c>
      <c r="I17" s="1"/>
      <c r="L17" s="1">
        <f t="shared" si="1"/>
        <v>0.52244601506623223</v>
      </c>
      <c r="M17" s="1">
        <f t="shared" ref="M17" si="7">AVERAGE(L17:L19)</f>
        <v>0.40452810000366579</v>
      </c>
      <c r="N17" s="1">
        <f t="shared" ref="N17" si="8">POWER(2, -M17)</f>
        <v>0.75548336807309169</v>
      </c>
    </row>
    <row r="18" spans="1:14">
      <c r="A18" t="s">
        <v>511</v>
      </c>
      <c r="B18" t="s">
        <v>354</v>
      </c>
      <c r="C18" t="s">
        <v>451</v>
      </c>
      <c r="D18" s="9" t="s">
        <v>452</v>
      </c>
      <c r="E18" s="9"/>
      <c r="F18">
        <v>31.0318626651706</v>
      </c>
      <c r="G18">
        <v>23.496237038859501</v>
      </c>
      <c r="H18" s="1">
        <f t="shared" si="0"/>
        <v>7.5356256263110986</v>
      </c>
      <c r="I18" s="1"/>
      <c r="L18" s="1">
        <f t="shared" si="1"/>
        <v>0.34835927866443139</v>
      </c>
      <c r="N18" s="1"/>
    </row>
    <row r="19" spans="1:14">
      <c r="A19" t="s">
        <v>511</v>
      </c>
      <c r="B19" t="s">
        <v>355</v>
      </c>
      <c r="C19" t="s">
        <v>451</v>
      </c>
      <c r="D19" s="9" t="s">
        <v>452</v>
      </c>
      <c r="E19" s="9"/>
      <c r="F19">
        <v>31.038472802719699</v>
      </c>
      <c r="G19">
        <v>23.508427448792698</v>
      </c>
      <c r="H19" s="1">
        <f t="shared" si="0"/>
        <v>7.5300453539270009</v>
      </c>
      <c r="I19" s="1"/>
      <c r="L19" s="1">
        <f t="shared" si="1"/>
        <v>0.34277900628033375</v>
      </c>
      <c r="N19" s="1"/>
    </row>
    <row r="20" spans="1:14">
      <c r="A20" t="s">
        <v>511</v>
      </c>
      <c r="B20" t="s">
        <v>194</v>
      </c>
      <c r="C20" t="s">
        <v>381</v>
      </c>
      <c r="D20" s="9" t="s">
        <v>382</v>
      </c>
      <c r="E20" s="9"/>
      <c r="F20">
        <v>33.481614358967299</v>
      </c>
      <c r="G20">
        <v>23.739350810017399</v>
      </c>
      <c r="H20" s="1">
        <f t="shared" si="0"/>
        <v>9.7422635489499001</v>
      </c>
      <c r="I20" s="1"/>
      <c r="J20" s="1"/>
      <c r="K20" s="1"/>
      <c r="L20" s="1">
        <f t="shared" si="1"/>
        <v>2.5549972013032329</v>
      </c>
      <c r="M20" s="1">
        <f t="shared" ref="M20" si="9">AVERAGE(L20:L22)</f>
        <v>2.3181690461077316</v>
      </c>
      <c r="N20" s="1">
        <f t="shared" ref="N20" si="10">POWER(2, -M20)</f>
        <v>0.20052179430428466</v>
      </c>
    </row>
    <row r="21" spans="1:14">
      <c r="A21" t="s">
        <v>511</v>
      </c>
      <c r="B21" t="s">
        <v>195</v>
      </c>
      <c r="C21" t="s">
        <v>381</v>
      </c>
      <c r="D21" s="9" t="s">
        <v>382</v>
      </c>
      <c r="E21" s="9"/>
      <c r="F21">
        <v>33.320119172742899</v>
      </c>
      <c r="G21">
        <v>23.761349468214</v>
      </c>
      <c r="H21" s="1">
        <f t="shared" ref="H21:H84" si="11">F21-G21</f>
        <v>9.5587697045288991</v>
      </c>
      <c r="I21" s="1"/>
      <c r="L21" s="1">
        <f t="shared" si="1"/>
        <v>2.3715033568822319</v>
      </c>
      <c r="N21" s="1"/>
    </row>
    <row r="22" spans="1:14">
      <c r="A22" t="s">
        <v>511</v>
      </c>
      <c r="B22" t="s">
        <v>196</v>
      </c>
      <c r="C22" t="s">
        <v>381</v>
      </c>
      <c r="D22" s="9" t="s">
        <v>382</v>
      </c>
      <c r="E22" s="9"/>
      <c r="F22">
        <v>33.033597904192398</v>
      </c>
      <c r="G22">
        <v>23.818324976408</v>
      </c>
      <c r="H22" s="1">
        <f t="shared" si="11"/>
        <v>9.2152729277843974</v>
      </c>
      <c r="I22" s="1"/>
      <c r="L22" s="1">
        <f t="shared" si="1"/>
        <v>2.0280065801377303</v>
      </c>
      <c r="N22" s="1"/>
    </row>
    <row r="23" spans="1:14">
      <c r="A23" t="s">
        <v>511</v>
      </c>
      <c r="B23" t="s">
        <v>203</v>
      </c>
      <c r="C23" t="s">
        <v>381</v>
      </c>
      <c r="D23" s="9" t="s">
        <v>382</v>
      </c>
      <c r="E23" s="9"/>
      <c r="F23">
        <v>34.5544021538634</v>
      </c>
      <c r="G23">
        <v>24.496769278789099</v>
      </c>
      <c r="H23" s="1">
        <f t="shared" si="11"/>
        <v>10.057632875074301</v>
      </c>
      <c r="I23" s="1"/>
      <c r="L23" s="1">
        <f t="shared" si="1"/>
        <v>2.8703665274276338</v>
      </c>
      <c r="M23" s="1">
        <f t="shared" ref="M23" si="12">AVERAGE(L23:L25)</f>
        <v>2.5407117817581009</v>
      </c>
      <c r="N23" s="1">
        <f t="shared" ref="N23" si="13">POWER(2, -M23)</f>
        <v>0.17185791689000246</v>
      </c>
    </row>
    <row r="24" spans="1:14">
      <c r="A24" t="s">
        <v>511</v>
      </c>
      <c r="B24" t="s">
        <v>204</v>
      </c>
      <c r="C24" t="s">
        <v>381</v>
      </c>
      <c r="D24" s="9" t="s">
        <v>382</v>
      </c>
      <c r="E24" s="9"/>
      <c r="F24">
        <v>33.945150914054402</v>
      </c>
      <c r="G24">
        <v>24.454950221891998</v>
      </c>
      <c r="H24" s="1">
        <f t="shared" si="11"/>
        <v>9.4902006921624036</v>
      </c>
      <c r="I24" s="1"/>
      <c r="L24" s="1">
        <f t="shared" si="1"/>
        <v>2.3029343445157364</v>
      </c>
      <c r="N24" s="1"/>
    </row>
    <row r="25" spans="1:14">
      <c r="A25" t="s">
        <v>511</v>
      </c>
      <c r="B25" t="s">
        <v>205</v>
      </c>
      <c r="C25" t="s">
        <v>381</v>
      </c>
      <c r="D25" s="9" t="s">
        <v>382</v>
      </c>
      <c r="E25" s="9"/>
      <c r="F25">
        <v>34.2212089115692</v>
      </c>
      <c r="G25">
        <v>24.5851080905916</v>
      </c>
      <c r="H25" s="1">
        <f t="shared" si="11"/>
        <v>9.6361008209775996</v>
      </c>
      <c r="I25" s="1"/>
      <c r="L25" s="1">
        <f t="shared" si="1"/>
        <v>2.4488344733309324</v>
      </c>
      <c r="N25" s="1"/>
    </row>
    <row r="26" spans="1:14">
      <c r="A26" t="s">
        <v>511</v>
      </c>
      <c r="B26" t="s">
        <v>206</v>
      </c>
      <c r="C26" t="s">
        <v>385</v>
      </c>
      <c r="D26" s="9" t="s">
        <v>386</v>
      </c>
      <c r="E26" s="9"/>
      <c r="F26">
        <v>31.774122045261901</v>
      </c>
      <c r="G26">
        <v>23.298136430655699</v>
      </c>
      <c r="H26" s="1">
        <f t="shared" si="11"/>
        <v>8.475985614606202</v>
      </c>
      <c r="I26" s="1"/>
      <c r="L26" s="1">
        <f t="shared" si="1"/>
        <v>1.2887192669595349</v>
      </c>
      <c r="M26" s="1">
        <f t="shared" ref="M26" si="14">AVERAGE(L26:L28)</f>
        <v>1.3320256533284995</v>
      </c>
      <c r="N26" s="1">
        <f t="shared" ref="N26" si="15">POWER(2, -M26)</f>
        <v>0.39721013698036733</v>
      </c>
    </row>
    <row r="27" spans="1:14">
      <c r="A27" t="s">
        <v>511</v>
      </c>
      <c r="B27" t="s">
        <v>207</v>
      </c>
      <c r="C27" t="s">
        <v>385</v>
      </c>
      <c r="D27" s="9" t="s">
        <v>386</v>
      </c>
      <c r="E27" s="9"/>
      <c r="F27">
        <v>31.886185306711301</v>
      </c>
      <c r="G27">
        <v>23.341567678445902</v>
      </c>
      <c r="H27" s="1">
        <f t="shared" si="11"/>
        <v>8.5446176282653994</v>
      </c>
      <c r="I27" s="1"/>
      <c r="L27" s="1">
        <f t="shared" si="1"/>
        <v>1.3573512806187322</v>
      </c>
      <c r="N27" s="1"/>
    </row>
    <row r="28" spans="1:14">
      <c r="A28" t="s">
        <v>511</v>
      </c>
      <c r="B28" t="s">
        <v>208</v>
      </c>
      <c r="C28" t="s">
        <v>385</v>
      </c>
      <c r="D28" s="9" t="s">
        <v>386</v>
      </c>
      <c r="E28" s="9"/>
      <c r="F28">
        <v>31.9427020334359</v>
      </c>
      <c r="G28">
        <v>23.405429273382001</v>
      </c>
      <c r="H28" s="1">
        <f t="shared" si="11"/>
        <v>8.5372727600538987</v>
      </c>
      <c r="I28" s="1"/>
      <c r="L28" s="1">
        <f t="shared" si="1"/>
        <v>1.3500064124072315</v>
      </c>
      <c r="N28" s="1"/>
    </row>
    <row r="29" spans="1:14">
      <c r="A29" t="s">
        <v>511</v>
      </c>
      <c r="B29" t="s">
        <v>209</v>
      </c>
      <c r="C29" t="s">
        <v>385</v>
      </c>
      <c r="D29" s="9" t="s">
        <v>386</v>
      </c>
      <c r="E29" s="9"/>
      <c r="F29">
        <v>31.386317471732902</v>
      </c>
      <c r="G29">
        <v>23.149578457803401</v>
      </c>
      <c r="H29" s="1">
        <f t="shared" si="11"/>
        <v>8.2367390139295011</v>
      </c>
      <c r="I29" s="1"/>
      <c r="L29" s="1">
        <f t="shared" si="1"/>
        <v>1.049472666282834</v>
      </c>
      <c r="M29" s="1">
        <f t="shared" ref="M29" si="16">AVERAGE(L29:L31)</f>
        <v>1.0457961732552656</v>
      </c>
      <c r="N29" s="1">
        <f t="shared" ref="N29" si="17">POWER(2, -M29)</f>
        <v>0.48437752357235514</v>
      </c>
    </row>
    <row r="30" spans="1:14">
      <c r="A30" t="s">
        <v>511</v>
      </c>
      <c r="B30" t="s">
        <v>210</v>
      </c>
      <c r="C30" t="s">
        <v>385</v>
      </c>
      <c r="D30" s="9" t="s">
        <v>386</v>
      </c>
      <c r="E30" s="9"/>
      <c r="F30">
        <v>31.588941540894599</v>
      </c>
      <c r="G30">
        <v>23.228775721517401</v>
      </c>
      <c r="H30" s="1">
        <f t="shared" si="11"/>
        <v>8.3601658193771975</v>
      </c>
      <c r="I30" s="1"/>
      <c r="L30" s="1">
        <f t="shared" si="1"/>
        <v>1.1728994717305303</v>
      </c>
      <c r="N30" s="1"/>
    </row>
    <row r="31" spans="1:14">
      <c r="A31" t="s">
        <v>511</v>
      </c>
      <c r="B31" t="s">
        <v>211</v>
      </c>
      <c r="C31" t="s">
        <v>385</v>
      </c>
      <c r="D31" s="9" t="s">
        <v>386</v>
      </c>
      <c r="E31" s="9"/>
      <c r="F31">
        <v>31.3783426849349</v>
      </c>
      <c r="G31">
        <v>23.2760599555358</v>
      </c>
      <c r="H31" s="1">
        <f t="shared" si="11"/>
        <v>8.1022827293991</v>
      </c>
      <c r="I31" s="1"/>
      <c r="L31" s="1">
        <f t="shared" si="1"/>
        <v>0.91501638175243283</v>
      </c>
      <c r="N31" s="1"/>
    </row>
    <row r="32" spans="1:14">
      <c r="A32" t="s">
        <v>511</v>
      </c>
      <c r="B32" t="s">
        <v>212</v>
      </c>
      <c r="C32" t="s">
        <v>389</v>
      </c>
      <c r="D32" s="9" t="s">
        <v>390</v>
      </c>
      <c r="E32" s="9"/>
      <c r="F32">
        <v>30.4971880866566</v>
      </c>
      <c r="G32">
        <v>23.276783547296201</v>
      </c>
      <c r="H32" s="1">
        <f t="shared" si="11"/>
        <v>7.2204045393603984</v>
      </c>
      <c r="I32" s="1"/>
      <c r="L32" s="1">
        <f t="shared" si="1"/>
        <v>3.3138191713731224E-2</v>
      </c>
      <c r="M32" s="1">
        <f t="shared" ref="M32" si="18">AVERAGE(L32:L34)</f>
        <v>-4.7008263970034804E-2</v>
      </c>
      <c r="N32" s="1">
        <f t="shared" ref="N32" si="19">POWER(2, -M32)</f>
        <v>1.0331203055327094</v>
      </c>
    </row>
    <row r="33" spans="1:14">
      <c r="A33" t="s">
        <v>511</v>
      </c>
      <c r="B33" t="s">
        <v>213</v>
      </c>
      <c r="C33" t="s">
        <v>389</v>
      </c>
      <c r="D33" s="9" t="s">
        <v>390</v>
      </c>
      <c r="E33" s="9"/>
      <c r="F33">
        <v>30.534579081667701</v>
      </c>
      <c r="G33">
        <v>23.401591122011101</v>
      </c>
      <c r="H33" s="1">
        <f t="shared" si="11"/>
        <v>7.1329879596565995</v>
      </c>
      <c r="I33" s="1"/>
      <c r="L33" s="1">
        <f t="shared" si="1"/>
        <v>-5.4278387990067678E-2</v>
      </c>
      <c r="N33" s="1"/>
    </row>
    <row r="34" spans="1:14">
      <c r="A34" t="s">
        <v>511</v>
      </c>
      <c r="B34" t="s">
        <v>214</v>
      </c>
      <c r="C34" t="s">
        <v>389</v>
      </c>
      <c r="D34" s="9" t="s">
        <v>390</v>
      </c>
      <c r="E34" s="9"/>
      <c r="F34">
        <v>30.4573711873402</v>
      </c>
      <c r="G34">
        <v>23.389989435327301</v>
      </c>
      <c r="H34" s="1">
        <f t="shared" si="11"/>
        <v>7.0673817520128992</v>
      </c>
      <c r="I34" s="1"/>
      <c r="L34" s="1">
        <f t="shared" si="1"/>
        <v>-0.11988459563376797</v>
      </c>
      <c r="N34" s="1"/>
    </row>
    <row r="35" spans="1:14">
      <c r="A35" t="s">
        <v>511</v>
      </c>
      <c r="B35" t="s">
        <v>215</v>
      </c>
      <c r="C35" t="s">
        <v>389</v>
      </c>
      <c r="D35" s="9" t="s">
        <v>390</v>
      </c>
      <c r="E35" s="9"/>
      <c r="F35">
        <v>31.664602967014101</v>
      </c>
      <c r="G35">
        <v>23.9626000684272</v>
      </c>
      <c r="H35" s="1">
        <f t="shared" si="11"/>
        <v>7.7020028985869011</v>
      </c>
      <c r="I35" s="1"/>
      <c r="L35" s="1">
        <f t="shared" si="1"/>
        <v>0.51473655094023396</v>
      </c>
      <c r="M35" s="1">
        <f t="shared" ref="M35" si="20">AVERAGE(L35:L37)</f>
        <v>0.50300947835876675</v>
      </c>
      <c r="N35" s="1">
        <f t="shared" ref="N35" si="21">POWER(2, -M35)</f>
        <v>0.70563328575064765</v>
      </c>
    </row>
    <row r="36" spans="1:14">
      <c r="A36" t="s">
        <v>511</v>
      </c>
      <c r="B36" t="s">
        <v>216</v>
      </c>
      <c r="C36" t="s">
        <v>389</v>
      </c>
      <c r="D36" s="9" t="s">
        <v>390</v>
      </c>
      <c r="E36" s="9"/>
      <c r="F36">
        <v>31.8050208382572</v>
      </c>
      <c r="G36">
        <v>24.030840546411198</v>
      </c>
      <c r="H36" s="1">
        <f t="shared" si="11"/>
        <v>7.774180291846001</v>
      </c>
      <c r="I36" s="1"/>
      <c r="L36" s="1">
        <f t="shared" si="1"/>
        <v>0.58691394419933385</v>
      </c>
      <c r="N36" s="1"/>
    </row>
    <row r="37" spans="1:14">
      <c r="A37" t="s">
        <v>511</v>
      </c>
      <c r="B37" t="s">
        <v>217</v>
      </c>
      <c r="C37" t="s">
        <v>389</v>
      </c>
      <c r="D37" s="9" t="s">
        <v>390</v>
      </c>
      <c r="E37" s="9"/>
      <c r="F37">
        <v>31.666865674592199</v>
      </c>
      <c r="G37">
        <v>24.072221387008799</v>
      </c>
      <c r="H37" s="1">
        <f t="shared" si="11"/>
        <v>7.5946442875833995</v>
      </c>
      <c r="I37" s="1"/>
      <c r="L37" s="1">
        <f t="shared" si="1"/>
        <v>0.40737793993673233</v>
      </c>
      <c r="N37" s="1"/>
    </row>
    <row r="38" spans="1:14">
      <c r="A38" t="s">
        <v>511</v>
      </c>
      <c r="B38" t="s">
        <v>218</v>
      </c>
      <c r="C38" t="s">
        <v>393</v>
      </c>
      <c r="D38" s="9" t="s">
        <v>394</v>
      </c>
      <c r="E38" s="9"/>
      <c r="F38">
        <v>30.3150212241238</v>
      </c>
      <c r="G38">
        <v>22.692066814637599</v>
      </c>
      <c r="H38" s="1">
        <f t="shared" si="11"/>
        <v>7.6229544094862014</v>
      </c>
      <c r="I38" s="1"/>
      <c r="L38" s="1">
        <f t="shared" si="1"/>
        <v>0.43568806183953424</v>
      </c>
      <c r="M38" s="1">
        <f t="shared" ref="M38" si="22">AVERAGE(L38:L40)</f>
        <v>0.26227330280276612</v>
      </c>
      <c r="N38" s="1">
        <f t="shared" ref="N38" si="23">POWER(2, -M38)</f>
        <v>0.83377307966869596</v>
      </c>
    </row>
    <row r="39" spans="1:14">
      <c r="A39" t="s">
        <v>511</v>
      </c>
      <c r="B39" t="s">
        <v>219</v>
      </c>
      <c r="C39" t="s">
        <v>393</v>
      </c>
      <c r="D39" s="9" t="s">
        <v>394</v>
      </c>
      <c r="E39" s="9"/>
      <c r="F39">
        <v>30.0477181437399</v>
      </c>
      <c r="G39">
        <v>22.796097550637299</v>
      </c>
      <c r="H39" s="1">
        <f t="shared" si="11"/>
        <v>7.2516205931026008</v>
      </c>
      <c r="I39" s="1"/>
      <c r="L39" s="1">
        <f t="shared" si="1"/>
        <v>6.4354245455933601E-2</v>
      </c>
      <c r="N39" s="1"/>
    </row>
    <row r="40" spans="1:14">
      <c r="A40" t="s">
        <v>511</v>
      </c>
      <c r="B40" t="s">
        <v>220</v>
      </c>
      <c r="C40" t="s">
        <v>393</v>
      </c>
      <c r="D40" s="9" t="s">
        <v>394</v>
      </c>
      <c r="E40" s="9"/>
      <c r="F40">
        <v>30.302118999574699</v>
      </c>
      <c r="G40">
        <v>22.828075050815201</v>
      </c>
      <c r="H40" s="1">
        <f t="shared" si="11"/>
        <v>7.4740439487594976</v>
      </c>
      <c r="I40" s="1"/>
      <c r="L40" s="1">
        <f t="shared" si="1"/>
        <v>0.28677760111283046</v>
      </c>
      <c r="N40" s="1"/>
    </row>
    <row r="41" spans="1:14">
      <c r="A41" t="s">
        <v>511</v>
      </c>
      <c r="B41" t="s">
        <v>221</v>
      </c>
      <c r="C41" t="s">
        <v>393</v>
      </c>
      <c r="D41" s="9" t="s">
        <v>394</v>
      </c>
      <c r="E41" s="9"/>
      <c r="F41">
        <v>30.651133718514799</v>
      </c>
      <c r="G41">
        <v>23.018626678387399</v>
      </c>
      <c r="H41" s="1">
        <f t="shared" si="11"/>
        <v>7.6325070401274004</v>
      </c>
      <c r="I41" s="1"/>
      <c r="L41" s="1">
        <f t="shared" si="1"/>
        <v>0.44524069248073328</v>
      </c>
      <c r="M41" s="1">
        <f t="shared" ref="M41" si="24">AVERAGE(L41:L43)</f>
        <v>0.20000565023893233</v>
      </c>
      <c r="N41" s="1">
        <f t="shared" ref="N41" si="25">POWER(2, -M41)</f>
        <v>0.87054715383749715</v>
      </c>
    </row>
    <row r="42" spans="1:14">
      <c r="A42" t="s">
        <v>511</v>
      </c>
      <c r="B42" t="s">
        <v>222</v>
      </c>
      <c r="C42" t="s">
        <v>393</v>
      </c>
      <c r="D42" s="9" t="s">
        <v>394</v>
      </c>
      <c r="E42" s="9"/>
      <c r="F42">
        <v>30.365309442295398</v>
      </c>
      <c r="G42">
        <v>23.063317052183798</v>
      </c>
      <c r="H42" s="1">
        <f t="shared" si="11"/>
        <v>7.3019923901116002</v>
      </c>
      <c r="I42" s="1"/>
      <c r="L42" s="1">
        <f t="shared" si="1"/>
        <v>0.11472604246493301</v>
      </c>
      <c r="N42" s="1"/>
    </row>
    <row r="43" spans="1:14">
      <c r="A43" t="s">
        <v>511</v>
      </c>
      <c r="B43" t="s">
        <v>223</v>
      </c>
      <c r="C43" t="s">
        <v>393</v>
      </c>
      <c r="D43" s="9" t="s">
        <v>394</v>
      </c>
      <c r="E43" s="9"/>
      <c r="F43">
        <v>30.347051264320399</v>
      </c>
      <c r="G43">
        <v>23.119734700902601</v>
      </c>
      <c r="H43" s="1">
        <f t="shared" si="11"/>
        <v>7.2273165634177978</v>
      </c>
      <c r="I43" s="1"/>
      <c r="L43" s="1">
        <f t="shared" si="1"/>
        <v>4.0050215771130659E-2</v>
      </c>
      <c r="N43" s="1"/>
    </row>
    <row r="44" spans="1:14">
      <c r="A44" t="s">
        <v>511</v>
      </c>
      <c r="B44" t="s">
        <v>293</v>
      </c>
      <c r="C44" t="s">
        <v>397</v>
      </c>
      <c r="D44" s="9" t="s">
        <v>398</v>
      </c>
      <c r="E44" s="9"/>
      <c r="F44">
        <v>31.3099627252105</v>
      </c>
      <c r="G44">
        <v>23.695163084269801</v>
      </c>
      <c r="H44" s="1">
        <f t="shared" si="11"/>
        <v>7.6147996409406993</v>
      </c>
      <c r="I44" s="3"/>
      <c r="J44" s="4"/>
      <c r="K44" s="3"/>
      <c r="L44" s="1">
        <f t="shared" si="1"/>
        <v>0.42753329329403211</v>
      </c>
      <c r="M44" s="1">
        <f t="shared" ref="M44" si="26">AVERAGE(L44:L46)</f>
        <v>0.34154980822316511</v>
      </c>
      <c r="N44" s="1">
        <f t="shared" ref="N44" si="27">POWER(2, -M44)</f>
        <v>0.78919306946780665</v>
      </c>
    </row>
    <row r="45" spans="1:14">
      <c r="A45" t="s">
        <v>511</v>
      </c>
      <c r="B45" t="s">
        <v>294</v>
      </c>
      <c r="C45" t="s">
        <v>397</v>
      </c>
      <c r="D45" s="9" t="s">
        <v>398</v>
      </c>
      <c r="E45" s="9"/>
      <c r="F45">
        <v>31.1319331475719</v>
      </c>
      <c r="G45">
        <v>23.784421233456602</v>
      </c>
      <c r="H45" s="1">
        <f t="shared" si="11"/>
        <v>7.347511914115298</v>
      </c>
      <c r="I45" s="3"/>
      <c r="J45" s="2"/>
      <c r="K45" s="2"/>
      <c r="L45" s="1">
        <f t="shared" si="1"/>
        <v>0.16024556646863086</v>
      </c>
      <c r="N45" s="1"/>
    </row>
    <row r="46" spans="1:14">
      <c r="A46" t="s">
        <v>511</v>
      </c>
      <c r="B46" t="s">
        <v>295</v>
      </c>
      <c r="C46" t="s">
        <v>397</v>
      </c>
      <c r="D46" s="9" t="s">
        <v>398</v>
      </c>
      <c r="E46" s="9"/>
      <c r="F46">
        <v>31.449050608177199</v>
      </c>
      <c r="G46">
        <v>23.8249136956237</v>
      </c>
      <c r="H46" s="1">
        <f t="shared" si="11"/>
        <v>7.6241369125534995</v>
      </c>
      <c r="I46" s="3"/>
      <c r="J46" s="2"/>
      <c r="K46" s="2"/>
      <c r="L46" s="1">
        <f t="shared" si="1"/>
        <v>0.43687056490683229</v>
      </c>
      <c r="N46" s="1"/>
    </row>
    <row r="47" spans="1:14">
      <c r="A47" t="s">
        <v>511</v>
      </c>
      <c r="B47" t="s">
        <v>365</v>
      </c>
      <c r="C47" t="s">
        <v>397</v>
      </c>
      <c r="D47" s="9" t="s">
        <v>398</v>
      </c>
      <c r="E47" s="9"/>
      <c r="F47">
        <v>31.513390146733698</v>
      </c>
      <c r="G47">
        <v>23.9392373482222</v>
      </c>
      <c r="H47" s="1">
        <f t="shared" si="11"/>
        <v>7.5741527985114985</v>
      </c>
      <c r="I47" s="3"/>
      <c r="J47" s="2"/>
      <c r="K47" s="2"/>
      <c r="L47" s="1">
        <f t="shared" si="1"/>
        <v>0.38688645086483131</v>
      </c>
      <c r="M47" s="1">
        <f t="shared" ref="M47" si="28">AVERAGE(L47:L49)</f>
        <v>0.38185444689603337</v>
      </c>
      <c r="N47" s="1">
        <f t="shared" ref="N47" si="29">POWER(2, -M47)</f>
        <v>0.76745047196075733</v>
      </c>
    </row>
    <row r="48" spans="1:14">
      <c r="A48" t="s">
        <v>511</v>
      </c>
      <c r="B48" t="s">
        <v>366</v>
      </c>
      <c r="C48" t="s">
        <v>397</v>
      </c>
      <c r="D48" s="9" t="s">
        <v>398</v>
      </c>
      <c r="E48" s="9"/>
      <c r="F48">
        <v>31.493939510013501</v>
      </c>
      <c r="G48">
        <v>24.013175230860199</v>
      </c>
      <c r="H48" s="1">
        <f t="shared" si="11"/>
        <v>7.480764279153302</v>
      </c>
      <c r="I48" s="3"/>
      <c r="J48" s="2"/>
      <c r="K48" s="2"/>
      <c r="L48" s="1">
        <f t="shared" si="1"/>
        <v>0.29349793150663483</v>
      </c>
      <c r="N48" s="1"/>
    </row>
    <row r="49" spans="1:14">
      <c r="A49" t="s">
        <v>511</v>
      </c>
      <c r="B49" t="s">
        <v>367</v>
      </c>
      <c r="C49" t="s">
        <v>397</v>
      </c>
      <c r="D49" s="9" t="s">
        <v>398</v>
      </c>
      <c r="E49" s="9"/>
      <c r="F49">
        <v>31.6878934625814</v>
      </c>
      <c r="G49">
        <v>24.035448156618099</v>
      </c>
      <c r="H49" s="1">
        <f t="shared" si="11"/>
        <v>7.6524453059633011</v>
      </c>
      <c r="I49" s="3"/>
      <c r="J49" s="2"/>
      <c r="K49" s="2"/>
      <c r="L49" s="1">
        <f t="shared" si="1"/>
        <v>0.46517895831663392</v>
      </c>
      <c r="N49" s="1"/>
    </row>
    <row r="50" spans="1:14">
      <c r="A50" t="s">
        <v>511</v>
      </c>
      <c r="B50" t="s">
        <v>263</v>
      </c>
      <c r="C50" t="s">
        <v>401</v>
      </c>
      <c r="D50" s="9" t="s">
        <v>402</v>
      </c>
      <c r="E50" s="10" t="s">
        <v>457</v>
      </c>
      <c r="F50">
        <v>31.465024431846601</v>
      </c>
      <c r="G50">
        <v>22.8301631060293</v>
      </c>
      <c r="H50" s="1">
        <f t="shared" si="11"/>
        <v>8.634861325817301</v>
      </c>
      <c r="I50" s="3"/>
      <c r="J50" s="4"/>
      <c r="K50" s="2"/>
      <c r="L50" s="1">
        <f t="shared" si="1"/>
        <v>1.4475949781706339</v>
      </c>
      <c r="M50" s="1">
        <f t="shared" ref="M50" si="30">AVERAGE(L50:L52)</f>
        <v>1.3785851006347338</v>
      </c>
      <c r="N50" s="1">
        <f t="shared" ref="N50" si="31">POWER(2, -M50)</f>
        <v>0.38459579640671743</v>
      </c>
    </row>
    <row r="51" spans="1:14">
      <c r="A51" t="s">
        <v>511</v>
      </c>
      <c r="B51" t="s">
        <v>264</v>
      </c>
      <c r="C51" t="s">
        <v>401</v>
      </c>
      <c r="D51" s="9" t="s">
        <v>402</v>
      </c>
      <c r="E51" s="10" t="s">
        <v>457</v>
      </c>
      <c r="F51">
        <v>31.5716812120741</v>
      </c>
      <c r="G51">
        <v>22.8815923967115</v>
      </c>
      <c r="H51" s="1">
        <f t="shared" si="11"/>
        <v>8.6900888153625999</v>
      </c>
      <c r="I51" s="3"/>
      <c r="J51" s="2"/>
      <c r="K51" s="2"/>
      <c r="L51" s="1">
        <f t="shared" si="1"/>
        <v>1.5028224677159328</v>
      </c>
      <c r="N51" s="1"/>
    </row>
    <row r="52" spans="1:14">
      <c r="A52" t="s">
        <v>511</v>
      </c>
      <c r="B52" t="s">
        <v>265</v>
      </c>
      <c r="C52" t="s">
        <v>401</v>
      </c>
      <c r="D52" s="9" t="s">
        <v>402</v>
      </c>
      <c r="E52" s="10" t="s">
        <v>457</v>
      </c>
      <c r="F52">
        <v>31.275056253219901</v>
      </c>
      <c r="G52">
        <v>22.902452049555599</v>
      </c>
      <c r="H52" s="1">
        <f t="shared" si="11"/>
        <v>8.3726042036643022</v>
      </c>
      <c r="I52" s="3"/>
      <c r="J52" s="2"/>
      <c r="K52" s="2"/>
      <c r="L52" s="1">
        <f t="shared" si="1"/>
        <v>1.1853378560176351</v>
      </c>
      <c r="N52" s="1"/>
    </row>
    <row r="53" spans="1:14">
      <c r="A53" t="s">
        <v>511</v>
      </c>
      <c r="B53" t="s">
        <v>335</v>
      </c>
      <c r="C53" t="s">
        <v>401</v>
      </c>
      <c r="D53" s="9" t="s">
        <v>402</v>
      </c>
      <c r="E53" s="10" t="s">
        <v>457</v>
      </c>
      <c r="F53">
        <v>32.186318209065497</v>
      </c>
      <c r="G53">
        <v>23.434991251085201</v>
      </c>
      <c r="H53" s="1">
        <f t="shared" si="11"/>
        <v>8.7513269579802966</v>
      </c>
      <c r="I53" s="3"/>
      <c r="J53" s="2"/>
      <c r="K53" s="2"/>
      <c r="L53" s="1">
        <f t="shared" si="1"/>
        <v>1.5640606103336294</v>
      </c>
      <c r="M53" s="1">
        <f t="shared" ref="M53" si="32">AVERAGE(L53:L55)</f>
        <v>1.347146021415899</v>
      </c>
      <c r="N53" s="1">
        <f t="shared" ref="N53" si="33">POWER(2, -M53)</f>
        <v>0.39306885985436441</v>
      </c>
    </row>
    <row r="54" spans="1:14">
      <c r="A54" t="s">
        <v>511</v>
      </c>
      <c r="B54" t="s">
        <v>336</v>
      </c>
      <c r="C54" t="s">
        <v>401</v>
      </c>
      <c r="D54" s="9" t="s">
        <v>402</v>
      </c>
      <c r="E54" s="10" t="s">
        <v>457</v>
      </c>
      <c r="F54">
        <v>31.879546497177301</v>
      </c>
      <c r="G54">
        <v>23.423577916990101</v>
      </c>
      <c r="H54" s="1">
        <f t="shared" si="11"/>
        <v>8.4559685801872</v>
      </c>
      <c r="I54" s="3"/>
      <c r="J54" s="2"/>
      <c r="K54" s="2"/>
      <c r="L54" s="1">
        <f t="shared" si="1"/>
        <v>1.2687022325405328</v>
      </c>
      <c r="N54" s="1"/>
    </row>
    <row r="55" spans="1:14">
      <c r="A55" t="s">
        <v>511</v>
      </c>
      <c r="B55" t="s">
        <v>337</v>
      </c>
      <c r="C55" t="s">
        <v>401</v>
      </c>
      <c r="D55" s="9" t="s">
        <v>402</v>
      </c>
      <c r="E55" s="10" t="s">
        <v>457</v>
      </c>
      <c r="F55">
        <v>31.933271964609901</v>
      </c>
      <c r="G55">
        <v>23.537330395589699</v>
      </c>
      <c r="H55" s="1">
        <f t="shared" si="11"/>
        <v>8.3959415690202022</v>
      </c>
      <c r="I55" s="3"/>
      <c r="J55" s="2"/>
      <c r="K55" s="2"/>
      <c r="L55" s="1">
        <f t="shared" si="1"/>
        <v>1.208675221373535</v>
      </c>
      <c r="N55" s="1"/>
    </row>
    <row r="56" spans="1:14">
      <c r="A56" t="s">
        <v>511</v>
      </c>
      <c r="B56" t="s">
        <v>251</v>
      </c>
      <c r="C56" t="s">
        <v>461</v>
      </c>
      <c r="D56" s="9" t="s">
        <v>462</v>
      </c>
      <c r="E56" s="11" t="s">
        <v>460</v>
      </c>
      <c r="F56">
        <v>30.007710590824399</v>
      </c>
      <c r="G56">
        <v>22.576522890517399</v>
      </c>
      <c r="H56" s="1">
        <f t="shared" si="11"/>
        <v>7.4311877003069995</v>
      </c>
      <c r="I56" s="3"/>
      <c r="J56" s="4"/>
      <c r="K56" s="3"/>
      <c r="L56" s="1">
        <f t="shared" si="1"/>
        <v>0.24392135266033232</v>
      </c>
      <c r="M56" s="1">
        <f t="shared" ref="M56" si="34">AVERAGE(L56:L58)</f>
        <v>-5.6965704420995538E-3</v>
      </c>
      <c r="N56" s="1">
        <f t="shared" ref="N56" si="35">POWER(2, -M56)</f>
        <v>1.003956367581279</v>
      </c>
    </row>
    <row r="57" spans="1:14">
      <c r="A57" t="s">
        <v>511</v>
      </c>
      <c r="B57" t="s">
        <v>252</v>
      </c>
      <c r="C57" t="s">
        <v>461</v>
      </c>
      <c r="D57" s="9" t="s">
        <v>462</v>
      </c>
      <c r="E57" s="11" t="s">
        <v>460</v>
      </c>
      <c r="F57">
        <v>29.870706049842902</v>
      </c>
      <c r="G57">
        <v>23.0929625072961</v>
      </c>
      <c r="H57" s="1">
        <f t="shared" si="11"/>
        <v>6.7777435425468013</v>
      </c>
      <c r="I57" s="3"/>
      <c r="L57" s="1">
        <f t="shared" si="1"/>
        <v>-0.40952280509986583</v>
      </c>
      <c r="N57" s="1"/>
    </row>
    <row r="58" spans="1:14">
      <c r="A58" t="s">
        <v>511</v>
      </c>
      <c r="B58" t="s">
        <v>253</v>
      </c>
      <c r="C58" t="s">
        <v>461</v>
      </c>
      <c r="D58" s="9" t="s">
        <v>462</v>
      </c>
      <c r="E58" s="11" t="s">
        <v>460</v>
      </c>
      <c r="F58">
        <v>29.9814128511989</v>
      </c>
      <c r="G58">
        <v>22.645634762438998</v>
      </c>
      <c r="H58" s="1">
        <f t="shared" si="11"/>
        <v>7.335778088759902</v>
      </c>
      <c r="I58" s="3"/>
      <c r="L58" s="1">
        <f t="shared" si="1"/>
        <v>0.14851174111323484</v>
      </c>
      <c r="N58" s="1"/>
    </row>
    <row r="59" spans="1:14">
      <c r="A59" t="s">
        <v>511</v>
      </c>
      <c r="B59" t="s">
        <v>323</v>
      </c>
      <c r="C59" t="s">
        <v>461</v>
      </c>
      <c r="D59" s="9" t="s">
        <v>462</v>
      </c>
      <c r="E59" s="11" t="s">
        <v>460</v>
      </c>
      <c r="F59">
        <v>30.4493911583052</v>
      </c>
      <c r="G59">
        <v>22.848087583109798</v>
      </c>
      <c r="H59" s="1">
        <f t="shared" si="11"/>
        <v>7.6013035751954021</v>
      </c>
      <c r="I59" s="3"/>
      <c r="L59" s="1">
        <f t="shared" si="1"/>
        <v>0.41403722754873495</v>
      </c>
      <c r="M59" s="1">
        <f t="shared" ref="M59" si="36">AVERAGE(L59:L61)</f>
        <v>0.25583097806860078</v>
      </c>
      <c r="N59" s="1">
        <f t="shared" ref="N59" si="37">POWER(2, -M59)</f>
        <v>0.83750460135051152</v>
      </c>
    </row>
    <row r="60" spans="1:14">
      <c r="A60" t="s">
        <v>511</v>
      </c>
      <c r="B60" t="s">
        <v>324</v>
      </c>
      <c r="C60" t="s">
        <v>461</v>
      </c>
      <c r="D60" s="9" t="s">
        <v>462</v>
      </c>
      <c r="E60" s="11" t="s">
        <v>460</v>
      </c>
      <c r="F60">
        <v>30.233604539565</v>
      </c>
      <c r="G60">
        <v>22.9100435312549</v>
      </c>
      <c r="H60" s="1">
        <f t="shared" si="11"/>
        <v>7.3235610083101008</v>
      </c>
      <c r="I60" s="3"/>
      <c r="L60" s="1">
        <f t="shared" si="1"/>
        <v>0.13629466066343365</v>
      </c>
      <c r="N60" s="1"/>
    </row>
    <row r="61" spans="1:14">
      <c r="A61" t="s">
        <v>511</v>
      </c>
      <c r="B61" t="s">
        <v>325</v>
      </c>
      <c r="C61" t="s">
        <v>461</v>
      </c>
      <c r="D61" s="9" t="s">
        <v>462</v>
      </c>
      <c r="E61" s="11" t="s">
        <v>460</v>
      </c>
      <c r="F61">
        <v>30.347661795573099</v>
      </c>
      <c r="G61">
        <v>22.943234401932799</v>
      </c>
      <c r="H61" s="1">
        <f t="shared" si="11"/>
        <v>7.4044273936403009</v>
      </c>
      <c r="I61" s="3"/>
      <c r="L61" s="1">
        <f t="shared" si="1"/>
        <v>0.21716104599363373</v>
      </c>
      <c r="N61" s="1"/>
    </row>
    <row r="62" spans="1:14">
      <c r="A62" t="s">
        <v>511</v>
      </c>
      <c r="B62" t="s">
        <v>233</v>
      </c>
      <c r="C62" t="s">
        <v>465</v>
      </c>
      <c r="D62" s="9" t="s">
        <v>466</v>
      </c>
      <c r="E62" s="11" t="s">
        <v>460</v>
      </c>
      <c r="F62">
        <v>31.0838455454642</v>
      </c>
      <c r="G62">
        <v>23.626793874812002</v>
      </c>
      <c r="H62" s="1">
        <f t="shared" si="11"/>
        <v>7.4570516706521985</v>
      </c>
      <c r="I62" s="3"/>
      <c r="L62" s="1">
        <f t="shared" si="1"/>
        <v>0.26978532300553137</v>
      </c>
      <c r="M62" s="1">
        <f t="shared" ref="M62" si="38">AVERAGE(L62:L64)</f>
        <v>0.19837479276143247</v>
      </c>
      <c r="N62" s="1">
        <f t="shared" ref="N62" si="39">POWER(2, -M62)</f>
        <v>0.8715317978896896</v>
      </c>
    </row>
    <row r="63" spans="1:14">
      <c r="A63" t="s">
        <v>511</v>
      </c>
      <c r="B63" t="s">
        <v>234</v>
      </c>
      <c r="C63" t="s">
        <v>465</v>
      </c>
      <c r="D63" s="9" t="s">
        <v>466</v>
      </c>
      <c r="E63" s="11" t="s">
        <v>460</v>
      </c>
      <c r="F63">
        <v>30.985647045549399</v>
      </c>
      <c r="G63">
        <v>23.665908650128198</v>
      </c>
      <c r="H63" s="1">
        <f t="shared" si="11"/>
        <v>7.3197383954212007</v>
      </c>
      <c r="I63" s="3"/>
      <c r="L63" s="1">
        <f t="shared" si="1"/>
        <v>0.13247204777453359</v>
      </c>
      <c r="N63" s="1"/>
    </row>
    <row r="64" spans="1:14">
      <c r="A64" t="s">
        <v>511</v>
      </c>
      <c r="B64" t="s">
        <v>235</v>
      </c>
      <c r="C64" t="s">
        <v>465</v>
      </c>
      <c r="D64" s="9" t="s">
        <v>466</v>
      </c>
      <c r="E64" s="11" t="s">
        <v>460</v>
      </c>
      <c r="F64">
        <v>31.054112820498599</v>
      </c>
      <c r="G64">
        <v>23.673979465347699</v>
      </c>
      <c r="H64" s="1">
        <f t="shared" si="11"/>
        <v>7.3801333551508996</v>
      </c>
      <c r="I64" s="3"/>
      <c r="L64" s="1">
        <f t="shared" si="1"/>
        <v>0.19286700750423247</v>
      </c>
      <c r="N64" s="1"/>
    </row>
    <row r="65" spans="1:14">
      <c r="A65" t="s">
        <v>511</v>
      </c>
      <c r="B65" t="s">
        <v>305</v>
      </c>
      <c r="C65" t="s">
        <v>465</v>
      </c>
      <c r="D65" s="9" t="s">
        <v>466</v>
      </c>
      <c r="E65" s="11" t="s">
        <v>460</v>
      </c>
      <c r="F65">
        <v>31.763442567902899</v>
      </c>
      <c r="G65">
        <v>24.127945152098999</v>
      </c>
      <c r="H65" s="1">
        <f t="shared" si="11"/>
        <v>7.6354974158039006</v>
      </c>
      <c r="I65" s="3"/>
      <c r="L65" s="1">
        <f t="shared" si="1"/>
        <v>0.44823106815723346</v>
      </c>
      <c r="M65" s="1">
        <f t="shared" ref="M65" si="40">AVERAGE(L65:L67)</f>
        <v>0.54539941022939953</v>
      </c>
      <c r="N65" s="1">
        <f t="shared" ref="N65" si="41">POWER(2, -M65)</f>
        <v>0.68520167809290122</v>
      </c>
    </row>
    <row r="66" spans="1:14">
      <c r="A66" t="s">
        <v>511</v>
      </c>
      <c r="B66" t="s">
        <v>306</v>
      </c>
      <c r="C66" t="s">
        <v>465</v>
      </c>
      <c r="D66" s="9" t="s">
        <v>466</v>
      </c>
      <c r="E66" s="11" t="s">
        <v>460</v>
      </c>
      <c r="F66">
        <v>31.995274704049901</v>
      </c>
      <c r="G66">
        <v>24.165704920902101</v>
      </c>
      <c r="H66" s="1">
        <f t="shared" si="11"/>
        <v>7.8295697831478002</v>
      </c>
      <c r="I66" s="3"/>
      <c r="L66" s="1">
        <f t="shared" si="1"/>
        <v>0.642303435501133</v>
      </c>
      <c r="N66" s="1"/>
    </row>
    <row r="67" spans="1:14">
      <c r="A67" t="s">
        <v>511</v>
      </c>
      <c r="B67" t="s">
        <v>307</v>
      </c>
      <c r="C67" t="s">
        <v>465</v>
      </c>
      <c r="D67" s="9" t="s">
        <v>466</v>
      </c>
      <c r="E67" s="11" t="s">
        <v>460</v>
      </c>
      <c r="F67">
        <v>31.9126918069129</v>
      </c>
      <c r="G67">
        <v>24.1797617322364</v>
      </c>
      <c r="H67" s="1">
        <f t="shared" si="11"/>
        <v>7.7329300746764993</v>
      </c>
      <c r="I67" s="3"/>
      <c r="L67" s="1">
        <f t="shared" ref="L67:L130" si="42">H67-J$2</f>
        <v>0.54566372702983212</v>
      </c>
      <c r="N67" s="1"/>
    </row>
    <row r="68" spans="1:14">
      <c r="A68" t="s">
        <v>511</v>
      </c>
      <c r="B68" t="s">
        <v>290</v>
      </c>
      <c r="C68" t="s">
        <v>469</v>
      </c>
      <c r="D68" s="9" t="s">
        <v>470</v>
      </c>
      <c r="E68" s="11" t="s">
        <v>460</v>
      </c>
      <c r="F68">
        <v>31.035542181606001</v>
      </c>
      <c r="G68">
        <v>23.807833526885499</v>
      </c>
      <c r="H68" s="1">
        <f t="shared" si="11"/>
        <v>7.2277086547205016</v>
      </c>
      <c r="I68" s="1"/>
      <c r="L68" s="1">
        <f t="shared" si="42"/>
        <v>4.0442307073834449E-2</v>
      </c>
      <c r="M68" s="1">
        <f t="shared" ref="M68" si="43">AVERAGE(L68:L70)</f>
        <v>-9.0219212993899525E-2</v>
      </c>
      <c r="N68" s="1">
        <f t="shared" ref="N68" si="44">POWER(2, -M68)</f>
        <v>1.0645319224573149</v>
      </c>
    </row>
    <row r="69" spans="1:14">
      <c r="A69" t="s">
        <v>511</v>
      </c>
      <c r="B69" t="s">
        <v>291</v>
      </c>
      <c r="C69" t="s">
        <v>469</v>
      </c>
      <c r="D69" s="9" t="s">
        <v>470</v>
      </c>
      <c r="E69" s="11" t="s">
        <v>460</v>
      </c>
      <c r="F69">
        <v>30.859920857687801</v>
      </c>
      <c r="G69">
        <v>23.833724539253399</v>
      </c>
      <c r="H69" s="1">
        <f t="shared" si="11"/>
        <v>7.0261963184344012</v>
      </c>
      <c r="I69" s="1"/>
      <c r="L69" s="1">
        <f t="shared" si="42"/>
        <v>-0.16107002921226599</v>
      </c>
      <c r="N69" s="1"/>
    </row>
    <row r="70" spans="1:14">
      <c r="A70" t="s">
        <v>511</v>
      </c>
      <c r="B70" t="s">
        <v>292</v>
      </c>
      <c r="C70" t="s">
        <v>469</v>
      </c>
      <c r="D70" s="9" t="s">
        <v>470</v>
      </c>
      <c r="E70" s="11" t="s">
        <v>460</v>
      </c>
      <c r="F70">
        <v>30.931593426347501</v>
      </c>
      <c r="G70">
        <v>23.894356995544101</v>
      </c>
      <c r="H70" s="1">
        <f t="shared" si="11"/>
        <v>7.0372364308034001</v>
      </c>
      <c r="I70" s="1"/>
      <c r="L70" s="1">
        <f t="shared" si="42"/>
        <v>-0.15002991684326705</v>
      </c>
      <c r="N70" s="1"/>
    </row>
    <row r="71" spans="1:14">
      <c r="A71" t="s">
        <v>511</v>
      </c>
      <c r="B71" t="s">
        <v>362</v>
      </c>
      <c r="C71" t="s">
        <v>469</v>
      </c>
      <c r="D71" s="9" t="s">
        <v>470</v>
      </c>
      <c r="E71" s="11" t="s">
        <v>460</v>
      </c>
      <c r="F71">
        <v>30.765447103285499</v>
      </c>
      <c r="G71">
        <v>23.197592707288301</v>
      </c>
      <c r="H71" s="1">
        <f t="shared" si="11"/>
        <v>7.5678543959971982</v>
      </c>
      <c r="I71" s="1"/>
      <c r="L71" s="1">
        <f t="shared" si="42"/>
        <v>0.38058804835053106</v>
      </c>
      <c r="M71" s="1">
        <f t="shared" ref="M71" si="45">AVERAGE(L71:L73)</f>
        <v>0.34871951013399904</v>
      </c>
      <c r="N71" s="1">
        <f t="shared" ref="N71" si="46">POWER(2, -M71)</f>
        <v>0.78528077871860091</v>
      </c>
    </row>
    <row r="72" spans="1:14">
      <c r="A72" t="s">
        <v>511</v>
      </c>
      <c r="B72" t="s">
        <v>363</v>
      </c>
      <c r="C72" t="s">
        <v>469</v>
      </c>
      <c r="D72" s="9" t="s">
        <v>470</v>
      </c>
      <c r="E72" s="11" t="s">
        <v>460</v>
      </c>
      <c r="F72">
        <v>30.817518896483101</v>
      </c>
      <c r="G72">
        <v>23.260181197085501</v>
      </c>
      <c r="H72" s="1">
        <f t="shared" si="11"/>
        <v>7.5573376993975998</v>
      </c>
      <c r="I72" s="1"/>
      <c r="L72" s="1">
        <f t="shared" si="42"/>
        <v>0.37007135175093264</v>
      </c>
      <c r="N72" s="1"/>
    </row>
    <row r="73" spans="1:14">
      <c r="A73" t="s">
        <v>511</v>
      </c>
      <c r="B73" t="s">
        <v>364</v>
      </c>
      <c r="C73" t="s">
        <v>469</v>
      </c>
      <c r="D73" s="9" t="s">
        <v>470</v>
      </c>
      <c r="E73" s="11" t="s">
        <v>460</v>
      </c>
      <c r="F73">
        <v>30.769195375797601</v>
      </c>
      <c r="G73">
        <v>23.2864298978504</v>
      </c>
      <c r="H73" s="1">
        <f t="shared" si="11"/>
        <v>7.4827654779472006</v>
      </c>
      <c r="I73" s="1"/>
      <c r="L73" s="1">
        <f t="shared" si="42"/>
        <v>0.29549913030053343</v>
      </c>
      <c r="N73" s="1"/>
    </row>
    <row r="74" spans="1:14">
      <c r="A74" t="s">
        <v>511</v>
      </c>
      <c r="B74" t="s">
        <v>242</v>
      </c>
      <c r="C74" t="s">
        <v>474</v>
      </c>
      <c r="D74" s="9" t="s">
        <v>475</v>
      </c>
      <c r="E74" s="11" t="s">
        <v>473</v>
      </c>
      <c r="F74">
        <v>31.363262995695699</v>
      </c>
      <c r="G74">
        <v>24.3155458305243</v>
      </c>
      <c r="H74" s="1">
        <f t="shared" si="11"/>
        <v>7.0477171651713988</v>
      </c>
      <c r="I74" s="1"/>
      <c r="L74" s="1">
        <f t="shared" si="42"/>
        <v>-0.13954918247526837</v>
      </c>
      <c r="M74" s="1">
        <f t="shared" ref="M74" si="47">AVERAGE(L74:L76)</f>
        <v>-0.22137272041139955</v>
      </c>
      <c r="N74" s="1">
        <f t="shared" ref="N74" si="48">POWER(2, -M74)</f>
        <v>1.1658423547225736</v>
      </c>
    </row>
    <row r="75" spans="1:14">
      <c r="A75" t="s">
        <v>511</v>
      </c>
      <c r="B75" t="s">
        <v>243</v>
      </c>
      <c r="C75" t="s">
        <v>474</v>
      </c>
      <c r="D75" s="9" t="s">
        <v>475</v>
      </c>
      <c r="E75" s="11" t="s">
        <v>473</v>
      </c>
      <c r="F75">
        <v>31.251476128167301</v>
      </c>
      <c r="G75">
        <v>24.380005700679199</v>
      </c>
      <c r="H75" s="1">
        <f t="shared" si="11"/>
        <v>6.8714704274881022</v>
      </c>
      <c r="I75" s="1"/>
      <c r="L75" s="1">
        <f t="shared" si="42"/>
        <v>-0.31579592015856495</v>
      </c>
      <c r="N75" s="1"/>
    </row>
    <row r="76" spans="1:14">
      <c r="A76" t="s">
        <v>511</v>
      </c>
      <c r="B76" t="s">
        <v>244</v>
      </c>
      <c r="C76" t="s">
        <v>474</v>
      </c>
      <c r="D76" s="9" t="s">
        <v>475</v>
      </c>
      <c r="E76" s="11" t="s">
        <v>473</v>
      </c>
      <c r="F76">
        <v>31.364741759943101</v>
      </c>
      <c r="G76">
        <v>24.386248470896799</v>
      </c>
      <c r="H76" s="1">
        <f t="shared" si="11"/>
        <v>6.9784932890463018</v>
      </c>
      <c r="I76" s="1"/>
      <c r="L76" s="1">
        <f t="shared" si="42"/>
        <v>-0.20877305860036532</v>
      </c>
      <c r="N76" s="1"/>
    </row>
    <row r="77" spans="1:14">
      <c r="A77" t="s">
        <v>511</v>
      </c>
      <c r="B77" t="s">
        <v>314</v>
      </c>
      <c r="C77" t="s">
        <v>474</v>
      </c>
      <c r="D77" s="9" t="s">
        <v>475</v>
      </c>
      <c r="E77" s="11" t="s">
        <v>473</v>
      </c>
      <c r="F77">
        <v>31.741904206256699</v>
      </c>
      <c r="G77">
        <v>24.066602935311401</v>
      </c>
      <c r="H77" s="1">
        <f t="shared" si="11"/>
        <v>7.6753012709452975</v>
      </c>
      <c r="I77" s="1"/>
      <c r="L77" s="1">
        <f t="shared" si="42"/>
        <v>0.4880349232986303</v>
      </c>
      <c r="M77" s="1">
        <f t="shared" ref="M77" si="49">AVERAGE(L77:L79)</f>
        <v>0.38010634746019917</v>
      </c>
      <c r="N77" s="1">
        <f t="shared" ref="N77" si="50">POWER(2, -M77)</f>
        <v>0.76838094778337285</v>
      </c>
    </row>
    <row r="78" spans="1:14">
      <c r="A78" t="s">
        <v>511</v>
      </c>
      <c r="B78" t="s">
        <v>315</v>
      </c>
      <c r="C78" t="s">
        <v>474</v>
      </c>
      <c r="D78" s="9" t="s">
        <v>475</v>
      </c>
      <c r="E78" s="11" t="s">
        <v>473</v>
      </c>
      <c r="F78">
        <v>31.540777560115</v>
      </c>
      <c r="G78">
        <v>24.105136317864801</v>
      </c>
      <c r="H78" s="1">
        <f t="shared" si="11"/>
        <v>7.435641242250199</v>
      </c>
      <c r="I78" s="1"/>
      <c r="L78" s="1">
        <f t="shared" si="42"/>
        <v>0.24837489460353179</v>
      </c>
      <c r="N78" s="1"/>
    </row>
    <row r="79" spans="1:14">
      <c r="A79" t="s">
        <v>511</v>
      </c>
      <c r="B79" t="s">
        <v>316</v>
      </c>
      <c r="C79" t="s">
        <v>474</v>
      </c>
      <c r="D79" s="9" t="s">
        <v>475</v>
      </c>
      <c r="E79" s="11" t="s">
        <v>473</v>
      </c>
      <c r="F79">
        <v>31.731521953308501</v>
      </c>
      <c r="G79">
        <v>24.140346381183399</v>
      </c>
      <c r="H79" s="1">
        <f t="shared" si="11"/>
        <v>7.5911755721251026</v>
      </c>
      <c r="I79" s="1"/>
      <c r="L79" s="1">
        <f t="shared" si="42"/>
        <v>0.40390922447843547</v>
      </c>
      <c r="N79" s="1"/>
    </row>
    <row r="80" spans="1:14">
      <c r="A80" t="s">
        <v>511</v>
      </c>
      <c r="B80" t="s">
        <v>275</v>
      </c>
      <c r="C80" t="s">
        <v>478</v>
      </c>
      <c r="D80" s="9" t="s">
        <v>479</v>
      </c>
      <c r="E80" s="11" t="s">
        <v>506</v>
      </c>
      <c r="F80">
        <v>31.344253328535501</v>
      </c>
      <c r="G80">
        <v>23.073874515391001</v>
      </c>
      <c r="H80" s="1">
        <f t="shared" si="11"/>
        <v>8.2703788131445002</v>
      </c>
      <c r="I80" s="1"/>
      <c r="L80" s="1">
        <f t="shared" si="42"/>
        <v>1.083112465497833</v>
      </c>
      <c r="M80" s="1">
        <f t="shared" ref="M80" si="51">AVERAGE(L80:L82)</f>
        <v>1.1630449544503991</v>
      </c>
      <c r="N80" s="1">
        <f t="shared" ref="N80" si="52">POWER(2, -M80)</f>
        <v>0.44656901084662914</v>
      </c>
    </row>
    <row r="81" spans="1:14">
      <c r="A81" t="s">
        <v>511</v>
      </c>
      <c r="B81" t="s">
        <v>276</v>
      </c>
      <c r="C81" t="s">
        <v>478</v>
      </c>
      <c r="D81" s="9" t="s">
        <v>479</v>
      </c>
      <c r="E81" s="11" t="s">
        <v>506</v>
      </c>
      <c r="F81">
        <v>31.588678634063999</v>
      </c>
      <c r="G81">
        <v>23.130911009382899</v>
      </c>
      <c r="H81" s="1">
        <f t="shared" si="11"/>
        <v>8.4577676246811002</v>
      </c>
      <c r="I81" s="1"/>
      <c r="L81" s="1">
        <f t="shared" si="42"/>
        <v>1.2705012770344331</v>
      </c>
      <c r="N81" s="1"/>
    </row>
    <row r="82" spans="1:14">
      <c r="A82" t="s">
        <v>511</v>
      </c>
      <c r="B82" t="s">
        <v>277</v>
      </c>
      <c r="C82" t="s">
        <v>478</v>
      </c>
      <c r="D82" s="9" t="s">
        <v>479</v>
      </c>
      <c r="E82" s="11" t="s">
        <v>506</v>
      </c>
      <c r="F82">
        <v>31.4941108402829</v>
      </c>
      <c r="G82">
        <v>23.171323371817302</v>
      </c>
      <c r="H82" s="1">
        <f t="shared" si="11"/>
        <v>8.3227874684655987</v>
      </c>
      <c r="I82" s="1"/>
      <c r="L82" s="1">
        <f t="shared" si="42"/>
        <v>1.1355211208189315</v>
      </c>
      <c r="N82" s="1"/>
    </row>
    <row r="83" spans="1:14">
      <c r="A83" t="s">
        <v>511</v>
      </c>
      <c r="B83" t="s">
        <v>347</v>
      </c>
      <c r="C83" t="s">
        <v>478</v>
      </c>
      <c r="D83" s="9" t="s">
        <v>479</v>
      </c>
      <c r="E83" s="11" t="s">
        <v>506</v>
      </c>
      <c r="F83">
        <v>31.7443112164007</v>
      </c>
      <c r="G83">
        <v>23.226065973519098</v>
      </c>
      <c r="H83" s="1">
        <f t="shared" si="11"/>
        <v>8.5182452428816013</v>
      </c>
      <c r="I83" s="1"/>
      <c r="L83" s="1">
        <f t="shared" si="42"/>
        <v>1.3309788952349342</v>
      </c>
      <c r="M83" s="1">
        <f t="shared" ref="M83" si="53">AVERAGE(L83:L85)</f>
        <v>1.3322206919912334</v>
      </c>
      <c r="N83" s="1">
        <f t="shared" ref="N83" si="54">POWER(2, -M83)</f>
        <v>0.39715644157330815</v>
      </c>
    </row>
    <row r="84" spans="1:14">
      <c r="A84" t="s">
        <v>511</v>
      </c>
      <c r="B84" t="s">
        <v>348</v>
      </c>
      <c r="C84" t="s">
        <v>478</v>
      </c>
      <c r="D84" s="9" t="s">
        <v>479</v>
      </c>
      <c r="E84" s="11" t="s">
        <v>506</v>
      </c>
      <c r="F84">
        <v>31.779773131520599</v>
      </c>
      <c r="G84">
        <v>23.271435926359999</v>
      </c>
      <c r="H84" s="1">
        <f t="shared" si="11"/>
        <v>8.5083372051606005</v>
      </c>
      <c r="I84" s="1"/>
      <c r="L84" s="1">
        <f t="shared" si="42"/>
        <v>1.3210708575139334</v>
      </c>
      <c r="N84" s="1"/>
    </row>
    <row r="85" spans="1:14">
      <c r="A85" t="s">
        <v>511</v>
      </c>
      <c r="B85" t="s">
        <v>349</v>
      </c>
      <c r="C85" t="s">
        <v>478</v>
      </c>
      <c r="D85" s="9" t="s">
        <v>479</v>
      </c>
      <c r="E85" s="11" t="s">
        <v>506</v>
      </c>
      <c r="F85">
        <v>31.804210772247799</v>
      </c>
      <c r="G85">
        <v>23.2723321013763</v>
      </c>
      <c r="H85" s="1">
        <f t="shared" ref="H85:H148" si="55">F85-G85</f>
        <v>8.5318786708714995</v>
      </c>
      <c r="I85" s="1"/>
      <c r="L85" s="1">
        <f t="shared" si="42"/>
        <v>1.3446123232248324</v>
      </c>
      <c r="N85" s="1"/>
    </row>
    <row r="86" spans="1:14">
      <c r="A86" t="s">
        <v>511</v>
      </c>
      <c r="B86" t="s">
        <v>272</v>
      </c>
      <c r="C86" t="s">
        <v>483</v>
      </c>
      <c r="D86" s="9" t="s">
        <v>484</v>
      </c>
      <c r="E86" s="11" t="s">
        <v>482</v>
      </c>
      <c r="F86">
        <v>32.055334733951497</v>
      </c>
      <c r="G86">
        <v>23.3440115315708</v>
      </c>
      <c r="H86" s="1">
        <f t="shared" si="55"/>
        <v>8.7113232023806972</v>
      </c>
      <c r="I86" s="1"/>
      <c r="L86" s="1">
        <f t="shared" si="42"/>
        <v>1.5240568547340301</v>
      </c>
      <c r="M86" s="1">
        <f t="shared" ref="M86" si="56">AVERAGE(L86:L88)</f>
        <v>1.5597139038453316</v>
      </c>
      <c r="N86" s="1">
        <f t="shared" ref="N86" si="57">POWER(2, -M86)</f>
        <v>0.33921834447743393</v>
      </c>
    </row>
    <row r="87" spans="1:14">
      <c r="A87" t="s">
        <v>511</v>
      </c>
      <c r="B87" t="s">
        <v>273</v>
      </c>
      <c r="C87" t="s">
        <v>483</v>
      </c>
      <c r="D87" s="9" t="s">
        <v>484</v>
      </c>
      <c r="E87" s="11" t="s">
        <v>482</v>
      </c>
      <c r="F87">
        <v>32.088648896480798</v>
      </c>
      <c r="G87">
        <v>23.3907762542683</v>
      </c>
      <c r="H87" s="1">
        <f t="shared" si="55"/>
        <v>8.6978726422124986</v>
      </c>
      <c r="I87" s="1"/>
      <c r="L87" s="1">
        <f t="shared" si="42"/>
        <v>1.5106062945658314</v>
      </c>
      <c r="N87" s="1"/>
    </row>
    <row r="88" spans="1:14">
      <c r="A88" t="s">
        <v>511</v>
      </c>
      <c r="B88" t="s">
        <v>274</v>
      </c>
      <c r="C88" t="s">
        <v>483</v>
      </c>
      <c r="D88" s="9" t="s">
        <v>484</v>
      </c>
      <c r="E88" s="11" t="s">
        <v>482</v>
      </c>
      <c r="F88">
        <v>32.264903368364301</v>
      </c>
      <c r="G88">
        <v>23.4331584584815</v>
      </c>
      <c r="H88" s="1">
        <f t="shared" si="55"/>
        <v>8.8317449098828007</v>
      </c>
      <c r="I88" s="1"/>
      <c r="L88" s="1">
        <f t="shared" si="42"/>
        <v>1.6444785622361335</v>
      </c>
      <c r="N88" s="1"/>
    </row>
    <row r="89" spans="1:14">
      <c r="A89" t="s">
        <v>511</v>
      </c>
      <c r="B89" t="s">
        <v>344</v>
      </c>
      <c r="C89" t="s">
        <v>483</v>
      </c>
      <c r="D89" s="9" t="s">
        <v>484</v>
      </c>
      <c r="E89" s="11" t="s">
        <v>482</v>
      </c>
      <c r="F89">
        <v>31.752122379638699</v>
      </c>
      <c r="G89">
        <v>23.1784987339095</v>
      </c>
      <c r="H89" s="1">
        <f t="shared" si="55"/>
        <v>8.5736236457291994</v>
      </c>
      <c r="I89" s="1"/>
      <c r="L89" s="1">
        <f t="shared" si="42"/>
        <v>1.3863572980825323</v>
      </c>
      <c r="M89" s="1">
        <f t="shared" ref="M89" si="58">AVERAGE(L89:L91)</f>
        <v>1.4296596396977312</v>
      </c>
      <c r="N89" s="1">
        <f t="shared" ref="N89" si="59">POWER(2, -M89)</f>
        <v>0.37121846010629433</v>
      </c>
    </row>
    <row r="90" spans="1:14">
      <c r="A90" t="s">
        <v>511</v>
      </c>
      <c r="B90" t="s">
        <v>345</v>
      </c>
      <c r="C90" t="s">
        <v>483</v>
      </c>
      <c r="D90" s="9" t="s">
        <v>484</v>
      </c>
      <c r="E90" s="11" t="s">
        <v>482</v>
      </c>
      <c r="F90">
        <v>32.006827720790199</v>
      </c>
      <c r="G90">
        <v>23.317572670545601</v>
      </c>
      <c r="H90" s="1">
        <f t="shared" si="55"/>
        <v>8.6892550502445971</v>
      </c>
      <c r="I90" s="1"/>
      <c r="L90" s="1">
        <f t="shared" si="42"/>
        <v>1.5019887025979299</v>
      </c>
      <c r="N90" s="1"/>
    </row>
    <row r="91" spans="1:14">
      <c r="A91" t="s">
        <v>511</v>
      </c>
      <c r="B91" t="s">
        <v>346</v>
      </c>
      <c r="C91" t="s">
        <v>483</v>
      </c>
      <c r="D91" s="9" t="s">
        <v>484</v>
      </c>
      <c r="E91" s="11" t="s">
        <v>482</v>
      </c>
      <c r="F91">
        <v>31.907847327868499</v>
      </c>
      <c r="G91">
        <v>23.3199480618091</v>
      </c>
      <c r="H91" s="1">
        <f t="shared" si="55"/>
        <v>8.5878992660593987</v>
      </c>
      <c r="I91" s="1"/>
      <c r="L91" s="1">
        <f t="shared" si="42"/>
        <v>1.4006329184127315</v>
      </c>
      <c r="N91" s="1"/>
    </row>
    <row r="92" spans="1:14">
      <c r="A92" t="s">
        <v>511</v>
      </c>
      <c r="B92" t="s">
        <v>248</v>
      </c>
      <c r="C92" t="s">
        <v>406</v>
      </c>
      <c r="D92" s="9" t="s">
        <v>407</v>
      </c>
      <c r="E92" s="11" t="s">
        <v>405</v>
      </c>
      <c r="F92">
        <v>31.842016462533</v>
      </c>
      <c r="G92">
        <v>23.019037674977699</v>
      </c>
      <c r="H92" s="1">
        <f t="shared" si="55"/>
        <v>8.8229787875553001</v>
      </c>
      <c r="I92" s="1"/>
      <c r="L92" s="1">
        <f t="shared" si="42"/>
        <v>1.6357124399086329</v>
      </c>
      <c r="M92" s="1">
        <f t="shared" ref="M92" si="60">AVERAGE(L92:L94)</f>
        <v>1.6919694979267659</v>
      </c>
      <c r="N92" s="1">
        <f t="shared" ref="N92" si="61">POWER(2, -M92)</f>
        <v>0.30950411630808278</v>
      </c>
    </row>
    <row r="93" spans="1:14">
      <c r="A93" t="s">
        <v>511</v>
      </c>
      <c r="B93" t="s">
        <v>249</v>
      </c>
      <c r="C93" t="s">
        <v>406</v>
      </c>
      <c r="D93" s="9" t="s">
        <v>407</v>
      </c>
      <c r="E93" s="10" t="s">
        <v>405</v>
      </c>
      <c r="F93">
        <v>31.889771074997</v>
      </c>
      <c r="G93">
        <v>23.053286754554499</v>
      </c>
      <c r="H93" s="1">
        <f t="shared" si="55"/>
        <v>8.8364843204425014</v>
      </c>
      <c r="I93" s="1"/>
      <c r="L93" s="1">
        <f t="shared" si="42"/>
        <v>1.6492179727958343</v>
      </c>
      <c r="N93" s="1"/>
    </row>
    <row r="94" spans="1:14">
      <c r="A94" t="s">
        <v>511</v>
      </c>
      <c r="B94" t="s">
        <v>250</v>
      </c>
      <c r="C94" t="s">
        <v>406</v>
      </c>
      <c r="D94" s="9" t="s">
        <v>407</v>
      </c>
      <c r="E94" s="10" t="s">
        <v>405</v>
      </c>
      <c r="F94">
        <v>32.087497848325199</v>
      </c>
      <c r="G94">
        <v>23.109253419602702</v>
      </c>
      <c r="H94" s="1">
        <f t="shared" si="55"/>
        <v>8.9782444287224976</v>
      </c>
      <c r="I94" s="1"/>
      <c r="L94" s="1">
        <f t="shared" si="42"/>
        <v>1.7909780810758305</v>
      </c>
      <c r="N94" s="1"/>
    </row>
    <row r="95" spans="1:14">
      <c r="A95" t="s">
        <v>511</v>
      </c>
      <c r="B95" t="s">
        <v>320</v>
      </c>
      <c r="C95" t="s">
        <v>406</v>
      </c>
      <c r="D95" s="9" t="s">
        <v>407</v>
      </c>
      <c r="E95" s="10" t="s">
        <v>405</v>
      </c>
      <c r="F95">
        <v>31.763724136713101</v>
      </c>
      <c r="G95">
        <v>23.262713344302199</v>
      </c>
      <c r="H95" s="1">
        <f t="shared" si="55"/>
        <v>8.5010107924109022</v>
      </c>
      <c r="I95" s="1"/>
      <c r="L95" s="1">
        <f t="shared" si="42"/>
        <v>1.313744444764235</v>
      </c>
      <c r="M95" s="1">
        <f t="shared" ref="M95" si="62">AVERAGE(L95:L97)</f>
        <v>1.3422094794780355</v>
      </c>
      <c r="N95" s="1">
        <f t="shared" ref="N95" si="63">POWER(2, -M95)</f>
        <v>0.39441614700051264</v>
      </c>
    </row>
    <row r="96" spans="1:14">
      <c r="A96" t="s">
        <v>511</v>
      </c>
      <c r="B96" t="s">
        <v>321</v>
      </c>
      <c r="C96" t="s">
        <v>406</v>
      </c>
      <c r="D96" s="9" t="s">
        <v>407</v>
      </c>
      <c r="E96" s="11" t="s">
        <v>405</v>
      </c>
      <c r="F96">
        <v>31.756940099326702</v>
      </c>
      <c r="G96">
        <v>23.346654797473299</v>
      </c>
      <c r="H96" s="1">
        <f t="shared" si="55"/>
        <v>8.4102853018534027</v>
      </c>
      <c r="I96" s="1"/>
      <c r="L96" s="1">
        <f t="shared" si="42"/>
        <v>1.2230189542067356</v>
      </c>
      <c r="N96" s="1"/>
    </row>
    <row r="97" spans="1:14">
      <c r="A97" t="s">
        <v>511</v>
      </c>
      <c r="B97" t="s">
        <v>322</v>
      </c>
      <c r="C97" t="s">
        <v>406</v>
      </c>
      <c r="D97" s="9" t="s">
        <v>407</v>
      </c>
      <c r="E97" s="10" t="s">
        <v>405</v>
      </c>
      <c r="F97">
        <v>32.049756949197402</v>
      </c>
      <c r="G97">
        <v>23.372625562087599</v>
      </c>
      <c r="H97" s="1">
        <f t="shared" si="55"/>
        <v>8.677131387109803</v>
      </c>
      <c r="I97" s="1"/>
      <c r="L97" s="1">
        <f t="shared" si="42"/>
        <v>1.4898650394631359</v>
      </c>
      <c r="N97" s="1"/>
    </row>
    <row r="98" spans="1:14">
      <c r="A98" t="s">
        <v>511</v>
      </c>
      <c r="B98" t="s">
        <v>245</v>
      </c>
      <c r="C98" t="s">
        <v>487</v>
      </c>
      <c r="D98" s="9" t="s">
        <v>488</v>
      </c>
      <c r="E98" s="11" t="s">
        <v>460</v>
      </c>
      <c r="F98">
        <v>30.632021695525602</v>
      </c>
      <c r="G98">
        <v>23.1516243608244</v>
      </c>
      <c r="H98" s="1">
        <f t="shared" si="55"/>
        <v>7.4803973347012018</v>
      </c>
      <c r="I98" s="1"/>
      <c r="L98" s="1">
        <f t="shared" si="42"/>
        <v>0.29313098705453466</v>
      </c>
      <c r="M98" s="1">
        <f t="shared" ref="M98" si="64">AVERAGE(L98:L100)</f>
        <v>0.42810225902553284</v>
      </c>
      <c r="N98" s="1">
        <f t="shared" ref="N98" si="65">POWER(2, -M98)</f>
        <v>0.74323880916896179</v>
      </c>
    </row>
    <row r="99" spans="1:14">
      <c r="A99" t="s">
        <v>511</v>
      </c>
      <c r="B99" t="s">
        <v>246</v>
      </c>
      <c r="C99" t="s">
        <v>487</v>
      </c>
      <c r="D99" s="9" t="s">
        <v>488</v>
      </c>
      <c r="E99" s="11" t="s">
        <v>460</v>
      </c>
      <c r="F99">
        <v>30.824875912825298</v>
      </c>
      <c r="G99">
        <v>23.230372338574501</v>
      </c>
      <c r="H99" s="1">
        <f t="shared" si="55"/>
        <v>7.5945035742507976</v>
      </c>
      <c r="I99" s="1"/>
      <c r="L99" s="1">
        <f t="shared" si="42"/>
        <v>0.40723722660413042</v>
      </c>
      <c r="N99" s="1"/>
    </row>
    <row r="100" spans="1:14">
      <c r="A100" t="s">
        <v>511</v>
      </c>
      <c r="B100" t="s">
        <v>247</v>
      </c>
      <c r="C100" t="s">
        <v>487</v>
      </c>
      <c r="D100" s="9" t="s">
        <v>488</v>
      </c>
      <c r="E100" s="11" t="s">
        <v>460</v>
      </c>
      <c r="F100">
        <v>31.0725208912943</v>
      </c>
      <c r="G100">
        <v>23.301315980229699</v>
      </c>
      <c r="H100" s="1">
        <f t="shared" si="55"/>
        <v>7.7712049110646007</v>
      </c>
      <c r="I100" s="1"/>
      <c r="L100" s="1">
        <f t="shared" si="42"/>
        <v>0.58393856341793349</v>
      </c>
      <c r="N100" s="1"/>
    </row>
    <row r="101" spans="1:14">
      <c r="A101" t="s">
        <v>511</v>
      </c>
      <c r="B101" t="s">
        <v>317</v>
      </c>
      <c r="C101" t="s">
        <v>487</v>
      </c>
      <c r="D101" s="9" t="s">
        <v>488</v>
      </c>
      <c r="E101" s="11" t="s">
        <v>460</v>
      </c>
      <c r="F101">
        <v>31.5607094541372</v>
      </c>
      <c r="G101">
        <v>24.032260160904301</v>
      </c>
      <c r="H101" s="1">
        <f t="shared" si="55"/>
        <v>7.5284492932328995</v>
      </c>
      <c r="I101" s="1"/>
      <c r="L101" s="1">
        <f t="shared" si="42"/>
        <v>0.3411829455862323</v>
      </c>
      <c r="M101" s="1">
        <f t="shared" ref="M101" si="66">AVERAGE(L101:L103)</f>
        <v>0.37753147719799934</v>
      </c>
      <c r="N101" s="1">
        <f t="shared" ref="N101" si="67">POWER(2, -M101)</f>
        <v>0.76975355100742349</v>
      </c>
    </row>
    <row r="102" spans="1:14">
      <c r="A102" t="s">
        <v>511</v>
      </c>
      <c r="B102" t="s">
        <v>318</v>
      </c>
      <c r="C102" t="s">
        <v>487</v>
      </c>
      <c r="D102" s="9" t="s">
        <v>488</v>
      </c>
      <c r="E102" s="11" t="s">
        <v>460</v>
      </c>
      <c r="F102">
        <v>31.7180821705809</v>
      </c>
      <c r="G102">
        <v>24.0387853771335</v>
      </c>
      <c r="H102" s="1">
        <f t="shared" si="55"/>
        <v>7.6792967934473992</v>
      </c>
      <c r="I102" s="1"/>
      <c r="L102" s="1">
        <f t="shared" si="42"/>
        <v>0.49203044580073207</v>
      </c>
      <c r="N102" s="1"/>
    </row>
    <row r="103" spans="1:14">
      <c r="A103" t="s">
        <v>511</v>
      </c>
      <c r="B103" t="s">
        <v>319</v>
      </c>
      <c r="C103" t="s">
        <v>487</v>
      </c>
      <c r="D103" s="9" t="s">
        <v>488</v>
      </c>
      <c r="E103" s="11" t="s">
        <v>460</v>
      </c>
      <c r="F103">
        <v>31.6175608182023</v>
      </c>
      <c r="G103">
        <v>24.130913430348599</v>
      </c>
      <c r="H103" s="1">
        <f t="shared" si="55"/>
        <v>7.4866473878537008</v>
      </c>
      <c r="I103" s="1"/>
      <c r="L103" s="1">
        <f t="shared" si="42"/>
        <v>0.2993810402070336</v>
      </c>
      <c r="N103" s="1"/>
    </row>
    <row r="104" spans="1:14">
      <c r="A104" t="s">
        <v>511</v>
      </c>
      <c r="B104" t="s">
        <v>278</v>
      </c>
      <c r="C104" t="s">
        <v>491</v>
      </c>
      <c r="D104" s="9" t="s">
        <v>492</v>
      </c>
      <c r="E104" s="11" t="s">
        <v>473</v>
      </c>
      <c r="F104">
        <v>30.110088611052099</v>
      </c>
      <c r="G104">
        <v>23.025145851516001</v>
      </c>
      <c r="H104" s="1">
        <f t="shared" si="55"/>
        <v>7.0849427595360979</v>
      </c>
      <c r="I104" s="1"/>
      <c r="L104" s="1">
        <f t="shared" si="42"/>
        <v>-0.1023235881105693</v>
      </c>
      <c r="M104" s="1">
        <f t="shared" ref="M104" si="68">AVERAGE(L104:L106)</f>
        <v>-0.10275241691610137</v>
      </c>
      <c r="N104" s="1">
        <f t="shared" ref="N104" si="69">POWER(2, -M104)</f>
        <v>1.0738201758980452</v>
      </c>
    </row>
    <row r="105" spans="1:14">
      <c r="A105" t="s">
        <v>511</v>
      </c>
      <c r="B105" t="s">
        <v>279</v>
      </c>
      <c r="C105" t="s">
        <v>491</v>
      </c>
      <c r="D105" s="9" t="s">
        <v>492</v>
      </c>
      <c r="E105" s="11" t="s">
        <v>473</v>
      </c>
      <c r="F105">
        <v>30.2091692707425</v>
      </c>
      <c r="G105">
        <v>23.0550168940511</v>
      </c>
      <c r="H105" s="1">
        <f t="shared" si="55"/>
        <v>7.1541523766913997</v>
      </c>
      <c r="I105" s="1"/>
      <c r="L105" s="1">
        <f t="shared" si="42"/>
        <v>-3.3113970955267469E-2</v>
      </c>
      <c r="N105" s="1"/>
    </row>
    <row r="106" spans="1:14">
      <c r="A106" t="s">
        <v>511</v>
      </c>
      <c r="B106" t="s">
        <v>280</v>
      </c>
      <c r="C106" t="s">
        <v>491</v>
      </c>
      <c r="D106" s="9" t="s">
        <v>492</v>
      </c>
      <c r="E106" s="11" t="s">
        <v>473</v>
      </c>
      <c r="F106">
        <v>30.0988776363127</v>
      </c>
      <c r="G106">
        <v>23.0844309803485</v>
      </c>
      <c r="H106" s="1">
        <f t="shared" si="55"/>
        <v>7.0144466559641998</v>
      </c>
      <c r="I106" s="1"/>
      <c r="L106" s="1">
        <f t="shared" si="42"/>
        <v>-0.17281969168246736</v>
      </c>
      <c r="N106" s="1"/>
    </row>
    <row r="107" spans="1:14">
      <c r="A107" t="s">
        <v>511</v>
      </c>
      <c r="B107" t="s">
        <v>350</v>
      </c>
      <c r="C107" t="s">
        <v>491</v>
      </c>
      <c r="D107" s="9" t="s">
        <v>492</v>
      </c>
      <c r="E107" s="11" t="s">
        <v>473</v>
      </c>
      <c r="F107">
        <v>30.311625841520801</v>
      </c>
      <c r="G107">
        <v>22.937166559798399</v>
      </c>
      <c r="H107" s="1">
        <f t="shared" si="55"/>
        <v>7.3744592817224017</v>
      </c>
      <c r="I107" s="1"/>
      <c r="L107" s="1">
        <f t="shared" si="42"/>
        <v>0.18719293407573456</v>
      </c>
      <c r="M107" s="1">
        <f t="shared" ref="M107" si="70">AVERAGE(L107:L109)</f>
        <v>0.22817737318316636</v>
      </c>
      <c r="N107" s="1">
        <f t="shared" ref="N107" si="71">POWER(2, -M107)</f>
        <v>0.85371274760878813</v>
      </c>
    </row>
    <row r="108" spans="1:14">
      <c r="A108" t="s">
        <v>511</v>
      </c>
      <c r="B108" t="s">
        <v>351</v>
      </c>
      <c r="C108" t="s">
        <v>491</v>
      </c>
      <c r="D108" s="9" t="s">
        <v>492</v>
      </c>
      <c r="E108" s="11" t="s">
        <v>473</v>
      </c>
      <c r="F108">
        <v>30.381816411197399</v>
      </c>
      <c r="G108">
        <v>22.967131527164199</v>
      </c>
      <c r="H108" s="1">
        <f t="shared" si="55"/>
        <v>7.4146848840331998</v>
      </c>
      <c r="I108" s="1"/>
      <c r="L108" s="1">
        <f t="shared" si="42"/>
        <v>0.22741853638653264</v>
      </c>
      <c r="N108" s="1"/>
    </row>
    <row r="109" spans="1:14">
      <c r="A109" t="s">
        <v>511</v>
      </c>
      <c r="B109" t="s">
        <v>352</v>
      </c>
      <c r="C109" t="s">
        <v>491</v>
      </c>
      <c r="D109" s="9" t="s">
        <v>492</v>
      </c>
      <c r="E109" s="11" t="s">
        <v>473</v>
      </c>
      <c r="F109">
        <v>30.5154123870836</v>
      </c>
      <c r="G109">
        <v>23.058225390349701</v>
      </c>
      <c r="H109" s="1">
        <f t="shared" si="55"/>
        <v>7.4571869967338991</v>
      </c>
      <c r="I109" s="1"/>
      <c r="L109" s="1">
        <f t="shared" si="42"/>
        <v>0.2699206490872319</v>
      </c>
      <c r="N109" s="1"/>
    </row>
    <row r="110" spans="1:14">
      <c r="A110" t="s">
        <v>511</v>
      </c>
      <c r="B110" t="s">
        <v>239</v>
      </c>
      <c r="C110" t="s">
        <v>495</v>
      </c>
      <c r="D110" s="9" t="s">
        <v>496</v>
      </c>
      <c r="E110" s="11" t="s">
        <v>473</v>
      </c>
      <c r="F110">
        <v>30.259372477006501</v>
      </c>
      <c r="G110">
        <v>22.791271172130099</v>
      </c>
      <c r="H110" s="1">
        <f t="shared" si="55"/>
        <v>7.4681013048764022</v>
      </c>
      <c r="I110" s="1"/>
      <c r="L110" s="1">
        <f t="shared" si="42"/>
        <v>0.28083495722973506</v>
      </c>
      <c r="M110" s="1">
        <f t="shared" ref="M110" si="72">AVERAGE(L110:L112)</f>
        <v>0.31752889601080064</v>
      </c>
      <c r="N110" s="1">
        <f t="shared" ref="N110" si="73">POWER(2, -M110)</f>
        <v>0.80244315689508405</v>
      </c>
    </row>
    <row r="111" spans="1:14">
      <c r="A111" t="s">
        <v>511</v>
      </c>
      <c r="B111" t="s">
        <v>240</v>
      </c>
      <c r="C111" t="s">
        <v>495</v>
      </c>
      <c r="D111" s="9" t="s">
        <v>496</v>
      </c>
      <c r="E111" s="11" t="s">
        <v>473</v>
      </c>
      <c r="F111">
        <v>30.455868247937801</v>
      </c>
      <c r="G111">
        <v>22.8657012035139</v>
      </c>
      <c r="H111" s="1">
        <f t="shared" si="55"/>
        <v>7.5901670444239002</v>
      </c>
      <c r="I111" s="1"/>
      <c r="L111" s="1">
        <f t="shared" si="42"/>
        <v>0.40290069677723306</v>
      </c>
      <c r="N111" s="1"/>
    </row>
    <row r="112" spans="1:14">
      <c r="A112" t="s">
        <v>511</v>
      </c>
      <c r="B112" t="s">
        <v>241</v>
      </c>
      <c r="C112" t="s">
        <v>495</v>
      </c>
      <c r="D112" s="9" t="s">
        <v>496</v>
      </c>
      <c r="E112" s="11" t="s">
        <v>473</v>
      </c>
      <c r="F112">
        <v>30.3459144021563</v>
      </c>
      <c r="G112">
        <v>22.889797020484199</v>
      </c>
      <c r="H112" s="1">
        <f t="shared" si="55"/>
        <v>7.4561173816721009</v>
      </c>
      <c r="I112" s="1"/>
      <c r="L112" s="1">
        <f t="shared" si="42"/>
        <v>0.26885103402543375</v>
      </c>
      <c r="N112" s="1"/>
    </row>
    <row r="113" spans="1:14">
      <c r="A113" t="s">
        <v>511</v>
      </c>
      <c r="B113" t="s">
        <v>311</v>
      </c>
      <c r="C113" t="s">
        <v>495</v>
      </c>
      <c r="D113" s="9" t="s">
        <v>496</v>
      </c>
      <c r="E113" s="11" t="s">
        <v>473</v>
      </c>
      <c r="F113">
        <v>30.708274989962302</v>
      </c>
      <c r="G113">
        <v>23.117634999844</v>
      </c>
      <c r="H113" s="1">
        <f t="shared" si="55"/>
        <v>7.5906399901183015</v>
      </c>
      <c r="I113" s="1"/>
      <c r="L113" s="1">
        <f t="shared" si="42"/>
        <v>0.40337364247163432</v>
      </c>
      <c r="M113" s="1">
        <f t="shared" ref="M113" si="74">AVERAGE(L113:L115)</f>
        <v>0.33807855167053474</v>
      </c>
      <c r="N113" s="1">
        <f t="shared" ref="N113" si="75">POWER(2, -M113)</f>
        <v>0.79109422661801587</v>
      </c>
    </row>
    <row r="114" spans="1:14">
      <c r="A114" t="s">
        <v>511</v>
      </c>
      <c r="B114" t="s">
        <v>312</v>
      </c>
      <c r="C114" t="s">
        <v>495</v>
      </c>
      <c r="D114" s="9" t="s">
        <v>496</v>
      </c>
      <c r="E114" s="11" t="s">
        <v>473</v>
      </c>
      <c r="F114">
        <v>30.564824998060502</v>
      </c>
      <c r="G114">
        <v>23.180634165700098</v>
      </c>
      <c r="H114" s="1">
        <f t="shared" si="55"/>
        <v>7.3841908323604031</v>
      </c>
      <c r="I114" s="1"/>
      <c r="L114" s="1">
        <f t="shared" si="42"/>
        <v>0.19692448471373591</v>
      </c>
      <c r="N114" s="1"/>
    </row>
    <row r="115" spans="1:14">
      <c r="A115" t="s">
        <v>511</v>
      </c>
      <c r="B115" t="s">
        <v>313</v>
      </c>
      <c r="C115" t="s">
        <v>495</v>
      </c>
      <c r="D115" s="9" t="s">
        <v>496</v>
      </c>
      <c r="E115" s="11" t="s">
        <v>473</v>
      </c>
      <c r="F115">
        <v>30.8175532489274</v>
      </c>
      <c r="G115">
        <v>23.216349373454499</v>
      </c>
      <c r="H115" s="1">
        <f t="shared" si="55"/>
        <v>7.6012038754729012</v>
      </c>
      <c r="I115" s="1"/>
      <c r="L115" s="1">
        <f t="shared" si="42"/>
        <v>0.41393752782623405</v>
      </c>
      <c r="N115" s="1"/>
    </row>
    <row r="116" spans="1:14">
      <c r="A116" t="s">
        <v>511</v>
      </c>
      <c r="B116" t="s">
        <v>230</v>
      </c>
      <c r="C116" t="s">
        <v>499</v>
      </c>
      <c r="D116" s="9" t="s">
        <v>500</v>
      </c>
      <c r="E116" s="11" t="s">
        <v>506</v>
      </c>
      <c r="F116">
        <v>31.756126106642</v>
      </c>
      <c r="G116">
        <v>23.598925620660498</v>
      </c>
      <c r="H116" s="1">
        <f t="shared" si="55"/>
        <v>8.1572004859815017</v>
      </c>
      <c r="I116" s="1"/>
      <c r="L116" s="1">
        <f t="shared" si="42"/>
        <v>0.96993413833483455</v>
      </c>
      <c r="M116" s="1">
        <f t="shared" ref="M116" si="76">AVERAGE(L116:L118)</f>
        <v>0.94773882737713355</v>
      </c>
      <c r="N116" s="1">
        <f t="shared" ref="N116" si="77">POWER(2, -M116)</f>
        <v>0.51844439655746088</v>
      </c>
    </row>
    <row r="117" spans="1:14">
      <c r="A117" t="s">
        <v>511</v>
      </c>
      <c r="B117" t="s">
        <v>231</v>
      </c>
      <c r="C117" t="s">
        <v>499</v>
      </c>
      <c r="D117" s="9" t="s">
        <v>500</v>
      </c>
      <c r="E117" s="11" t="s">
        <v>506</v>
      </c>
      <c r="F117">
        <v>31.778434234474901</v>
      </c>
      <c r="G117">
        <v>23.625481012852401</v>
      </c>
      <c r="H117" s="1">
        <f t="shared" si="55"/>
        <v>8.1529532216225</v>
      </c>
      <c r="I117" s="1"/>
      <c r="L117" s="1">
        <f t="shared" si="42"/>
        <v>0.96568687397583286</v>
      </c>
      <c r="N117" s="1"/>
    </row>
    <row r="118" spans="1:14">
      <c r="A118" t="s">
        <v>511</v>
      </c>
      <c r="B118" t="s">
        <v>232</v>
      </c>
      <c r="C118" t="s">
        <v>499</v>
      </c>
      <c r="D118" s="9" t="s">
        <v>500</v>
      </c>
      <c r="E118" s="11" t="s">
        <v>506</v>
      </c>
      <c r="F118">
        <v>31.7351892254101</v>
      </c>
      <c r="G118">
        <v>23.640327407942699</v>
      </c>
      <c r="H118" s="1">
        <f t="shared" si="55"/>
        <v>8.0948618174674003</v>
      </c>
      <c r="I118" s="1"/>
      <c r="L118" s="1">
        <f t="shared" si="42"/>
        <v>0.90759546982073314</v>
      </c>
      <c r="N118" s="1"/>
    </row>
    <row r="119" spans="1:14">
      <c r="A119" t="s">
        <v>511</v>
      </c>
      <c r="B119" t="s">
        <v>302</v>
      </c>
      <c r="C119" t="s">
        <v>499</v>
      </c>
      <c r="D119" s="9" t="s">
        <v>500</v>
      </c>
      <c r="E119" s="11" t="s">
        <v>506</v>
      </c>
      <c r="F119">
        <v>32.0430548391112</v>
      </c>
      <c r="G119">
        <v>23.986428528110601</v>
      </c>
      <c r="H119" s="1">
        <f t="shared" si="55"/>
        <v>8.0566263110005991</v>
      </c>
      <c r="I119" s="1"/>
      <c r="L119" s="1">
        <f t="shared" si="42"/>
        <v>0.86935996335393195</v>
      </c>
      <c r="M119" s="1">
        <f t="shared" ref="M119" si="78">AVERAGE(L119:L121)</f>
        <v>0.85807699305919893</v>
      </c>
      <c r="N119" s="1">
        <f t="shared" ref="N119" si="79">POWER(2, -M119)</f>
        <v>0.55168742704448903</v>
      </c>
    </row>
    <row r="120" spans="1:14">
      <c r="A120" t="s">
        <v>511</v>
      </c>
      <c r="B120" t="s">
        <v>303</v>
      </c>
      <c r="C120" t="s">
        <v>499</v>
      </c>
      <c r="D120" s="9" t="s">
        <v>500</v>
      </c>
      <c r="E120" s="11" t="s">
        <v>506</v>
      </c>
      <c r="F120">
        <v>31.941897051062799</v>
      </c>
      <c r="G120">
        <v>24.033779041109899</v>
      </c>
      <c r="H120" s="1">
        <f t="shared" si="55"/>
        <v>7.9081180099529007</v>
      </c>
      <c r="I120" s="1"/>
      <c r="L120" s="1">
        <f t="shared" si="42"/>
        <v>0.72085166230623354</v>
      </c>
      <c r="N120" s="1"/>
    </row>
    <row r="121" spans="1:14">
      <c r="A121" t="s">
        <v>511</v>
      </c>
      <c r="B121" t="s">
        <v>304</v>
      </c>
      <c r="C121" t="s">
        <v>499</v>
      </c>
      <c r="D121" s="9" t="s">
        <v>500</v>
      </c>
      <c r="E121" s="11" t="s">
        <v>506</v>
      </c>
      <c r="F121">
        <v>32.3006162946117</v>
      </c>
      <c r="G121">
        <v>24.129330593447602</v>
      </c>
      <c r="H121" s="1">
        <f t="shared" si="55"/>
        <v>8.1712857011640985</v>
      </c>
      <c r="I121" s="1"/>
      <c r="L121" s="1">
        <f t="shared" si="42"/>
        <v>0.98401935351743131</v>
      </c>
      <c r="N121" s="1"/>
    </row>
    <row r="122" spans="1:14">
      <c r="A122" t="s">
        <v>511</v>
      </c>
      <c r="B122" t="s">
        <v>284</v>
      </c>
      <c r="C122" t="s">
        <v>503</v>
      </c>
      <c r="D122" s="9" t="s">
        <v>504</v>
      </c>
      <c r="E122" s="11" t="s">
        <v>482</v>
      </c>
      <c r="F122">
        <v>31.9690498402252</v>
      </c>
      <c r="G122">
        <v>23.8255661163629</v>
      </c>
      <c r="H122" s="1">
        <f t="shared" si="55"/>
        <v>8.1434837238622997</v>
      </c>
      <c r="I122" s="1"/>
      <c r="L122" s="1">
        <f t="shared" si="42"/>
        <v>0.95621737621563252</v>
      </c>
      <c r="M122" s="1">
        <f t="shared" ref="M122" si="80">AVERAGE(L122:L124)</f>
        <v>0.85996289157296746</v>
      </c>
      <c r="N122" s="1">
        <f t="shared" ref="N122" si="81">POWER(2, -M122)</f>
        <v>0.55096672950274295</v>
      </c>
    </row>
    <row r="123" spans="1:14">
      <c r="A123" t="s">
        <v>511</v>
      </c>
      <c r="B123" t="s">
        <v>285</v>
      </c>
      <c r="C123" t="s">
        <v>503</v>
      </c>
      <c r="D123" s="9" t="s">
        <v>504</v>
      </c>
      <c r="E123" s="11" t="s">
        <v>482</v>
      </c>
      <c r="F123">
        <v>32.262183409947703</v>
      </c>
      <c r="G123">
        <v>24.036635412963999</v>
      </c>
      <c r="H123" s="1">
        <f t="shared" si="55"/>
        <v>8.2255479969837033</v>
      </c>
      <c r="I123" s="1"/>
      <c r="L123" s="1">
        <f t="shared" si="42"/>
        <v>1.0382816493370361</v>
      </c>
      <c r="N123" s="1"/>
    </row>
    <row r="124" spans="1:14">
      <c r="A124" t="s">
        <v>511</v>
      </c>
      <c r="B124" t="s">
        <v>286</v>
      </c>
      <c r="C124" t="s">
        <v>503</v>
      </c>
      <c r="D124" s="9" t="s">
        <v>504</v>
      </c>
      <c r="E124" s="11" t="s">
        <v>482</v>
      </c>
      <c r="F124">
        <v>31.9190741748085</v>
      </c>
      <c r="G124">
        <v>24.146418177995599</v>
      </c>
      <c r="H124" s="1">
        <f t="shared" si="55"/>
        <v>7.772655996812901</v>
      </c>
      <c r="I124" s="1"/>
      <c r="L124" s="1">
        <f t="shared" si="42"/>
        <v>0.58538964916623382</v>
      </c>
      <c r="N124" s="1"/>
    </row>
    <row r="125" spans="1:14">
      <c r="A125" t="s">
        <v>511</v>
      </c>
      <c r="B125" t="s">
        <v>356</v>
      </c>
      <c r="C125" t="s">
        <v>503</v>
      </c>
      <c r="D125" s="9" t="s">
        <v>504</v>
      </c>
      <c r="E125" s="11" t="s">
        <v>482</v>
      </c>
      <c r="F125">
        <v>31.724294034480199</v>
      </c>
      <c r="G125">
        <v>23.155144105664</v>
      </c>
      <c r="H125" s="1">
        <f t="shared" si="55"/>
        <v>8.5691499288161985</v>
      </c>
      <c r="I125" s="1"/>
      <c r="L125" s="1">
        <f t="shared" si="42"/>
        <v>1.3818835811695314</v>
      </c>
      <c r="M125" s="1">
        <f t="shared" ref="M125" si="82">AVERAGE(L125:L127)</f>
        <v>1.5512071858648648</v>
      </c>
      <c r="N125" s="1">
        <f t="shared" ref="N125" si="83">POWER(2, -M125)</f>
        <v>0.34122442261138652</v>
      </c>
    </row>
    <row r="126" spans="1:14">
      <c r="A126" t="s">
        <v>511</v>
      </c>
      <c r="B126" t="s">
        <v>357</v>
      </c>
      <c r="C126" t="s">
        <v>503</v>
      </c>
      <c r="D126" s="9" t="s">
        <v>504</v>
      </c>
      <c r="E126" s="11" t="s">
        <v>482</v>
      </c>
      <c r="F126">
        <v>32.018326924685603</v>
      </c>
      <c r="G126">
        <v>23.241420672849401</v>
      </c>
      <c r="H126" s="1">
        <f t="shared" si="55"/>
        <v>8.776906251836202</v>
      </c>
      <c r="I126" s="1"/>
      <c r="L126" s="1">
        <f t="shared" si="42"/>
        <v>1.5896399041895348</v>
      </c>
      <c r="N126" s="1"/>
    </row>
    <row r="127" spans="1:14">
      <c r="A127" t="s">
        <v>511</v>
      </c>
      <c r="B127" t="s">
        <v>358</v>
      </c>
      <c r="C127" t="s">
        <v>503</v>
      </c>
      <c r="D127" s="9" t="s">
        <v>504</v>
      </c>
      <c r="E127" s="11" t="s">
        <v>482</v>
      </c>
      <c r="F127">
        <v>32.156873528007097</v>
      </c>
      <c r="G127">
        <v>23.287509108124901</v>
      </c>
      <c r="H127" s="1">
        <f t="shared" si="55"/>
        <v>8.8693644198821957</v>
      </c>
      <c r="I127" s="1"/>
      <c r="L127" s="1">
        <f t="shared" si="42"/>
        <v>1.6820980722355285</v>
      </c>
      <c r="N127" s="1"/>
    </row>
    <row r="128" spans="1:14">
      <c r="A128" t="s">
        <v>511</v>
      </c>
      <c r="B128" t="s">
        <v>260</v>
      </c>
      <c r="C128" t="s">
        <v>410</v>
      </c>
      <c r="D128" s="9" t="s">
        <v>411</v>
      </c>
      <c r="E128" s="11" t="s">
        <v>405</v>
      </c>
      <c r="F128">
        <v>32.931344432862197</v>
      </c>
      <c r="G128">
        <v>23.149429619327901</v>
      </c>
      <c r="H128" s="1">
        <f t="shared" si="55"/>
        <v>9.7819148135342964</v>
      </c>
      <c r="I128" s="1"/>
      <c r="L128" s="1">
        <f t="shared" si="42"/>
        <v>2.5946484658876292</v>
      </c>
      <c r="M128" s="1">
        <f t="shared" ref="M128" si="84">AVERAGE(L128:L130)</f>
        <v>2.6067806829623668</v>
      </c>
      <c r="N128" s="1">
        <f t="shared" ref="N128" si="85">POWER(2, -M128)</f>
        <v>0.16416509499253018</v>
      </c>
    </row>
    <row r="129" spans="1:14">
      <c r="A129" t="s">
        <v>511</v>
      </c>
      <c r="B129" t="s">
        <v>261</v>
      </c>
      <c r="C129" t="s">
        <v>410</v>
      </c>
      <c r="D129" s="9" t="s">
        <v>411</v>
      </c>
      <c r="E129" s="10" t="s">
        <v>405</v>
      </c>
      <c r="F129">
        <v>32.836342674342603</v>
      </c>
      <c r="G129">
        <v>23.1806647490789</v>
      </c>
      <c r="H129" s="1">
        <f t="shared" si="55"/>
        <v>9.6556779252637028</v>
      </c>
      <c r="I129" s="1"/>
      <c r="L129" s="1">
        <f t="shared" si="42"/>
        <v>2.4684115776170357</v>
      </c>
      <c r="N129" s="1"/>
    </row>
    <row r="130" spans="1:14">
      <c r="A130" t="s">
        <v>511</v>
      </c>
      <c r="B130" t="s">
        <v>262</v>
      </c>
      <c r="C130" t="s">
        <v>410</v>
      </c>
      <c r="D130" s="9" t="s">
        <v>411</v>
      </c>
      <c r="E130" s="10" t="s">
        <v>405</v>
      </c>
      <c r="F130">
        <v>33.136424804051302</v>
      </c>
      <c r="G130">
        <v>23.1918764510222</v>
      </c>
      <c r="H130" s="1">
        <f t="shared" si="55"/>
        <v>9.9445483530291021</v>
      </c>
      <c r="I130" s="1"/>
      <c r="L130" s="1">
        <f t="shared" si="42"/>
        <v>2.757282005382435</v>
      </c>
      <c r="N130" s="1"/>
    </row>
    <row r="131" spans="1:14">
      <c r="A131" t="s">
        <v>511</v>
      </c>
      <c r="B131" t="s">
        <v>332</v>
      </c>
      <c r="C131" t="s">
        <v>410</v>
      </c>
      <c r="D131" s="9" t="s">
        <v>411</v>
      </c>
      <c r="E131" s="10" t="s">
        <v>405</v>
      </c>
      <c r="F131">
        <v>33.192817379749101</v>
      </c>
      <c r="G131">
        <v>23.408158813302698</v>
      </c>
      <c r="H131" s="1">
        <f t="shared" si="55"/>
        <v>9.784658566446403</v>
      </c>
      <c r="I131" s="1"/>
      <c r="L131" s="1">
        <f t="shared" ref="L131:L181" si="86">H131-J$2</f>
        <v>2.5973922187997358</v>
      </c>
      <c r="M131" s="1">
        <f t="shared" ref="M131" si="87">AVERAGE(L131:L133)</f>
        <v>2.2287214813702354</v>
      </c>
      <c r="N131" s="1">
        <f t="shared" ref="N131" si="88">POWER(2, -M131)</f>
        <v>0.21334770826697916</v>
      </c>
    </row>
    <row r="132" spans="1:14">
      <c r="A132" t="s">
        <v>511</v>
      </c>
      <c r="B132" t="s">
        <v>333</v>
      </c>
      <c r="C132" t="s">
        <v>410</v>
      </c>
      <c r="D132" s="9" t="s">
        <v>411</v>
      </c>
      <c r="E132" s="11" t="s">
        <v>405</v>
      </c>
      <c r="F132">
        <v>32.7198691065338</v>
      </c>
      <c r="G132">
        <v>23.534264872666899</v>
      </c>
      <c r="H132" s="1">
        <f t="shared" si="55"/>
        <v>9.1856042338669006</v>
      </c>
      <c r="I132" s="1"/>
      <c r="L132" s="1">
        <f t="shared" si="86"/>
        <v>1.9983378862202335</v>
      </c>
      <c r="N132" s="1"/>
    </row>
    <row r="133" spans="1:14">
      <c r="A133" t="s">
        <v>511</v>
      </c>
      <c r="B133" t="s">
        <v>334</v>
      </c>
      <c r="C133" t="s">
        <v>410</v>
      </c>
      <c r="D133" s="9" t="s">
        <v>411</v>
      </c>
      <c r="E133" s="10" t="s">
        <v>405</v>
      </c>
      <c r="F133">
        <v>32.857444651121803</v>
      </c>
      <c r="G133">
        <v>23.579743964384399</v>
      </c>
      <c r="H133" s="1">
        <f t="shared" si="55"/>
        <v>9.2777006867374041</v>
      </c>
      <c r="I133" s="1"/>
      <c r="L133" s="1">
        <f t="shared" si="86"/>
        <v>2.0904343390907369</v>
      </c>
      <c r="N133" s="1"/>
    </row>
    <row r="134" spans="1:14">
      <c r="A134" t="s">
        <v>511</v>
      </c>
      <c r="B134" t="s">
        <v>236</v>
      </c>
      <c r="C134" t="s">
        <v>414</v>
      </c>
      <c r="D134" s="9" t="s">
        <v>415</v>
      </c>
      <c r="E134" s="11" t="s">
        <v>405</v>
      </c>
      <c r="F134">
        <v>32.297406337773303</v>
      </c>
      <c r="G134">
        <v>22.9301113905621</v>
      </c>
      <c r="H134" s="1">
        <f t="shared" si="55"/>
        <v>9.367294947211203</v>
      </c>
      <c r="I134" s="1"/>
      <c r="L134" s="1">
        <f t="shared" si="86"/>
        <v>2.1800285995645359</v>
      </c>
      <c r="M134" s="1">
        <f t="shared" ref="M134" si="89">AVERAGE(L134:L136)</f>
        <v>2.2619813873135342</v>
      </c>
      <c r="N134" s="1">
        <f t="shared" ref="N134" si="90">POWER(2, -M134)</f>
        <v>0.2084854506787289</v>
      </c>
    </row>
    <row r="135" spans="1:14">
      <c r="A135" t="s">
        <v>511</v>
      </c>
      <c r="B135" t="s">
        <v>237</v>
      </c>
      <c r="C135" t="s">
        <v>414</v>
      </c>
      <c r="D135" s="9" t="s">
        <v>415</v>
      </c>
      <c r="E135" s="10" t="s">
        <v>405</v>
      </c>
      <c r="F135">
        <v>32.494278262056397</v>
      </c>
      <c r="G135">
        <v>23.0124010529637</v>
      </c>
      <c r="H135" s="1">
        <f t="shared" si="55"/>
        <v>9.4818772090926977</v>
      </c>
      <c r="I135" s="1"/>
      <c r="L135" s="1">
        <f t="shared" si="86"/>
        <v>2.2946108614460305</v>
      </c>
      <c r="N135" s="1"/>
    </row>
    <row r="136" spans="1:14">
      <c r="A136" t="s">
        <v>511</v>
      </c>
      <c r="B136" t="s">
        <v>238</v>
      </c>
      <c r="C136" t="s">
        <v>414</v>
      </c>
      <c r="D136" s="9" t="s">
        <v>415</v>
      </c>
      <c r="E136" s="10" t="s">
        <v>405</v>
      </c>
      <c r="F136">
        <v>32.550336928121403</v>
      </c>
      <c r="G136">
        <v>23.0517658795447</v>
      </c>
      <c r="H136" s="1">
        <f t="shared" si="55"/>
        <v>9.4985710485767036</v>
      </c>
      <c r="I136" s="1"/>
      <c r="L136" s="1">
        <f t="shared" si="86"/>
        <v>2.3113047009300365</v>
      </c>
      <c r="N136" s="1"/>
    </row>
    <row r="137" spans="1:14">
      <c r="A137" t="s">
        <v>511</v>
      </c>
      <c r="B137" t="s">
        <v>308</v>
      </c>
      <c r="C137" t="s">
        <v>414</v>
      </c>
      <c r="D137" s="9" t="s">
        <v>415</v>
      </c>
      <c r="E137" s="10" t="s">
        <v>405</v>
      </c>
      <c r="F137">
        <v>32.872238483555101</v>
      </c>
      <c r="G137">
        <v>23.482310438389799</v>
      </c>
      <c r="H137" s="1">
        <f t="shared" si="55"/>
        <v>9.389928045165302</v>
      </c>
      <c r="I137" s="1"/>
      <c r="L137" s="1">
        <f t="shared" si="86"/>
        <v>2.2026616975186348</v>
      </c>
      <c r="M137" s="1">
        <f t="shared" ref="M137" si="91">AVERAGE(L137:L139)</f>
        <v>2.1754499629995001</v>
      </c>
      <c r="N137" s="1">
        <f t="shared" ref="N137" si="92">POWER(2, -M137)</f>
        <v>0.22137282490762442</v>
      </c>
    </row>
    <row r="138" spans="1:14">
      <c r="A138" t="s">
        <v>511</v>
      </c>
      <c r="B138" t="s">
        <v>309</v>
      </c>
      <c r="C138" t="s">
        <v>414</v>
      </c>
      <c r="D138" s="9" t="s">
        <v>415</v>
      </c>
      <c r="E138" s="11" t="s">
        <v>405</v>
      </c>
      <c r="F138">
        <v>32.866490142450203</v>
      </c>
      <c r="G138">
        <v>23.563715844899502</v>
      </c>
      <c r="H138" s="1">
        <f t="shared" si="55"/>
        <v>9.3027742975507017</v>
      </c>
      <c r="I138" s="1"/>
      <c r="L138" s="1">
        <f t="shared" si="86"/>
        <v>2.1155079499040346</v>
      </c>
      <c r="N138" s="1"/>
    </row>
    <row r="139" spans="1:14">
      <c r="A139" t="s">
        <v>511</v>
      </c>
      <c r="B139" t="s">
        <v>310</v>
      </c>
      <c r="C139" t="s">
        <v>414</v>
      </c>
      <c r="D139" s="9" t="s">
        <v>415</v>
      </c>
      <c r="E139" s="10" t="s">
        <v>405</v>
      </c>
      <c r="F139">
        <v>33.032358109381299</v>
      </c>
      <c r="G139">
        <v>23.636911520158801</v>
      </c>
      <c r="H139" s="1">
        <f t="shared" si="55"/>
        <v>9.3954465892224981</v>
      </c>
      <c r="I139" s="1"/>
      <c r="L139" s="1">
        <f t="shared" si="86"/>
        <v>2.2081802415758309</v>
      </c>
      <c r="N139" s="1"/>
    </row>
    <row r="140" spans="1:14">
      <c r="A140" t="s">
        <v>511</v>
      </c>
      <c r="B140" t="s">
        <v>224</v>
      </c>
      <c r="C140" t="s">
        <v>418</v>
      </c>
      <c r="D140" s="9" t="s">
        <v>419</v>
      </c>
      <c r="E140" s="11" t="s">
        <v>405</v>
      </c>
      <c r="F140">
        <v>33.958512119562599</v>
      </c>
      <c r="G140">
        <v>23.878444256934198</v>
      </c>
      <c r="H140" s="1">
        <f t="shared" si="55"/>
        <v>10.0800678626284</v>
      </c>
      <c r="I140" s="1"/>
      <c r="L140" s="1">
        <f t="shared" si="86"/>
        <v>2.8928015149817332</v>
      </c>
      <c r="M140" s="1">
        <f t="shared" ref="M140" si="93">AVERAGE(L140:L142)</f>
        <v>3.1130378001218646</v>
      </c>
      <c r="N140" s="1">
        <f t="shared" ref="N140" si="94">POWER(2, -M140)</f>
        <v>0.11557988141053101</v>
      </c>
    </row>
    <row r="141" spans="1:14">
      <c r="A141" t="s">
        <v>511</v>
      </c>
      <c r="B141" t="s">
        <v>225</v>
      </c>
      <c r="C141" t="s">
        <v>418</v>
      </c>
      <c r="D141" s="9" t="s">
        <v>419</v>
      </c>
      <c r="E141" s="10" t="s">
        <v>405</v>
      </c>
      <c r="F141">
        <v>34.445875130836399</v>
      </c>
      <c r="G141">
        <v>23.928002645993701</v>
      </c>
      <c r="H141" s="1">
        <f t="shared" si="55"/>
        <v>10.517872484842698</v>
      </c>
      <c r="I141" s="1"/>
      <c r="L141" s="1">
        <f t="shared" si="86"/>
        <v>3.3306061371960309</v>
      </c>
      <c r="N141" s="1"/>
    </row>
    <row r="142" spans="1:14">
      <c r="A142" t="s">
        <v>511</v>
      </c>
      <c r="B142" t="s">
        <v>226</v>
      </c>
      <c r="C142" t="s">
        <v>418</v>
      </c>
      <c r="D142" s="9" t="s">
        <v>419</v>
      </c>
      <c r="E142" s="10" t="s">
        <v>405</v>
      </c>
      <c r="F142">
        <v>34.260574787308897</v>
      </c>
      <c r="G142">
        <v>23.957602691474399</v>
      </c>
      <c r="H142" s="1">
        <f t="shared" si="55"/>
        <v>10.302972095834498</v>
      </c>
      <c r="I142" s="1"/>
      <c r="L142" s="1">
        <f t="shared" si="86"/>
        <v>3.115705748187831</v>
      </c>
      <c r="N142" s="1"/>
    </row>
    <row r="143" spans="1:14">
      <c r="A143" t="s">
        <v>511</v>
      </c>
      <c r="B143" t="s">
        <v>296</v>
      </c>
      <c r="C143" t="s">
        <v>418</v>
      </c>
      <c r="D143" s="9" t="s">
        <v>419</v>
      </c>
      <c r="E143" s="10" t="s">
        <v>405</v>
      </c>
      <c r="F143">
        <v>33.373762840978102</v>
      </c>
      <c r="G143">
        <v>23.555144222901799</v>
      </c>
      <c r="H143" s="1">
        <f t="shared" si="55"/>
        <v>9.8186186180763038</v>
      </c>
      <c r="I143" s="1"/>
      <c r="L143" s="1">
        <f t="shared" si="86"/>
        <v>2.6313522704296366</v>
      </c>
      <c r="M143" s="1">
        <f t="shared" ref="M143" si="95">AVERAGE(L143:L145)</f>
        <v>2.4040210623670673</v>
      </c>
      <c r="N143" s="1">
        <f t="shared" ref="N143" si="96">POWER(2, -M143)</f>
        <v>0.18893723266420773</v>
      </c>
    </row>
    <row r="144" spans="1:14">
      <c r="A144" t="s">
        <v>511</v>
      </c>
      <c r="B144" t="s">
        <v>297</v>
      </c>
      <c r="C144" t="s">
        <v>418</v>
      </c>
      <c r="D144" s="9" t="s">
        <v>419</v>
      </c>
      <c r="E144" s="11" t="s">
        <v>405</v>
      </c>
      <c r="F144">
        <v>33.142220132897499</v>
      </c>
      <c r="G144">
        <v>23.668252037269401</v>
      </c>
      <c r="H144" s="1">
        <f t="shared" si="55"/>
        <v>9.4739680956280985</v>
      </c>
      <c r="I144" s="1"/>
      <c r="L144" s="1">
        <f t="shared" si="86"/>
        <v>2.2867017479814313</v>
      </c>
      <c r="N144" s="1"/>
    </row>
    <row r="145" spans="1:14">
      <c r="A145" t="s">
        <v>511</v>
      </c>
      <c r="B145" t="s">
        <v>298</v>
      </c>
      <c r="C145" t="s">
        <v>418</v>
      </c>
      <c r="D145" s="9" t="s">
        <v>419</v>
      </c>
      <c r="E145" s="10" t="s">
        <v>405</v>
      </c>
      <c r="F145">
        <v>33.190397530811801</v>
      </c>
      <c r="G145">
        <v>23.709122014475</v>
      </c>
      <c r="H145" s="1">
        <f t="shared" si="55"/>
        <v>9.481275516336801</v>
      </c>
      <c r="I145" s="1"/>
      <c r="L145" s="1">
        <f t="shared" si="86"/>
        <v>2.2940091686901338</v>
      </c>
      <c r="N145" s="1"/>
    </row>
    <row r="146" spans="1:14">
      <c r="A146" t="s">
        <v>511</v>
      </c>
      <c r="B146" t="s">
        <v>287</v>
      </c>
      <c r="C146" t="s">
        <v>422</v>
      </c>
      <c r="D146" s="9" t="s">
        <v>423</v>
      </c>
      <c r="E146" s="10" t="s">
        <v>508</v>
      </c>
      <c r="F146">
        <v>31.7206807496697</v>
      </c>
      <c r="G146">
        <v>23.592395810820701</v>
      </c>
      <c r="H146" s="1">
        <f t="shared" si="55"/>
        <v>8.1282849388489993</v>
      </c>
      <c r="I146" s="1"/>
      <c r="L146" s="1">
        <f t="shared" si="86"/>
        <v>0.94101859120233211</v>
      </c>
      <c r="M146" s="1">
        <f t="shared" ref="M146" si="97">AVERAGE(L146:L148)</f>
        <v>0.69805490677019966</v>
      </c>
      <c r="N146" s="1">
        <f t="shared" ref="N146" si="98">POWER(2, -M146)</f>
        <v>0.61640270293988342</v>
      </c>
    </row>
    <row r="147" spans="1:14">
      <c r="A147" t="s">
        <v>511</v>
      </c>
      <c r="B147" t="s">
        <v>288</v>
      </c>
      <c r="C147" t="s">
        <v>422</v>
      </c>
      <c r="D147" s="9" t="s">
        <v>423</v>
      </c>
      <c r="E147" s="10" t="s">
        <v>508</v>
      </c>
      <c r="F147">
        <v>31.2912091846318</v>
      </c>
      <c r="G147">
        <v>23.634918401196099</v>
      </c>
      <c r="H147" s="1">
        <f t="shared" si="55"/>
        <v>7.6562907834357006</v>
      </c>
      <c r="I147" s="1"/>
      <c r="L147" s="1">
        <f t="shared" si="86"/>
        <v>0.46902443578903341</v>
      </c>
      <c r="N147" s="1"/>
    </row>
    <row r="148" spans="1:14">
      <c r="A148" t="s">
        <v>511</v>
      </c>
      <c r="B148" t="s">
        <v>289</v>
      </c>
      <c r="C148" t="s">
        <v>422</v>
      </c>
      <c r="D148" s="9" t="s">
        <v>423</v>
      </c>
      <c r="E148" s="10" t="s">
        <v>508</v>
      </c>
      <c r="F148">
        <v>31.512768845147001</v>
      </c>
      <c r="G148">
        <v>23.6413808041811</v>
      </c>
      <c r="H148" s="1">
        <f t="shared" si="55"/>
        <v>7.8713880409659005</v>
      </c>
      <c r="I148" s="1"/>
      <c r="L148" s="1">
        <f t="shared" si="86"/>
        <v>0.68412169331923334</v>
      </c>
      <c r="N148" s="1"/>
    </row>
    <row r="149" spans="1:14">
      <c r="A149" t="s">
        <v>511</v>
      </c>
      <c r="B149" t="s">
        <v>359</v>
      </c>
      <c r="C149" t="s">
        <v>422</v>
      </c>
      <c r="D149" s="9" t="s">
        <v>423</v>
      </c>
      <c r="E149" s="10" t="s">
        <v>508</v>
      </c>
      <c r="F149">
        <v>32.478026580791401</v>
      </c>
      <c r="G149">
        <v>24.6880251251891</v>
      </c>
      <c r="H149" s="1">
        <f t="shared" ref="H149:H181" si="99">F149-G149</f>
        <v>7.790001455602301</v>
      </c>
      <c r="I149" s="1"/>
      <c r="L149" s="1">
        <f t="shared" si="86"/>
        <v>0.60273510795563379</v>
      </c>
      <c r="M149" s="1">
        <f t="shared" ref="M149" si="100">AVERAGE(L149:L151)</f>
        <v>0.60844487821466497</v>
      </c>
      <c r="N149" s="1">
        <f t="shared" ref="N149" si="101">POWER(2, -M149)</f>
        <v>0.65590333776671972</v>
      </c>
    </row>
    <row r="150" spans="1:14">
      <c r="A150" t="s">
        <v>511</v>
      </c>
      <c r="B150" t="s">
        <v>360</v>
      </c>
      <c r="C150" t="s">
        <v>422</v>
      </c>
      <c r="D150" s="9" t="s">
        <v>423</v>
      </c>
      <c r="E150" s="10" t="s">
        <v>508</v>
      </c>
      <c r="F150">
        <v>32.726285514444797</v>
      </c>
      <c r="G150">
        <v>24.770882126366299</v>
      </c>
      <c r="H150" s="1">
        <f t="shared" si="99"/>
        <v>7.9554033880784978</v>
      </c>
      <c r="I150" s="1"/>
      <c r="L150" s="1">
        <f t="shared" si="86"/>
        <v>0.76813704043183062</v>
      </c>
      <c r="N150" s="1"/>
    </row>
    <row r="151" spans="1:14">
      <c r="A151" t="s">
        <v>511</v>
      </c>
      <c r="B151" t="s">
        <v>361</v>
      </c>
      <c r="C151" t="s">
        <v>422</v>
      </c>
      <c r="D151" s="9" t="s">
        <v>423</v>
      </c>
      <c r="E151" s="10" t="s">
        <v>508</v>
      </c>
      <c r="F151">
        <v>32.477192474033799</v>
      </c>
      <c r="G151">
        <v>24.835463640130602</v>
      </c>
      <c r="H151" s="1">
        <f t="shared" si="99"/>
        <v>7.6417288339031977</v>
      </c>
      <c r="I151" s="1"/>
      <c r="L151" s="1">
        <f t="shared" si="86"/>
        <v>0.45446248625653052</v>
      </c>
      <c r="N151" s="1"/>
    </row>
    <row r="152" spans="1:14">
      <c r="A152" t="s">
        <v>511</v>
      </c>
      <c r="B152" t="s">
        <v>266</v>
      </c>
      <c r="C152" t="s">
        <v>427</v>
      </c>
      <c r="D152" s="9" t="s">
        <v>428</v>
      </c>
      <c r="E152" s="10" t="s">
        <v>426</v>
      </c>
      <c r="F152">
        <v>31.857597095708201</v>
      </c>
      <c r="G152">
        <v>23.364076542355001</v>
      </c>
      <c r="H152" s="1">
        <f t="shared" si="99"/>
        <v>8.4935205533531999</v>
      </c>
      <c r="I152" s="1"/>
      <c r="L152" s="1">
        <f t="shared" si="86"/>
        <v>1.3062542057065327</v>
      </c>
      <c r="M152" s="1">
        <f t="shared" ref="M152" si="102">AVERAGE(L152:L154)</f>
        <v>1.2569917882276007</v>
      </c>
      <c r="N152" s="1">
        <f t="shared" ref="N152" si="103">POWER(2, -M152)</f>
        <v>0.41841550294210506</v>
      </c>
    </row>
    <row r="153" spans="1:14">
      <c r="A153" t="s">
        <v>511</v>
      </c>
      <c r="B153" t="s">
        <v>267</v>
      </c>
      <c r="C153" t="s">
        <v>427</v>
      </c>
      <c r="D153" s="9" t="s">
        <v>428</v>
      </c>
      <c r="E153" s="10" t="s">
        <v>426</v>
      </c>
      <c r="F153">
        <v>31.880266664677102</v>
      </c>
      <c r="G153">
        <v>23.4135190963664</v>
      </c>
      <c r="H153" s="1">
        <f t="shared" si="99"/>
        <v>8.4667475683107014</v>
      </c>
      <c r="I153" s="1"/>
      <c r="L153" s="1">
        <f t="shared" si="86"/>
        <v>1.2794812206640342</v>
      </c>
      <c r="N153" s="1"/>
    </row>
    <row r="154" spans="1:14">
      <c r="A154" t="s">
        <v>511</v>
      </c>
      <c r="B154" t="s">
        <v>268</v>
      </c>
      <c r="C154" t="s">
        <v>427</v>
      </c>
      <c r="D154" s="9" t="s">
        <v>428</v>
      </c>
      <c r="E154" s="10" t="s">
        <v>426</v>
      </c>
      <c r="F154">
        <v>31.863438844358701</v>
      </c>
      <c r="G154">
        <v>23.490932558399798</v>
      </c>
      <c r="H154" s="1">
        <f t="shared" si="99"/>
        <v>8.3725062859589023</v>
      </c>
      <c r="I154" s="1"/>
      <c r="L154" s="1">
        <f t="shared" si="86"/>
        <v>1.1852399383122352</v>
      </c>
      <c r="N154" s="1"/>
    </row>
    <row r="155" spans="1:14">
      <c r="A155" t="s">
        <v>511</v>
      </c>
      <c r="B155" t="s">
        <v>338</v>
      </c>
      <c r="C155" t="s">
        <v>427</v>
      </c>
      <c r="D155" s="9" t="s">
        <v>428</v>
      </c>
      <c r="E155" s="10" t="s">
        <v>426</v>
      </c>
      <c r="F155">
        <v>32.020053518357599</v>
      </c>
      <c r="G155">
        <v>23.442879734668999</v>
      </c>
      <c r="H155" s="1">
        <f t="shared" si="99"/>
        <v>8.5771737836886004</v>
      </c>
      <c r="I155" s="1"/>
      <c r="L155" s="1">
        <f t="shared" si="86"/>
        <v>1.3899074360419332</v>
      </c>
      <c r="M155" s="1">
        <f t="shared" ref="M155" si="104">AVERAGE(L155:L157)</f>
        <v>1.3384608901027653</v>
      </c>
      <c r="N155" s="1">
        <f t="shared" ref="N155" si="105">POWER(2, -M155)</f>
        <v>0.3954423005654723</v>
      </c>
    </row>
    <row r="156" spans="1:14">
      <c r="A156" t="s">
        <v>511</v>
      </c>
      <c r="B156" t="s">
        <v>339</v>
      </c>
      <c r="C156" t="s">
        <v>427</v>
      </c>
      <c r="D156" s="9" t="s">
        <v>428</v>
      </c>
      <c r="E156" s="10" t="s">
        <v>426</v>
      </c>
      <c r="F156">
        <v>31.985000335310399</v>
      </c>
      <c r="G156">
        <v>23.5468721974324</v>
      </c>
      <c r="H156" s="1">
        <f t="shared" si="99"/>
        <v>8.4381281378779995</v>
      </c>
      <c r="I156" s="1"/>
      <c r="L156" s="1">
        <f t="shared" si="86"/>
        <v>1.2508617902313324</v>
      </c>
      <c r="N156" s="1"/>
    </row>
    <row r="157" spans="1:14">
      <c r="A157" t="s">
        <v>511</v>
      </c>
      <c r="B157" t="s">
        <v>340</v>
      </c>
      <c r="C157" t="s">
        <v>427</v>
      </c>
      <c r="D157" s="9" t="s">
        <v>428</v>
      </c>
      <c r="E157" s="10" t="s">
        <v>426</v>
      </c>
      <c r="F157">
        <v>32.158246911008398</v>
      </c>
      <c r="G157">
        <v>23.5963671193267</v>
      </c>
      <c r="H157" s="1">
        <f t="shared" si="99"/>
        <v>8.5618797916816973</v>
      </c>
      <c r="I157" s="1"/>
      <c r="L157" s="1">
        <f t="shared" si="86"/>
        <v>1.3746134440350302</v>
      </c>
      <c r="N157" s="1"/>
    </row>
    <row r="158" spans="1:14">
      <c r="A158" t="s">
        <v>511</v>
      </c>
      <c r="B158" t="s">
        <v>254</v>
      </c>
      <c r="C158" t="s">
        <v>431</v>
      </c>
      <c r="D158" s="9" t="s">
        <v>432</v>
      </c>
      <c r="E158" s="10" t="s">
        <v>426</v>
      </c>
      <c r="F158">
        <v>31.689960719221901</v>
      </c>
      <c r="G158">
        <v>23.710824543994701</v>
      </c>
      <c r="H158" s="1">
        <f t="shared" si="99"/>
        <v>7.9791361752272003</v>
      </c>
      <c r="I158" s="1"/>
      <c r="L158" s="1">
        <f t="shared" si="86"/>
        <v>0.79186982758053315</v>
      </c>
      <c r="M158" s="1">
        <f t="shared" ref="M158" si="106">AVERAGE(L158:L160)</f>
        <v>0.76293047727556529</v>
      </c>
      <c r="N158" s="1">
        <f t="shared" ref="N158" si="107">POWER(2, -M158)</f>
        <v>0.58929810119092318</v>
      </c>
    </row>
    <row r="159" spans="1:14">
      <c r="A159" t="s">
        <v>511</v>
      </c>
      <c r="B159" t="s">
        <v>255</v>
      </c>
      <c r="C159" t="s">
        <v>431</v>
      </c>
      <c r="D159" s="9" t="s">
        <v>432</v>
      </c>
      <c r="E159" s="10" t="s">
        <v>426</v>
      </c>
      <c r="F159">
        <v>31.724862410594699</v>
      </c>
      <c r="G159">
        <v>23.753472982937001</v>
      </c>
      <c r="H159" s="1">
        <f t="shared" si="99"/>
        <v>7.971389427657698</v>
      </c>
      <c r="I159" s="1"/>
      <c r="L159" s="1">
        <f t="shared" si="86"/>
        <v>0.78412308001103082</v>
      </c>
      <c r="N159" s="1"/>
    </row>
    <row r="160" spans="1:14">
      <c r="A160" t="s">
        <v>511</v>
      </c>
      <c r="B160" t="s">
        <v>256</v>
      </c>
      <c r="C160" t="s">
        <v>431</v>
      </c>
      <c r="D160" s="9" t="s">
        <v>432</v>
      </c>
      <c r="E160" s="10" t="s">
        <v>426</v>
      </c>
      <c r="F160">
        <v>31.711477072707901</v>
      </c>
      <c r="G160">
        <v>23.811412200826101</v>
      </c>
      <c r="H160" s="1">
        <f t="shared" si="99"/>
        <v>7.9000648718817992</v>
      </c>
      <c r="I160" s="1"/>
      <c r="L160" s="1">
        <f t="shared" si="86"/>
        <v>0.71279852423513201</v>
      </c>
      <c r="N160" s="1"/>
    </row>
    <row r="161" spans="1:14">
      <c r="A161" t="s">
        <v>511</v>
      </c>
      <c r="B161" t="s">
        <v>326</v>
      </c>
      <c r="C161" t="s">
        <v>431</v>
      </c>
      <c r="D161" s="9" t="s">
        <v>432</v>
      </c>
      <c r="E161" s="10" t="s">
        <v>426</v>
      </c>
      <c r="F161">
        <v>31.233846909984301</v>
      </c>
      <c r="G161">
        <v>22.992622129579299</v>
      </c>
      <c r="H161" s="1">
        <f t="shared" si="99"/>
        <v>8.2412247804050018</v>
      </c>
      <c r="I161" s="1"/>
      <c r="L161" s="1">
        <f t="shared" si="86"/>
        <v>1.0539584327583347</v>
      </c>
      <c r="M161" s="1">
        <f t="shared" ref="M161" si="108">AVERAGE(L161:L163)</f>
        <v>1.0093105625405665</v>
      </c>
      <c r="N161" s="1">
        <f t="shared" ref="N161" si="109">POWER(2, -M161)</f>
        <v>0.4967835947567113</v>
      </c>
    </row>
    <row r="162" spans="1:14">
      <c r="A162" t="s">
        <v>511</v>
      </c>
      <c r="B162" t="s">
        <v>327</v>
      </c>
      <c r="C162" t="s">
        <v>431</v>
      </c>
      <c r="D162" s="9" t="s">
        <v>432</v>
      </c>
      <c r="E162" s="10" t="s">
        <v>426</v>
      </c>
      <c r="F162">
        <v>31.2104265281491</v>
      </c>
      <c r="G162">
        <v>23.0303214368525</v>
      </c>
      <c r="H162" s="1">
        <f t="shared" si="99"/>
        <v>8.1801050912965998</v>
      </c>
      <c r="I162" s="1"/>
      <c r="L162" s="1">
        <f t="shared" si="86"/>
        <v>0.99283874364993263</v>
      </c>
      <c r="N162" s="1"/>
    </row>
    <row r="163" spans="1:14">
      <c r="A163" t="s">
        <v>511</v>
      </c>
      <c r="B163" t="s">
        <v>328</v>
      </c>
      <c r="C163" t="s">
        <v>431</v>
      </c>
      <c r="D163" s="9" t="s">
        <v>432</v>
      </c>
      <c r="E163" s="10" t="s">
        <v>426</v>
      </c>
      <c r="F163">
        <v>31.257996344825401</v>
      </c>
      <c r="G163">
        <v>23.089595485965301</v>
      </c>
      <c r="H163" s="1">
        <f t="shared" si="99"/>
        <v>8.1684008588600996</v>
      </c>
      <c r="I163" s="1"/>
      <c r="L163" s="1">
        <f t="shared" si="86"/>
        <v>0.98113451121343243</v>
      </c>
      <c r="N163" s="1"/>
    </row>
    <row r="164" spans="1:14">
      <c r="A164" t="s">
        <v>511</v>
      </c>
      <c r="B164" t="s">
        <v>269</v>
      </c>
      <c r="C164" t="s">
        <v>436</v>
      </c>
      <c r="D164" s="9" t="s">
        <v>437</v>
      </c>
      <c r="E164" s="10" t="s">
        <v>435</v>
      </c>
      <c r="F164">
        <v>33.354808194250197</v>
      </c>
      <c r="G164">
        <v>23.502268186886202</v>
      </c>
      <c r="H164" s="1">
        <f t="shared" si="99"/>
        <v>9.852540007363995</v>
      </c>
      <c r="I164" s="1"/>
      <c r="L164" s="1">
        <f t="shared" si="86"/>
        <v>2.6652736597173279</v>
      </c>
      <c r="M164" s="1">
        <f t="shared" ref="M164" si="110">AVERAGE(L164:L166)</f>
        <v>2.2936937836824973</v>
      </c>
      <c r="N164" s="1">
        <f t="shared" ref="N164" si="111">POWER(2, -M164)</f>
        <v>0.20395265829982395</v>
      </c>
    </row>
    <row r="165" spans="1:14">
      <c r="A165" t="s">
        <v>511</v>
      </c>
      <c r="B165" t="s">
        <v>270</v>
      </c>
      <c r="C165" t="s">
        <v>436</v>
      </c>
      <c r="D165" s="9" t="s">
        <v>437</v>
      </c>
      <c r="E165" s="10" t="s">
        <v>435</v>
      </c>
      <c r="F165">
        <v>32.914623952294001</v>
      </c>
      <c r="G165">
        <v>23.624897275762901</v>
      </c>
      <c r="H165" s="1">
        <f t="shared" si="99"/>
        <v>9.2897266765310995</v>
      </c>
      <c r="I165" s="1"/>
      <c r="L165" s="1">
        <f t="shared" si="86"/>
        <v>2.1024603288844324</v>
      </c>
      <c r="N165" s="1"/>
    </row>
    <row r="166" spans="1:14">
      <c r="A166" t="s">
        <v>511</v>
      </c>
      <c r="B166" t="s">
        <v>271</v>
      </c>
      <c r="C166" t="s">
        <v>436</v>
      </c>
      <c r="D166" s="9" t="s">
        <v>437</v>
      </c>
      <c r="E166" s="10" t="s">
        <v>435</v>
      </c>
      <c r="F166">
        <v>32.900163147645401</v>
      </c>
      <c r="G166">
        <v>23.599549437553001</v>
      </c>
      <c r="H166" s="1">
        <f t="shared" si="99"/>
        <v>9.3006137100923993</v>
      </c>
      <c r="I166" s="1"/>
      <c r="L166" s="1">
        <f t="shared" si="86"/>
        <v>2.1133473624457322</v>
      </c>
      <c r="N166" s="1"/>
    </row>
    <row r="167" spans="1:14">
      <c r="A167" t="s">
        <v>511</v>
      </c>
      <c r="B167" t="s">
        <v>341</v>
      </c>
      <c r="C167" t="s">
        <v>436</v>
      </c>
      <c r="D167" s="9" t="s">
        <v>437</v>
      </c>
      <c r="E167" s="10" t="s">
        <v>435</v>
      </c>
      <c r="F167">
        <v>33.714357221897799</v>
      </c>
      <c r="G167">
        <v>23.788599049080901</v>
      </c>
      <c r="H167" s="1">
        <f t="shared" si="99"/>
        <v>9.9257581728168987</v>
      </c>
      <c r="I167" s="1"/>
      <c r="L167" s="1">
        <f t="shared" si="86"/>
        <v>2.7384918251702315</v>
      </c>
      <c r="M167" s="1">
        <f t="shared" ref="M167" si="112">AVERAGE(L167:L169)</f>
        <v>2.8550578957213326</v>
      </c>
      <c r="N167" s="1">
        <f t="shared" ref="N167" si="113">POWER(2, -M167)</f>
        <v>0.13821078511955226</v>
      </c>
    </row>
    <row r="168" spans="1:14">
      <c r="A168" t="s">
        <v>511</v>
      </c>
      <c r="B168" t="s">
        <v>342</v>
      </c>
      <c r="C168" t="s">
        <v>436</v>
      </c>
      <c r="D168" s="9" t="s">
        <v>437</v>
      </c>
      <c r="E168" s="10" t="s">
        <v>435</v>
      </c>
      <c r="F168">
        <v>33.929142737480198</v>
      </c>
      <c r="G168">
        <v>23.834857025946299</v>
      </c>
      <c r="H168" s="1">
        <f t="shared" si="99"/>
        <v>10.0942857115339</v>
      </c>
      <c r="I168" s="1"/>
      <c r="L168" s="1">
        <f t="shared" si="86"/>
        <v>2.9070193638872324</v>
      </c>
      <c r="N168" s="1"/>
    </row>
    <row r="169" spans="1:14">
      <c r="A169" t="s">
        <v>511</v>
      </c>
      <c r="B169" t="s">
        <v>343</v>
      </c>
      <c r="C169" t="s">
        <v>436</v>
      </c>
      <c r="D169" s="9" t="s">
        <v>437</v>
      </c>
      <c r="E169" s="10" t="s">
        <v>435</v>
      </c>
      <c r="F169">
        <v>33.988896947486701</v>
      </c>
      <c r="G169">
        <v>23.881968101733499</v>
      </c>
      <c r="H169" s="1">
        <f t="shared" si="99"/>
        <v>10.106928845753202</v>
      </c>
      <c r="I169" s="1"/>
      <c r="L169" s="1">
        <f t="shared" si="86"/>
        <v>2.9196624981065353</v>
      </c>
      <c r="N169" s="1"/>
    </row>
    <row r="170" spans="1:14">
      <c r="A170" t="s">
        <v>511</v>
      </c>
      <c r="B170" t="s">
        <v>257</v>
      </c>
      <c r="C170" t="s">
        <v>440</v>
      </c>
      <c r="D170" s="9" t="s">
        <v>441</v>
      </c>
      <c r="E170" s="10" t="s">
        <v>435</v>
      </c>
      <c r="F170">
        <v>31.630160174028301</v>
      </c>
      <c r="G170">
        <v>23.097937108603599</v>
      </c>
      <c r="H170" s="1">
        <f t="shared" si="99"/>
        <v>8.5322230654247022</v>
      </c>
      <c r="I170" s="1"/>
      <c r="L170" s="1">
        <f t="shared" si="86"/>
        <v>1.344956717778035</v>
      </c>
      <c r="M170" s="1">
        <f t="shared" ref="M170" si="114">AVERAGE(L170:L172)</f>
        <v>1.2011991280776995</v>
      </c>
      <c r="N170" s="1">
        <f t="shared" ref="N170" si="115">POWER(2, -M170)</f>
        <v>0.43491364322723369</v>
      </c>
    </row>
    <row r="171" spans="1:14">
      <c r="A171" t="s">
        <v>511</v>
      </c>
      <c r="B171" t="s">
        <v>258</v>
      </c>
      <c r="C171" t="s">
        <v>440</v>
      </c>
      <c r="D171" s="9" t="s">
        <v>441</v>
      </c>
      <c r="E171" s="10" t="s">
        <v>435</v>
      </c>
      <c r="F171">
        <v>31.447612392554198</v>
      </c>
      <c r="G171">
        <v>23.168518003159502</v>
      </c>
      <c r="H171" s="1">
        <f t="shared" si="99"/>
        <v>8.2790943893946967</v>
      </c>
      <c r="I171" s="1"/>
      <c r="L171" s="1">
        <f t="shared" si="86"/>
        <v>1.0918280417480295</v>
      </c>
      <c r="N171" s="1"/>
    </row>
    <row r="172" spans="1:14">
      <c r="A172" t="s">
        <v>511</v>
      </c>
      <c r="B172" t="s">
        <v>259</v>
      </c>
      <c r="C172" t="s">
        <v>440</v>
      </c>
      <c r="D172" s="9" t="s">
        <v>441</v>
      </c>
      <c r="E172" s="10" t="s">
        <v>435</v>
      </c>
      <c r="F172">
        <v>31.5312962663516</v>
      </c>
      <c r="G172">
        <v>23.177217293997899</v>
      </c>
      <c r="H172" s="1">
        <f t="shared" si="99"/>
        <v>8.354078972353701</v>
      </c>
      <c r="I172" s="1"/>
      <c r="L172" s="1">
        <f t="shared" si="86"/>
        <v>1.1668126247070338</v>
      </c>
      <c r="N172" s="1"/>
    </row>
    <row r="173" spans="1:14">
      <c r="A173" t="s">
        <v>511</v>
      </c>
      <c r="B173" t="s">
        <v>329</v>
      </c>
      <c r="C173" t="s">
        <v>440</v>
      </c>
      <c r="D173" s="9" t="s">
        <v>441</v>
      </c>
      <c r="E173" s="10" t="s">
        <v>435</v>
      </c>
      <c r="F173">
        <v>32.099187223444098</v>
      </c>
      <c r="G173">
        <v>23.361903461718299</v>
      </c>
      <c r="H173" s="1">
        <f t="shared" si="99"/>
        <v>8.7372837617257986</v>
      </c>
      <c r="I173" s="1"/>
      <c r="L173" s="1">
        <f t="shared" si="86"/>
        <v>1.5500174140791314</v>
      </c>
      <c r="M173" s="1">
        <f t="shared" ref="M173" si="116">AVERAGE(L173:L175)</f>
        <v>1.5782247861523997</v>
      </c>
      <c r="N173" s="1">
        <f t="shared" ref="N173" si="117">POWER(2, -M173)</f>
        <v>0.33489371678926239</v>
      </c>
    </row>
    <row r="174" spans="1:14">
      <c r="A174" t="s">
        <v>511</v>
      </c>
      <c r="B174" t="s">
        <v>330</v>
      </c>
      <c r="C174" t="s">
        <v>440</v>
      </c>
      <c r="D174" s="9" t="s">
        <v>441</v>
      </c>
      <c r="E174" s="10" t="s">
        <v>435</v>
      </c>
      <c r="F174">
        <v>32.169460663337297</v>
      </c>
      <c r="G174">
        <v>23.333084109286698</v>
      </c>
      <c r="H174" s="1">
        <f t="shared" si="99"/>
        <v>8.8363765540505987</v>
      </c>
      <c r="I174" s="1"/>
      <c r="L174" s="1">
        <f t="shared" si="86"/>
        <v>1.6491102064039316</v>
      </c>
      <c r="N174" s="1"/>
    </row>
    <row r="175" spans="1:14">
      <c r="A175" t="s">
        <v>511</v>
      </c>
      <c r="B175" t="s">
        <v>331</v>
      </c>
      <c r="C175" t="s">
        <v>440</v>
      </c>
      <c r="D175" s="9" t="s">
        <v>441</v>
      </c>
      <c r="E175" s="10" t="s">
        <v>435</v>
      </c>
      <c r="F175">
        <v>32.072114666175104</v>
      </c>
      <c r="G175">
        <v>23.3493015805543</v>
      </c>
      <c r="H175" s="1">
        <f t="shared" si="99"/>
        <v>8.7228130856208033</v>
      </c>
      <c r="I175" s="1"/>
      <c r="L175" s="1">
        <f t="shared" si="86"/>
        <v>1.5355467379741361</v>
      </c>
      <c r="N175" s="1"/>
    </row>
    <row r="176" spans="1:14">
      <c r="A176" t="s">
        <v>511</v>
      </c>
      <c r="B176" t="s">
        <v>227</v>
      </c>
      <c r="C176" t="s">
        <v>445</v>
      </c>
      <c r="D176" s="9" t="s">
        <v>446</v>
      </c>
      <c r="E176" s="12" t="s">
        <v>444</v>
      </c>
      <c r="F176">
        <v>31.080847240551702</v>
      </c>
      <c r="G176">
        <v>23.155756580655702</v>
      </c>
      <c r="H176" s="1">
        <f t="shared" si="99"/>
        <v>7.925090659896</v>
      </c>
      <c r="I176" s="1"/>
      <c r="L176" s="1">
        <f t="shared" si="86"/>
        <v>0.73782431224933287</v>
      </c>
      <c r="M176" s="1">
        <f t="shared" ref="M176" si="118">AVERAGE(L176:L178)</f>
        <v>0.64421841726969975</v>
      </c>
      <c r="N176" s="1">
        <f t="shared" ref="N176" si="119">POWER(2, -M176)</f>
        <v>0.63983933091220524</v>
      </c>
    </row>
    <row r="177" spans="1:14">
      <c r="A177" t="s">
        <v>511</v>
      </c>
      <c r="B177" t="s">
        <v>228</v>
      </c>
      <c r="C177" t="s">
        <v>445</v>
      </c>
      <c r="D177" s="9" t="s">
        <v>446</v>
      </c>
      <c r="E177" s="12" t="s">
        <v>444</v>
      </c>
      <c r="F177">
        <v>30.958658552172299</v>
      </c>
      <c r="G177">
        <v>23.192452689660399</v>
      </c>
      <c r="H177" s="1">
        <f t="shared" si="99"/>
        <v>7.7662058625118995</v>
      </c>
      <c r="I177" s="1"/>
      <c r="L177" s="1">
        <f t="shared" si="86"/>
        <v>0.57893951486523232</v>
      </c>
      <c r="N177" s="1"/>
    </row>
    <row r="178" spans="1:14">
      <c r="A178" t="s">
        <v>511</v>
      </c>
      <c r="B178" t="s">
        <v>229</v>
      </c>
      <c r="C178" t="s">
        <v>445</v>
      </c>
      <c r="D178" s="9" t="s">
        <v>446</v>
      </c>
      <c r="E178" s="12" t="s">
        <v>444</v>
      </c>
      <c r="F178">
        <v>31.052422904736201</v>
      </c>
      <c r="G178">
        <v>23.249265132394999</v>
      </c>
      <c r="H178" s="1">
        <f t="shared" si="99"/>
        <v>7.8031577723412013</v>
      </c>
      <c r="I178" s="1"/>
      <c r="L178" s="1">
        <f t="shared" si="86"/>
        <v>0.61589142469453417</v>
      </c>
      <c r="N178" s="1"/>
    </row>
    <row r="179" spans="1:14">
      <c r="A179" t="s">
        <v>511</v>
      </c>
      <c r="B179" t="s">
        <v>299</v>
      </c>
      <c r="C179" t="s">
        <v>445</v>
      </c>
      <c r="D179" s="9" t="s">
        <v>446</v>
      </c>
      <c r="E179" s="12" t="s">
        <v>444</v>
      </c>
      <c r="F179">
        <v>31.6674661684829</v>
      </c>
      <c r="G179">
        <v>24.5817849980826</v>
      </c>
      <c r="H179" s="1">
        <f t="shared" si="99"/>
        <v>7.0856811704002993</v>
      </c>
      <c r="I179" s="1"/>
      <c r="L179" s="1">
        <f t="shared" si="86"/>
        <v>-0.10158517724636784</v>
      </c>
      <c r="M179" s="1">
        <f t="shared" ref="M179" si="120">AVERAGE(L179:L181)</f>
        <v>-0.20932693222943369</v>
      </c>
      <c r="N179" s="1">
        <f t="shared" ref="N179" si="121">POWER(2, -M179)</f>
        <v>1.1561486742114779</v>
      </c>
    </row>
    <row r="180" spans="1:14">
      <c r="A180" t="s">
        <v>511</v>
      </c>
      <c r="B180" t="s">
        <v>300</v>
      </c>
      <c r="C180" t="s">
        <v>445</v>
      </c>
      <c r="D180" s="9" t="s">
        <v>446</v>
      </c>
      <c r="E180" s="12" t="s">
        <v>444</v>
      </c>
      <c r="F180">
        <v>31.699470341153301</v>
      </c>
      <c r="G180">
        <v>24.6667855495871</v>
      </c>
      <c r="H180" s="1">
        <f t="shared" si="99"/>
        <v>7.0326847915662007</v>
      </c>
      <c r="I180" s="1"/>
      <c r="L180" s="1">
        <f t="shared" si="86"/>
        <v>-0.15458155608046642</v>
      </c>
      <c r="N180" s="1"/>
    </row>
    <row r="181" spans="1:14">
      <c r="A181" t="s">
        <v>511</v>
      </c>
      <c r="B181" t="s">
        <v>301</v>
      </c>
      <c r="C181" t="s">
        <v>445</v>
      </c>
      <c r="D181" s="9" t="s">
        <v>446</v>
      </c>
      <c r="E181" s="12" t="s">
        <v>444</v>
      </c>
      <c r="F181">
        <v>31.626837075564801</v>
      </c>
      <c r="G181">
        <v>24.8113847912796</v>
      </c>
      <c r="H181" s="1">
        <f t="shared" si="99"/>
        <v>6.8154522842852003</v>
      </c>
      <c r="I181" s="1"/>
      <c r="L181" s="1">
        <f t="shared" si="86"/>
        <v>-0.37181406336146683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C651-2F7A-454E-8CCE-41876B107C1B}">
  <sheetPr codeName="Sheet7" filterMode="1"/>
  <dimension ref="A1:G361"/>
  <sheetViews>
    <sheetView topLeftCell="A308" workbookViewId="0">
      <selection activeCell="A338" sqref="A338:G361"/>
    </sheetView>
  </sheetViews>
  <sheetFormatPr defaultColWidth="9.54296875" defaultRowHeight="14.5"/>
  <cols>
    <col min="2" max="3" width="8.7265625"/>
    <col min="4" max="4" width="28.6328125" style="9" bestFit="1" customWidth="1"/>
    <col min="5" max="5" width="11.7265625" style="9" bestFit="1" customWidth="1"/>
    <col min="7" max="7" width="8.7265625"/>
  </cols>
  <sheetData>
    <row r="1" spans="1:7" ht="25">
      <c r="A1" t="s">
        <v>0</v>
      </c>
      <c r="B1" t="s">
        <v>1</v>
      </c>
      <c r="C1" t="s">
        <v>2</v>
      </c>
      <c r="D1" s="7" t="s">
        <v>455</v>
      </c>
      <c r="E1" s="8" t="s">
        <v>456</v>
      </c>
      <c r="F1" t="s">
        <v>372</v>
      </c>
      <c r="G1" t="s">
        <v>372</v>
      </c>
    </row>
    <row r="2" spans="1:7" hidden="1">
      <c r="A2" t="s">
        <v>512</v>
      </c>
      <c r="B2" t="s">
        <v>14</v>
      </c>
      <c r="C2" t="s">
        <v>379</v>
      </c>
      <c r="D2" s="9" t="s">
        <v>380</v>
      </c>
      <c r="F2">
        <v>33.728700931547102</v>
      </c>
      <c r="G2">
        <v>23.926962378782601</v>
      </c>
    </row>
    <row r="3" spans="1:7" hidden="1">
      <c r="A3" t="s">
        <v>512</v>
      </c>
      <c r="B3" t="s">
        <v>15</v>
      </c>
      <c r="C3" t="s">
        <v>379</v>
      </c>
      <c r="D3" s="9" t="s">
        <v>380</v>
      </c>
      <c r="F3">
        <v>33.713674720024699</v>
      </c>
      <c r="G3">
        <v>23.9857214657229</v>
      </c>
    </row>
    <row r="4" spans="1:7" hidden="1">
      <c r="A4" t="s">
        <v>512</v>
      </c>
      <c r="B4" t="s">
        <v>16</v>
      </c>
      <c r="C4" t="s">
        <v>379</v>
      </c>
      <c r="D4" s="9" t="s">
        <v>380</v>
      </c>
      <c r="F4">
        <v>33.2292323611683</v>
      </c>
      <c r="G4">
        <v>23.9893831049915</v>
      </c>
    </row>
    <row r="5" spans="1:7" hidden="1">
      <c r="A5" t="s">
        <v>512</v>
      </c>
      <c r="B5" t="s">
        <v>23</v>
      </c>
      <c r="C5" t="s">
        <v>379</v>
      </c>
      <c r="D5" s="9" t="s">
        <v>380</v>
      </c>
      <c r="F5">
        <v>33.8054852031837</v>
      </c>
      <c r="G5">
        <v>24.1249868504493</v>
      </c>
    </row>
    <row r="6" spans="1:7" hidden="1">
      <c r="A6" t="s">
        <v>512</v>
      </c>
      <c r="B6" t="s">
        <v>24</v>
      </c>
      <c r="C6" t="s">
        <v>379</v>
      </c>
      <c r="D6" s="9" t="s">
        <v>380</v>
      </c>
      <c r="F6">
        <v>33.8546695467926</v>
      </c>
      <c r="G6">
        <v>24.163909804975901</v>
      </c>
    </row>
    <row r="7" spans="1:7" hidden="1">
      <c r="A7" t="s">
        <v>512</v>
      </c>
      <c r="B7" t="s">
        <v>25</v>
      </c>
      <c r="C7" t="s">
        <v>379</v>
      </c>
      <c r="D7" s="9" t="s">
        <v>380</v>
      </c>
      <c r="F7">
        <v>34.072609156307401</v>
      </c>
      <c r="G7">
        <v>24.247497978054199</v>
      </c>
    </row>
    <row r="8" spans="1:7">
      <c r="A8" t="s">
        <v>512</v>
      </c>
      <c r="B8" t="s">
        <v>194</v>
      </c>
      <c r="C8" t="s">
        <v>381</v>
      </c>
      <c r="D8" s="9" t="s">
        <v>382</v>
      </c>
      <c r="F8">
        <v>32.974479310978097</v>
      </c>
      <c r="G8">
        <v>23.673071236216899</v>
      </c>
    </row>
    <row r="9" spans="1:7">
      <c r="A9" t="s">
        <v>512</v>
      </c>
      <c r="B9" t="s">
        <v>195</v>
      </c>
      <c r="C9" t="s">
        <v>381</v>
      </c>
      <c r="D9" s="9" t="s">
        <v>382</v>
      </c>
      <c r="F9">
        <v>33.821751468310303</v>
      </c>
      <c r="G9">
        <v>23.728234022105902</v>
      </c>
    </row>
    <row r="10" spans="1:7">
      <c r="A10" t="s">
        <v>512</v>
      </c>
      <c r="B10" t="s">
        <v>196</v>
      </c>
      <c r="C10" t="s">
        <v>381</v>
      </c>
      <c r="D10" s="9" t="s">
        <v>382</v>
      </c>
      <c r="F10">
        <v>33.059208123900703</v>
      </c>
      <c r="G10">
        <v>23.7752640366291</v>
      </c>
    </row>
    <row r="11" spans="1:7">
      <c r="A11" t="s">
        <v>512</v>
      </c>
      <c r="B11" t="s">
        <v>203</v>
      </c>
      <c r="C11" t="s">
        <v>381</v>
      </c>
      <c r="D11" s="9" t="s">
        <v>382</v>
      </c>
      <c r="F11">
        <v>34.389006786817397</v>
      </c>
      <c r="G11">
        <v>24.3649654601112</v>
      </c>
    </row>
    <row r="12" spans="1:7">
      <c r="A12" t="s">
        <v>512</v>
      </c>
      <c r="B12" t="s">
        <v>204</v>
      </c>
      <c r="C12" t="s">
        <v>381</v>
      </c>
      <c r="D12" s="9" t="s">
        <v>382</v>
      </c>
      <c r="F12">
        <v>34.181246969497103</v>
      </c>
      <c r="G12">
        <v>24.324731955646801</v>
      </c>
    </row>
    <row r="13" spans="1:7">
      <c r="A13" t="s">
        <v>512</v>
      </c>
      <c r="B13" t="s">
        <v>205</v>
      </c>
      <c r="C13" t="s">
        <v>381</v>
      </c>
      <c r="D13" s="9" t="s">
        <v>382</v>
      </c>
      <c r="F13">
        <v>35.083563621047198</v>
      </c>
      <c r="G13">
        <v>24.771454909792102</v>
      </c>
    </row>
    <row r="14" spans="1:7" hidden="1">
      <c r="A14" t="s">
        <v>512</v>
      </c>
      <c r="B14" t="s">
        <v>26</v>
      </c>
      <c r="C14" t="s">
        <v>383</v>
      </c>
      <c r="D14" s="9" t="s">
        <v>384</v>
      </c>
      <c r="F14">
        <v>31.057362592967099</v>
      </c>
      <c r="G14">
        <v>22.952816881975899</v>
      </c>
    </row>
    <row r="15" spans="1:7" hidden="1">
      <c r="A15" t="s">
        <v>512</v>
      </c>
      <c r="B15" t="s">
        <v>27</v>
      </c>
      <c r="C15" t="s">
        <v>383</v>
      </c>
      <c r="D15" s="9" t="s">
        <v>384</v>
      </c>
      <c r="F15">
        <v>31.130708624822699</v>
      </c>
      <c r="G15">
        <v>23.0074796944951</v>
      </c>
    </row>
    <row r="16" spans="1:7" hidden="1">
      <c r="A16" t="s">
        <v>512</v>
      </c>
      <c r="B16" t="s">
        <v>28</v>
      </c>
      <c r="C16" t="s">
        <v>383</v>
      </c>
      <c r="D16" s="9" t="s">
        <v>384</v>
      </c>
      <c r="F16">
        <v>31.176604099337801</v>
      </c>
      <c r="G16">
        <v>23.090961270577498</v>
      </c>
    </row>
    <row r="17" spans="1:7" hidden="1">
      <c r="A17" t="s">
        <v>512</v>
      </c>
      <c r="B17" t="s">
        <v>29</v>
      </c>
      <c r="C17" t="s">
        <v>383</v>
      </c>
      <c r="D17" s="9" t="s">
        <v>384</v>
      </c>
      <c r="F17">
        <v>32.833126596475601</v>
      </c>
      <c r="G17">
        <v>23.873737534406899</v>
      </c>
    </row>
    <row r="18" spans="1:7" hidden="1">
      <c r="A18" t="s">
        <v>512</v>
      </c>
      <c r="B18" t="s">
        <v>30</v>
      </c>
      <c r="C18" t="s">
        <v>383</v>
      </c>
      <c r="D18" s="9" t="s">
        <v>384</v>
      </c>
      <c r="F18">
        <v>32.8776441345886</v>
      </c>
      <c r="G18">
        <v>23.949154982076799</v>
      </c>
    </row>
    <row r="19" spans="1:7" hidden="1">
      <c r="A19" t="s">
        <v>512</v>
      </c>
      <c r="B19" t="s">
        <v>31</v>
      </c>
      <c r="C19" t="s">
        <v>383</v>
      </c>
      <c r="D19" s="9" t="s">
        <v>384</v>
      </c>
      <c r="F19">
        <v>32.996177014954803</v>
      </c>
      <c r="G19">
        <v>23.953353862013898</v>
      </c>
    </row>
    <row r="20" spans="1:7">
      <c r="A20" t="s">
        <v>512</v>
      </c>
      <c r="B20" t="s">
        <v>206</v>
      </c>
      <c r="C20" t="s">
        <v>385</v>
      </c>
      <c r="D20" s="9" t="s">
        <v>386</v>
      </c>
      <c r="F20">
        <v>31.176910802338298</v>
      </c>
      <c r="G20">
        <v>23.239947105292501</v>
      </c>
    </row>
    <row r="21" spans="1:7">
      <c r="A21" t="s">
        <v>512</v>
      </c>
      <c r="B21" t="s">
        <v>207</v>
      </c>
      <c r="C21" t="s">
        <v>385</v>
      </c>
      <c r="D21" s="9" t="s">
        <v>386</v>
      </c>
      <c r="F21">
        <v>31.277036094984901</v>
      </c>
      <c r="G21">
        <v>23.286992356336601</v>
      </c>
    </row>
    <row r="22" spans="1:7">
      <c r="A22" t="s">
        <v>512</v>
      </c>
      <c r="B22" t="s">
        <v>208</v>
      </c>
      <c r="C22" t="s">
        <v>385</v>
      </c>
      <c r="D22" s="9" t="s">
        <v>386</v>
      </c>
      <c r="F22">
        <v>31.120768261203999</v>
      </c>
      <c r="G22">
        <v>23.351864460018799</v>
      </c>
    </row>
    <row r="23" spans="1:7">
      <c r="A23" t="s">
        <v>512</v>
      </c>
      <c r="B23" t="s">
        <v>209</v>
      </c>
      <c r="C23" t="s">
        <v>385</v>
      </c>
      <c r="D23" s="9" t="s">
        <v>386</v>
      </c>
      <c r="F23">
        <v>31.058303422551699</v>
      </c>
      <c r="G23">
        <v>23.102777470301799</v>
      </c>
    </row>
    <row r="24" spans="1:7">
      <c r="A24" t="s">
        <v>512</v>
      </c>
      <c r="B24" t="s">
        <v>210</v>
      </c>
      <c r="C24" t="s">
        <v>385</v>
      </c>
      <c r="D24" s="9" t="s">
        <v>386</v>
      </c>
      <c r="F24">
        <v>30.764000996652499</v>
      </c>
      <c r="G24">
        <v>23.264459670318299</v>
      </c>
    </row>
    <row r="25" spans="1:7">
      <c r="A25" t="s">
        <v>512</v>
      </c>
      <c r="B25" t="s">
        <v>211</v>
      </c>
      <c r="C25" t="s">
        <v>385</v>
      </c>
      <c r="D25" s="9" t="s">
        <v>386</v>
      </c>
      <c r="F25">
        <v>31.079279687365499</v>
      </c>
      <c r="G25">
        <v>23.266619013060801</v>
      </c>
    </row>
    <row r="26" spans="1:7" hidden="1">
      <c r="A26" t="s">
        <v>512</v>
      </c>
      <c r="B26" t="s">
        <v>32</v>
      </c>
      <c r="C26" t="s">
        <v>387</v>
      </c>
      <c r="D26" s="9" t="s">
        <v>388</v>
      </c>
      <c r="F26">
        <v>29.9422312949835</v>
      </c>
      <c r="G26">
        <v>22.806620786978598</v>
      </c>
    </row>
    <row r="27" spans="1:7" hidden="1">
      <c r="A27" t="s">
        <v>512</v>
      </c>
      <c r="B27" t="s">
        <v>33</v>
      </c>
      <c r="C27" t="s">
        <v>387</v>
      </c>
      <c r="D27" s="9" t="s">
        <v>388</v>
      </c>
      <c r="F27">
        <v>29.954644110586202</v>
      </c>
      <c r="G27">
        <v>22.779978789500099</v>
      </c>
    </row>
    <row r="28" spans="1:7" hidden="1">
      <c r="A28" t="s">
        <v>512</v>
      </c>
      <c r="B28" t="s">
        <v>34</v>
      </c>
      <c r="C28" t="s">
        <v>387</v>
      </c>
      <c r="D28" s="9" t="s">
        <v>388</v>
      </c>
      <c r="F28">
        <v>30.555947376303301</v>
      </c>
      <c r="G28">
        <v>22.682616213897798</v>
      </c>
    </row>
    <row r="29" spans="1:7" hidden="1">
      <c r="A29" t="s">
        <v>512</v>
      </c>
      <c r="B29" t="s">
        <v>35</v>
      </c>
      <c r="C29" t="s">
        <v>387</v>
      </c>
      <c r="D29" s="9" t="s">
        <v>388</v>
      </c>
      <c r="F29">
        <v>31.971636532634399</v>
      </c>
      <c r="G29">
        <v>23.534989543725501</v>
      </c>
    </row>
    <row r="30" spans="1:7" hidden="1">
      <c r="A30" t="s">
        <v>512</v>
      </c>
      <c r="B30" t="s">
        <v>36</v>
      </c>
      <c r="C30" t="s">
        <v>387</v>
      </c>
      <c r="D30" s="9" t="s">
        <v>388</v>
      </c>
      <c r="F30">
        <v>31.741709074802198</v>
      </c>
      <c r="G30">
        <v>23.641922933457799</v>
      </c>
    </row>
    <row r="31" spans="1:7" hidden="1">
      <c r="A31" t="s">
        <v>512</v>
      </c>
      <c r="B31" t="s">
        <v>37</v>
      </c>
      <c r="C31" t="s">
        <v>387</v>
      </c>
      <c r="D31" s="9" t="s">
        <v>388</v>
      </c>
      <c r="F31">
        <v>31.981329354442501</v>
      </c>
      <c r="G31">
        <v>23.6565646550313</v>
      </c>
    </row>
    <row r="32" spans="1:7">
      <c r="A32" t="s">
        <v>512</v>
      </c>
      <c r="B32" t="s">
        <v>212</v>
      </c>
      <c r="C32" t="s">
        <v>389</v>
      </c>
      <c r="D32" s="9" t="s">
        <v>390</v>
      </c>
      <c r="F32">
        <v>29.8368194755719</v>
      </c>
      <c r="G32">
        <v>23.200001733995698</v>
      </c>
    </row>
    <row r="33" spans="1:7">
      <c r="A33" t="s">
        <v>512</v>
      </c>
      <c r="B33" t="s">
        <v>213</v>
      </c>
      <c r="C33" t="s">
        <v>389</v>
      </c>
      <c r="D33" s="9" t="s">
        <v>390</v>
      </c>
      <c r="F33">
        <v>30.0110190192405</v>
      </c>
      <c r="G33">
        <v>23.323796699431199</v>
      </c>
    </row>
    <row r="34" spans="1:7">
      <c r="A34" t="s">
        <v>512</v>
      </c>
      <c r="B34" t="s">
        <v>214</v>
      </c>
      <c r="C34" t="s">
        <v>389</v>
      </c>
      <c r="D34" s="9" t="s">
        <v>390</v>
      </c>
      <c r="F34">
        <v>30.057498291183901</v>
      </c>
      <c r="G34">
        <v>23.373742105066398</v>
      </c>
    </row>
    <row r="35" spans="1:7">
      <c r="A35" t="s">
        <v>512</v>
      </c>
      <c r="B35" t="s">
        <v>215</v>
      </c>
      <c r="C35" t="s">
        <v>389</v>
      </c>
      <c r="D35" s="9" t="s">
        <v>390</v>
      </c>
      <c r="F35">
        <v>31.704271667961802</v>
      </c>
      <c r="G35">
        <v>23.9430235444296</v>
      </c>
    </row>
    <row r="36" spans="1:7">
      <c r="A36" t="s">
        <v>512</v>
      </c>
      <c r="B36" t="s">
        <v>216</v>
      </c>
      <c r="C36" t="s">
        <v>389</v>
      </c>
      <c r="D36" s="9" t="s">
        <v>390</v>
      </c>
      <c r="F36">
        <v>31.799427103042099</v>
      </c>
      <c r="G36">
        <v>24.007319750596601</v>
      </c>
    </row>
    <row r="37" spans="1:7">
      <c r="A37" t="s">
        <v>512</v>
      </c>
      <c r="B37" t="s">
        <v>217</v>
      </c>
      <c r="C37" t="s">
        <v>389</v>
      </c>
      <c r="D37" s="9" t="s">
        <v>390</v>
      </c>
      <c r="F37">
        <v>31.714923170382299</v>
      </c>
      <c r="G37">
        <v>24.016192874038101</v>
      </c>
    </row>
    <row r="38" spans="1:7" hidden="1">
      <c r="A38" t="s">
        <v>512</v>
      </c>
      <c r="B38" t="s">
        <v>38</v>
      </c>
      <c r="C38" t="s">
        <v>391</v>
      </c>
      <c r="D38" s="9" t="s">
        <v>392</v>
      </c>
      <c r="F38">
        <v>29.904320510111599</v>
      </c>
      <c r="G38">
        <v>23.016225997009101</v>
      </c>
    </row>
    <row r="39" spans="1:7" hidden="1">
      <c r="A39" t="s">
        <v>512</v>
      </c>
      <c r="B39" t="s">
        <v>39</v>
      </c>
      <c r="C39" t="s">
        <v>391</v>
      </c>
      <c r="D39" s="9" t="s">
        <v>392</v>
      </c>
      <c r="F39">
        <v>29.861873438274799</v>
      </c>
      <c r="G39">
        <v>22.940136953845201</v>
      </c>
    </row>
    <row r="40" spans="1:7" hidden="1">
      <c r="A40" t="s">
        <v>512</v>
      </c>
      <c r="B40" t="s">
        <v>40</v>
      </c>
      <c r="C40" t="s">
        <v>391</v>
      </c>
      <c r="D40" s="9" t="s">
        <v>392</v>
      </c>
      <c r="F40">
        <v>29.887653130006001</v>
      </c>
      <c r="G40">
        <v>23.0170760378263</v>
      </c>
    </row>
    <row r="41" spans="1:7" hidden="1">
      <c r="A41" t="s">
        <v>512</v>
      </c>
      <c r="B41" t="s">
        <v>41</v>
      </c>
      <c r="C41" t="s">
        <v>391</v>
      </c>
      <c r="D41" s="9" t="s">
        <v>392</v>
      </c>
      <c r="F41">
        <v>29.775813305893401</v>
      </c>
      <c r="G41">
        <v>22.868333287664601</v>
      </c>
    </row>
    <row r="42" spans="1:7" hidden="1">
      <c r="A42" t="s">
        <v>512</v>
      </c>
      <c r="B42" t="s">
        <v>42</v>
      </c>
      <c r="C42" t="s">
        <v>391</v>
      </c>
      <c r="D42" s="9" t="s">
        <v>392</v>
      </c>
      <c r="F42">
        <v>29.861683983562902</v>
      </c>
      <c r="G42">
        <v>22.957055345875698</v>
      </c>
    </row>
    <row r="43" spans="1:7" hidden="1">
      <c r="A43" t="s">
        <v>512</v>
      </c>
      <c r="B43" t="s">
        <v>43</v>
      </c>
      <c r="C43" t="s">
        <v>391</v>
      </c>
      <c r="D43" s="9" t="s">
        <v>392</v>
      </c>
      <c r="F43">
        <v>30.010346187833399</v>
      </c>
      <c r="G43">
        <v>22.968439289397502</v>
      </c>
    </row>
    <row r="44" spans="1:7">
      <c r="A44" t="s">
        <v>512</v>
      </c>
      <c r="B44" t="s">
        <v>218</v>
      </c>
      <c r="C44" t="s">
        <v>393</v>
      </c>
      <c r="D44" s="9" t="s">
        <v>394</v>
      </c>
      <c r="F44">
        <v>29.523188382289302</v>
      </c>
      <c r="G44">
        <v>22.690056261066999</v>
      </c>
    </row>
    <row r="45" spans="1:7">
      <c r="A45" t="s">
        <v>512</v>
      </c>
      <c r="B45" t="s">
        <v>219</v>
      </c>
      <c r="C45" t="s">
        <v>393</v>
      </c>
      <c r="D45" s="9" t="s">
        <v>394</v>
      </c>
      <c r="F45">
        <v>29.5340605499911</v>
      </c>
      <c r="G45">
        <v>22.695004795517701</v>
      </c>
    </row>
    <row r="46" spans="1:7">
      <c r="A46" t="s">
        <v>512</v>
      </c>
      <c r="B46" t="s">
        <v>220</v>
      </c>
      <c r="C46" t="s">
        <v>393</v>
      </c>
      <c r="D46" s="9" t="s">
        <v>394</v>
      </c>
      <c r="F46">
        <v>29.492046163552001</v>
      </c>
      <c r="G46">
        <v>22.814523901534699</v>
      </c>
    </row>
    <row r="47" spans="1:7">
      <c r="A47" t="s">
        <v>512</v>
      </c>
      <c r="B47" t="s">
        <v>221</v>
      </c>
      <c r="C47" t="s">
        <v>393</v>
      </c>
      <c r="D47" s="9" t="s">
        <v>394</v>
      </c>
      <c r="F47">
        <v>29.783189983769201</v>
      </c>
      <c r="G47">
        <v>22.976199016584701</v>
      </c>
    </row>
    <row r="48" spans="1:7">
      <c r="A48" t="s">
        <v>512</v>
      </c>
      <c r="B48" t="s">
        <v>222</v>
      </c>
      <c r="C48" t="s">
        <v>393</v>
      </c>
      <c r="D48" s="9" t="s">
        <v>394</v>
      </c>
      <c r="F48">
        <v>29.9099570776641</v>
      </c>
      <c r="G48">
        <v>23.055228853403701</v>
      </c>
    </row>
    <row r="49" spans="1:7">
      <c r="A49" t="s">
        <v>512</v>
      </c>
      <c r="B49" t="s">
        <v>223</v>
      </c>
      <c r="C49" t="s">
        <v>393</v>
      </c>
      <c r="D49" s="9" t="s">
        <v>394</v>
      </c>
      <c r="F49">
        <v>29.999269723475699</v>
      </c>
      <c r="G49">
        <v>23.0903739955235</v>
      </c>
    </row>
    <row r="50" spans="1:7" hidden="1">
      <c r="A50" t="s">
        <v>512</v>
      </c>
      <c r="B50" t="s">
        <v>113</v>
      </c>
      <c r="C50" t="s">
        <v>395</v>
      </c>
      <c r="D50" s="9" t="s">
        <v>396</v>
      </c>
      <c r="F50">
        <v>30.491051371097001</v>
      </c>
      <c r="G50">
        <v>23.080275582093801</v>
      </c>
    </row>
    <row r="51" spans="1:7" hidden="1">
      <c r="A51" t="s">
        <v>512</v>
      </c>
      <c r="B51" t="s">
        <v>114</v>
      </c>
      <c r="C51" t="s">
        <v>395</v>
      </c>
      <c r="D51" s="9" t="s">
        <v>396</v>
      </c>
      <c r="F51">
        <v>30.7336877131814</v>
      </c>
      <c r="G51">
        <v>23.138650400268901</v>
      </c>
    </row>
    <row r="52" spans="1:7" hidden="1">
      <c r="A52" t="s">
        <v>512</v>
      </c>
      <c r="B52" t="s">
        <v>115</v>
      </c>
      <c r="C52" t="s">
        <v>395</v>
      </c>
      <c r="D52" s="9" t="s">
        <v>396</v>
      </c>
      <c r="F52">
        <v>30.705391151408801</v>
      </c>
      <c r="G52">
        <v>23.228681398542001</v>
      </c>
    </row>
    <row r="53" spans="1:7" hidden="1">
      <c r="A53" t="s">
        <v>512</v>
      </c>
      <c r="B53" t="s">
        <v>185</v>
      </c>
      <c r="C53" t="s">
        <v>395</v>
      </c>
      <c r="D53" s="9" t="s">
        <v>396</v>
      </c>
      <c r="F53">
        <v>30.8431273388995</v>
      </c>
      <c r="G53">
        <v>23.779105147552499</v>
      </c>
    </row>
    <row r="54" spans="1:7" hidden="1">
      <c r="A54" t="s">
        <v>512</v>
      </c>
      <c r="B54" t="s">
        <v>186</v>
      </c>
      <c r="C54" t="s">
        <v>395</v>
      </c>
      <c r="D54" s="9" t="s">
        <v>396</v>
      </c>
      <c r="F54">
        <v>30.718565640090201</v>
      </c>
      <c r="G54">
        <v>23.781358316775201</v>
      </c>
    </row>
    <row r="55" spans="1:7" hidden="1">
      <c r="A55" t="s">
        <v>512</v>
      </c>
      <c r="B55" t="s">
        <v>187</v>
      </c>
      <c r="C55" t="s">
        <v>395</v>
      </c>
      <c r="D55" s="9" t="s">
        <v>396</v>
      </c>
      <c r="F55">
        <v>30.803673888232201</v>
      </c>
      <c r="G55">
        <v>23.822648540183799</v>
      </c>
    </row>
    <row r="56" spans="1:7">
      <c r="A56" t="s">
        <v>512</v>
      </c>
      <c r="B56" t="s">
        <v>293</v>
      </c>
      <c r="C56" t="s">
        <v>397</v>
      </c>
      <c r="D56" s="9" t="s">
        <v>398</v>
      </c>
      <c r="F56">
        <v>30.617316886771999</v>
      </c>
      <c r="G56">
        <v>23.676785926805302</v>
      </c>
    </row>
    <row r="57" spans="1:7">
      <c r="A57" t="s">
        <v>512</v>
      </c>
      <c r="B57" t="s">
        <v>294</v>
      </c>
      <c r="C57" t="s">
        <v>397</v>
      </c>
      <c r="D57" s="9" t="s">
        <v>398</v>
      </c>
      <c r="F57">
        <v>30.695508337905</v>
      </c>
      <c r="G57">
        <v>23.72848184071</v>
      </c>
    </row>
    <row r="58" spans="1:7">
      <c r="A58" t="s">
        <v>512</v>
      </c>
      <c r="B58" t="s">
        <v>295</v>
      </c>
      <c r="C58" t="s">
        <v>397</v>
      </c>
      <c r="D58" s="9" t="s">
        <v>398</v>
      </c>
      <c r="F58">
        <v>30.479126106792201</v>
      </c>
      <c r="G58">
        <v>23.780160622648602</v>
      </c>
    </row>
    <row r="59" spans="1:7">
      <c r="A59" t="s">
        <v>512</v>
      </c>
      <c r="B59" t="s">
        <v>365</v>
      </c>
      <c r="C59" t="s">
        <v>397</v>
      </c>
      <c r="D59" s="9" t="s">
        <v>398</v>
      </c>
      <c r="F59">
        <v>31.200221106115901</v>
      </c>
      <c r="G59">
        <v>23.885406235133701</v>
      </c>
    </row>
    <row r="60" spans="1:7">
      <c r="A60" t="s">
        <v>512</v>
      </c>
      <c r="B60" t="s">
        <v>366</v>
      </c>
      <c r="C60" t="s">
        <v>397</v>
      </c>
      <c r="D60" s="9" t="s">
        <v>398</v>
      </c>
      <c r="F60">
        <v>31.244157672241499</v>
      </c>
      <c r="G60">
        <v>23.922197775519301</v>
      </c>
    </row>
    <row r="61" spans="1:7">
      <c r="A61" t="s">
        <v>512</v>
      </c>
      <c r="B61" t="s">
        <v>367</v>
      </c>
      <c r="C61" t="s">
        <v>397</v>
      </c>
      <c r="D61" s="9" t="s">
        <v>398</v>
      </c>
      <c r="F61">
        <v>31.265040395991001</v>
      </c>
      <c r="G61">
        <v>23.976123650321199</v>
      </c>
    </row>
    <row r="62" spans="1:7" hidden="1">
      <c r="A62" t="s">
        <v>512</v>
      </c>
      <c r="B62" t="s">
        <v>83</v>
      </c>
      <c r="C62" t="s">
        <v>399</v>
      </c>
      <c r="D62" s="9" t="s">
        <v>400</v>
      </c>
      <c r="E62" s="10" t="s">
        <v>457</v>
      </c>
      <c r="F62">
        <v>31.311279680058998</v>
      </c>
      <c r="G62">
        <v>23.202572077745401</v>
      </c>
    </row>
    <row r="63" spans="1:7" hidden="1">
      <c r="A63" t="s">
        <v>512</v>
      </c>
      <c r="B63" t="s">
        <v>84</v>
      </c>
      <c r="C63" t="s">
        <v>399</v>
      </c>
      <c r="D63" s="9" t="s">
        <v>400</v>
      </c>
      <c r="E63" s="10" t="s">
        <v>457</v>
      </c>
      <c r="F63">
        <v>31.118373648932199</v>
      </c>
      <c r="G63">
        <v>23.222466004556502</v>
      </c>
    </row>
    <row r="64" spans="1:7" hidden="1">
      <c r="A64" t="s">
        <v>512</v>
      </c>
      <c r="B64" t="s">
        <v>85</v>
      </c>
      <c r="C64" t="s">
        <v>399</v>
      </c>
      <c r="D64" s="9" t="s">
        <v>400</v>
      </c>
      <c r="E64" s="10" t="s">
        <v>457</v>
      </c>
      <c r="F64">
        <v>31.091892785672901</v>
      </c>
      <c r="G64">
        <v>23.277567119324502</v>
      </c>
    </row>
    <row r="65" spans="1:7" hidden="1">
      <c r="A65" t="s">
        <v>512</v>
      </c>
      <c r="B65" t="s">
        <v>155</v>
      </c>
      <c r="C65" t="s">
        <v>399</v>
      </c>
      <c r="D65" s="9" t="s">
        <v>400</v>
      </c>
      <c r="E65" s="10" t="s">
        <v>457</v>
      </c>
      <c r="F65">
        <v>31.344824567022901</v>
      </c>
      <c r="G65">
        <v>23.908693989394799</v>
      </c>
    </row>
    <row r="66" spans="1:7" hidden="1">
      <c r="A66" t="s">
        <v>512</v>
      </c>
      <c r="B66" t="s">
        <v>156</v>
      </c>
      <c r="C66" t="s">
        <v>399</v>
      </c>
      <c r="D66" s="9" t="s">
        <v>400</v>
      </c>
      <c r="E66" s="10" t="s">
        <v>457</v>
      </c>
      <c r="F66">
        <v>31.529999671803701</v>
      </c>
      <c r="G66">
        <v>23.963650542099298</v>
      </c>
    </row>
    <row r="67" spans="1:7" hidden="1">
      <c r="A67" t="s">
        <v>512</v>
      </c>
      <c r="B67" t="s">
        <v>157</v>
      </c>
      <c r="C67" t="s">
        <v>399</v>
      </c>
      <c r="D67" s="9" t="s">
        <v>400</v>
      </c>
      <c r="E67" s="10" t="s">
        <v>457</v>
      </c>
      <c r="F67">
        <v>31.379486181244101</v>
      </c>
      <c r="G67">
        <v>24.012199183267999</v>
      </c>
    </row>
    <row r="68" spans="1:7">
      <c r="A68" t="s">
        <v>512</v>
      </c>
      <c r="B68" t="s">
        <v>263</v>
      </c>
      <c r="C68" t="s">
        <v>401</v>
      </c>
      <c r="D68" s="9" t="s">
        <v>402</v>
      </c>
      <c r="E68" s="10" t="s">
        <v>457</v>
      </c>
      <c r="F68">
        <v>30.1881088930717</v>
      </c>
      <c r="G68">
        <v>22.824026619858099</v>
      </c>
    </row>
    <row r="69" spans="1:7">
      <c r="A69" t="s">
        <v>512</v>
      </c>
      <c r="B69" t="s">
        <v>264</v>
      </c>
      <c r="C69" t="s">
        <v>401</v>
      </c>
      <c r="D69" s="9" t="s">
        <v>402</v>
      </c>
      <c r="E69" s="10" t="s">
        <v>457</v>
      </c>
      <c r="F69">
        <v>30.2015588694426</v>
      </c>
      <c r="G69">
        <v>22.866320746653201</v>
      </c>
    </row>
    <row r="70" spans="1:7">
      <c r="A70" t="s">
        <v>512</v>
      </c>
      <c r="B70" t="s">
        <v>265</v>
      </c>
      <c r="C70" t="s">
        <v>401</v>
      </c>
      <c r="D70" s="9" t="s">
        <v>402</v>
      </c>
      <c r="E70" s="10" t="s">
        <v>457</v>
      </c>
      <c r="F70">
        <v>30.267723686779799</v>
      </c>
      <c r="G70">
        <v>22.906490135132401</v>
      </c>
    </row>
    <row r="71" spans="1:7">
      <c r="A71" t="s">
        <v>512</v>
      </c>
      <c r="B71" t="s">
        <v>335</v>
      </c>
      <c r="C71" t="s">
        <v>401</v>
      </c>
      <c r="D71" s="9" t="s">
        <v>402</v>
      </c>
      <c r="E71" s="10" t="s">
        <v>457</v>
      </c>
      <c r="F71">
        <v>30.584941532278801</v>
      </c>
      <c r="G71">
        <v>23.556325552876899</v>
      </c>
    </row>
    <row r="72" spans="1:7">
      <c r="A72" t="s">
        <v>512</v>
      </c>
      <c r="B72" t="s">
        <v>336</v>
      </c>
      <c r="C72" t="s">
        <v>401</v>
      </c>
      <c r="D72" s="9" t="s">
        <v>402</v>
      </c>
      <c r="E72" s="10" t="s">
        <v>457</v>
      </c>
      <c r="F72">
        <v>30.623217996133999</v>
      </c>
      <c r="G72">
        <v>23.410774414689399</v>
      </c>
    </row>
    <row r="73" spans="1:7">
      <c r="A73" t="s">
        <v>512</v>
      </c>
      <c r="B73" t="s">
        <v>337</v>
      </c>
      <c r="C73" t="s">
        <v>401</v>
      </c>
      <c r="D73" s="9" t="s">
        <v>402</v>
      </c>
      <c r="E73" s="10" t="s">
        <v>457</v>
      </c>
      <c r="F73">
        <v>30.8789503858468</v>
      </c>
      <c r="G73">
        <v>23.730428312563902</v>
      </c>
    </row>
    <row r="74" spans="1:7" hidden="1">
      <c r="A74" t="s">
        <v>512</v>
      </c>
      <c r="B74" t="s">
        <v>71</v>
      </c>
      <c r="C74" t="s">
        <v>458</v>
      </c>
      <c r="D74" s="9" t="s">
        <v>459</v>
      </c>
      <c r="E74" s="11" t="s">
        <v>460</v>
      </c>
      <c r="F74">
        <v>29.921423718067899</v>
      </c>
      <c r="G74">
        <v>22.759825453743101</v>
      </c>
    </row>
    <row r="75" spans="1:7" hidden="1">
      <c r="A75" t="s">
        <v>512</v>
      </c>
      <c r="B75" t="s">
        <v>72</v>
      </c>
      <c r="C75" t="s">
        <v>458</v>
      </c>
      <c r="D75" s="9" t="s">
        <v>459</v>
      </c>
      <c r="E75" s="11" t="s">
        <v>460</v>
      </c>
      <c r="F75">
        <v>29.905911977104299</v>
      </c>
      <c r="G75">
        <v>22.8079044646854</v>
      </c>
    </row>
    <row r="76" spans="1:7" hidden="1">
      <c r="A76" t="s">
        <v>512</v>
      </c>
      <c r="B76" t="s">
        <v>73</v>
      </c>
      <c r="C76" t="s">
        <v>458</v>
      </c>
      <c r="D76" s="9" t="s">
        <v>459</v>
      </c>
      <c r="E76" s="11" t="s">
        <v>460</v>
      </c>
      <c r="F76">
        <v>29.861086938446501</v>
      </c>
      <c r="G76">
        <v>22.841560248831101</v>
      </c>
    </row>
    <row r="77" spans="1:7" hidden="1">
      <c r="A77" t="s">
        <v>512</v>
      </c>
      <c r="B77" t="s">
        <v>143</v>
      </c>
      <c r="C77" t="s">
        <v>458</v>
      </c>
      <c r="D77" s="9" t="s">
        <v>459</v>
      </c>
      <c r="E77" s="11" t="s">
        <v>460</v>
      </c>
      <c r="F77">
        <v>30.106367729609001</v>
      </c>
      <c r="G77">
        <v>22.8202238850443</v>
      </c>
    </row>
    <row r="78" spans="1:7" hidden="1">
      <c r="A78" t="s">
        <v>512</v>
      </c>
      <c r="B78" t="s">
        <v>144</v>
      </c>
      <c r="C78" t="s">
        <v>458</v>
      </c>
      <c r="D78" s="9" t="s">
        <v>459</v>
      </c>
      <c r="E78" s="11" t="s">
        <v>460</v>
      </c>
      <c r="F78">
        <v>29.9871314366913</v>
      </c>
      <c r="G78">
        <v>22.8976474912055</v>
      </c>
    </row>
    <row r="79" spans="1:7" hidden="1">
      <c r="A79" t="s">
        <v>512</v>
      </c>
      <c r="B79" t="s">
        <v>145</v>
      </c>
      <c r="C79" t="s">
        <v>458</v>
      </c>
      <c r="D79" s="9" t="s">
        <v>459</v>
      </c>
      <c r="E79" s="11" t="s">
        <v>460</v>
      </c>
      <c r="F79">
        <v>30.0916198983303</v>
      </c>
      <c r="G79">
        <v>22.929835803047901</v>
      </c>
    </row>
    <row r="80" spans="1:7">
      <c r="A80" t="s">
        <v>512</v>
      </c>
      <c r="B80" t="s">
        <v>251</v>
      </c>
      <c r="C80" t="s">
        <v>461</v>
      </c>
      <c r="D80" s="9" t="s">
        <v>462</v>
      </c>
      <c r="E80" s="11" t="s">
        <v>460</v>
      </c>
      <c r="F80">
        <v>29.536632010950498</v>
      </c>
      <c r="G80">
        <v>22.570414608440601</v>
      </c>
    </row>
    <row r="81" spans="1:7">
      <c r="A81" t="s">
        <v>512</v>
      </c>
      <c r="B81" t="s">
        <v>252</v>
      </c>
      <c r="C81" t="s">
        <v>461</v>
      </c>
      <c r="D81" s="9" t="s">
        <v>462</v>
      </c>
      <c r="E81" s="11" t="s">
        <v>460</v>
      </c>
      <c r="F81">
        <v>29.406699623112001</v>
      </c>
      <c r="G81">
        <v>22.6204612768488</v>
      </c>
    </row>
    <row r="82" spans="1:7">
      <c r="A82" t="s">
        <v>512</v>
      </c>
      <c r="B82" t="s">
        <v>253</v>
      </c>
      <c r="C82" t="s">
        <v>461</v>
      </c>
      <c r="D82" s="9" t="s">
        <v>462</v>
      </c>
      <c r="E82" s="11" t="s">
        <v>460</v>
      </c>
      <c r="F82">
        <v>29.5490913398815</v>
      </c>
      <c r="G82">
        <v>22.691753546586401</v>
      </c>
    </row>
    <row r="83" spans="1:7">
      <c r="A83" t="s">
        <v>512</v>
      </c>
      <c r="B83" t="s">
        <v>323</v>
      </c>
      <c r="C83" t="s">
        <v>461</v>
      </c>
      <c r="D83" s="9" t="s">
        <v>462</v>
      </c>
      <c r="E83" s="11" t="s">
        <v>460</v>
      </c>
      <c r="F83">
        <v>29.774899165798601</v>
      </c>
      <c r="G83">
        <v>22.8151688982419</v>
      </c>
    </row>
    <row r="84" spans="1:7">
      <c r="A84" t="s">
        <v>512</v>
      </c>
      <c r="B84" t="s">
        <v>324</v>
      </c>
      <c r="C84" t="s">
        <v>461</v>
      </c>
      <c r="D84" s="9" t="s">
        <v>462</v>
      </c>
      <c r="E84" s="11" t="s">
        <v>460</v>
      </c>
      <c r="F84">
        <v>29.783873675758901</v>
      </c>
      <c r="G84">
        <v>22.878998986481601</v>
      </c>
    </row>
    <row r="85" spans="1:7">
      <c r="A85" t="s">
        <v>512</v>
      </c>
      <c r="B85" t="s">
        <v>325</v>
      </c>
      <c r="C85" t="s">
        <v>461</v>
      </c>
      <c r="D85" s="9" t="s">
        <v>462</v>
      </c>
      <c r="E85" s="11" t="s">
        <v>460</v>
      </c>
      <c r="F85">
        <v>29.867622604590402</v>
      </c>
      <c r="G85">
        <v>22.9640509759795</v>
      </c>
    </row>
    <row r="86" spans="1:7" hidden="1">
      <c r="A86" t="s">
        <v>512</v>
      </c>
      <c r="B86" t="s">
        <v>53</v>
      </c>
      <c r="C86" t="s">
        <v>463</v>
      </c>
      <c r="D86" s="9" t="s">
        <v>464</v>
      </c>
      <c r="E86" s="11" t="s">
        <v>460</v>
      </c>
      <c r="F86">
        <v>30.618160323618401</v>
      </c>
      <c r="G86">
        <v>23.410683994365598</v>
      </c>
    </row>
    <row r="87" spans="1:7" hidden="1">
      <c r="A87" t="s">
        <v>512</v>
      </c>
      <c r="B87" t="s">
        <v>54</v>
      </c>
      <c r="C87" t="s">
        <v>463</v>
      </c>
      <c r="D87" s="9" t="s">
        <v>464</v>
      </c>
      <c r="E87" s="11" t="s">
        <v>460</v>
      </c>
      <c r="F87">
        <v>30.8664132055235</v>
      </c>
      <c r="G87">
        <v>23.515100212290498</v>
      </c>
    </row>
    <row r="88" spans="1:7" hidden="1">
      <c r="A88" t="s">
        <v>512</v>
      </c>
      <c r="B88" t="s">
        <v>55</v>
      </c>
      <c r="C88" t="s">
        <v>463</v>
      </c>
      <c r="D88" s="9" t="s">
        <v>464</v>
      </c>
      <c r="E88" s="11" t="s">
        <v>460</v>
      </c>
      <c r="F88">
        <v>30.928846617194701</v>
      </c>
      <c r="G88">
        <v>23.557878787661998</v>
      </c>
    </row>
    <row r="89" spans="1:7" hidden="1">
      <c r="A89" t="s">
        <v>512</v>
      </c>
      <c r="B89" t="s">
        <v>125</v>
      </c>
      <c r="C89" t="s">
        <v>463</v>
      </c>
      <c r="D89" s="9" t="s">
        <v>464</v>
      </c>
      <c r="E89" s="11" t="s">
        <v>460</v>
      </c>
      <c r="F89">
        <v>32.1523302890051</v>
      </c>
      <c r="G89">
        <v>24.177962692981101</v>
      </c>
    </row>
    <row r="90" spans="1:7" hidden="1">
      <c r="A90" t="s">
        <v>512</v>
      </c>
      <c r="B90" t="s">
        <v>126</v>
      </c>
      <c r="C90" t="s">
        <v>463</v>
      </c>
      <c r="D90" s="9" t="s">
        <v>464</v>
      </c>
      <c r="E90" s="11" t="s">
        <v>460</v>
      </c>
      <c r="F90">
        <v>32.151842102499003</v>
      </c>
      <c r="G90">
        <v>24.233938729104199</v>
      </c>
    </row>
    <row r="91" spans="1:7" hidden="1">
      <c r="A91" t="s">
        <v>512</v>
      </c>
      <c r="B91" t="s">
        <v>127</v>
      </c>
      <c r="C91" t="s">
        <v>463</v>
      </c>
      <c r="D91" s="9" t="s">
        <v>464</v>
      </c>
      <c r="E91" s="11" t="s">
        <v>460</v>
      </c>
      <c r="F91">
        <v>32.209377095668998</v>
      </c>
      <c r="G91">
        <v>24.307539819480901</v>
      </c>
    </row>
    <row r="92" spans="1:7">
      <c r="A92" t="s">
        <v>512</v>
      </c>
      <c r="B92" t="s">
        <v>233</v>
      </c>
      <c r="C92" t="s">
        <v>465</v>
      </c>
      <c r="D92" s="9" t="s">
        <v>466</v>
      </c>
      <c r="E92" s="11" t="s">
        <v>460</v>
      </c>
      <c r="F92">
        <v>30.636409837911899</v>
      </c>
      <c r="G92">
        <v>23.547518504329901</v>
      </c>
    </row>
    <row r="93" spans="1:7">
      <c r="A93" t="s">
        <v>512</v>
      </c>
      <c r="B93" t="s">
        <v>234</v>
      </c>
      <c r="C93" t="s">
        <v>465</v>
      </c>
      <c r="D93" s="9" t="s">
        <v>466</v>
      </c>
      <c r="E93" s="11" t="s">
        <v>460</v>
      </c>
      <c r="F93">
        <v>30.818161362669599</v>
      </c>
      <c r="G93">
        <v>23.606951119352701</v>
      </c>
    </row>
    <row r="94" spans="1:7">
      <c r="A94" t="s">
        <v>512</v>
      </c>
      <c r="B94" t="s">
        <v>235</v>
      </c>
      <c r="C94" t="s">
        <v>465</v>
      </c>
      <c r="D94" s="9" t="s">
        <v>466</v>
      </c>
      <c r="E94" s="11" t="s">
        <v>460</v>
      </c>
      <c r="F94">
        <v>30.9652090096717</v>
      </c>
      <c r="G94">
        <v>23.681480520089799</v>
      </c>
    </row>
    <row r="95" spans="1:7">
      <c r="A95" t="s">
        <v>512</v>
      </c>
      <c r="B95" t="s">
        <v>305</v>
      </c>
      <c r="C95" t="s">
        <v>465</v>
      </c>
      <c r="D95" s="9" t="s">
        <v>466</v>
      </c>
      <c r="E95" s="11" t="s">
        <v>460</v>
      </c>
      <c r="F95">
        <v>31.819320716390401</v>
      </c>
      <c r="G95">
        <v>24.081744134341498</v>
      </c>
    </row>
    <row r="96" spans="1:7">
      <c r="A96" t="s">
        <v>512</v>
      </c>
      <c r="B96" t="s">
        <v>306</v>
      </c>
      <c r="C96" t="s">
        <v>465</v>
      </c>
      <c r="D96" s="9" t="s">
        <v>466</v>
      </c>
      <c r="E96" s="11" t="s">
        <v>460</v>
      </c>
      <c r="F96">
        <v>32.095580509644201</v>
      </c>
      <c r="G96">
        <v>24.191617844466801</v>
      </c>
    </row>
    <row r="97" spans="1:7">
      <c r="A97" t="s">
        <v>512</v>
      </c>
      <c r="B97" t="s">
        <v>307</v>
      </c>
      <c r="C97" t="s">
        <v>465</v>
      </c>
      <c r="D97" s="9" t="s">
        <v>466</v>
      </c>
      <c r="E97" s="11" t="s">
        <v>460</v>
      </c>
      <c r="F97">
        <v>31.972489386881598</v>
      </c>
      <c r="G97">
        <v>24.267499942073101</v>
      </c>
    </row>
    <row r="98" spans="1:7" hidden="1">
      <c r="A98" t="s">
        <v>512</v>
      </c>
      <c r="B98" t="s">
        <v>110</v>
      </c>
      <c r="C98" t="s">
        <v>467</v>
      </c>
      <c r="D98" s="9" t="s">
        <v>468</v>
      </c>
      <c r="E98" s="11" t="s">
        <v>460</v>
      </c>
      <c r="F98">
        <v>30.067514096102201</v>
      </c>
      <c r="G98">
        <v>23.035414424100999</v>
      </c>
    </row>
    <row r="99" spans="1:7" hidden="1">
      <c r="A99" t="s">
        <v>512</v>
      </c>
      <c r="B99" t="s">
        <v>111</v>
      </c>
      <c r="C99" t="s">
        <v>467</v>
      </c>
      <c r="D99" s="9" t="s">
        <v>468</v>
      </c>
      <c r="E99" s="11" t="s">
        <v>460</v>
      </c>
      <c r="F99">
        <v>30.1807802797025</v>
      </c>
      <c r="G99">
        <v>23.050915196147901</v>
      </c>
    </row>
    <row r="100" spans="1:7" hidden="1">
      <c r="A100" t="s">
        <v>512</v>
      </c>
      <c r="B100" t="s">
        <v>112</v>
      </c>
      <c r="C100" t="s">
        <v>467</v>
      </c>
      <c r="D100" s="9" t="s">
        <v>468</v>
      </c>
      <c r="E100" s="11" t="s">
        <v>460</v>
      </c>
      <c r="F100">
        <v>30.340069060605</v>
      </c>
      <c r="G100">
        <v>23.093042434392199</v>
      </c>
    </row>
    <row r="101" spans="1:7" hidden="1">
      <c r="A101" t="s">
        <v>512</v>
      </c>
      <c r="B101" t="s">
        <v>182</v>
      </c>
      <c r="C101" t="s">
        <v>467</v>
      </c>
      <c r="D101" s="9" t="s">
        <v>468</v>
      </c>
      <c r="E101" s="11" t="s">
        <v>460</v>
      </c>
      <c r="F101">
        <v>30.8224452334223</v>
      </c>
      <c r="G101">
        <v>23.505082248260901</v>
      </c>
    </row>
    <row r="102" spans="1:7" hidden="1">
      <c r="A102" t="s">
        <v>512</v>
      </c>
      <c r="B102" t="s">
        <v>183</v>
      </c>
      <c r="C102" t="s">
        <v>467</v>
      </c>
      <c r="D102" s="9" t="s">
        <v>468</v>
      </c>
      <c r="E102" s="11" t="s">
        <v>460</v>
      </c>
      <c r="F102">
        <v>30.822326288314599</v>
      </c>
      <c r="G102">
        <v>23.554460941695599</v>
      </c>
    </row>
    <row r="103" spans="1:7" hidden="1">
      <c r="A103" t="s">
        <v>512</v>
      </c>
      <c r="B103" t="s">
        <v>184</v>
      </c>
      <c r="C103" t="s">
        <v>467</v>
      </c>
      <c r="D103" s="9" t="s">
        <v>468</v>
      </c>
      <c r="E103" s="11" t="s">
        <v>460</v>
      </c>
      <c r="F103">
        <v>30.983180840457798</v>
      </c>
      <c r="G103">
        <v>23.640034535124599</v>
      </c>
    </row>
    <row r="104" spans="1:7">
      <c r="A104" t="s">
        <v>512</v>
      </c>
      <c r="B104" t="s">
        <v>290</v>
      </c>
      <c r="C104" t="s">
        <v>469</v>
      </c>
      <c r="D104" s="9" t="s">
        <v>470</v>
      </c>
      <c r="E104" s="11" t="s">
        <v>460</v>
      </c>
      <c r="F104">
        <v>30.415973707259599</v>
      </c>
      <c r="G104">
        <v>23.738919276179701</v>
      </c>
    </row>
    <row r="105" spans="1:7">
      <c r="A105" t="s">
        <v>512</v>
      </c>
      <c r="B105" t="s">
        <v>291</v>
      </c>
      <c r="C105" t="s">
        <v>469</v>
      </c>
      <c r="D105" s="9" t="s">
        <v>470</v>
      </c>
      <c r="E105" s="11" t="s">
        <v>460</v>
      </c>
      <c r="F105">
        <v>30.4739390629646</v>
      </c>
      <c r="G105">
        <v>23.792803204080801</v>
      </c>
    </row>
    <row r="106" spans="1:7">
      <c r="A106" t="s">
        <v>512</v>
      </c>
      <c r="B106" t="s">
        <v>292</v>
      </c>
      <c r="C106" t="s">
        <v>469</v>
      </c>
      <c r="D106" s="9" t="s">
        <v>470</v>
      </c>
      <c r="E106" s="11" t="s">
        <v>460</v>
      </c>
      <c r="F106">
        <v>30.600371386049598</v>
      </c>
      <c r="G106">
        <v>23.884162515490502</v>
      </c>
    </row>
    <row r="107" spans="1:7">
      <c r="A107" t="s">
        <v>512</v>
      </c>
      <c r="B107" t="s">
        <v>362</v>
      </c>
      <c r="C107" t="s">
        <v>469</v>
      </c>
      <c r="D107" s="9" t="s">
        <v>470</v>
      </c>
      <c r="E107" s="11" t="s">
        <v>460</v>
      </c>
      <c r="F107">
        <v>30.882192858958899</v>
      </c>
      <c r="G107">
        <v>23.167975059889301</v>
      </c>
    </row>
    <row r="108" spans="1:7">
      <c r="A108" t="s">
        <v>512</v>
      </c>
      <c r="B108" t="s">
        <v>363</v>
      </c>
      <c r="C108" t="s">
        <v>469</v>
      </c>
      <c r="D108" s="9" t="s">
        <v>470</v>
      </c>
      <c r="E108" s="11" t="s">
        <v>460</v>
      </c>
      <c r="F108">
        <v>30.885547394585799</v>
      </c>
      <c r="G108">
        <v>23.198023610556302</v>
      </c>
    </row>
    <row r="109" spans="1:7">
      <c r="A109" t="s">
        <v>512</v>
      </c>
      <c r="B109" t="s">
        <v>364</v>
      </c>
      <c r="C109" t="s">
        <v>469</v>
      </c>
      <c r="D109" s="9" t="s">
        <v>470</v>
      </c>
      <c r="E109" s="11" t="s">
        <v>460</v>
      </c>
      <c r="F109">
        <v>31.096733956430501</v>
      </c>
      <c r="G109">
        <v>23.271647060111199</v>
      </c>
    </row>
    <row r="110" spans="1:7" hidden="1">
      <c r="A110" t="s">
        <v>512</v>
      </c>
      <c r="B110" t="s">
        <v>62</v>
      </c>
      <c r="C110" t="s">
        <v>471</v>
      </c>
      <c r="D110" s="9" t="s">
        <v>472</v>
      </c>
      <c r="E110" s="11" t="s">
        <v>473</v>
      </c>
      <c r="F110">
        <v>30.2943474432094</v>
      </c>
      <c r="G110">
        <v>23.005624806706098</v>
      </c>
    </row>
    <row r="111" spans="1:7" hidden="1">
      <c r="A111" t="s">
        <v>512</v>
      </c>
      <c r="B111" t="s">
        <v>63</v>
      </c>
      <c r="C111" t="s">
        <v>471</v>
      </c>
      <c r="D111" s="9" t="s">
        <v>472</v>
      </c>
      <c r="E111" s="11" t="s">
        <v>473</v>
      </c>
      <c r="F111">
        <v>30.484422536282501</v>
      </c>
      <c r="G111">
        <v>23.093889233480599</v>
      </c>
    </row>
    <row r="112" spans="1:7" hidden="1">
      <c r="A112" t="s">
        <v>512</v>
      </c>
      <c r="B112" t="s">
        <v>64</v>
      </c>
      <c r="C112" t="s">
        <v>471</v>
      </c>
      <c r="D112" s="9" t="s">
        <v>472</v>
      </c>
      <c r="E112" s="11" t="s">
        <v>473</v>
      </c>
      <c r="F112">
        <v>30.258103781028499</v>
      </c>
      <c r="G112">
        <v>23.081769173107201</v>
      </c>
    </row>
    <row r="113" spans="1:7" hidden="1">
      <c r="A113" t="s">
        <v>512</v>
      </c>
      <c r="B113" t="s">
        <v>134</v>
      </c>
      <c r="C113" t="s">
        <v>471</v>
      </c>
      <c r="D113" s="9" t="s">
        <v>472</v>
      </c>
      <c r="E113" s="11" t="s">
        <v>473</v>
      </c>
      <c r="F113">
        <v>31.343519540123999</v>
      </c>
      <c r="G113">
        <v>23.803300458340999</v>
      </c>
    </row>
    <row r="114" spans="1:7" hidden="1">
      <c r="A114" t="s">
        <v>512</v>
      </c>
      <c r="B114" t="s">
        <v>135</v>
      </c>
      <c r="C114" t="s">
        <v>471</v>
      </c>
      <c r="D114" s="9" t="s">
        <v>472</v>
      </c>
      <c r="E114" s="11" t="s">
        <v>473</v>
      </c>
      <c r="F114">
        <v>31.549933334324098</v>
      </c>
      <c r="G114">
        <v>23.8776508171308</v>
      </c>
    </row>
    <row r="115" spans="1:7" hidden="1">
      <c r="A115" t="s">
        <v>512</v>
      </c>
      <c r="B115" t="s">
        <v>136</v>
      </c>
      <c r="C115" t="s">
        <v>471</v>
      </c>
      <c r="D115" s="9" t="s">
        <v>472</v>
      </c>
      <c r="E115" s="11" t="s">
        <v>473</v>
      </c>
      <c r="F115">
        <v>31.528159766508999</v>
      </c>
      <c r="G115">
        <v>23.890723688273201</v>
      </c>
    </row>
    <row r="116" spans="1:7">
      <c r="A116" t="s">
        <v>512</v>
      </c>
      <c r="B116" t="s">
        <v>242</v>
      </c>
      <c r="C116" t="s">
        <v>474</v>
      </c>
      <c r="D116" s="9" t="s">
        <v>475</v>
      </c>
      <c r="E116" s="11" t="s">
        <v>473</v>
      </c>
      <c r="F116">
        <v>30.937481643980899</v>
      </c>
      <c r="G116">
        <v>24.175972843109601</v>
      </c>
    </row>
    <row r="117" spans="1:7">
      <c r="A117" t="s">
        <v>512</v>
      </c>
      <c r="B117" t="s">
        <v>243</v>
      </c>
      <c r="C117" t="s">
        <v>474</v>
      </c>
      <c r="D117" s="9" t="s">
        <v>475</v>
      </c>
      <c r="E117" s="11" t="s">
        <v>473</v>
      </c>
      <c r="F117">
        <v>30.969462730121698</v>
      </c>
      <c r="G117">
        <v>24.1733317356186</v>
      </c>
    </row>
    <row r="118" spans="1:7">
      <c r="A118" t="s">
        <v>512</v>
      </c>
      <c r="B118" t="s">
        <v>244</v>
      </c>
      <c r="C118" t="s">
        <v>474</v>
      </c>
      <c r="D118" s="9" t="s">
        <v>475</v>
      </c>
      <c r="E118" s="11" t="s">
        <v>473</v>
      </c>
      <c r="F118">
        <v>31.1180495477963</v>
      </c>
      <c r="G118">
        <v>24.2751849597249</v>
      </c>
    </row>
    <row r="119" spans="1:7">
      <c r="A119" t="s">
        <v>512</v>
      </c>
      <c r="B119" t="s">
        <v>314</v>
      </c>
      <c r="C119" t="s">
        <v>474</v>
      </c>
      <c r="D119" s="9" t="s">
        <v>475</v>
      </c>
      <c r="E119" s="11" t="s">
        <v>473</v>
      </c>
      <c r="F119">
        <v>31.235883236177202</v>
      </c>
      <c r="G119">
        <v>24.016297746413102</v>
      </c>
    </row>
    <row r="120" spans="1:7">
      <c r="A120" t="s">
        <v>512</v>
      </c>
      <c r="B120" t="s">
        <v>315</v>
      </c>
      <c r="C120" t="s">
        <v>474</v>
      </c>
      <c r="D120" s="9" t="s">
        <v>475</v>
      </c>
      <c r="E120" s="11" t="s">
        <v>473</v>
      </c>
      <c r="F120">
        <v>31.369900141828399</v>
      </c>
      <c r="G120">
        <v>24.1001618876235</v>
      </c>
    </row>
    <row r="121" spans="1:7">
      <c r="A121" t="s">
        <v>512</v>
      </c>
      <c r="B121" t="s">
        <v>316</v>
      </c>
      <c r="C121" t="s">
        <v>474</v>
      </c>
      <c r="D121" s="9" t="s">
        <v>475</v>
      </c>
      <c r="E121" s="11" t="s">
        <v>473</v>
      </c>
      <c r="F121">
        <v>31.416859552130902</v>
      </c>
      <c r="G121">
        <v>24.181441116886401</v>
      </c>
    </row>
    <row r="122" spans="1:7" hidden="1">
      <c r="A122" t="s">
        <v>512</v>
      </c>
      <c r="B122" t="s">
        <v>95</v>
      </c>
      <c r="C122" t="s">
        <v>476</v>
      </c>
      <c r="D122" s="9" t="s">
        <v>477</v>
      </c>
      <c r="E122" s="11" t="s">
        <v>506</v>
      </c>
      <c r="F122">
        <v>31.8133158717228</v>
      </c>
      <c r="G122">
        <v>23.502513378582101</v>
      </c>
    </row>
    <row r="123" spans="1:7" hidden="1">
      <c r="A123" t="s">
        <v>512</v>
      </c>
      <c r="B123" t="s">
        <v>96</v>
      </c>
      <c r="C123" t="s">
        <v>476</v>
      </c>
      <c r="D123" s="9" t="s">
        <v>477</v>
      </c>
      <c r="E123" s="11" t="s">
        <v>506</v>
      </c>
      <c r="F123">
        <v>31.5867065527226</v>
      </c>
      <c r="G123">
        <v>23.5203631041799</v>
      </c>
    </row>
    <row r="124" spans="1:7" hidden="1">
      <c r="A124" t="s">
        <v>512</v>
      </c>
      <c r="B124" t="s">
        <v>97</v>
      </c>
      <c r="C124" t="s">
        <v>476</v>
      </c>
      <c r="D124" s="9" t="s">
        <v>477</v>
      </c>
      <c r="E124" s="11" t="s">
        <v>506</v>
      </c>
      <c r="F124">
        <v>31.553127606480299</v>
      </c>
      <c r="G124">
        <v>23.528350431604999</v>
      </c>
    </row>
    <row r="125" spans="1:7" hidden="1">
      <c r="A125" t="s">
        <v>512</v>
      </c>
      <c r="B125" t="s">
        <v>167</v>
      </c>
      <c r="C125" t="s">
        <v>476</v>
      </c>
      <c r="D125" s="9" t="s">
        <v>477</v>
      </c>
      <c r="E125" s="11" t="s">
        <v>506</v>
      </c>
      <c r="F125">
        <v>31.609410249084299</v>
      </c>
      <c r="G125">
        <v>24.0500569320061</v>
      </c>
    </row>
    <row r="126" spans="1:7" hidden="1">
      <c r="A126" t="s">
        <v>512</v>
      </c>
      <c r="B126" t="s">
        <v>168</v>
      </c>
      <c r="C126" t="s">
        <v>476</v>
      </c>
      <c r="D126" s="9" t="s">
        <v>477</v>
      </c>
      <c r="E126" s="11" t="s">
        <v>506</v>
      </c>
      <c r="F126">
        <v>31.7180754576653</v>
      </c>
      <c r="G126">
        <v>24.145322122881002</v>
      </c>
    </row>
    <row r="127" spans="1:7" hidden="1">
      <c r="A127" t="s">
        <v>512</v>
      </c>
      <c r="B127" t="s">
        <v>169</v>
      </c>
      <c r="C127" t="s">
        <v>476</v>
      </c>
      <c r="D127" s="9" t="s">
        <v>477</v>
      </c>
      <c r="E127" s="11" t="s">
        <v>506</v>
      </c>
      <c r="F127">
        <v>31.616904578943299</v>
      </c>
      <c r="G127">
        <v>24.270801343791899</v>
      </c>
    </row>
    <row r="128" spans="1:7">
      <c r="A128" t="s">
        <v>512</v>
      </c>
      <c r="B128" t="s">
        <v>275</v>
      </c>
      <c r="C128" t="s">
        <v>478</v>
      </c>
      <c r="D128" s="9" t="s">
        <v>479</v>
      </c>
      <c r="E128" s="11" t="s">
        <v>506</v>
      </c>
      <c r="F128">
        <v>30.685420865276299</v>
      </c>
      <c r="G128">
        <v>23.010897747832701</v>
      </c>
    </row>
    <row r="129" spans="1:7">
      <c r="A129" t="s">
        <v>512</v>
      </c>
      <c r="B129" t="s">
        <v>276</v>
      </c>
      <c r="C129" t="s">
        <v>478</v>
      </c>
      <c r="D129" s="9" t="s">
        <v>479</v>
      </c>
      <c r="E129" s="11" t="s">
        <v>506</v>
      </c>
      <c r="F129">
        <v>30.642630523615701</v>
      </c>
      <c r="G129">
        <v>23.097519461067801</v>
      </c>
    </row>
    <row r="130" spans="1:7">
      <c r="A130" t="s">
        <v>512</v>
      </c>
      <c r="B130" t="s">
        <v>277</v>
      </c>
      <c r="C130" t="s">
        <v>478</v>
      </c>
      <c r="D130" s="9" t="s">
        <v>479</v>
      </c>
      <c r="E130" s="11" t="s">
        <v>506</v>
      </c>
      <c r="F130">
        <v>30.791519327376498</v>
      </c>
      <c r="G130">
        <v>23.129167101876298</v>
      </c>
    </row>
    <row r="131" spans="1:7">
      <c r="A131" t="s">
        <v>512</v>
      </c>
      <c r="B131" t="s">
        <v>347</v>
      </c>
      <c r="C131" t="s">
        <v>478</v>
      </c>
      <c r="D131" s="9" t="s">
        <v>479</v>
      </c>
      <c r="E131" s="11" t="s">
        <v>506</v>
      </c>
      <c r="F131">
        <v>31.065023961031599</v>
      </c>
      <c r="G131">
        <v>23.172806202493899</v>
      </c>
    </row>
    <row r="132" spans="1:7">
      <c r="A132" t="s">
        <v>512</v>
      </c>
      <c r="B132" t="s">
        <v>348</v>
      </c>
      <c r="C132" t="s">
        <v>478</v>
      </c>
      <c r="D132" s="9" t="s">
        <v>479</v>
      </c>
      <c r="E132" s="11" t="s">
        <v>506</v>
      </c>
      <c r="F132">
        <v>31.026653042775099</v>
      </c>
      <c r="G132">
        <v>23.2308979407997</v>
      </c>
    </row>
    <row r="133" spans="1:7">
      <c r="A133" t="s">
        <v>512</v>
      </c>
      <c r="B133" t="s">
        <v>349</v>
      </c>
      <c r="C133" t="s">
        <v>478</v>
      </c>
      <c r="D133" s="9" t="s">
        <v>479</v>
      </c>
      <c r="E133" s="11" t="s">
        <v>506</v>
      </c>
      <c r="F133">
        <v>30.990109028028701</v>
      </c>
      <c r="G133">
        <v>23.510911717942001</v>
      </c>
    </row>
    <row r="134" spans="1:7" hidden="1">
      <c r="A134" t="s">
        <v>512</v>
      </c>
      <c r="B134" t="s">
        <v>92</v>
      </c>
      <c r="C134" t="s">
        <v>480</v>
      </c>
      <c r="D134" s="9" t="s">
        <v>481</v>
      </c>
      <c r="E134" s="11" t="s">
        <v>506</v>
      </c>
      <c r="F134">
        <v>31.636632191176101</v>
      </c>
      <c r="G134">
        <v>23.3309610212041</v>
      </c>
    </row>
    <row r="135" spans="1:7" hidden="1">
      <c r="A135" t="s">
        <v>512</v>
      </c>
      <c r="B135" t="s">
        <v>93</v>
      </c>
      <c r="C135" t="s">
        <v>480</v>
      </c>
      <c r="D135" s="9" t="s">
        <v>481</v>
      </c>
      <c r="E135" s="11" t="s">
        <v>506</v>
      </c>
      <c r="F135">
        <v>31.5287060657692</v>
      </c>
      <c r="G135">
        <v>23.385866932014299</v>
      </c>
    </row>
    <row r="136" spans="1:7" hidden="1">
      <c r="A136" t="s">
        <v>512</v>
      </c>
      <c r="B136" t="s">
        <v>94</v>
      </c>
      <c r="C136" t="s">
        <v>480</v>
      </c>
      <c r="D136" s="9" t="s">
        <v>481</v>
      </c>
      <c r="E136" s="11" t="s">
        <v>482</v>
      </c>
      <c r="F136">
        <v>31.975206776281201</v>
      </c>
      <c r="G136">
        <v>23.475060112041401</v>
      </c>
    </row>
    <row r="137" spans="1:7" hidden="1">
      <c r="A137" t="s">
        <v>512</v>
      </c>
      <c r="B137" t="s">
        <v>164</v>
      </c>
      <c r="C137" t="s">
        <v>480</v>
      </c>
      <c r="D137" s="9" t="s">
        <v>481</v>
      </c>
      <c r="E137" s="11" t="s">
        <v>482</v>
      </c>
      <c r="F137">
        <v>32.193113269003597</v>
      </c>
      <c r="G137">
        <v>23.923664166357401</v>
      </c>
    </row>
    <row r="138" spans="1:7" hidden="1">
      <c r="A138" t="s">
        <v>512</v>
      </c>
      <c r="B138" t="s">
        <v>165</v>
      </c>
      <c r="C138" t="s">
        <v>480</v>
      </c>
      <c r="D138" s="9" t="s">
        <v>481</v>
      </c>
      <c r="E138" s="11" t="s">
        <v>482</v>
      </c>
      <c r="F138">
        <v>32.043158600673003</v>
      </c>
      <c r="G138">
        <v>23.961069272750599</v>
      </c>
    </row>
    <row r="139" spans="1:7" hidden="1">
      <c r="A139" t="s">
        <v>512</v>
      </c>
      <c r="B139" t="s">
        <v>166</v>
      </c>
      <c r="C139" t="s">
        <v>480</v>
      </c>
      <c r="D139" s="9" t="s">
        <v>481</v>
      </c>
      <c r="E139" s="11" t="s">
        <v>482</v>
      </c>
      <c r="F139">
        <v>32.054059055737397</v>
      </c>
      <c r="G139">
        <v>24.007214055954702</v>
      </c>
    </row>
    <row r="140" spans="1:7">
      <c r="A140" t="s">
        <v>512</v>
      </c>
      <c r="B140" t="s">
        <v>272</v>
      </c>
      <c r="C140" t="s">
        <v>483</v>
      </c>
      <c r="D140" s="9" t="s">
        <v>484</v>
      </c>
      <c r="E140" s="11" t="s">
        <v>482</v>
      </c>
      <c r="F140">
        <v>31.436662942361298</v>
      </c>
      <c r="G140">
        <v>23.3106960681488</v>
      </c>
    </row>
    <row r="141" spans="1:7">
      <c r="A141" t="s">
        <v>512</v>
      </c>
      <c r="B141" t="s">
        <v>273</v>
      </c>
      <c r="C141" t="s">
        <v>483</v>
      </c>
      <c r="D141" s="9" t="s">
        <v>484</v>
      </c>
      <c r="E141" s="11" t="s">
        <v>482</v>
      </c>
      <c r="F141">
        <v>31.522632175322901</v>
      </c>
      <c r="G141">
        <v>23.3635082670115</v>
      </c>
    </row>
    <row r="142" spans="1:7">
      <c r="A142" t="s">
        <v>512</v>
      </c>
      <c r="B142" t="s">
        <v>274</v>
      </c>
      <c r="C142" t="s">
        <v>483</v>
      </c>
      <c r="D142" s="9" t="s">
        <v>484</v>
      </c>
      <c r="E142" s="11" t="s">
        <v>482</v>
      </c>
      <c r="F142">
        <v>31.571612136758301</v>
      </c>
      <c r="G142">
        <v>23.3814564634683</v>
      </c>
    </row>
    <row r="143" spans="1:7">
      <c r="A143" t="s">
        <v>512</v>
      </c>
      <c r="B143" t="s">
        <v>344</v>
      </c>
      <c r="C143" t="s">
        <v>483</v>
      </c>
      <c r="D143" s="9" t="s">
        <v>484</v>
      </c>
      <c r="E143" s="11" t="s">
        <v>482</v>
      </c>
      <c r="F143">
        <v>31.163420233683599</v>
      </c>
      <c r="G143">
        <v>23.159399793008301</v>
      </c>
    </row>
    <row r="144" spans="1:7">
      <c r="A144" t="s">
        <v>512</v>
      </c>
      <c r="B144" t="s">
        <v>345</v>
      </c>
      <c r="C144" t="s">
        <v>483</v>
      </c>
      <c r="D144" s="9" t="s">
        <v>484</v>
      </c>
      <c r="E144" s="11" t="s">
        <v>482</v>
      </c>
      <c r="F144">
        <v>31.265995475465399</v>
      </c>
      <c r="G144">
        <v>23.218888929601999</v>
      </c>
    </row>
    <row r="145" spans="1:7">
      <c r="A145" t="s">
        <v>512</v>
      </c>
      <c r="B145" t="s">
        <v>346</v>
      </c>
      <c r="C145" t="s">
        <v>483</v>
      </c>
      <c r="D145" s="9" t="s">
        <v>484</v>
      </c>
      <c r="E145" s="11" t="s">
        <v>482</v>
      </c>
      <c r="F145">
        <v>31.1972895513568</v>
      </c>
      <c r="G145">
        <v>23.2860977550325</v>
      </c>
    </row>
    <row r="146" spans="1:7" hidden="1">
      <c r="A146" t="s">
        <v>512</v>
      </c>
      <c r="B146" t="s">
        <v>68</v>
      </c>
      <c r="C146" t="s">
        <v>403</v>
      </c>
      <c r="D146" s="9" t="s">
        <v>404</v>
      </c>
      <c r="E146" s="10" t="s">
        <v>507</v>
      </c>
      <c r="F146">
        <v>31.311352415179599</v>
      </c>
      <c r="G146">
        <v>23.232106068752699</v>
      </c>
    </row>
    <row r="147" spans="1:7" hidden="1">
      <c r="A147" t="s">
        <v>512</v>
      </c>
      <c r="B147" t="s">
        <v>69</v>
      </c>
      <c r="C147" t="s">
        <v>403</v>
      </c>
      <c r="D147" s="9" t="s">
        <v>404</v>
      </c>
      <c r="E147" s="10" t="s">
        <v>507</v>
      </c>
      <c r="F147">
        <v>31.289328028957598</v>
      </c>
      <c r="G147">
        <v>23.265213038900999</v>
      </c>
    </row>
    <row r="148" spans="1:7" hidden="1">
      <c r="A148" t="s">
        <v>512</v>
      </c>
      <c r="B148" t="s">
        <v>70</v>
      </c>
      <c r="C148" t="s">
        <v>403</v>
      </c>
      <c r="D148" s="9" t="s">
        <v>404</v>
      </c>
      <c r="E148" s="11" t="s">
        <v>507</v>
      </c>
      <c r="F148">
        <v>31.2545322773923</v>
      </c>
      <c r="G148">
        <v>23.2965171623208</v>
      </c>
    </row>
    <row r="149" spans="1:7" hidden="1">
      <c r="A149" t="s">
        <v>512</v>
      </c>
      <c r="B149" t="s">
        <v>140</v>
      </c>
      <c r="C149" t="s">
        <v>403</v>
      </c>
      <c r="D149" s="9" t="s">
        <v>404</v>
      </c>
      <c r="E149" s="10" t="s">
        <v>507</v>
      </c>
      <c r="F149">
        <v>31.706215121117399</v>
      </c>
      <c r="G149">
        <v>23.559984698288801</v>
      </c>
    </row>
    <row r="150" spans="1:7" hidden="1">
      <c r="A150" t="s">
        <v>512</v>
      </c>
      <c r="B150" t="s">
        <v>141</v>
      </c>
      <c r="C150" t="s">
        <v>403</v>
      </c>
      <c r="D150" s="9" t="s">
        <v>404</v>
      </c>
      <c r="E150" s="10" t="s">
        <v>405</v>
      </c>
      <c r="F150">
        <v>31.660792490771101</v>
      </c>
      <c r="G150">
        <v>23.6285473539976</v>
      </c>
    </row>
    <row r="151" spans="1:7" hidden="1">
      <c r="A151" t="s">
        <v>512</v>
      </c>
      <c r="B151" t="s">
        <v>142</v>
      </c>
      <c r="C151" t="s">
        <v>403</v>
      </c>
      <c r="D151" s="9" t="s">
        <v>404</v>
      </c>
      <c r="E151" s="10" t="s">
        <v>405</v>
      </c>
      <c r="F151">
        <v>31.501457966230401</v>
      </c>
      <c r="G151">
        <v>23.661648986390698</v>
      </c>
    </row>
    <row r="152" spans="1:7">
      <c r="A152" t="s">
        <v>512</v>
      </c>
      <c r="B152" t="s">
        <v>248</v>
      </c>
      <c r="C152" t="s">
        <v>406</v>
      </c>
      <c r="D152" s="9" t="s">
        <v>407</v>
      </c>
      <c r="E152" s="11" t="s">
        <v>405</v>
      </c>
      <c r="F152">
        <v>30.825961975075199</v>
      </c>
      <c r="G152">
        <v>23.136647834635699</v>
      </c>
    </row>
    <row r="153" spans="1:7">
      <c r="A153" t="s">
        <v>512</v>
      </c>
      <c r="B153" t="s">
        <v>249</v>
      </c>
      <c r="C153" t="s">
        <v>406</v>
      </c>
      <c r="D153" s="9" t="s">
        <v>407</v>
      </c>
      <c r="E153" s="10" t="s">
        <v>405</v>
      </c>
      <c r="F153">
        <v>30.854116740125701</v>
      </c>
      <c r="G153">
        <v>23.195075710448901</v>
      </c>
    </row>
    <row r="154" spans="1:7">
      <c r="A154" t="s">
        <v>512</v>
      </c>
      <c r="B154" t="s">
        <v>250</v>
      </c>
      <c r="C154" t="s">
        <v>406</v>
      </c>
      <c r="D154" s="9" t="s">
        <v>407</v>
      </c>
      <c r="E154" s="10" t="s">
        <v>405</v>
      </c>
      <c r="F154">
        <v>30.9332918103973</v>
      </c>
      <c r="G154">
        <v>23.080062806502902</v>
      </c>
    </row>
    <row r="155" spans="1:7">
      <c r="A155" t="s">
        <v>512</v>
      </c>
      <c r="B155" t="s">
        <v>320</v>
      </c>
      <c r="C155" t="s">
        <v>406</v>
      </c>
      <c r="D155" s="9" t="s">
        <v>407</v>
      </c>
      <c r="E155" s="10" t="s">
        <v>405</v>
      </c>
      <c r="F155">
        <v>30.6823523294373</v>
      </c>
      <c r="G155">
        <v>23.2254852675294</v>
      </c>
    </row>
    <row r="156" spans="1:7">
      <c r="A156" t="s">
        <v>512</v>
      </c>
      <c r="B156" t="s">
        <v>321</v>
      </c>
      <c r="C156" t="s">
        <v>406</v>
      </c>
      <c r="D156" s="9" t="s">
        <v>407</v>
      </c>
      <c r="E156" s="11" t="s">
        <v>405</v>
      </c>
      <c r="F156">
        <v>30.730678814086001</v>
      </c>
      <c r="G156">
        <v>23.302095576164799</v>
      </c>
    </row>
    <row r="157" spans="1:7">
      <c r="A157" t="s">
        <v>512</v>
      </c>
      <c r="B157" t="s">
        <v>322</v>
      </c>
      <c r="C157" t="s">
        <v>406</v>
      </c>
      <c r="D157" s="9" t="s">
        <v>407</v>
      </c>
      <c r="E157" s="10" t="s">
        <v>405</v>
      </c>
      <c r="F157">
        <v>30.870267038876101</v>
      </c>
      <c r="G157">
        <v>23.4051563380545</v>
      </c>
    </row>
    <row r="158" spans="1:7" hidden="1">
      <c r="A158" t="s">
        <v>512</v>
      </c>
      <c r="B158" t="s">
        <v>65</v>
      </c>
      <c r="C158" t="s">
        <v>485</v>
      </c>
      <c r="D158" s="9" t="s">
        <v>486</v>
      </c>
      <c r="E158" s="11" t="s">
        <v>460</v>
      </c>
      <c r="F158">
        <v>30.5416837023817</v>
      </c>
      <c r="G158">
        <v>23.044532897141099</v>
      </c>
    </row>
    <row r="159" spans="1:7" hidden="1">
      <c r="A159" t="s">
        <v>512</v>
      </c>
      <c r="B159" t="s">
        <v>66</v>
      </c>
      <c r="C159" t="s">
        <v>485</v>
      </c>
      <c r="D159" s="9" t="s">
        <v>486</v>
      </c>
      <c r="E159" s="11" t="s">
        <v>460</v>
      </c>
      <c r="F159">
        <v>30.369254257232701</v>
      </c>
      <c r="G159">
        <v>23.129417987144102</v>
      </c>
    </row>
    <row r="160" spans="1:7" hidden="1">
      <c r="A160" t="s">
        <v>512</v>
      </c>
      <c r="B160" t="s">
        <v>67</v>
      </c>
      <c r="C160" t="s">
        <v>485</v>
      </c>
      <c r="D160" s="9" t="s">
        <v>486</v>
      </c>
      <c r="E160" s="11" t="s">
        <v>460</v>
      </c>
      <c r="F160">
        <v>30.510407578341599</v>
      </c>
      <c r="G160">
        <v>23.169026751795801</v>
      </c>
    </row>
    <row r="161" spans="1:7" hidden="1">
      <c r="A161" t="s">
        <v>512</v>
      </c>
      <c r="B161" t="s">
        <v>137</v>
      </c>
      <c r="C161" t="s">
        <v>485</v>
      </c>
      <c r="D161" s="9" t="s">
        <v>486</v>
      </c>
      <c r="E161" s="11" t="s">
        <v>460</v>
      </c>
      <c r="F161">
        <v>31.0998852513057</v>
      </c>
      <c r="G161">
        <v>23.602613635225801</v>
      </c>
    </row>
    <row r="162" spans="1:7" hidden="1">
      <c r="A162" t="s">
        <v>512</v>
      </c>
      <c r="B162" t="s">
        <v>138</v>
      </c>
      <c r="C162" t="s">
        <v>485</v>
      </c>
      <c r="D162" s="9" t="s">
        <v>486</v>
      </c>
      <c r="E162" s="11" t="s">
        <v>460</v>
      </c>
      <c r="F162">
        <v>31.247055952128601</v>
      </c>
      <c r="G162">
        <v>23.563901274953899</v>
      </c>
    </row>
    <row r="163" spans="1:7" hidden="1">
      <c r="A163" t="s">
        <v>512</v>
      </c>
      <c r="B163" t="s">
        <v>139</v>
      </c>
      <c r="C163" t="s">
        <v>485</v>
      </c>
      <c r="D163" s="9" t="s">
        <v>486</v>
      </c>
      <c r="E163" s="11" t="s">
        <v>460</v>
      </c>
      <c r="F163">
        <v>30.983391434564101</v>
      </c>
      <c r="G163">
        <v>23.6404282276069</v>
      </c>
    </row>
    <row r="164" spans="1:7">
      <c r="A164" t="s">
        <v>512</v>
      </c>
      <c r="B164" t="s">
        <v>245</v>
      </c>
      <c r="C164" t="s">
        <v>487</v>
      </c>
      <c r="D164" s="9" t="s">
        <v>488</v>
      </c>
      <c r="E164" s="11" t="s">
        <v>460</v>
      </c>
      <c r="F164">
        <v>30.394347898254601</v>
      </c>
      <c r="G164">
        <v>23.105205525682301</v>
      </c>
    </row>
    <row r="165" spans="1:7">
      <c r="A165" t="s">
        <v>512</v>
      </c>
      <c r="B165" t="s">
        <v>246</v>
      </c>
      <c r="C165" t="s">
        <v>487</v>
      </c>
      <c r="D165" s="9" t="s">
        <v>488</v>
      </c>
      <c r="E165" s="11" t="s">
        <v>460</v>
      </c>
      <c r="F165">
        <v>30.380936391585099</v>
      </c>
      <c r="G165">
        <v>23.1729415369192</v>
      </c>
    </row>
    <row r="166" spans="1:7">
      <c r="A166" t="s">
        <v>512</v>
      </c>
      <c r="B166" t="s">
        <v>247</v>
      </c>
      <c r="C166" t="s">
        <v>487</v>
      </c>
      <c r="D166" s="9" t="s">
        <v>488</v>
      </c>
      <c r="E166" s="11" t="s">
        <v>460</v>
      </c>
      <c r="F166">
        <v>30.4835142548791</v>
      </c>
      <c r="G166">
        <v>23.224304890819401</v>
      </c>
    </row>
    <row r="167" spans="1:7">
      <c r="A167" t="s">
        <v>512</v>
      </c>
      <c r="B167" t="s">
        <v>317</v>
      </c>
      <c r="C167" t="s">
        <v>487</v>
      </c>
      <c r="D167" s="9" t="s">
        <v>488</v>
      </c>
      <c r="E167" s="11" t="s">
        <v>460</v>
      </c>
      <c r="F167">
        <v>31.4205645459616</v>
      </c>
      <c r="G167">
        <v>24.012698152123502</v>
      </c>
    </row>
    <row r="168" spans="1:7">
      <c r="A168" t="s">
        <v>512</v>
      </c>
      <c r="B168" t="s">
        <v>318</v>
      </c>
      <c r="C168" t="s">
        <v>487</v>
      </c>
      <c r="D168" s="9" t="s">
        <v>488</v>
      </c>
      <c r="E168" s="11" t="s">
        <v>460</v>
      </c>
      <c r="F168">
        <v>31.595889009395801</v>
      </c>
      <c r="G168">
        <v>24.003980033533001</v>
      </c>
    </row>
    <row r="169" spans="1:7">
      <c r="A169" t="s">
        <v>512</v>
      </c>
      <c r="B169" t="s">
        <v>319</v>
      </c>
      <c r="C169" t="s">
        <v>487</v>
      </c>
      <c r="D169" s="9" t="s">
        <v>488</v>
      </c>
      <c r="E169" s="11" t="s">
        <v>460</v>
      </c>
      <c r="F169">
        <v>31.4063793105725</v>
      </c>
      <c r="G169">
        <v>24.116831681566602</v>
      </c>
    </row>
    <row r="170" spans="1:7" hidden="1">
      <c r="A170" t="s">
        <v>512</v>
      </c>
      <c r="B170" t="s">
        <v>98</v>
      </c>
      <c r="C170" t="s">
        <v>489</v>
      </c>
      <c r="D170" s="9" t="s">
        <v>490</v>
      </c>
      <c r="E170" s="11" t="s">
        <v>473</v>
      </c>
      <c r="F170">
        <v>30.067407227491</v>
      </c>
      <c r="G170">
        <v>23.027578222035199</v>
      </c>
    </row>
    <row r="171" spans="1:7" hidden="1">
      <c r="A171" t="s">
        <v>512</v>
      </c>
      <c r="B171" t="s">
        <v>99</v>
      </c>
      <c r="C171" t="s">
        <v>489</v>
      </c>
      <c r="D171" s="9" t="s">
        <v>490</v>
      </c>
      <c r="E171" s="11" t="s">
        <v>473</v>
      </c>
      <c r="F171">
        <v>30.112132008667899</v>
      </c>
      <c r="G171">
        <v>23.037987299322499</v>
      </c>
    </row>
    <row r="172" spans="1:7" hidden="1">
      <c r="A172" t="s">
        <v>512</v>
      </c>
      <c r="B172" t="s">
        <v>100</v>
      </c>
      <c r="C172" t="s">
        <v>489</v>
      </c>
      <c r="D172" s="9" t="s">
        <v>490</v>
      </c>
      <c r="E172" s="11" t="s">
        <v>473</v>
      </c>
      <c r="F172">
        <v>30.141480328159101</v>
      </c>
      <c r="G172">
        <v>23.1329452973246</v>
      </c>
    </row>
    <row r="173" spans="1:7" hidden="1">
      <c r="A173" t="s">
        <v>512</v>
      </c>
      <c r="B173" t="s">
        <v>170</v>
      </c>
      <c r="C173" t="s">
        <v>489</v>
      </c>
      <c r="D173" s="9" t="s">
        <v>490</v>
      </c>
      <c r="E173" s="11" t="s">
        <v>473</v>
      </c>
      <c r="F173">
        <v>30.859686307324999</v>
      </c>
      <c r="G173">
        <v>24.0130273511773</v>
      </c>
    </row>
    <row r="174" spans="1:7" hidden="1">
      <c r="A174" t="s">
        <v>512</v>
      </c>
      <c r="B174" t="s">
        <v>171</v>
      </c>
      <c r="C174" t="s">
        <v>489</v>
      </c>
      <c r="D174" s="9" t="s">
        <v>490</v>
      </c>
      <c r="E174" s="11" t="s">
        <v>473</v>
      </c>
      <c r="F174">
        <v>31.002909168388999</v>
      </c>
      <c r="G174">
        <v>24.122361670526502</v>
      </c>
    </row>
    <row r="175" spans="1:7" hidden="1">
      <c r="A175" t="s">
        <v>512</v>
      </c>
      <c r="B175" t="s">
        <v>172</v>
      </c>
      <c r="C175" t="s">
        <v>489</v>
      </c>
      <c r="D175" s="9" t="s">
        <v>490</v>
      </c>
      <c r="E175" s="11" t="s">
        <v>473</v>
      </c>
      <c r="F175">
        <v>30.729196567703301</v>
      </c>
      <c r="G175">
        <v>24.2587896238397</v>
      </c>
    </row>
    <row r="176" spans="1:7">
      <c r="A176" t="s">
        <v>512</v>
      </c>
      <c r="B176" t="s">
        <v>278</v>
      </c>
      <c r="C176" t="s">
        <v>491</v>
      </c>
      <c r="D176" s="9" t="s">
        <v>492</v>
      </c>
      <c r="E176" s="11" t="s">
        <v>473</v>
      </c>
      <c r="F176">
        <v>29.4900276335763</v>
      </c>
      <c r="G176">
        <v>22.9360360855515</v>
      </c>
    </row>
    <row r="177" spans="1:7">
      <c r="A177" t="s">
        <v>512</v>
      </c>
      <c r="B177" t="s">
        <v>279</v>
      </c>
      <c r="C177" t="s">
        <v>491</v>
      </c>
      <c r="D177" s="9" t="s">
        <v>492</v>
      </c>
      <c r="E177" s="11" t="s">
        <v>473</v>
      </c>
      <c r="F177">
        <v>29.638097411062802</v>
      </c>
      <c r="G177">
        <v>23.028362813395798</v>
      </c>
    </row>
    <row r="178" spans="1:7">
      <c r="A178" t="s">
        <v>512</v>
      </c>
      <c r="B178" t="s">
        <v>280</v>
      </c>
      <c r="C178" t="s">
        <v>491</v>
      </c>
      <c r="D178" s="9" t="s">
        <v>492</v>
      </c>
      <c r="E178" s="11" t="s">
        <v>473</v>
      </c>
      <c r="F178">
        <v>29.543228480880298</v>
      </c>
      <c r="G178">
        <v>23.051570174490301</v>
      </c>
    </row>
    <row r="179" spans="1:7">
      <c r="A179" t="s">
        <v>512</v>
      </c>
      <c r="B179" t="s">
        <v>350</v>
      </c>
      <c r="C179" t="s">
        <v>491</v>
      </c>
      <c r="D179" s="9" t="s">
        <v>492</v>
      </c>
      <c r="E179" s="11" t="s">
        <v>473</v>
      </c>
      <c r="F179">
        <v>29.834150540621099</v>
      </c>
      <c r="G179">
        <v>22.894005596430201</v>
      </c>
    </row>
    <row r="180" spans="1:7">
      <c r="A180" t="s">
        <v>512</v>
      </c>
      <c r="B180" t="s">
        <v>351</v>
      </c>
      <c r="C180" t="s">
        <v>491</v>
      </c>
      <c r="D180" s="9" t="s">
        <v>492</v>
      </c>
      <c r="E180" s="11" t="s">
        <v>473</v>
      </c>
      <c r="F180">
        <v>29.8084945987776</v>
      </c>
      <c r="G180">
        <v>22.952350188455299</v>
      </c>
    </row>
    <row r="181" spans="1:7">
      <c r="A181" t="s">
        <v>512</v>
      </c>
      <c r="B181" t="s">
        <v>352</v>
      </c>
      <c r="C181" t="s">
        <v>491</v>
      </c>
      <c r="D181" s="9" t="s">
        <v>492</v>
      </c>
      <c r="E181" s="11" t="s">
        <v>473</v>
      </c>
      <c r="F181">
        <v>30.113410281429999</v>
      </c>
      <c r="G181">
        <v>23.0428979092326</v>
      </c>
    </row>
    <row r="182" spans="1:7" hidden="1">
      <c r="A182" t="s">
        <v>512</v>
      </c>
      <c r="B182" t="s">
        <v>59</v>
      </c>
      <c r="C182" t="s">
        <v>493</v>
      </c>
      <c r="D182" s="9" t="s">
        <v>494</v>
      </c>
      <c r="E182" s="11" t="s">
        <v>473</v>
      </c>
      <c r="F182">
        <v>29.899690912272</v>
      </c>
      <c r="G182">
        <v>22.889915891403401</v>
      </c>
    </row>
    <row r="183" spans="1:7" hidden="1">
      <c r="A183" t="s">
        <v>512</v>
      </c>
      <c r="B183" t="s">
        <v>60</v>
      </c>
      <c r="C183" t="s">
        <v>493</v>
      </c>
      <c r="D183" s="9" t="s">
        <v>494</v>
      </c>
      <c r="E183" s="11" t="s">
        <v>473</v>
      </c>
      <c r="F183">
        <v>29.964083549232502</v>
      </c>
      <c r="G183">
        <v>22.9414262618794</v>
      </c>
    </row>
    <row r="184" spans="1:7" hidden="1">
      <c r="A184" t="s">
        <v>512</v>
      </c>
      <c r="B184" t="s">
        <v>61</v>
      </c>
      <c r="C184" t="s">
        <v>493</v>
      </c>
      <c r="D184" s="9" t="s">
        <v>494</v>
      </c>
      <c r="E184" s="11" t="s">
        <v>473</v>
      </c>
      <c r="F184">
        <v>29.937215641542998</v>
      </c>
      <c r="G184">
        <v>22.961037854238398</v>
      </c>
    </row>
    <row r="185" spans="1:7" hidden="1">
      <c r="A185" t="s">
        <v>512</v>
      </c>
      <c r="B185" t="s">
        <v>131</v>
      </c>
      <c r="C185" t="s">
        <v>493</v>
      </c>
      <c r="D185" s="9" t="s">
        <v>494</v>
      </c>
      <c r="E185" s="11" t="s">
        <v>473</v>
      </c>
      <c r="F185">
        <v>30.405824134352901</v>
      </c>
      <c r="G185">
        <v>23.254353659744901</v>
      </c>
    </row>
    <row r="186" spans="1:7" hidden="1">
      <c r="A186" t="s">
        <v>512</v>
      </c>
      <c r="B186" t="s">
        <v>132</v>
      </c>
      <c r="C186" t="s">
        <v>493</v>
      </c>
      <c r="D186" s="9" t="s">
        <v>494</v>
      </c>
      <c r="E186" s="11" t="s">
        <v>473</v>
      </c>
      <c r="F186">
        <v>30.576899924927599</v>
      </c>
      <c r="G186">
        <v>23.346763904548901</v>
      </c>
    </row>
    <row r="187" spans="1:7" hidden="1">
      <c r="A187" t="s">
        <v>512</v>
      </c>
      <c r="B187" t="s">
        <v>133</v>
      </c>
      <c r="C187" t="s">
        <v>493</v>
      </c>
      <c r="D187" s="9" t="s">
        <v>494</v>
      </c>
      <c r="E187" s="11" t="s">
        <v>473</v>
      </c>
      <c r="F187">
        <v>30.518904451100699</v>
      </c>
      <c r="G187">
        <v>23.381312871700199</v>
      </c>
    </row>
    <row r="188" spans="1:7">
      <c r="A188" t="s">
        <v>512</v>
      </c>
      <c r="B188" t="s">
        <v>239</v>
      </c>
      <c r="C188" t="s">
        <v>495</v>
      </c>
      <c r="D188" s="9" t="s">
        <v>496</v>
      </c>
      <c r="E188" s="11" t="s">
        <v>473</v>
      </c>
      <c r="F188">
        <v>29.7863486305267</v>
      </c>
      <c r="G188">
        <v>22.746359810864401</v>
      </c>
    </row>
    <row r="189" spans="1:7">
      <c r="A189" t="s">
        <v>512</v>
      </c>
      <c r="B189" t="s">
        <v>240</v>
      </c>
      <c r="C189" t="s">
        <v>495</v>
      </c>
      <c r="D189" s="9" t="s">
        <v>496</v>
      </c>
      <c r="E189" s="11" t="s">
        <v>473</v>
      </c>
      <c r="F189">
        <v>29.708660292293398</v>
      </c>
      <c r="G189">
        <v>22.889903724402899</v>
      </c>
    </row>
    <row r="190" spans="1:7">
      <c r="A190" t="s">
        <v>512</v>
      </c>
      <c r="B190" t="s">
        <v>241</v>
      </c>
      <c r="C190" t="s">
        <v>495</v>
      </c>
      <c r="D190" s="9" t="s">
        <v>496</v>
      </c>
      <c r="E190" s="11" t="s">
        <v>473</v>
      </c>
      <c r="F190">
        <v>29.779070724428401</v>
      </c>
      <c r="G190">
        <v>22.889765978946201</v>
      </c>
    </row>
    <row r="191" spans="1:7">
      <c r="A191" t="s">
        <v>512</v>
      </c>
      <c r="B191" t="s">
        <v>311</v>
      </c>
      <c r="C191" t="s">
        <v>495</v>
      </c>
      <c r="D191" s="9" t="s">
        <v>496</v>
      </c>
      <c r="E191" s="11" t="s">
        <v>473</v>
      </c>
      <c r="F191">
        <v>30.191775630023699</v>
      </c>
      <c r="G191">
        <v>23.1162085683155</v>
      </c>
    </row>
    <row r="192" spans="1:7">
      <c r="A192" t="s">
        <v>512</v>
      </c>
      <c r="B192" t="s">
        <v>312</v>
      </c>
      <c r="C192" t="s">
        <v>495</v>
      </c>
      <c r="D192" s="9" t="s">
        <v>496</v>
      </c>
      <c r="E192" s="11" t="s">
        <v>473</v>
      </c>
      <c r="F192">
        <v>30.251230175367301</v>
      </c>
      <c r="G192">
        <v>23.135577181663599</v>
      </c>
    </row>
    <row r="193" spans="1:7">
      <c r="A193" t="s">
        <v>512</v>
      </c>
      <c r="B193" t="s">
        <v>313</v>
      </c>
      <c r="C193" t="s">
        <v>495</v>
      </c>
      <c r="D193" s="9" t="s">
        <v>496</v>
      </c>
      <c r="E193" s="11" t="s">
        <v>473</v>
      </c>
      <c r="F193">
        <v>30.492527240319902</v>
      </c>
      <c r="G193">
        <v>23.171483168397799</v>
      </c>
    </row>
    <row r="194" spans="1:7" hidden="1">
      <c r="A194" t="s">
        <v>512</v>
      </c>
      <c r="B194" t="s">
        <v>50</v>
      </c>
      <c r="C194" t="s">
        <v>497</v>
      </c>
      <c r="D194" s="9" t="s">
        <v>498</v>
      </c>
      <c r="E194" s="11" t="s">
        <v>506</v>
      </c>
      <c r="F194">
        <v>31.415804985189901</v>
      </c>
      <c r="G194">
        <v>23.4874405325419</v>
      </c>
    </row>
    <row r="195" spans="1:7" hidden="1">
      <c r="A195" t="s">
        <v>512</v>
      </c>
      <c r="B195" t="s">
        <v>51</v>
      </c>
      <c r="C195" t="s">
        <v>497</v>
      </c>
      <c r="D195" s="9" t="s">
        <v>498</v>
      </c>
      <c r="E195" s="11" t="s">
        <v>506</v>
      </c>
      <c r="F195">
        <v>31.5770138519079</v>
      </c>
      <c r="G195">
        <v>23.559200886570899</v>
      </c>
    </row>
    <row r="196" spans="1:7" hidden="1">
      <c r="A196" t="s">
        <v>512</v>
      </c>
      <c r="B196" t="s">
        <v>52</v>
      </c>
      <c r="C196" t="s">
        <v>497</v>
      </c>
      <c r="D196" s="9" t="s">
        <v>498</v>
      </c>
      <c r="E196" s="11" t="s">
        <v>506</v>
      </c>
      <c r="F196">
        <v>31.614902293820801</v>
      </c>
      <c r="G196">
        <v>23.621698182839101</v>
      </c>
    </row>
    <row r="197" spans="1:7" hidden="1">
      <c r="A197" t="s">
        <v>512</v>
      </c>
      <c r="B197" t="s">
        <v>122</v>
      </c>
      <c r="C197" t="s">
        <v>497</v>
      </c>
      <c r="D197" s="9" t="s">
        <v>498</v>
      </c>
      <c r="E197" s="11" t="s">
        <v>506</v>
      </c>
      <c r="F197">
        <v>31.919197753507198</v>
      </c>
      <c r="G197">
        <v>23.909857371415999</v>
      </c>
    </row>
    <row r="198" spans="1:7" hidden="1">
      <c r="A198" t="s">
        <v>512</v>
      </c>
      <c r="B198" t="s">
        <v>123</v>
      </c>
      <c r="C198" t="s">
        <v>497</v>
      </c>
      <c r="D198" s="9" t="s">
        <v>498</v>
      </c>
      <c r="E198" s="11" t="s">
        <v>506</v>
      </c>
      <c r="F198">
        <v>32.122893898750398</v>
      </c>
      <c r="G198">
        <v>23.957579405300201</v>
      </c>
    </row>
    <row r="199" spans="1:7" hidden="1">
      <c r="A199" t="s">
        <v>512</v>
      </c>
      <c r="B199" t="s">
        <v>124</v>
      </c>
      <c r="C199" t="s">
        <v>497</v>
      </c>
      <c r="D199" s="9" t="s">
        <v>498</v>
      </c>
      <c r="E199" s="11" t="s">
        <v>506</v>
      </c>
      <c r="F199">
        <v>31.830374973017999</v>
      </c>
      <c r="G199">
        <v>24.062484330234302</v>
      </c>
    </row>
    <row r="200" spans="1:7">
      <c r="A200" t="s">
        <v>512</v>
      </c>
      <c r="B200" t="s">
        <v>230</v>
      </c>
      <c r="C200" t="s">
        <v>499</v>
      </c>
      <c r="D200" s="9" t="s">
        <v>500</v>
      </c>
      <c r="E200" s="11" t="s">
        <v>506</v>
      </c>
      <c r="F200">
        <v>31.089632888893899</v>
      </c>
      <c r="G200">
        <v>23.5089201813458</v>
      </c>
    </row>
    <row r="201" spans="1:7">
      <c r="A201" t="s">
        <v>512</v>
      </c>
      <c r="B201" t="s">
        <v>231</v>
      </c>
      <c r="C201" t="s">
        <v>499</v>
      </c>
      <c r="D201" s="9" t="s">
        <v>500</v>
      </c>
      <c r="E201" s="11" t="s">
        <v>506</v>
      </c>
      <c r="F201">
        <v>31.024581982827399</v>
      </c>
      <c r="G201">
        <v>23.597355404629599</v>
      </c>
    </row>
    <row r="202" spans="1:7">
      <c r="A202" t="s">
        <v>512</v>
      </c>
      <c r="B202" t="s">
        <v>232</v>
      </c>
      <c r="C202" t="s">
        <v>499</v>
      </c>
      <c r="D202" s="9" t="s">
        <v>500</v>
      </c>
      <c r="E202" s="11" t="s">
        <v>506</v>
      </c>
      <c r="F202">
        <v>31.208001737717002</v>
      </c>
      <c r="G202">
        <v>23.6323285339375</v>
      </c>
    </row>
    <row r="203" spans="1:7">
      <c r="A203" t="s">
        <v>512</v>
      </c>
      <c r="B203" t="s">
        <v>302</v>
      </c>
      <c r="C203" t="s">
        <v>499</v>
      </c>
      <c r="D203" s="9" t="s">
        <v>500</v>
      </c>
      <c r="E203" s="11" t="s">
        <v>506</v>
      </c>
      <c r="F203">
        <v>31.6007752761357</v>
      </c>
      <c r="G203">
        <v>24.032995476429399</v>
      </c>
    </row>
    <row r="204" spans="1:7">
      <c r="A204" t="s">
        <v>512</v>
      </c>
      <c r="B204" t="s">
        <v>303</v>
      </c>
      <c r="C204" t="s">
        <v>499</v>
      </c>
      <c r="D204" s="9" t="s">
        <v>500</v>
      </c>
      <c r="E204" s="11" t="s">
        <v>506</v>
      </c>
      <c r="F204">
        <v>31.8679243998115</v>
      </c>
      <c r="G204">
        <v>24.0751868443073</v>
      </c>
    </row>
    <row r="205" spans="1:7">
      <c r="A205" t="s">
        <v>512</v>
      </c>
      <c r="B205" t="s">
        <v>304</v>
      </c>
      <c r="C205" t="s">
        <v>499</v>
      </c>
      <c r="D205" s="9" t="s">
        <v>500</v>
      </c>
      <c r="E205" s="11" t="s">
        <v>506</v>
      </c>
      <c r="F205">
        <v>31.859402147304301</v>
      </c>
      <c r="G205">
        <v>24.122658043894798</v>
      </c>
    </row>
    <row r="206" spans="1:7" hidden="1">
      <c r="A206" t="s">
        <v>512</v>
      </c>
      <c r="B206" t="s">
        <v>104</v>
      </c>
      <c r="C206" t="s">
        <v>501</v>
      </c>
      <c r="D206" s="9" t="s">
        <v>502</v>
      </c>
      <c r="E206" s="11" t="s">
        <v>506</v>
      </c>
      <c r="F206">
        <v>31.967416114741301</v>
      </c>
      <c r="G206">
        <v>23.4854156451471</v>
      </c>
    </row>
    <row r="207" spans="1:7" hidden="1">
      <c r="A207" t="s">
        <v>512</v>
      </c>
      <c r="B207" t="s">
        <v>105</v>
      </c>
      <c r="C207" t="s">
        <v>501</v>
      </c>
      <c r="D207" s="9" t="s">
        <v>502</v>
      </c>
      <c r="E207" s="11" t="s">
        <v>506</v>
      </c>
      <c r="F207">
        <v>32.125403250389702</v>
      </c>
      <c r="G207">
        <v>23.520702386174399</v>
      </c>
    </row>
    <row r="208" spans="1:7" hidden="1">
      <c r="A208" t="s">
        <v>512</v>
      </c>
      <c r="B208" t="s">
        <v>106</v>
      </c>
      <c r="C208" t="s">
        <v>501</v>
      </c>
      <c r="D208" s="9" t="s">
        <v>502</v>
      </c>
      <c r="E208" s="11" t="s">
        <v>482</v>
      </c>
      <c r="F208">
        <v>31.981255590006601</v>
      </c>
      <c r="G208">
        <v>23.5919894562759</v>
      </c>
    </row>
    <row r="209" spans="1:7" hidden="1">
      <c r="A209" t="s">
        <v>512</v>
      </c>
      <c r="B209" t="s">
        <v>176</v>
      </c>
      <c r="C209" t="s">
        <v>501</v>
      </c>
      <c r="D209" s="9" t="s">
        <v>502</v>
      </c>
      <c r="E209" s="11" t="s">
        <v>482</v>
      </c>
      <c r="F209">
        <v>30.9147349580638</v>
      </c>
      <c r="G209">
        <v>22.9766260943064</v>
      </c>
    </row>
    <row r="210" spans="1:7" hidden="1">
      <c r="A210" t="s">
        <v>512</v>
      </c>
      <c r="B210" t="s">
        <v>177</v>
      </c>
      <c r="C210" t="s">
        <v>501</v>
      </c>
      <c r="D210" s="9" t="s">
        <v>502</v>
      </c>
      <c r="E210" s="11" t="s">
        <v>482</v>
      </c>
      <c r="F210">
        <v>31.090098778384998</v>
      </c>
      <c r="G210">
        <v>23.049981389353199</v>
      </c>
    </row>
    <row r="211" spans="1:7" hidden="1">
      <c r="A211" t="s">
        <v>512</v>
      </c>
      <c r="B211" t="s">
        <v>178</v>
      </c>
      <c r="C211" t="s">
        <v>501</v>
      </c>
      <c r="D211" s="9" t="s">
        <v>502</v>
      </c>
      <c r="E211" s="11" t="s">
        <v>482</v>
      </c>
      <c r="F211">
        <v>31.194457462654</v>
      </c>
      <c r="G211">
        <v>23.121588628955202</v>
      </c>
    </row>
    <row r="212" spans="1:7">
      <c r="A212" t="s">
        <v>512</v>
      </c>
      <c r="B212" t="s">
        <v>284</v>
      </c>
      <c r="C212" t="s">
        <v>503</v>
      </c>
      <c r="D212" s="9" t="s">
        <v>504</v>
      </c>
      <c r="E212" s="11" t="s">
        <v>482</v>
      </c>
      <c r="F212">
        <v>31.549007994754401</v>
      </c>
      <c r="G212">
        <v>23.659630901228301</v>
      </c>
    </row>
    <row r="213" spans="1:7">
      <c r="A213" t="s">
        <v>512</v>
      </c>
      <c r="B213" t="s">
        <v>285</v>
      </c>
      <c r="C213" t="s">
        <v>503</v>
      </c>
      <c r="D213" s="9" t="s">
        <v>504</v>
      </c>
      <c r="E213" s="11" t="s">
        <v>482</v>
      </c>
      <c r="F213">
        <v>31.612528860408499</v>
      </c>
      <c r="G213">
        <v>23.723746980745901</v>
      </c>
    </row>
    <row r="214" spans="1:7">
      <c r="A214" t="s">
        <v>512</v>
      </c>
      <c r="B214" t="s">
        <v>286</v>
      </c>
      <c r="C214" t="s">
        <v>503</v>
      </c>
      <c r="D214" s="9" t="s">
        <v>504</v>
      </c>
      <c r="E214" s="11" t="s">
        <v>482</v>
      </c>
      <c r="F214">
        <v>31.231416212524099</v>
      </c>
      <c r="G214">
        <v>23.819001379220399</v>
      </c>
    </row>
    <row r="215" spans="1:7">
      <c r="A215" t="s">
        <v>512</v>
      </c>
      <c r="B215" t="s">
        <v>356</v>
      </c>
      <c r="C215" t="s">
        <v>503</v>
      </c>
      <c r="D215" s="9" t="s">
        <v>504</v>
      </c>
      <c r="E215" s="11" t="s">
        <v>482</v>
      </c>
      <c r="F215">
        <v>31.162894483638201</v>
      </c>
      <c r="G215">
        <v>23.131510487184499</v>
      </c>
    </row>
    <row r="216" spans="1:7">
      <c r="A216" t="s">
        <v>512</v>
      </c>
      <c r="B216" t="s">
        <v>357</v>
      </c>
      <c r="C216" t="s">
        <v>503</v>
      </c>
      <c r="D216" s="9" t="s">
        <v>504</v>
      </c>
      <c r="E216" s="11" t="s">
        <v>482</v>
      </c>
      <c r="F216">
        <v>31.294374330533</v>
      </c>
      <c r="G216">
        <v>23.234574669667499</v>
      </c>
    </row>
    <row r="217" spans="1:7">
      <c r="A217" t="s">
        <v>512</v>
      </c>
      <c r="B217" t="s">
        <v>358</v>
      </c>
      <c r="C217" t="s">
        <v>503</v>
      </c>
      <c r="D217" s="9" t="s">
        <v>504</v>
      </c>
      <c r="E217" s="11" t="s">
        <v>482</v>
      </c>
      <c r="F217">
        <v>31.147282146753401</v>
      </c>
      <c r="G217">
        <v>23.2964938004075</v>
      </c>
    </row>
    <row r="218" spans="1:7" hidden="1">
      <c r="A218" t="s">
        <v>512</v>
      </c>
      <c r="B218" t="s">
        <v>80</v>
      </c>
      <c r="C218" t="s">
        <v>408</v>
      </c>
      <c r="D218" s="9" t="s">
        <v>409</v>
      </c>
      <c r="E218" s="10" t="s">
        <v>507</v>
      </c>
      <c r="F218">
        <v>32.2847370178944</v>
      </c>
      <c r="G218">
        <v>23.4898475345659</v>
      </c>
    </row>
    <row r="219" spans="1:7" hidden="1">
      <c r="A219" t="s">
        <v>512</v>
      </c>
      <c r="B219" t="s">
        <v>81</v>
      </c>
      <c r="C219" t="s">
        <v>408</v>
      </c>
      <c r="D219" s="9" t="s">
        <v>409</v>
      </c>
      <c r="E219" s="10" t="s">
        <v>507</v>
      </c>
      <c r="F219">
        <v>32.688871327705002</v>
      </c>
      <c r="G219">
        <v>23.543429577102899</v>
      </c>
    </row>
    <row r="220" spans="1:7" hidden="1">
      <c r="A220" t="s">
        <v>512</v>
      </c>
      <c r="B220" t="s">
        <v>82</v>
      </c>
      <c r="C220" t="s">
        <v>408</v>
      </c>
      <c r="D220" s="9" t="s">
        <v>409</v>
      </c>
      <c r="E220" s="11" t="s">
        <v>507</v>
      </c>
      <c r="F220">
        <v>32.539774340278399</v>
      </c>
      <c r="G220">
        <v>23.575667347664702</v>
      </c>
    </row>
    <row r="221" spans="1:7" hidden="1">
      <c r="A221" t="s">
        <v>512</v>
      </c>
      <c r="B221" t="s">
        <v>152</v>
      </c>
      <c r="C221" t="s">
        <v>408</v>
      </c>
      <c r="D221" s="9" t="s">
        <v>409</v>
      </c>
      <c r="E221" s="10" t="s">
        <v>507</v>
      </c>
      <c r="F221">
        <v>32.097940136312097</v>
      </c>
      <c r="G221">
        <v>23.5978632116963</v>
      </c>
    </row>
    <row r="222" spans="1:7" hidden="1">
      <c r="A222" t="s">
        <v>512</v>
      </c>
      <c r="B222" t="s">
        <v>153</v>
      </c>
      <c r="C222" t="s">
        <v>408</v>
      </c>
      <c r="D222" s="9" t="s">
        <v>409</v>
      </c>
      <c r="E222" s="10" t="s">
        <v>405</v>
      </c>
      <c r="F222">
        <v>32.158798099228797</v>
      </c>
      <c r="G222">
        <v>23.669912019750001</v>
      </c>
    </row>
    <row r="223" spans="1:7" hidden="1">
      <c r="A223" t="s">
        <v>512</v>
      </c>
      <c r="B223" t="s">
        <v>154</v>
      </c>
      <c r="C223" t="s">
        <v>408</v>
      </c>
      <c r="D223" s="9" t="s">
        <v>409</v>
      </c>
      <c r="E223" s="10" t="s">
        <v>405</v>
      </c>
      <c r="F223">
        <v>32.394905284056499</v>
      </c>
      <c r="G223">
        <v>23.732507010753999</v>
      </c>
    </row>
    <row r="224" spans="1:7">
      <c r="A224" t="s">
        <v>512</v>
      </c>
      <c r="B224" t="s">
        <v>260</v>
      </c>
      <c r="C224" t="s">
        <v>410</v>
      </c>
      <c r="D224" s="9" t="s">
        <v>411</v>
      </c>
      <c r="E224" s="11" t="s">
        <v>405</v>
      </c>
      <c r="F224">
        <v>31.526355310858701</v>
      </c>
      <c r="G224">
        <v>23.112592070656401</v>
      </c>
    </row>
    <row r="225" spans="1:7">
      <c r="A225" t="s">
        <v>512</v>
      </c>
      <c r="B225" t="s">
        <v>261</v>
      </c>
      <c r="C225" t="s">
        <v>410</v>
      </c>
      <c r="D225" s="9" t="s">
        <v>411</v>
      </c>
      <c r="E225" s="10" t="s">
        <v>405</v>
      </c>
      <c r="F225">
        <v>31.641872043118301</v>
      </c>
      <c r="G225">
        <v>23.2143990044402</v>
      </c>
    </row>
    <row r="226" spans="1:7">
      <c r="A226" t="s">
        <v>512</v>
      </c>
      <c r="B226" t="s">
        <v>262</v>
      </c>
      <c r="C226" t="s">
        <v>410</v>
      </c>
      <c r="D226" s="9" t="s">
        <v>411</v>
      </c>
      <c r="E226" s="10" t="s">
        <v>405</v>
      </c>
      <c r="F226">
        <v>31.8250601850688</v>
      </c>
      <c r="G226">
        <v>23.2156867156279</v>
      </c>
    </row>
    <row r="227" spans="1:7">
      <c r="A227" t="s">
        <v>512</v>
      </c>
      <c r="B227" t="s">
        <v>332</v>
      </c>
      <c r="C227" t="s">
        <v>410</v>
      </c>
      <c r="D227" s="9" t="s">
        <v>411</v>
      </c>
      <c r="E227" s="10" t="s">
        <v>405</v>
      </c>
      <c r="F227">
        <v>31.574337057433301</v>
      </c>
      <c r="G227">
        <v>23.3847525637876</v>
      </c>
    </row>
    <row r="228" spans="1:7">
      <c r="A228" t="s">
        <v>512</v>
      </c>
      <c r="B228" t="s">
        <v>333</v>
      </c>
      <c r="C228" t="s">
        <v>410</v>
      </c>
      <c r="D228" s="9" t="s">
        <v>411</v>
      </c>
      <c r="E228" s="11" t="s">
        <v>405</v>
      </c>
      <c r="F228">
        <v>30.822626778900698</v>
      </c>
      <c r="G228">
        <v>27.6942241803728</v>
      </c>
    </row>
    <row r="229" spans="1:7">
      <c r="A229" t="s">
        <v>512</v>
      </c>
      <c r="B229" t="s">
        <v>334</v>
      </c>
      <c r="C229" t="s">
        <v>410</v>
      </c>
      <c r="D229" s="9" t="s">
        <v>411</v>
      </c>
      <c r="E229" s="10" t="s">
        <v>405</v>
      </c>
      <c r="F229">
        <v>31.7314339598766</v>
      </c>
      <c r="G229">
        <v>23.545250481697501</v>
      </c>
    </row>
    <row r="230" spans="1:7" hidden="1">
      <c r="A230" t="s">
        <v>512</v>
      </c>
      <c r="B230" t="s">
        <v>56</v>
      </c>
      <c r="C230" t="s">
        <v>412</v>
      </c>
      <c r="D230" s="9" t="s">
        <v>413</v>
      </c>
      <c r="E230" s="10" t="s">
        <v>405</v>
      </c>
      <c r="F230">
        <v>31.4138849895817</v>
      </c>
      <c r="G230">
        <v>23.120302044490298</v>
      </c>
    </row>
    <row r="231" spans="1:7" hidden="1">
      <c r="A231" t="s">
        <v>512</v>
      </c>
      <c r="B231" t="s">
        <v>57</v>
      </c>
      <c r="C231" t="s">
        <v>412</v>
      </c>
      <c r="D231" s="9" t="s">
        <v>413</v>
      </c>
      <c r="E231" s="10" t="s">
        <v>405</v>
      </c>
      <c r="F231">
        <v>31.750189280582799</v>
      </c>
      <c r="G231">
        <v>23.151219652222998</v>
      </c>
    </row>
    <row r="232" spans="1:7" hidden="1">
      <c r="A232" t="s">
        <v>512</v>
      </c>
      <c r="B232" t="s">
        <v>58</v>
      </c>
      <c r="C232" t="s">
        <v>412</v>
      </c>
      <c r="D232" s="9" t="s">
        <v>413</v>
      </c>
      <c r="E232" s="11" t="s">
        <v>405</v>
      </c>
      <c r="F232">
        <v>31.623496039703099</v>
      </c>
      <c r="G232">
        <v>23.1796678047927</v>
      </c>
    </row>
    <row r="233" spans="1:7" hidden="1">
      <c r="A233" t="s">
        <v>512</v>
      </c>
      <c r="B233" t="s">
        <v>128</v>
      </c>
      <c r="C233" t="s">
        <v>412</v>
      </c>
      <c r="D233" s="9" t="s">
        <v>413</v>
      </c>
      <c r="E233" s="10" t="s">
        <v>405</v>
      </c>
      <c r="F233">
        <v>31.738354050654198</v>
      </c>
      <c r="G233">
        <v>23.604954991599602</v>
      </c>
    </row>
    <row r="234" spans="1:7" hidden="1">
      <c r="A234" t="s">
        <v>512</v>
      </c>
      <c r="B234" t="s">
        <v>129</v>
      </c>
      <c r="C234" t="s">
        <v>412</v>
      </c>
      <c r="D234" s="9" t="s">
        <v>413</v>
      </c>
      <c r="E234" s="10" t="s">
        <v>405</v>
      </c>
      <c r="F234">
        <v>31.809455565895298</v>
      </c>
      <c r="G234">
        <v>23.687649076605101</v>
      </c>
    </row>
    <row r="235" spans="1:7" hidden="1">
      <c r="A235" t="s">
        <v>512</v>
      </c>
      <c r="B235" t="s">
        <v>130</v>
      </c>
      <c r="C235" t="s">
        <v>412</v>
      </c>
      <c r="D235" s="9" t="s">
        <v>413</v>
      </c>
      <c r="E235" s="10" t="s">
        <v>405</v>
      </c>
      <c r="F235">
        <v>32.005701490843798</v>
      </c>
      <c r="G235">
        <v>23.726290300722201</v>
      </c>
    </row>
    <row r="236" spans="1:7">
      <c r="A236" t="s">
        <v>512</v>
      </c>
      <c r="B236" t="s">
        <v>236</v>
      </c>
      <c r="C236" t="s">
        <v>414</v>
      </c>
      <c r="D236" s="9" t="s">
        <v>415</v>
      </c>
      <c r="E236" s="11" t="s">
        <v>405</v>
      </c>
      <c r="F236">
        <v>31.482367253670201</v>
      </c>
      <c r="G236">
        <v>22.942461795732601</v>
      </c>
    </row>
    <row r="237" spans="1:7">
      <c r="A237" t="s">
        <v>512</v>
      </c>
      <c r="B237" t="s">
        <v>237</v>
      </c>
      <c r="C237" t="s">
        <v>414</v>
      </c>
      <c r="D237" s="9" t="s">
        <v>415</v>
      </c>
      <c r="E237" s="10" t="s">
        <v>405</v>
      </c>
      <c r="F237">
        <v>31.489657567754499</v>
      </c>
      <c r="G237">
        <v>22.999599461593601</v>
      </c>
    </row>
    <row r="238" spans="1:7">
      <c r="A238" t="s">
        <v>512</v>
      </c>
      <c r="B238" t="s">
        <v>238</v>
      </c>
      <c r="C238" t="s">
        <v>414</v>
      </c>
      <c r="D238" s="9" t="s">
        <v>415</v>
      </c>
      <c r="E238" s="10" t="s">
        <v>405</v>
      </c>
      <c r="F238">
        <v>31.3473096938209</v>
      </c>
      <c r="G238">
        <v>23.0653461470948</v>
      </c>
    </row>
    <row r="239" spans="1:7">
      <c r="A239" t="s">
        <v>512</v>
      </c>
      <c r="B239" t="s">
        <v>308</v>
      </c>
      <c r="C239" t="s">
        <v>414</v>
      </c>
      <c r="D239" s="9" t="s">
        <v>415</v>
      </c>
      <c r="E239" s="10" t="s">
        <v>405</v>
      </c>
      <c r="F239">
        <v>31.9346089959765</v>
      </c>
      <c r="G239">
        <v>23.421429258776001</v>
      </c>
    </row>
    <row r="240" spans="1:7">
      <c r="A240" t="s">
        <v>512</v>
      </c>
      <c r="B240" t="s">
        <v>309</v>
      </c>
      <c r="C240" t="s">
        <v>414</v>
      </c>
      <c r="D240" s="9" t="s">
        <v>415</v>
      </c>
      <c r="E240" s="11" t="s">
        <v>405</v>
      </c>
      <c r="F240">
        <v>31.932884435449498</v>
      </c>
      <c r="G240">
        <v>23.572796210923102</v>
      </c>
    </row>
    <row r="241" spans="1:7">
      <c r="A241" t="s">
        <v>512</v>
      </c>
      <c r="B241" t="s">
        <v>310</v>
      </c>
      <c r="C241" t="s">
        <v>414</v>
      </c>
      <c r="D241" s="9" t="s">
        <v>415</v>
      </c>
      <c r="E241" s="10" t="s">
        <v>405</v>
      </c>
      <c r="F241">
        <v>32.064643254528498</v>
      </c>
      <c r="G241">
        <v>23.600333178482501</v>
      </c>
    </row>
    <row r="242" spans="1:7" hidden="1">
      <c r="A242" t="s">
        <v>512</v>
      </c>
      <c r="B242" t="s">
        <v>44</v>
      </c>
      <c r="C242" t="s">
        <v>416</v>
      </c>
      <c r="D242" s="9" t="s">
        <v>417</v>
      </c>
      <c r="E242" s="10" t="s">
        <v>405</v>
      </c>
      <c r="F242">
        <v>34.148827501057902</v>
      </c>
      <c r="G242">
        <v>23.836666651964599</v>
      </c>
    </row>
    <row r="243" spans="1:7" hidden="1">
      <c r="A243" t="s">
        <v>512</v>
      </c>
      <c r="B243" t="s">
        <v>45</v>
      </c>
      <c r="C243" t="s">
        <v>416</v>
      </c>
      <c r="D243" s="9" t="s">
        <v>417</v>
      </c>
      <c r="E243" s="10" t="s">
        <v>405</v>
      </c>
      <c r="F243">
        <v>34.045504347373999</v>
      </c>
      <c r="G243">
        <v>23.868847553278702</v>
      </c>
    </row>
    <row r="244" spans="1:7" hidden="1">
      <c r="A244" t="s">
        <v>512</v>
      </c>
      <c r="B244" t="s">
        <v>46</v>
      </c>
      <c r="C244" t="s">
        <v>416</v>
      </c>
      <c r="D244" s="9" t="s">
        <v>417</v>
      </c>
      <c r="E244" s="11" t="s">
        <v>405</v>
      </c>
      <c r="F244">
        <v>33.914573723962803</v>
      </c>
      <c r="G244">
        <v>23.8868324896108</v>
      </c>
    </row>
    <row r="245" spans="1:7" hidden="1">
      <c r="A245" t="s">
        <v>512</v>
      </c>
      <c r="B245" t="s">
        <v>116</v>
      </c>
      <c r="C245" t="s">
        <v>416</v>
      </c>
      <c r="D245" s="9" t="s">
        <v>417</v>
      </c>
      <c r="E245" s="10" t="s">
        <v>405</v>
      </c>
      <c r="F245">
        <v>33.024720057490903</v>
      </c>
      <c r="G245">
        <v>23.689948984610201</v>
      </c>
    </row>
    <row r="246" spans="1:7" hidden="1">
      <c r="A246" t="s">
        <v>512</v>
      </c>
      <c r="B246" t="s">
        <v>117</v>
      </c>
      <c r="C246" t="s">
        <v>416</v>
      </c>
      <c r="D246" s="9" t="s">
        <v>417</v>
      </c>
      <c r="E246" s="10" t="s">
        <v>405</v>
      </c>
      <c r="F246">
        <v>33.161927344127399</v>
      </c>
      <c r="G246">
        <v>23.788243670898201</v>
      </c>
    </row>
    <row r="247" spans="1:7" hidden="1">
      <c r="A247" t="s">
        <v>512</v>
      </c>
      <c r="B247" t="s">
        <v>118</v>
      </c>
      <c r="C247" t="s">
        <v>416</v>
      </c>
      <c r="D247" s="9" t="s">
        <v>417</v>
      </c>
      <c r="E247" s="10" t="s">
        <v>405</v>
      </c>
      <c r="F247">
        <v>33.754156312664797</v>
      </c>
      <c r="G247">
        <v>23.853426594574</v>
      </c>
    </row>
    <row r="248" spans="1:7">
      <c r="A248" t="s">
        <v>512</v>
      </c>
      <c r="B248" t="s">
        <v>224</v>
      </c>
      <c r="C248" t="s">
        <v>418</v>
      </c>
      <c r="D248" s="9" t="s">
        <v>419</v>
      </c>
      <c r="E248" s="11" t="s">
        <v>405</v>
      </c>
      <c r="F248">
        <v>33.513452303218401</v>
      </c>
      <c r="G248">
        <v>23.892417350634101</v>
      </c>
    </row>
    <row r="249" spans="1:7">
      <c r="A249" t="s">
        <v>512</v>
      </c>
      <c r="B249" t="s">
        <v>225</v>
      </c>
      <c r="C249" t="s">
        <v>418</v>
      </c>
      <c r="D249" s="9" t="s">
        <v>419</v>
      </c>
      <c r="E249" s="10" t="s">
        <v>405</v>
      </c>
      <c r="F249">
        <v>33.212656958199901</v>
      </c>
      <c r="G249">
        <v>23.931752047825402</v>
      </c>
    </row>
    <row r="250" spans="1:7">
      <c r="A250" t="s">
        <v>512</v>
      </c>
      <c r="B250" t="s">
        <v>226</v>
      </c>
      <c r="C250" t="s">
        <v>418</v>
      </c>
      <c r="D250" s="9" t="s">
        <v>419</v>
      </c>
      <c r="E250" s="10" t="s">
        <v>405</v>
      </c>
      <c r="F250">
        <v>33.510642452159701</v>
      </c>
      <c r="G250">
        <v>23.939630830486799</v>
      </c>
    </row>
    <row r="251" spans="1:7">
      <c r="A251" t="s">
        <v>512</v>
      </c>
      <c r="B251" t="s">
        <v>296</v>
      </c>
      <c r="C251" t="s">
        <v>418</v>
      </c>
      <c r="D251" s="9" t="s">
        <v>419</v>
      </c>
      <c r="E251" s="10" t="s">
        <v>405</v>
      </c>
      <c r="F251">
        <v>32.060739872035903</v>
      </c>
      <c r="G251">
        <v>23.5581557725958</v>
      </c>
    </row>
    <row r="252" spans="1:7">
      <c r="A252" t="s">
        <v>512</v>
      </c>
      <c r="B252" t="s">
        <v>297</v>
      </c>
      <c r="C252" t="s">
        <v>418</v>
      </c>
      <c r="D252" s="9" t="s">
        <v>419</v>
      </c>
      <c r="E252" s="11" t="s">
        <v>405</v>
      </c>
      <c r="F252">
        <v>32.152845728980701</v>
      </c>
      <c r="G252">
        <v>23.662067655466601</v>
      </c>
    </row>
    <row r="253" spans="1:7">
      <c r="A253" t="s">
        <v>512</v>
      </c>
      <c r="B253" t="s">
        <v>298</v>
      </c>
      <c r="C253" t="s">
        <v>418</v>
      </c>
      <c r="D253" s="9" t="s">
        <v>419</v>
      </c>
      <c r="E253" s="10" t="s">
        <v>405</v>
      </c>
      <c r="F253">
        <v>32.516498003978697</v>
      </c>
      <c r="G253">
        <v>23.7081470117609</v>
      </c>
    </row>
    <row r="254" spans="1:7" hidden="1">
      <c r="A254" t="s">
        <v>512</v>
      </c>
      <c r="B254" t="s">
        <v>107</v>
      </c>
      <c r="C254" t="s">
        <v>420</v>
      </c>
      <c r="D254" s="9" t="s">
        <v>421</v>
      </c>
      <c r="E254" s="10" t="s">
        <v>508</v>
      </c>
      <c r="F254">
        <v>31.905306375005399</v>
      </c>
      <c r="G254">
        <v>24.093890092408</v>
      </c>
    </row>
    <row r="255" spans="1:7" hidden="1">
      <c r="A255" t="s">
        <v>512</v>
      </c>
      <c r="B255" t="s">
        <v>108</v>
      </c>
      <c r="C255" t="s">
        <v>420</v>
      </c>
      <c r="D255" s="9" t="s">
        <v>421</v>
      </c>
      <c r="E255" s="10" t="s">
        <v>508</v>
      </c>
      <c r="F255">
        <v>31.856988694889299</v>
      </c>
      <c r="G255">
        <v>23.971626977234699</v>
      </c>
    </row>
    <row r="256" spans="1:7" hidden="1">
      <c r="A256" t="s">
        <v>512</v>
      </c>
      <c r="B256" t="s">
        <v>109</v>
      </c>
      <c r="C256" t="s">
        <v>420</v>
      </c>
      <c r="D256" s="9" t="s">
        <v>421</v>
      </c>
      <c r="E256" s="10" t="s">
        <v>508</v>
      </c>
      <c r="F256">
        <v>31.8495593351923</v>
      </c>
      <c r="G256">
        <v>24.037602044086501</v>
      </c>
    </row>
    <row r="257" spans="1:7" hidden="1">
      <c r="A257" t="s">
        <v>512</v>
      </c>
      <c r="B257" t="s">
        <v>179</v>
      </c>
      <c r="C257" t="s">
        <v>420</v>
      </c>
      <c r="D257" s="9" t="s">
        <v>421</v>
      </c>
      <c r="E257" s="10" t="s">
        <v>508</v>
      </c>
      <c r="F257">
        <v>31.2421855474505</v>
      </c>
      <c r="G257">
        <v>23.855169741235802</v>
      </c>
    </row>
    <row r="258" spans="1:7" hidden="1">
      <c r="A258" t="s">
        <v>512</v>
      </c>
      <c r="B258" t="s">
        <v>180</v>
      </c>
      <c r="C258" t="s">
        <v>420</v>
      </c>
      <c r="D258" s="9" t="s">
        <v>421</v>
      </c>
      <c r="E258" s="10" t="s">
        <v>508</v>
      </c>
      <c r="F258">
        <v>31.302780440917701</v>
      </c>
      <c r="G258">
        <v>23.980848635665499</v>
      </c>
    </row>
    <row r="259" spans="1:7" hidden="1">
      <c r="A259" t="s">
        <v>512</v>
      </c>
      <c r="B259" t="s">
        <v>181</v>
      </c>
      <c r="C259" t="s">
        <v>420</v>
      </c>
      <c r="D259" s="9" t="s">
        <v>421</v>
      </c>
      <c r="E259" s="10" t="s">
        <v>508</v>
      </c>
      <c r="F259">
        <v>31.245539179000598</v>
      </c>
      <c r="G259">
        <v>23.970867530206501</v>
      </c>
    </row>
    <row r="260" spans="1:7">
      <c r="A260" t="s">
        <v>512</v>
      </c>
      <c r="B260" t="s">
        <v>287</v>
      </c>
      <c r="C260" t="s">
        <v>422</v>
      </c>
      <c r="D260" s="9" t="s">
        <v>423</v>
      </c>
      <c r="E260" s="10" t="s">
        <v>508</v>
      </c>
      <c r="F260">
        <v>31.4853797891193</v>
      </c>
      <c r="G260">
        <v>23.53168575146</v>
      </c>
    </row>
    <row r="261" spans="1:7">
      <c r="A261" t="s">
        <v>512</v>
      </c>
      <c r="B261" t="s">
        <v>288</v>
      </c>
      <c r="C261" t="s">
        <v>422</v>
      </c>
      <c r="D261" s="9" t="s">
        <v>423</v>
      </c>
      <c r="E261" s="10" t="s">
        <v>508</v>
      </c>
      <c r="F261">
        <v>31.587880673514999</v>
      </c>
      <c r="G261">
        <v>23.586036727538701</v>
      </c>
    </row>
    <row r="262" spans="1:7">
      <c r="A262" t="s">
        <v>512</v>
      </c>
      <c r="B262" t="s">
        <v>289</v>
      </c>
      <c r="C262" t="s">
        <v>422</v>
      </c>
      <c r="D262" s="9" t="s">
        <v>423</v>
      </c>
      <c r="E262" s="10" t="s">
        <v>508</v>
      </c>
      <c r="F262">
        <v>31.316060796623901</v>
      </c>
      <c r="G262">
        <v>23.659796073258999</v>
      </c>
    </row>
    <row r="263" spans="1:7">
      <c r="A263" t="s">
        <v>512</v>
      </c>
      <c r="B263" t="s">
        <v>359</v>
      </c>
      <c r="C263" t="s">
        <v>422</v>
      </c>
      <c r="D263" s="9" t="s">
        <v>423</v>
      </c>
      <c r="E263" s="10" t="s">
        <v>508</v>
      </c>
      <c r="F263">
        <v>32.663077743670897</v>
      </c>
      <c r="G263">
        <v>24.6834252624549</v>
      </c>
    </row>
    <row r="264" spans="1:7">
      <c r="A264" t="s">
        <v>512</v>
      </c>
      <c r="B264" t="s">
        <v>360</v>
      </c>
      <c r="C264" t="s">
        <v>422</v>
      </c>
      <c r="D264" s="9" t="s">
        <v>423</v>
      </c>
      <c r="E264" s="10" t="s">
        <v>508</v>
      </c>
      <c r="F264">
        <v>32.793074925461902</v>
      </c>
      <c r="G264">
        <v>24.687565221393299</v>
      </c>
    </row>
    <row r="265" spans="1:7">
      <c r="A265" t="s">
        <v>512</v>
      </c>
      <c r="B265" t="s">
        <v>361</v>
      </c>
      <c r="C265" t="s">
        <v>422</v>
      </c>
      <c r="D265" s="9" t="s">
        <v>423</v>
      </c>
      <c r="E265" s="10" t="s">
        <v>508</v>
      </c>
      <c r="F265">
        <v>33.207594853326903</v>
      </c>
      <c r="G265">
        <v>24.752301665820401</v>
      </c>
    </row>
    <row r="266" spans="1:7" hidden="1">
      <c r="A266" t="s">
        <v>512</v>
      </c>
      <c r="B266" t="s">
        <v>86</v>
      </c>
      <c r="C266" t="s">
        <v>424</v>
      </c>
      <c r="D266" s="9" t="s">
        <v>425</v>
      </c>
      <c r="E266" s="10" t="s">
        <v>509</v>
      </c>
      <c r="F266">
        <v>31.408270498069001</v>
      </c>
      <c r="G266">
        <v>23.252322482234199</v>
      </c>
    </row>
    <row r="267" spans="1:7" hidden="1">
      <c r="A267" t="s">
        <v>512</v>
      </c>
      <c r="B267" t="s">
        <v>87</v>
      </c>
      <c r="C267" t="s">
        <v>424</v>
      </c>
      <c r="D267" s="9" t="s">
        <v>425</v>
      </c>
      <c r="E267" s="10" t="s">
        <v>509</v>
      </c>
      <c r="F267">
        <v>31.4785829462487</v>
      </c>
      <c r="G267">
        <v>23.307809306881602</v>
      </c>
    </row>
    <row r="268" spans="1:7" hidden="1">
      <c r="A268" t="s">
        <v>512</v>
      </c>
      <c r="B268" t="s">
        <v>88</v>
      </c>
      <c r="C268" t="s">
        <v>424</v>
      </c>
      <c r="D268" s="9" t="s">
        <v>425</v>
      </c>
      <c r="E268" s="10" t="s">
        <v>426</v>
      </c>
      <c r="F268">
        <v>31.6661651805669</v>
      </c>
      <c r="G268">
        <v>23.3421310204047</v>
      </c>
    </row>
    <row r="269" spans="1:7" hidden="1">
      <c r="A269" t="s">
        <v>512</v>
      </c>
      <c r="B269" t="s">
        <v>158</v>
      </c>
      <c r="C269" t="s">
        <v>424</v>
      </c>
      <c r="D269" s="9" t="s">
        <v>425</v>
      </c>
      <c r="E269" s="10" t="s">
        <v>426</v>
      </c>
      <c r="F269">
        <v>32.428628769665103</v>
      </c>
      <c r="G269">
        <v>23.636458616694199</v>
      </c>
    </row>
    <row r="270" spans="1:7" hidden="1">
      <c r="A270" t="s">
        <v>512</v>
      </c>
      <c r="B270" t="s">
        <v>159</v>
      </c>
      <c r="C270" t="s">
        <v>424</v>
      </c>
      <c r="D270" s="9" t="s">
        <v>425</v>
      </c>
      <c r="E270" s="10" t="s">
        <v>426</v>
      </c>
      <c r="F270">
        <v>32.538387680246501</v>
      </c>
      <c r="G270">
        <v>23.683777381174501</v>
      </c>
    </row>
    <row r="271" spans="1:7" hidden="1">
      <c r="A271" t="s">
        <v>512</v>
      </c>
      <c r="B271" t="s">
        <v>160</v>
      </c>
      <c r="C271" t="s">
        <v>424</v>
      </c>
      <c r="D271" s="9" t="s">
        <v>425</v>
      </c>
      <c r="E271" s="10" t="s">
        <v>426</v>
      </c>
      <c r="F271">
        <v>32.079364884955403</v>
      </c>
      <c r="G271">
        <v>23.7626049923546</v>
      </c>
    </row>
    <row r="272" spans="1:7">
      <c r="A272" t="s">
        <v>512</v>
      </c>
      <c r="B272" t="s">
        <v>266</v>
      </c>
      <c r="C272" t="s">
        <v>427</v>
      </c>
      <c r="D272" s="9" t="s">
        <v>428</v>
      </c>
      <c r="E272" s="10" t="s">
        <v>426</v>
      </c>
      <c r="F272">
        <v>30.929943776811101</v>
      </c>
      <c r="G272">
        <v>23.3442555056284</v>
      </c>
    </row>
    <row r="273" spans="1:7">
      <c r="A273" t="s">
        <v>512</v>
      </c>
      <c r="B273" t="s">
        <v>267</v>
      </c>
      <c r="C273" t="s">
        <v>427</v>
      </c>
      <c r="D273" s="9" t="s">
        <v>428</v>
      </c>
      <c r="E273" s="10" t="s">
        <v>426</v>
      </c>
      <c r="F273">
        <v>31.029350356374401</v>
      </c>
      <c r="G273">
        <v>23.336311409805599</v>
      </c>
    </row>
    <row r="274" spans="1:7">
      <c r="A274" t="s">
        <v>512</v>
      </c>
      <c r="B274" t="s">
        <v>268</v>
      </c>
      <c r="C274" t="s">
        <v>427</v>
      </c>
      <c r="D274" s="9" t="s">
        <v>428</v>
      </c>
      <c r="E274" s="10" t="s">
        <v>426</v>
      </c>
      <c r="F274">
        <v>31.3955360134219</v>
      </c>
      <c r="G274">
        <v>23.4413316251369</v>
      </c>
    </row>
    <row r="275" spans="1:7">
      <c r="A275" t="s">
        <v>512</v>
      </c>
      <c r="B275" t="s">
        <v>338</v>
      </c>
      <c r="C275" t="s">
        <v>427</v>
      </c>
      <c r="D275" s="9" t="s">
        <v>428</v>
      </c>
      <c r="E275" s="10" t="s">
        <v>426</v>
      </c>
      <c r="F275">
        <v>32.303981419668901</v>
      </c>
      <c r="G275">
        <v>23.4079448590828</v>
      </c>
    </row>
    <row r="276" spans="1:7">
      <c r="A276" t="s">
        <v>512</v>
      </c>
      <c r="B276" t="s">
        <v>339</v>
      </c>
      <c r="C276" t="s">
        <v>427</v>
      </c>
      <c r="D276" s="9" t="s">
        <v>428</v>
      </c>
      <c r="E276" s="10" t="s">
        <v>426</v>
      </c>
      <c r="F276">
        <v>32.068625103818803</v>
      </c>
      <c r="G276">
        <v>23.4813238854349</v>
      </c>
    </row>
    <row r="277" spans="1:7">
      <c r="A277" t="s">
        <v>512</v>
      </c>
      <c r="B277" t="s">
        <v>340</v>
      </c>
      <c r="C277" t="s">
        <v>427</v>
      </c>
      <c r="D277" s="9" t="s">
        <v>428</v>
      </c>
      <c r="E277" s="10" t="s">
        <v>426</v>
      </c>
      <c r="F277">
        <v>32.108013996858901</v>
      </c>
      <c r="G277">
        <v>23.576599628056801</v>
      </c>
    </row>
    <row r="278" spans="1:7" hidden="1">
      <c r="A278" t="s">
        <v>512</v>
      </c>
      <c r="B278" t="s">
        <v>74</v>
      </c>
      <c r="C278" t="s">
        <v>429</v>
      </c>
      <c r="D278" s="9" t="s">
        <v>430</v>
      </c>
      <c r="E278" s="10" t="s">
        <v>426</v>
      </c>
      <c r="F278">
        <v>31.550888030362</v>
      </c>
      <c r="G278">
        <v>23.3035398828433</v>
      </c>
    </row>
    <row r="279" spans="1:7" hidden="1">
      <c r="A279" t="s">
        <v>512</v>
      </c>
      <c r="B279" t="s">
        <v>75</v>
      </c>
      <c r="C279" t="s">
        <v>429</v>
      </c>
      <c r="D279" s="9" t="s">
        <v>430</v>
      </c>
      <c r="E279" s="10" t="s">
        <v>426</v>
      </c>
      <c r="F279">
        <v>31.680599767558601</v>
      </c>
      <c r="G279">
        <v>23.3491930908923</v>
      </c>
    </row>
    <row r="280" spans="1:7" hidden="1">
      <c r="A280" t="s">
        <v>512</v>
      </c>
      <c r="B280" t="s">
        <v>76</v>
      </c>
      <c r="C280" t="s">
        <v>429</v>
      </c>
      <c r="D280" s="9" t="s">
        <v>430</v>
      </c>
      <c r="E280" s="10" t="s">
        <v>426</v>
      </c>
      <c r="F280">
        <v>31.511513349545002</v>
      </c>
      <c r="G280">
        <v>23.436559733750499</v>
      </c>
    </row>
    <row r="281" spans="1:7" hidden="1">
      <c r="A281" t="s">
        <v>512</v>
      </c>
      <c r="B281" t="s">
        <v>146</v>
      </c>
      <c r="C281" t="s">
        <v>429</v>
      </c>
      <c r="D281" s="9" t="s">
        <v>430</v>
      </c>
      <c r="E281" s="10" t="s">
        <v>426</v>
      </c>
      <c r="F281">
        <v>32.632599354556703</v>
      </c>
      <c r="G281">
        <v>24.5352145608359</v>
      </c>
    </row>
    <row r="282" spans="1:7" hidden="1">
      <c r="A282" t="s">
        <v>512</v>
      </c>
      <c r="B282" t="s">
        <v>147</v>
      </c>
      <c r="C282" t="s">
        <v>429</v>
      </c>
      <c r="D282" s="9" t="s">
        <v>430</v>
      </c>
      <c r="E282" s="10" t="s">
        <v>426</v>
      </c>
      <c r="F282">
        <v>32.337520473066498</v>
      </c>
      <c r="G282">
        <v>24.614335744369299</v>
      </c>
    </row>
    <row r="283" spans="1:7" hidden="1">
      <c r="A283" t="s">
        <v>512</v>
      </c>
      <c r="B283" t="s">
        <v>148</v>
      </c>
      <c r="C283" t="s">
        <v>429</v>
      </c>
      <c r="D283" s="9" t="s">
        <v>430</v>
      </c>
      <c r="E283" s="10" t="s">
        <v>426</v>
      </c>
      <c r="F283">
        <v>32.546309113202199</v>
      </c>
      <c r="G283">
        <v>24.6457514670732</v>
      </c>
    </row>
    <row r="284" spans="1:7">
      <c r="A284" t="s">
        <v>512</v>
      </c>
      <c r="B284" t="s">
        <v>254</v>
      </c>
      <c r="C284" t="s">
        <v>431</v>
      </c>
      <c r="D284" s="9" t="s">
        <v>432</v>
      </c>
      <c r="E284" s="10" t="s">
        <v>426</v>
      </c>
      <c r="F284">
        <v>31.242826035475801</v>
      </c>
      <c r="G284">
        <v>23.7510783521778</v>
      </c>
    </row>
    <row r="285" spans="1:7">
      <c r="A285" t="s">
        <v>512</v>
      </c>
      <c r="B285" t="s">
        <v>255</v>
      </c>
      <c r="C285" t="s">
        <v>431</v>
      </c>
      <c r="D285" s="9" t="s">
        <v>432</v>
      </c>
      <c r="E285" s="10" t="s">
        <v>426</v>
      </c>
      <c r="F285">
        <v>30.8817106469793</v>
      </c>
      <c r="G285">
        <v>23.7658314841139</v>
      </c>
    </row>
    <row r="286" spans="1:7">
      <c r="A286" t="s">
        <v>512</v>
      </c>
      <c r="B286" t="s">
        <v>256</v>
      </c>
      <c r="C286" t="s">
        <v>431</v>
      </c>
      <c r="D286" s="9" t="s">
        <v>432</v>
      </c>
      <c r="E286" s="10" t="s">
        <v>426</v>
      </c>
      <c r="F286">
        <v>31.108608264293501</v>
      </c>
      <c r="G286">
        <v>23.7547432294649</v>
      </c>
    </row>
    <row r="287" spans="1:7">
      <c r="A287" t="s">
        <v>512</v>
      </c>
      <c r="B287" t="s">
        <v>326</v>
      </c>
      <c r="C287" t="s">
        <v>431</v>
      </c>
      <c r="D287" s="9" t="s">
        <v>432</v>
      </c>
      <c r="E287" s="10" t="s">
        <v>426</v>
      </c>
      <c r="F287">
        <v>30.543502475070898</v>
      </c>
      <c r="G287">
        <v>22.933587171483701</v>
      </c>
    </row>
    <row r="288" spans="1:7">
      <c r="A288" t="s">
        <v>512</v>
      </c>
      <c r="B288" t="s">
        <v>327</v>
      </c>
      <c r="C288" t="s">
        <v>431</v>
      </c>
      <c r="D288" s="9" t="s">
        <v>432</v>
      </c>
      <c r="E288" s="10" t="s">
        <v>426</v>
      </c>
      <c r="F288">
        <v>30.828710632403599</v>
      </c>
      <c r="G288">
        <v>23.038988906321599</v>
      </c>
    </row>
    <row r="289" spans="1:7">
      <c r="A289" t="s">
        <v>512</v>
      </c>
      <c r="B289" t="s">
        <v>328</v>
      </c>
      <c r="C289" t="s">
        <v>431</v>
      </c>
      <c r="D289" s="9" t="s">
        <v>432</v>
      </c>
      <c r="E289" s="10" t="s">
        <v>426</v>
      </c>
      <c r="F289">
        <v>30.8415432575162</v>
      </c>
      <c r="G289">
        <v>23.082110864539601</v>
      </c>
    </row>
    <row r="290" spans="1:7" hidden="1">
      <c r="A290" t="s">
        <v>512</v>
      </c>
      <c r="B290" t="s">
        <v>89</v>
      </c>
      <c r="C290" t="s">
        <v>433</v>
      </c>
      <c r="D290" s="9" t="s">
        <v>434</v>
      </c>
      <c r="E290" s="10" t="s">
        <v>510</v>
      </c>
      <c r="F290">
        <v>32.497294546307501</v>
      </c>
      <c r="G290">
        <v>23.7031695662963</v>
      </c>
    </row>
    <row r="291" spans="1:7" hidden="1">
      <c r="A291" t="s">
        <v>512</v>
      </c>
      <c r="B291" t="s">
        <v>90</v>
      </c>
      <c r="C291" t="s">
        <v>433</v>
      </c>
      <c r="D291" s="9" t="s">
        <v>434</v>
      </c>
      <c r="E291" s="10" t="s">
        <v>510</v>
      </c>
      <c r="F291">
        <v>32.781719148636597</v>
      </c>
      <c r="G291">
        <v>23.718588258572801</v>
      </c>
    </row>
    <row r="292" spans="1:7" hidden="1">
      <c r="A292" t="s">
        <v>512</v>
      </c>
      <c r="B292" t="s">
        <v>91</v>
      </c>
      <c r="C292" t="s">
        <v>433</v>
      </c>
      <c r="D292" s="9" t="s">
        <v>434</v>
      </c>
      <c r="E292" s="10" t="s">
        <v>435</v>
      </c>
      <c r="F292">
        <v>33.078017972807103</v>
      </c>
      <c r="G292">
        <v>23.747178838538801</v>
      </c>
    </row>
    <row r="293" spans="1:7" hidden="1">
      <c r="A293" t="s">
        <v>512</v>
      </c>
      <c r="B293" t="s">
        <v>161</v>
      </c>
      <c r="C293" t="s">
        <v>433</v>
      </c>
      <c r="D293" s="9" t="s">
        <v>434</v>
      </c>
      <c r="E293" s="10" t="s">
        <v>435</v>
      </c>
      <c r="F293">
        <v>33.637166874652401</v>
      </c>
      <c r="G293">
        <v>24.1781229026214</v>
      </c>
    </row>
    <row r="294" spans="1:7" hidden="1">
      <c r="A294" t="s">
        <v>512</v>
      </c>
      <c r="B294" t="s">
        <v>162</v>
      </c>
      <c r="C294" t="s">
        <v>433</v>
      </c>
      <c r="D294" s="9" t="s">
        <v>434</v>
      </c>
      <c r="E294" s="10" t="s">
        <v>435</v>
      </c>
      <c r="F294">
        <v>33.889982167898602</v>
      </c>
      <c r="G294">
        <v>24.170621739615498</v>
      </c>
    </row>
    <row r="295" spans="1:7" hidden="1">
      <c r="A295" t="s">
        <v>512</v>
      </c>
      <c r="B295" t="s">
        <v>163</v>
      </c>
      <c r="C295" t="s">
        <v>433</v>
      </c>
      <c r="D295" s="9" t="s">
        <v>434</v>
      </c>
      <c r="E295" s="10" t="s">
        <v>435</v>
      </c>
      <c r="F295">
        <v>33.716296451153603</v>
      </c>
      <c r="G295">
        <v>24.2363602370372</v>
      </c>
    </row>
    <row r="296" spans="1:7">
      <c r="A296" t="s">
        <v>512</v>
      </c>
      <c r="B296" t="s">
        <v>269</v>
      </c>
      <c r="C296" t="s">
        <v>436</v>
      </c>
      <c r="D296" s="9" t="s">
        <v>437</v>
      </c>
      <c r="E296" s="10" t="s">
        <v>435</v>
      </c>
      <c r="F296">
        <v>32.143257815279597</v>
      </c>
      <c r="G296">
        <v>23.492109552913799</v>
      </c>
    </row>
    <row r="297" spans="1:7">
      <c r="A297" t="s">
        <v>512</v>
      </c>
      <c r="B297" t="s">
        <v>270</v>
      </c>
      <c r="C297" t="s">
        <v>436</v>
      </c>
      <c r="D297" s="9" t="s">
        <v>437</v>
      </c>
      <c r="E297" s="10" t="s">
        <v>435</v>
      </c>
      <c r="F297">
        <v>32.513654164031699</v>
      </c>
      <c r="G297">
        <v>23.5595389018738</v>
      </c>
    </row>
    <row r="298" spans="1:7">
      <c r="A298" t="s">
        <v>512</v>
      </c>
      <c r="B298" t="s">
        <v>271</v>
      </c>
      <c r="C298" t="s">
        <v>436</v>
      </c>
      <c r="D298" s="9" t="s">
        <v>437</v>
      </c>
      <c r="E298" s="10" t="s">
        <v>435</v>
      </c>
      <c r="F298">
        <v>32.280461329076303</v>
      </c>
      <c r="G298">
        <v>23.601499336322501</v>
      </c>
    </row>
    <row r="299" spans="1:7">
      <c r="A299" t="s">
        <v>512</v>
      </c>
      <c r="B299" t="s">
        <v>341</v>
      </c>
      <c r="C299" t="s">
        <v>436</v>
      </c>
      <c r="D299" s="9" t="s">
        <v>437</v>
      </c>
      <c r="E299" s="10" t="s">
        <v>435</v>
      </c>
      <c r="F299">
        <v>32.742929679959801</v>
      </c>
      <c r="G299">
        <v>23.739127667582601</v>
      </c>
    </row>
    <row r="300" spans="1:7">
      <c r="A300" t="s">
        <v>512</v>
      </c>
      <c r="B300" t="s">
        <v>342</v>
      </c>
      <c r="C300" t="s">
        <v>436</v>
      </c>
      <c r="D300" s="9" t="s">
        <v>437</v>
      </c>
      <c r="E300" s="10" t="s">
        <v>435</v>
      </c>
      <c r="F300">
        <v>33.0164572950452</v>
      </c>
      <c r="G300">
        <v>23.819405806219699</v>
      </c>
    </row>
    <row r="301" spans="1:7">
      <c r="A301" t="s">
        <v>512</v>
      </c>
      <c r="B301" t="s">
        <v>343</v>
      </c>
      <c r="C301" t="s">
        <v>436</v>
      </c>
      <c r="D301" s="9" t="s">
        <v>437</v>
      </c>
      <c r="E301" s="10" t="s">
        <v>435</v>
      </c>
      <c r="F301">
        <v>32.8632646611063</v>
      </c>
      <c r="G301">
        <v>24.115171721104101</v>
      </c>
    </row>
    <row r="302" spans="1:7" hidden="1">
      <c r="A302" t="s">
        <v>512</v>
      </c>
      <c r="B302" t="s">
        <v>77</v>
      </c>
      <c r="C302" t="s">
        <v>438</v>
      </c>
      <c r="D302" s="9" t="s">
        <v>439</v>
      </c>
      <c r="E302" s="10" t="s">
        <v>435</v>
      </c>
      <c r="F302">
        <v>32.293557216504901</v>
      </c>
      <c r="G302">
        <v>23.703280962234999</v>
      </c>
    </row>
    <row r="303" spans="1:7" hidden="1">
      <c r="A303" t="s">
        <v>512</v>
      </c>
      <c r="B303" t="s">
        <v>78</v>
      </c>
      <c r="C303" t="s">
        <v>438</v>
      </c>
      <c r="D303" s="9" t="s">
        <v>439</v>
      </c>
      <c r="E303" s="10" t="s">
        <v>435</v>
      </c>
      <c r="F303">
        <v>32.271389443421498</v>
      </c>
      <c r="G303">
        <v>23.745292152841198</v>
      </c>
    </row>
    <row r="304" spans="1:7" hidden="1">
      <c r="A304" t="s">
        <v>512</v>
      </c>
      <c r="B304" t="s">
        <v>79</v>
      </c>
      <c r="C304" t="s">
        <v>438</v>
      </c>
      <c r="D304" s="9" t="s">
        <v>439</v>
      </c>
      <c r="E304" s="10" t="s">
        <v>435</v>
      </c>
      <c r="F304">
        <v>32.238126403167001</v>
      </c>
      <c r="G304">
        <v>23.8061230248023</v>
      </c>
    </row>
    <row r="305" spans="1:7" hidden="1">
      <c r="A305" t="s">
        <v>512</v>
      </c>
      <c r="B305" t="s">
        <v>149</v>
      </c>
      <c r="C305" t="s">
        <v>438</v>
      </c>
      <c r="D305" s="9" t="s">
        <v>439</v>
      </c>
      <c r="E305" s="10" t="s">
        <v>435</v>
      </c>
      <c r="F305">
        <v>31.3927094347106</v>
      </c>
      <c r="G305">
        <v>23.219015533619899</v>
      </c>
    </row>
    <row r="306" spans="1:7" hidden="1">
      <c r="A306" t="s">
        <v>512</v>
      </c>
      <c r="B306" t="s">
        <v>150</v>
      </c>
      <c r="C306" t="s">
        <v>438</v>
      </c>
      <c r="D306" s="9" t="s">
        <v>439</v>
      </c>
      <c r="E306" s="10" t="s">
        <v>435</v>
      </c>
      <c r="F306">
        <v>31.381009209240901</v>
      </c>
      <c r="G306">
        <v>23.302505419809101</v>
      </c>
    </row>
    <row r="307" spans="1:7" hidden="1">
      <c r="A307" t="s">
        <v>512</v>
      </c>
      <c r="B307" t="s">
        <v>151</v>
      </c>
      <c r="C307" t="s">
        <v>438</v>
      </c>
      <c r="D307" s="9" t="s">
        <v>439</v>
      </c>
      <c r="E307" s="10" t="s">
        <v>435</v>
      </c>
      <c r="F307">
        <v>31.544133513816799</v>
      </c>
      <c r="G307">
        <v>23.3332056743008</v>
      </c>
    </row>
    <row r="308" spans="1:7">
      <c r="A308" t="s">
        <v>512</v>
      </c>
      <c r="B308" t="s">
        <v>257</v>
      </c>
      <c r="C308" t="s">
        <v>440</v>
      </c>
      <c r="D308" s="9" t="s">
        <v>441</v>
      </c>
      <c r="E308" s="10" t="s">
        <v>435</v>
      </c>
      <c r="F308">
        <v>30.819474178095899</v>
      </c>
      <c r="G308">
        <v>23.062390348805899</v>
      </c>
    </row>
    <row r="309" spans="1:7">
      <c r="A309" t="s">
        <v>512</v>
      </c>
      <c r="B309" t="s">
        <v>258</v>
      </c>
      <c r="C309" t="s">
        <v>440</v>
      </c>
      <c r="D309" s="9" t="s">
        <v>441</v>
      </c>
      <c r="E309" s="10" t="s">
        <v>435</v>
      </c>
      <c r="F309">
        <v>30.743914780632799</v>
      </c>
      <c r="G309">
        <v>23.232900620331101</v>
      </c>
    </row>
    <row r="310" spans="1:7">
      <c r="A310" t="s">
        <v>512</v>
      </c>
      <c r="B310" t="s">
        <v>259</v>
      </c>
      <c r="C310" t="s">
        <v>440</v>
      </c>
      <c r="D310" s="9" t="s">
        <v>441</v>
      </c>
      <c r="E310" s="10" t="s">
        <v>435</v>
      </c>
      <c r="F310">
        <v>30.875424810651001</v>
      </c>
      <c r="G310">
        <v>23.207289087467899</v>
      </c>
    </row>
    <row r="311" spans="1:7">
      <c r="A311" t="s">
        <v>512</v>
      </c>
      <c r="B311" t="s">
        <v>329</v>
      </c>
      <c r="C311" t="s">
        <v>440</v>
      </c>
      <c r="D311" s="9" t="s">
        <v>441</v>
      </c>
      <c r="E311" s="10" t="s">
        <v>435</v>
      </c>
      <c r="F311">
        <v>31.3520920851042</v>
      </c>
      <c r="G311">
        <v>23.284120970729301</v>
      </c>
    </row>
    <row r="312" spans="1:7">
      <c r="A312" t="s">
        <v>512</v>
      </c>
      <c r="B312" t="s">
        <v>330</v>
      </c>
      <c r="C312" t="s">
        <v>440</v>
      </c>
      <c r="D312" s="9" t="s">
        <v>441</v>
      </c>
      <c r="E312" s="10" t="s">
        <v>435</v>
      </c>
      <c r="F312">
        <v>31.618645696031599</v>
      </c>
      <c r="G312">
        <v>23.303420256845399</v>
      </c>
    </row>
    <row r="313" spans="1:7">
      <c r="A313" t="s">
        <v>512</v>
      </c>
      <c r="B313" t="s">
        <v>331</v>
      </c>
      <c r="C313" t="s">
        <v>440</v>
      </c>
      <c r="D313" s="9" t="s">
        <v>441</v>
      </c>
      <c r="E313" s="10" t="s">
        <v>435</v>
      </c>
      <c r="F313">
        <v>31.557556601911902</v>
      </c>
      <c r="G313">
        <v>23.371215309003599</v>
      </c>
    </row>
    <row r="314" spans="1:7" hidden="1">
      <c r="A314" t="s">
        <v>512</v>
      </c>
      <c r="B314" t="s">
        <v>47</v>
      </c>
      <c r="C314" t="s">
        <v>442</v>
      </c>
      <c r="D314" s="9" t="s">
        <v>443</v>
      </c>
      <c r="E314" s="12" t="s">
        <v>444</v>
      </c>
      <c r="F314">
        <v>30.939036026185502</v>
      </c>
      <c r="G314">
        <v>23.330577804445401</v>
      </c>
    </row>
    <row r="315" spans="1:7" hidden="1">
      <c r="A315" t="s">
        <v>512</v>
      </c>
      <c r="B315" t="s">
        <v>48</v>
      </c>
      <c r="C315" t="s">
        <v>442</v>
      </c>
      <c r="D315" s="9" t="s">
        <v>443</v>
      </c>
      <c r="E315" s="12" t="s">
        <v>444</v>
      </c>
      <c r="F315">
        <v>30.956088675944901</v>
      </c>
      <c r="G315">
        <v>23.3366631773596</v>
      </c>
    </row>
    <row r="316" spans="1:7" hidden="1">
      <c r="A316" t="s">
        <v>512</v>
      </c>
      <c r="B316" t="s">
        <v>49</v>
      </c>
      <c r="C316" t="s">
        <v>442</v>
      </c>
      <c r="D316" s="9" t="s">
        <v>443</v>
      </c>
      <c r="E316" s="12" t="s">
        <v>444</v>
      </c>
      <c r="F316">
        <v>31.018209225673299</v>
      </c>
      <c r="G316">
        <v>23.426658356801799</v>
      </c>
    </row>
    <row r="317" spans="1:7" hidden="1">
      <c r="A317" t="s">
        <v>512</v>
      </c>
      <c r="B317" t="s">
        <v>119</v>
      </c>
      <c r="C317" t="s">
        <v>442</v>
      </c>
      <c r="D317" s="9" t="s">
        <v>443</v>
      </c>
      <c r="E317" s="12" t="s">
        <v>444</v>
      </c>
      <c r="F317">
        <v>30.756005076576201</v>
      </c>
      <c r="G317">
        <v>23.309024785269798</v>
      </c>
    </row>
    <row r="318" spans="1:7" hidden="1">
      <c r="A318" t="s">
        <v>512</v>
      </c>
      <c r="B318" t="s">
        <v>120</v>
      </c>
      <c r="C318" t="s">
        <v>442</v>
      </c>
      <c r="D318" s="9" t="s">
        <v>443</v>
      </c>
      <c r="E318" s="12" t="s">
        <v>444</v>
      </c>
      <c r="F318">
        <v>30.693735650542799</v>
      </c>
      <c r="G318">
        <v>23.369025629145401</v>
      </c>
    </row>
    <row r="319" spans="1:7" hidden="1">
      <c r="A319" t="s">
        <v>512</v>
      </c>
      <c r="B319" t="s">
        <v>121</v>
      </c>
      <c r="C319" t="s">
        <v>442</v>
      </c>
      <c r="D319" s="9" t="s">
        <v>443</v>
      </c>
      <c r="E319" s="12" t="s">
        <v>444</v>
      </c>
      <c r="F319">
        <v>30.826690320781399</v>
      </c>
      <c r="G319">
        <v>23.439151170908101</v>
      </c>
    </row>
    <row r="320" spans="1:7">
      <c r="A320" t="s">
        <v>512</v>
      </c>
      <c r="B320" t="s">
        <v>227</v>
      </c>
      <c r="C320" t="s">
        <v>445</v>
      </c>
      <c r="D320" s="9" t="s">
        <v>446</v>
      </c>
      <c r="E320" s="12" t="s">
        <v>444</v>
      </c>
      <c r="F320">
        <v>30.4195026772489</v>
      </c>
      <c r="G320">
        <v>23.110656714831599</v>
      </c>
    </row>
    <row r="321" spans="1:7">
      <c r="A321" t="s">
        <v>512</v>
      </c>
      <c r="B321" t="s">
        <v>228</v>
      </c>
      <c r="C321" t="s">
        <v>445</v>
      </c>
      <c r="D321" s="9" t="s">
        <v>446</v>
      </c>
      <c r="E321" s="12" t="s">
        <v>444</v>
      </c>
      <c r="F321">
        <v>30.4788524606675</v>
      </c>
      <c r="G321">
        <v>23.156827050449699</v>
      </c>
    </row>
    <row r="322" spans="1:7">
      <c r="A322" t="s">
        <v>512</v>
      </c>
      <c r="B322" t="s">
        <v>229</v>
      </c>
      <c r="C322" t="s">
        <v>445</v>
      </c>
      <c r="D322" s="9" t="s">
        <v>446</v>
      </c>
      <c r="E322" s="12" t="s">
        <v>444</v>
      </c>
      <c r="F322">
        <v>30.261214053960298</v>
      </c>
      <c r="G322">
        <v>23.2202652403965</v>
      </c>
    </row>
    <row r="323" spans="1:7">
      <c r="A323" t="s">
        <v>512</v>
      </c>
      <c r="B323" t="s">
        <v>299</v>
      </c>
      <c r="C323" t="s">
        <v>445</v>
      </c>
      <c r="D323" s="9" t="s">
        <v>446</v>
      </c>
      <c r="E323" s="12" t="s">
        <v>444</v>
      </c>
      <c r="F323">
        <v>31.148582857356502</v>
      </c>
      <c r="G323">
        <v>24.604293134896999</v>
      </c>
    </row>
    <row r="324" spans="1:7">
      <c r="A324" t="s">
        <v>512</v>
      </c>
      <c r="B324" t="s">
        <v>300</v>
      </c>
      <c r="C324" t="s">
        <v>445</v>
      </c>
      <c r="D324" s="9" t="s">
        <v>446</v>
      </c>
      <c r="E324" s="12" t="s">
        <v>444</v>
      </c>
      <c r="F324">
        <v>31.178171955784698</v>
      </c>
      <c r="G324">
        <v>24.6310299066994</v>
      </c>
    </row>
    <row r="325" spans="1:7">
      <c r="A325" t="s">
        <v>512</v>
      </c>
      <c r="B325" t="s">
        <v>301</v>
      </c>
      <c r="C325" t="s">
        <v>445</v>
      </c>
      <c r="D325" s="9" t="s">
        <v>446</v>
      </c>
      <c r="E325" s="12" t="s">
        <v>444</v>
      </c>
      <c r="F325">
        <v>31.1728033690204</v>
      </c>
      <c r="G325">
        <v>24.715766109174599</v>
      </c>
    </row>
    <row r="326" spans="1:7" hidden="1">
      <c r="A326" t="s">
        <v>512</v>
      </c>
      <c r="B326" t="s">
        <v>8</v>
      </c>
      <c r="C326" t="s">
        <v>447</v>
      </c>
      <c r="D326" s="9" t="s">
        <v>447</v>
      </c>
      <c r="F326">
        <v>29.637071115835699</v>
      </c>
      <c r="G326">
        <v>23.055290271302798</v>
      </c>
    </row>
    <row r="327" spans="1:7" hidden="1">
      <c r="A327" t="s">
        <v>512</v>
      </c>
      <c r="B327" t="s">
        <v>9</v>
      </c>
      <c r="C327" t="s">
        <v>447</v>
      </c>
      <c r="D327" s="9" t="s">
        <v>447</v>
      </c>
      <c r="F327">
        <v>29.655553225961501</v>
      </c>
      <c r="G327">
        <v>23.116317669511201</v>
      </c>
    </row>
    <row r="328" spans="1:7" hidden="1">
      <c r="A328" t="s">
        <v>512</v>
      </c>
      <c r="B328" t="s">
        <v>10</v>
      </c>
      <c r="C328" t="s">
        <v>447</v>
      </c>
      <c r="D328" s="9" t="s">
        <v>447</v>
      </c>
      <c r="F328">
        <v>29.731745185224899</v>
      </c>
      <c r="G328">
        <v>23.1424673679122</v>
      </c>
    </row>
    <row r="329" spans="1:7" hidden="1">
      <c r="A329" t="s">
        <v>512</v>
      </c>
      <c r="B329" t="s">
        <v>11</v>
      </c>
      <c r="C329" t="s">
        <v>447</v>
      </c>
      <c r="D329" s="9" t="s">
        <v>447</v>
      </c>
      <c r="F329">
        <v>29.347698316687101</v>
      </c>
      <c r="G329">
        <v>22.9953893126144</v>
      </c>
    </row>
    <row r="330" spans="1:7" hidden="1">
      <c r="A330" t="s">
        <v>512</v>
      </c>
      <c r="B330" t="s">
        <v>12</v>
      </c>
      <c r="C330" t="s">
        <v>447</v>
      </c>
      <c r="D330" s="9" t="s">
        <v>447</v>
      </c>
      <c r="F330">
        <v>29.365062908275501</v>
      </c>
      <c r="G330">
        <v>23.038293993713399</v>
      </c>
    </row>
    <row r="331" spans="1:7" hidden="1">
      <c r="A331" t="s">
        <v>512</v>
      </c>
      <c r="B331" t="s">
        <v>13</v>
      </c>
      <c r="C331" t="s">
        <v>447</v>
      </c>
      <c r="D331" s="9" t="s">
        <v>447</v>
      </c>
      <c r="F331">
        <v>29.506921729730301</v>
      </c>
      <c r="G331">
        <v>23.0634018386775</v>
      </c>
    </row>
    <row r="332" spans="1:7" hidden="1">
      <c r="A332" t="s">
        <v>512</v>
      </c>
      <c r="B332" t="s">
        <v>17</v>
      </c>
      <c r="C332" t="s">
        <v>447</v>
      </c>
      <c r="D332" s="9" t="s">
        <v>447</v>
      </c>
      <c r="F332">
        <v>29.6719430640502</v>
      </c>
      <c r="G332">
        <v>23.1036970896943</v>
      </c>
    </row>
    <row r="333" spans="1:7" hidden="1">
      <c r="A333" t="s">
        <v>512</v>
      </c>
      <c r="B333" t="s">
        <v>18</v>
      </c>
      <c r="C333" t="s">
        <v>447</v>
      </c>
      <c r="D333" s="9" t="s">
        <v>447</v>
      </c>
      <c r="F333">
        <v>29.6311591014654</v>
      </c>
      <c r="G333">
        <v>23.161850820485299</v>
      </c>
    </row>
    <row r="334" spans="1:7" hidden="1">
      <c r="A334" t="s">
        <v>512</v>
      </c>
      <c r="B334" t="s">
        <v>19</v>
      </c>
      <c r="C334" t="s">
        <v>447</v>
      </c>
      <c r="D334" s="9" t="s">
        <v>447</v>
      </c>
      <c r="F334">
        <v>29.847397766455501</v>
      </c>
      <c r="G334">
        <v>23.164461189998899</v>
      </c>
    </row>
    <row r="335" spans="1:7" hidden="1">
      <c r="A335" t="s">
        <v>512</v>
      </c>
      <c r="B335" t="s">
        <v>20</v>
      </c>
      <c r="C335" t="s">
        <v>447</v>
      </c>
      <c r="D335" s="9" t="s">
        <v>447</v>
      </c>
      <c r="F335">
        <v>29.705595355067199</v>
      </c>
      <c r="G335">
        <v>23.068206274710899</v>
      </c>
    </row>
    <row r="336" spans="1:7" hidden="1">
      <c r="A336" t="s">
        <v>512</v>
      </c>
      <c r="B336" t="s">
        <v>21</v>
      </c>
      <c r="C336" t="s">
        <v>447</v>
      </c>
      <c r="D336" s="9" t="s">
        <v>447</v>
      </c>
      <c r="F336">
        <v>29.585472395661402</v>
      </c>
      <c r="G336">
        <v>23.126219141712699</v>
      </c>
    </row>
    <row r="337" spans="1:7" hidden="1">
      <c r="A337" t="s">
        <v>512</v>
      </c>
      <c r="B337" t="s">
        <v>22</v>
      </c>
      <c r="C337" t="s">
        <v>447</v>
      </c>
      <c r="D337" s="9" t="s">
        <v>447</v>
      </c>
      <c r="F337">
        <v>29.645352862706901</v>
      </c>
      <c r="G337">
        <v>23.1769419690505</v>
      </c>
    </row>
    <row r="338" spans="1:7">
      <c r="A338" t="s">
        <v>512</v>
      </c>
      <c r="B338" t="s">
        <v>188</v>
      </c>
      <c r="C338" t="s">
        <v>448</v>
      </c>
      <c r="D338" s="9" t="s">
        <v>448</v>
      </c>
      <c r="F338">
        <v>29.429240980719801</v>
      </c>
      <c r="G338">
        <v>23.010297542590202</v>
      </c>
    </row>
    <row r="339" spans="1:7">
      <c r="A339" t="s">
        <v>512</v>
      </c>
      <c r="B339" t="s">
        <v>189</v>
      </c>
      <c r="C339" t="s">
        <v>448</v>
      </c>
      <c r="D339" s="9" t="s">
        <v>448</v>
      </c>
      <c r="F339">
        <v>29.655663099983801</v>
      </c>
      <c r="G339">
        <v>23.063522199923099</v>
      </c>
    </row>
    <row r="340" spans="1:7">
      <c r="A340" t="s">
        <v>512</v>
      </c>
      <c r="B340" t="s">
        <v>190</v>
      </c>
      <c r="C340" t="s">
        <v>448</v>
      </c>
      <c r="D340" s="9" t="s">
        <v>448</v>
      </c>
      <c r="F340">
        <v>29.669493003619699</v>
      </c>
      <c r="G340">
        <v>23.165323267978899</v>
      </c>
    </row>
    <row r="341" spans="1:7">
      <c r="A341" t="s">
        <v>512</v>
      </c>
      <c r="B341" t="s">
        <v>191</v>
      </c>
      <c r="C341" t="s">
        <v>448</v>
      </c>
      <c r="D341" s="9" t="s">
        <v>448</v>
      </c>
      <c r="F341">
        <v>28.990165367588599</v>
      </c>
      <c r="G341">
        <v>22.790812182231999</v>
      </c>
    </row>
    <row r="342" spans="1:7">
      <c r="A342" t="s">
        <v>512</v>
      </c>
      <c r="B342" t="s">
        <v>192</v>
      </c>
      <c r="C342" t="s">
        <v>448</v>
      </c>
      <c r="D342" s="9" t="s">
        <v>448</v>
      </c>
      <c r="F342">
        <v>28.9855824197525</v>
      </c>
      <c r="G342">
        <v>22.847084573437598</v>
      </c>
    </row>
    <row r="343" spans="1:7">
      <c r="A343" t="s">
        <v>512</v>
      </c>
      <c r="B343" t="s">
        <v>193</v>
      </c>
      <c r="C343" t="s">
        <v>448</v>
      </c>
      <c r="D343" s="9" t="s">
        <v>448</v>
      </c>
      <c r="F343">
        <v>29.028602873669001</v>
      </c>
      <c r="G343">
        <v>22.8725170496995</v>
      </c>
    </row>
    <row r="344" spans="1:7">
      <c r="A344" t="s">
        <v>512</v>
      </c>
      <c r="B344" t="s">
        <v>197</v>
      </c>
      <c r="C344" t="s">
        <v>448</v>
      </c>
      <c r="D344" s="9" t="s">
        <v>448</v>
      </c>
      <c r="F344">
        <v>28.9267482876236</v>
      </c>
      <c r="G344">
        <v>23.150155312793999</v>
      </c>
    </row>
    <row r="345" spans="1:7">
      <c r="A345" t="s">
        <v>512</v>
      </c>
      <c r="B345" t="s">
        <v>198</v>
      </c>
      <c r="C345" t="s">
        <v>448</v>
      </c>
      <c r="D345" s="9" t="s">
        <v>448</v>
      </c>
      <c r="F345">
        <v>28.9056756406119</v>
      </c>
      <c r="G345">
        <v>23.052968112842699</v>
      </c>
    </row>
    <row r="346" spans="1:7">
      <c r="A346" t="s">
        <v>512</v>
      </c>
      <c r="B346" t="s">
        <v>199</v>
      </c>
      <c r="C346" t="s">
        <v>448</v>
      </c>
      <c r="D346" s="9" t="s">
        <v>448</v>
      </c>
      <c r="F346">
        <v>29.012487408487601</v>
      </c>
      <c r="G346">
        <v>23.321548589635398</v>
      </c>
    </row>
    <row r="347" spans="1:7">
      <c r="A347" t="s">
        <v>512</v>
      </c>
      <c r="B347" t="s">
        <v>200</v>
      </c>
      <c r="C347" t="s">
        <v>448</v>
      </c>
      <c r="D347" s="9" t="s">
        <v>448</v>
      </c>
      <c r="F347">
        <v>29.621661205742001</v>
      </c>
      <c r="G347">
        <v>23.1045005913228</v>
      </c>
    </row>
    <row r="348" spans="1:7">
      <c r="A348" t="s">
        <v>512</v>
      </c>
      <c r="B348" t="s">
        <v>201</v>
      </c>
      <c r="C348" t="s">
        <v>448</v>
      </c>
      <c r="D348" s="9" t="s">
        <v>448</v>
      </c>
      <c r="F348">
        <v>29.6536517003039</v>
      </c>
      <c r="G348">
        <v>23.2000095802847</v>
      </c>
    </row>
    <row r="349" spans="1:7">
      <c r="A349" t="s">
        <v>512</v>
      </c>
      <c r="B349" t="s">
        <v>202</v>
      </c>
      <c r="C349" t="s">
        <v>448</v>
      </c>
      <c r="D349" s="9" t="s">
        <v>448</v>
      </c>
      <c r="F349">
        <v>29.759174786936399</v>
      </c>
      <c r="G349">
        <v>23.2392046054416</v>
      </c>
    </row>
    <row r="350" spans="1:7" hidden="1">
      <c r="A350" t="s">
        <v>512</v>
      </c>
      <c r="B350" t="s">
        <v>101</v>
      </c>
      <c r="C350" t="s">
        <v>449</v>
      </c>
      <c r="D350" s="9" t="s">
        <v>450</v>
      </c>
      <c r="F350">
        <v>30.518117337020101</v>
      </c>
      <c r="G350">
        <v>23.337307630192399</v>
      </c>
    </row>
    <row r="351" spans="1:7" hidden="1">
      <c r="A351" t="s">
        <v>512</v>
      </c>
      <c r="B351" t="s">
        <v>102</v>
      </c>
      <c r="C351" t="s">
        <v>449</v>
      </c>
      <c r="D351" s="9" t="s">
        <v>450</v>
      </c>
      <c r="F351">
        <v>30.3936828789356</v>
      </c>
      <c r="G351">
        <v>23.440218807576599</v>
      </c>
    </row>
    <row r="352" spans="1:7" hidden="1">
      <c r="A352" t="s">
        <v>512</v>
      </c>
      <c r="B352" t="s">
        <v>103</v>
      </c>
      <c r="C352" t="s">
        <v>449</v>
      </c>
      <c r="D352" s="9" t="s">
        <v>450</v>
      </c>
      <c r="F352">
        <v>30.811029784980001</v>
      </c>
      <c r="G352">
        <v>23.492619304182899</v>
      </c>
    </row>
    <row r="353" spans="1:7" hidden="1">
      <c r="A353" t="s">
        <v>512</v>
      </c>
      <c r="B353" t="s">
        <v>173</v>
      </c>
      <c r="C353" t="s">
        <v>449</v>
      </c>
      <c r="D353" s="9" t="s">
        <v>450</v>
      </c>
      <c r="F353">
        <v>31.544160183202401</v>
      </c>
      <c r="G353">
        <v>23.599915451059498</v>
      </c>
    </row>
    <row r="354" spans="1:7" hidden="1">
      <c r="A354" t="s">
        <v>512</v>
      </c>
      <c r="B354" t="s">
        <v>174</v>
      </c>
      <c r="C354" t="s">
        <v>449</v>
      </c>
      <c r="D354" s="9" t="s">
        <v>450</v>
      </c>
      <c r="F354">
        <v>31.163476105300301</v>
      </c>
      <c r="G354">
        <v>23.672029771293602</v>
      </c>
    </row>
    <row r="355" spans="1:7" hidden="1">
      <c r="A355" t="s">
        <v>512</v>
      </c>
      <c r="B355" t="s">
        <v>175</v>
      </c>
      <c r="C355" t="s">
        <v>449</v>
      </c>
      <c r="D355" s="9" t="s">
        <v>450</v>
      </c>
      <c r="F355">
        <v>31.4871264891026</v>
      </c>
      <c r="G355">
        <v>23.725276500540801</v>
      </c>
    </row>
    <row r="356" spans="1:7">
      <c r="A356" t="s">
        <v>512</v>
      </c>
      <c r="B356" t="s">
        <v>281</v>
      </c>
      <c r="C356" t="s">
        <v>451</v>
      </c>
      <c r="D356" s="9" t="s">
        <v>452</v>
      </c>
      <c r="F356">
        <v>29.6650293852726</v>
      </c>
      <c r="G356">
        <v>22.908696047374601</v>
      </c>
    </row>
    <row r="357" spans="1:7">
      <c r="A357" t="s">
        <v>512</v>
      </c>
      <c r="B357" t="s">
        <v>282</v>
      </c>
      <c r="C357" t="s">
        <v>451</v>
      </c>
      <c r="D357" s="9" t="s">
        <v>452</v>
      </c>
      <c r="F357">
        <v>29.733293016383101</v>
      </c>
      <c r="G357">
        <v>22.975286231346299</v>
      </c>
    </row>
    <row r="358" spans="1:7">
      <c r="A358" t="s">
        <v>512</v>
      </c>
      <c r="B358" t="s">
        <v>283</v>
      </c>
      <c r="C358" t="s">
        <v>451</v>
      </c>
      <c r="D358" s="9" t="s">
        <v>452</v>
      </c>
      <c r="F358">
        <v>29.750839882252698</v>
      </c>
      <c r="G358">
        <v>23.043685176320501</v>
      </c>
    </row>
    <row r="359" spans="1:7">
      <c r="A359" t="s">
        <v>512</v>
      </c>
      <c r="B359" t="s">
        <v>353</v>
      </c>
      <c r="C359" t="s">
        <v>451</v>
      </c>
      <c r="D359" s="9" t="s">
        <v>452</v>
      </c>
      <c r="F359">
        <v>31.1727051956527</v>
      </c>
      <c r="G359">
        <v>23.286553075004299</v>
      </c>
    </row>
    <row r="360" spans="1:7">
      <c r="A360" t="s">
        <v>512</v>
      </c>
      <c r="B360" t="s">
        <v>354</v>
      </c>
      <c r="C360" t="s">
        <v>451</v>
      </c>
      <c r="D360" s="9" t="s">
        <v>452</v>
      </c>
      <c r="F360">
        <v>31.265452326918801</v>
      </c>
      <c r="G360">
        <v>23.350910258918201</v>
      </c>
    </row>
    <row r="361" spans="1:7">
      <c r="A361" t="s">
        <v>512</v>
      </c>
      <c r="B361" t="s">
        <v>355</v>
      </c>
      <c r="C361" t="s">
        <v>451</v>
      </c>
      <c r="D361" s="9" t="s">
        <v>452</v>
      </c>
      <c r="F361">
        <v>31.268429414762601</v>
      </c>
      <c r="G361">
        <v>23.406257458295201</v>
      </c>
    </row>
  </sheetData>
  <autoFilter ref="A1:G361" xr:uid="{F9DCC651-2F7A-454E-8CCE-41876B107C1B}">
    <filterColumn colId="3">
      <filters>
        <filter val="Ionis1375651_10uM_P2.1-2"/>
        <filter val="Ionis1375651_3uM_P2.1-2"/>
        <filter val="Ionis676630_10uM_P2.1-2"/>
        <filter val="Ionis676630_3uM_P2.1-2"/>
        <filter val="Ionis77_10uM_P2.1-2"/>
        <filter val="KQ106_L20_5-10-5_10uM_P2.1-2"/>
        <filter val="KQ242_L20_5-10-5_10uM_P2.1-2"/>
        <filter val="KQ243_L20_5-10-5_10uM_P2.1-2"/>
        <filter val="KQ244_L20_5-10-5_10uM_P2.1-2"/>
        <filter val="KQ245_L20_5-10-5_10uM_P2.1-2"/>
        <filter val="KQ257_L20_5-10-5_10uM_P2.1-2"/>
        <filter val="KQ258_L20_5-10-5_10uM_P2.1-2"/>
        <filter val="KQ280_L20_5-10-5_10uM_P2.1-2"/>
        <filter val="KQ304_L20_5-10-5_10uM_P2.1-2"/>
        <filter val="KQ305_L20_5-10-5_10uM_P2.1-2"/>
        <filter val="KQ306_L20_5-10-5_10uM_P2.1-2"/>
        <filter val="KQ331_L20_5-10-5_10uM_P2.1-2"/>
        <filter val="KQ332_L20_5-10-5_10uM_P2.1-2"/>
        <filter val="KQ371_L20_5-10-5_10uM_P2.1-2"/>
        <filter val="KQ372_L20_5-10-5_10uM_P2.1-2"/>
        <filter val="KQ373_L20_5-10-5_10uM_P2.1-2"/>
        <filter val="KQ426_L20_5-10-5_10uM_P2.1-2"/>
        <filter val="KQ479_L20_5-10-5_10uM_P2.1-2"/>
        <filter val="KQ480_L20_5-10-5_10uM_P2.1-2"/>
        <filter val="KQ500_L20_5-10-5_10uM_P2.1-2"/>
        <filter val="KQ501_L20_5-10-5_10uM_P2.1-2"/>
        <filter val="KQ830_L20_5-10-5_10uM_P2.1-2"/>
        <filter val="Naïve_P2.1-2"/>
        <filter val="TY779PD_10uM_P2.1-2"/>
      </filters>
    </filterColumn>
  </autoFilter>
  <sortState xmlns:xlrd2="http://schemas.microsoft.com/office/spreadsheetml/2017/richdata2" ref="A2:E361">
    <sortCondition ref="C2:C361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9458-2827-42B6-8340-E9E6E75CA9D3}">
  <dimension ref="A1:N361"/>
  <sheetViews>
    <sheetView topLeftCell="A43" workbookViewId="0">
      <selection activeCell="K31" sqref="K31"/>
    </sheetView>
  </sheetViews>
  <sheetFormatPr defaultRowHeight="14.5"/>
  <cols>
    <col min="1" max="1" width="25" bestFit="1" customWidth="1"/>
    <col min="3" max="3" width="21.26953125" bestFit="1" customWidth="1"/>
    <col min="4" max="4" width="28.6328125" bestFit="1" customWidth="1"/>
    <col min="5" max="5" width="12.26953125" bestFit="1" customWidth="1"/>
  </cols>
  <sheetData>
    <row r="1" spans="1:14">
      <c r="A1" t="s">
        <v>0</v>
      </c>
      <c r="B1" t="s">
        <v>1</v>
      </c>
      <c r="C1" s="1" t="s">
        <v>2</v>
      </c>
      <c r="D1" t="s">
        <v>376</v>
      </c>
      <c r="E1" t="s">
        <v>378</v>
      </c>
      <c r="F1" t="s">
        <v>372</v>
      </c>
      <c r="G1" t="s">
        <v>372</v>
      </c>
      <c r="H1" t="s">
        <v>3</v>
      </c>
      <c r="J1" t="s">
        <v>4</v>
      </c>
      <c r="K1" t="s">
        <v>5</v>
      </c>
      <c r="L1" t="s">
        <v>6</v>
      </c>
      <c r="M1" t="s">
        <v>373</v>
      </c>
      <c r="N1" t="s">
        <v>7</v>
      </c>
    </row>
    <row r="2" spans="1:14">
      <c r="A2" t="s">
        <v>512</v>
      </c>
      <c r="B2" t="s">
        <v>8</v>
      </c>
      <c r="C2" t="s">
        <v>447</v>
      </c>
      <c r="D2" s="9" t="s">
        <v>447</v>
      </c>
      <c r="E2" s="9"/>
      <c r="F2">
        <v>29.637071115835699</v>
      </c>
      <c r="G2">
        <v>23.055290271302798</v>
      </c>
      <c r="H2" s="1">
        <f t="shared" ref="H2:H20" si="0">F2-G2</f>
        <v>6.5817808445329007</v>
      </c>
      <c r="I2" s="3">
        <f>AVERAGE(H2:H4)</f>
        <v>6.5700980727653002</v>
      </c>
      <c r="J2" s="4">
        <f>AVERAGE(I2,I5,I8,I11)</f>
        <v>6.5098696739781259</v>
      </c>
      <c r="K2" s="3">
        <f>STDEVA(I2,I5,I8,I11)</f>
        <v>9.3491418531611012E-2</v>
      </c>
      <c r="L2" s="1">
        <f>H2-J$2</f>
        <v>7.1911170554774806E-2</v>
      </c>
      <c r="M2" s="1">
        <f>AVERAGE(L2:L4)</f>
        <v>6.0228398787174044E-2</v>
      </c>
      <c r="N2" s="1">
        <f>POWER(2, -M2)</f>
        <v>0.95911226642963632</v>
      </c>
    </row>
    <row r="3" spans="1:14">
      <c r="A3" t="s">
        <v>512</v>
      </c>
      <c r="B3" t="s">
        <v>9</v>
      </c>
      <c r="C3" t="s">
        <v>447</v>
      </c>
      <c r="D3" s="9" t="s">
        <v>447</v>
      </c>
      <c r="E3" s="9"/>
      <c r="F3">
        <v>29.655553225961501</v>
      </c>
      <c r="G3">
        <v>23.116317669511201</v>
      </c>
      <c r="H3" s="1">
        <f t="shared" si="0"/>
        <v>6.5392355564503006</v>
      </c>
      <c r="I3" s="3"/>
      <c r="J3" s="2"/>
      <c r="K3" s="2"/>
      <c r="L3" s="1">
        <f t="shared" ref="L3:L66" si="1">H3-J$2</f>
        <v>2.9365882472174754E-2</v>
      </c>
      <c r="N3" s="1"/>
    </row>
    <row r="4" spans="1:14">
      <c r="A4" t="s">
        <v>512</v>
      </c>
      <c r="B4" t="s">
        <v>10</v>
      </c>
      <c r="C4" t="s">
        <v>447</v>
      </c>
      <c r="D4" s="9" t="s">
        <v>447</v>
      </c>
      <c r="E4" s="9"/>
      <c r="F4">
        <v>29.731745185224899</v>
      </c>
      <c r="G4">
        <v>23.1424673679122</v>
      </c>
      <c r="H4" s="1">
        <f t="shared" si="0"/>
        <v>6.5892778173126985</v>
      </c>
      <c r="I4" s="3"/>
      <c r="J4" s="2"/>
      <c r="K4" s="2"/>
      <c r="L4" s="1">
        <f t="shared" si="1"/>
        <v>7.9408143334572578E-2</v>
      </c>
      <c r="N4" s="1"/>
    </row>
    <row r="5" spans="1:14">
      <c r="A5" t="s">
        <v>512</v>
      </c>
      <c r="B5" t="s">
        <v>11</v>
      </c>
      <c r="C5" t="s">
        <v>447</v>
      </c>
      <c r="D5" s="9" t="s">
        <v>447</v>
      </c>
      <c r="E5" s="9"/>
      <c r="F5">
        <v>29.347698316687101</v>
      </c>
      <c r="G5">
        <v>22.9953893126144</v>
      </c>
      <c r="H5" s="1">
        <f t="shared" si="0"/>
        <v>6.3523090040727013</v>
      </c>
      <c r="I5" s="3">
        <f>AVERAGE(H5:H7)</f>
        <v>6.3741992698958683</v>
      </c>
      <c r="J5" s="2"/>
      <c r="K5" s="2"/>
      <c r="L5" s="1">
        <f t="shared" si="1"/>
        <v>-0.15756066990542461</v>
      </c>
      <c r="M5" s="1">
        <f>AVERAGE(L5:L7)</f>
        <v>-0.13567040408225761</v>
      </c>
      <c r="N5" s="1">
        <f>POWER(2, -M5)</f>
        <v>1.0986032036855917</v>
      </c>
    </row>
    <row r="6" spans="1:14">
      <c r="A6" t="s">
        <v>512</v>
      </c>
      <c r="B6" t="s">
        <v>12</v>
      </c>
      <c r="C6" t="s">
        <v>447</v>
      </c>
      <c r="D6" s="9" t="s">
        <v>447</v>
      </c>
      <c r="E6" s="9"/>
      <c r="F6">
        <v>29.365062908275501</v>
      </c>
      <c r="G6">
        <v>23.038293993713399</v>
      </c>
      <c r="H6" s="1">
        <f t="shared" si="0"/>
        <v>6.326768914562102</v>
      </c>
      <c r="I6" s="3"/>
      <c r="J6" s="2"/>
      <c r="K6" s="2"/>
      <c r="L6" s="1">
        <f t="shared" si="1"/>
        <v>-0.18310075941602388</v>
      </c>
      <c r="N6" s="1"/>
    </row>
    <row r="7" spans="1:14">
      <c r="A7" t="s">
        <v>512</v>
      </c>
      <c r="B7" t="s">
        <v>13</v>
      </c>
      <c r="C7" t="s">
        <v>447</v>
      </c>
      <c r="D7" s="9" t="s">
        <v>447</v>
      </c>
      <c r="E7" s="9"/>
      <c r="F7">
        <v>29.506921729730301</v>
      </c>
      <c r="G7">
        <v>23.0634018386775</v>
      </c>
      <c r="H7" s="1">
        <f t="shared" si="0"/>
        <v>6.4435198910528015</v>
      </c>
      <c r="I7" s="3"/>
      <c r="J7" s="2"/>
      <c r="K7" s="2"/>
      <c r="L7" s="1">
        <f t="shared" si="1"/>
        <v>-6.6349782925324341E-2</v>
      </c>
      <c r="N7" s="1"/>
    </row>
    <row r="8" spans="1:14">
      <c r="A8" t="s">
        <v>512</v>
      </c>
      <c r="B8" t="s">
        <v>17</v>
      </c>
      <c r="C8" t="s">
        <v>447</v>
      </c>
      <c r="D8" s="9" t="s">
        <v>447</v>
      </c>
      <c r="E8" s="9"/>
      <c r="F8">
        <v>29.6719430640502</v>
      </c>
      <c r="G8">
        <v>23.1036970896943</v>
      </c>
      <c r="H8" s="1">
        <f t="shared" si="0"/>
        <v>6.5682459743559001</v>
      </c>
      <c r="I8" s="3">
        <f>AVERAGE(H8:H10)</f>
        <v>6.5734969439308673</v>
      </c>
      <c r="J8" s="4"/>
      <c r="K8" s="2"/>
      <c r="L8" s="1">
        <f t="shared" si="1"/>
        <v>5.8376300377774193E-2</v>
      </c>
      <c r="M8" s="1">
        <f t="shared" ref="M8" si="2">AVERAGE(L8:L10)</f>
        <v>6.3627269952741664E-2</v>
      </c>
      <c r="N8" s="1">
        <f>POWER(2, -M8)</f>
        <v>0.95685533622532704</v>
      </c>
    </row>
    <row r="9" spans="1:14">
      <c r="A9" t="s">
        <v>512</v>
      </c>
      <c r="B9" t="s">
        <v>18</v>
      </c>
      <c r="C9" t="s">
        <v>447</v>
      </c>
      <c r="D9" s="9" t="s">
        <v>447</v>
      </c>
      <c r="E9" s="9"/>
      <c r="F9">
        <v>29.6311591014654</v>
      </c>
      <c r="G9">
        <v>23.161850820485299</v>
      </c>
      <c r="H9" s="1">
        <f t="shared" si="0"/>
        <v>6.4693082809801012</v>
      </c>
      <c r="I9" s="3"/>
      <c r="J9" s="2"/>
      <c r="K9" s="2"/>
      <c r="L9" s="1">
        <f t="shared" si="1"/>
        <v>-4.0561392998024637E-2</v>
      </c>
      <c r="N9" s="1"/>
    </row>
    <row r="10" spans="1:14">
      <c r="A10" t="s">
        <v>512</v>
      </c>
      <c r="B10" t="s">
        <v>19</v>
      </c>
      <c r="C10" t="s">
        <v>447</v>
      </c>
      <c r="D10" s="9" t="s">
        <v>447</v>
      </c>
      <c r="E10" s="9"/>
      <c r="F10">
        <v>29.847397766455501</v>
      </c>
      <c r="G10">
        <v>23.164461189998899</v>
      </c>
      <c r="H10" s="1">
        <f t="shared" si="0"/>
        <v>6.6829365764566013</v>
      </c>
      <c r="I10" s="3"/>
      <c r="J10" s="2"/>
      <c r="K10" s="2"/>
      <c r="L10" s="1">
        <f t="shared" si="1"/>
        <v>0.17306690247847545</v>
      </c>
      <c r="N10" s="1"/>
    </row>
    <row r="11" spans="1:14">
      <c r="A11" t="s">
        <v>512</v>
      </c>
      <c r="B11" t="s">
        <v>20</v>
      </c>
      <c r="C11" t="s">
        <v>447</v>
      </c>
      <c r="D11" s="9" t="s">
        <v>447</v>
      </c>
      <c r="E11" s="9"/>
      <c r="F11">
        <v>29.705595355067199</v>
      </c>
      <c r="G11">
        <v>23.068206274710899</v>
      </c>
      <c r="H11" s="1">
        <f t="shared" si="0"/>
        <v>6.6373890803563</v>
      </c>
      <c r="I11" s="3">
        <f>AVERAGE(H11:H13)</f>
        <v>6.5216844093204678</v>
      </c>
      <c r="J11" s="2"/>
      <c r="K11" s="2"/>
      <c r="L11" s="1">
        <f t="shared" si="1"/>
        <v>0.12751940637817416</v>
      </c>
      <c r="M11" s="1">
        <f t="shared" ref="M11" si="3">AVERAGE(L11:L13)</f>
        <v>1.1814735342341898E-2</v>
      </c>
      <c r="N11" s="1">
        <f t="shared" ref="N11" si="4">POWER(2, -M11)</f>
        <v>0.99184409088913672</v>
      </c>
    </row>
    <row r="12" spans="1:14">
      <c r="A12" t="s">
        <v>512</v>
      </c>
      <c r="B12" t="s">
        <v>21</v>
      </c>
      <c r="C12" t="s">
        <v>447</v>
      </c>
      <c r="D12" s="9" t="s">
        <v>447</v>
      </c>
      <c r="E12" s="9"/>
      <c r="F12">
        <v>29.585472395661402</v>
      </c>
      <c r="G12">
        <v>23.126219141712699</v>
      </c>
      <c r="H12" s="1">
        <f t="shared" si="0"/>
        <v>6.4592532539487024</v>
      </c>
      <c r="I12" s="3"/>
      <c r="J12" s="2"/>
      <c r="K12" s="2"/>
      <c r="L12" s="1">
        <f t="shared" si="1"/>
        <v>-5.0616420029423459E-2</v>
      </c>
      <c r="N12" s="1"/>
    </row>
    <row r="13" spans="1:14">
      <c r="A13" t="s">
        <v>512</v>
      </c>
      <c r="B13" t="s">
        <v>22</v>
      </c>
      <c r="C13" t="s">
        <v>447</v>
      </c>
      <c r="D13" s="9" t="s">
        <v>447</v>
      </c>
      <c r="E13" s="9"/>
      <c r="F13">
        <v>29.645352862706901</v>
      </c>
      <c r="G13">
        <v>23.1769419690505</v>
      </c>
      <c r="H13" s="1">
        <f t="shared" si="0"/>
        <v>6.4684108936564009</v>
      </c>
      <c r="I13" s="3"/>
      <c r="J13" s="2"/>
      <c r="K13" s="2"/>
      <c r="L13" s="1">
        <f t="shared" si="1"/>
        <v>-4.1458780321725008E-2</v>
      </c>
      <c r="N13" s="1"/>
    </row>
    <row r="14" spans="1:14">
      <c r="A14" t="s">
        <v>512</v>
      </c>
      <c r="B14" t="s">
        <v>101</v>
      </c>
      <c r="C14" t="s">
        <v>449</v>
      </c>
      <c r="D14" s="9" t="s">
        <v>450</v>
      </c>
      <c r="E14" s="9"/>
      <c r="F14">
        <v>30.518117337020101</v>
      </c>
      <c r="G14">
        <v>23.337307630192399</v>
      </c>
      <c r="H14" s="1">
        <f t="shared" si="0"/>
        <v>7.1808097068277021</v>
      </c>
      <c r="I14" s="1"/>
      <c r="L14" s="1">
        <f t="shared" si="1"/>
        <v>0.67094003284957626</v>
      </c>
      <c r="M14" s="1">
        <f t="shared" ref="M14" si="5">AVERAGE(L14:L16)</f>
        <v>0.64102507901647565</v>
      </c>
      <c r="N14" s="1">
        <f t="shared" ref="N14" si="6">POWER(2, -M14)</f>
        <v>0.64125715402284178</v>
      </c>
    </row>
    <row r="15" spans="1:14">
      <c r="A15" t="s">
        <v>512</v>
      </c>
      <c r="B15" t="s">
        <v>102</v>
      </c>
      <c r="C15" t="s">
        <v>449</v>
      </c>
      <c r="D15" s="9" t="s">
        <v>450</v>
      </c>
      <c r="E15" s="9"/>
      <c r="F15">
        <v>30.3936828789356</v>
      </c>
      <c r="G15">
        <v>23.440218807576599</v>
      </c>
      <c r="H15" s="1">
        <f t="shared" si="0"/>
        <v>6.9534640713590008</v>
      </c>
      <c r="I15" s="1"/>
      <c r="L15" s="1">
        <f t="shared" si="1"/>
        <v>0.44359439738087492</v>
      </c>
      <c r="N15" s="1"/>
    </row>
    <row r="16" spans="1:14">
      <c r="A16" t="s">
        <v>512</v>
      </c>
      <c r="B16" t="s">
        <v>103</v>
      </c>
      <c r="C16" t="s">
        <v>449</v>
      </c>
      <c r="D16" s="9" t="s">
        <v>450</v>
      </c>
      <c r="E16" s="9"/>
      <c r="F16">
        <v>30.811029784980001</v>
      </c>
      <c r="G16">
        <v>23.492619304182899</v>
      </c>
      <c r="H16" s="1">
        <f t="shared" si="0"/>
        <v>7.3184104807971018</v>
      </c>
      <c r="I16" s="1"/>
      <c r="L16" s="1">
        <f t="shared" si="1"/>
        <v>0.80854080681897589</v>
      </c>
      <c r="N16" s="1"/>
    </row>
    <row r="17" spans="1:14">
      <c r="A17" t="s">
        <v>512</v>
      </c>
      <c r="B17" t="s">
        <v>173</v>
      </c>
      <c r="C17" t="s">
        <v>449</v>
      </c>
      <c r="D17" s="9" t="s">
        <v>450</v>
      </c>
      <c r="E17" s="9"/>
      <c r="F17">
        <v>31.544160183202401</v>
      </c>
      <c r="G17">
        <v>23.599915451059498</v>
      </c>
      <c r="H17" s="1">
        <f t="shared" si="0"/>
        <v>7.9442447321429022</v>
      </c>
      <c r="I17" s="1"/>
      <c r="L17" s="1">
        <f t="shared" si="1"/>
        <v>1.4343750581647763</v>
      </c>
      <c r="M17" s="1">
        <f t="shared" ref="M17" si="7">AVERAGE(L17:L19)</f>
        <v>1.2226440109256744</v>
      </c>
      <c r="N17" s="1">
        <f t="shared" ref="N17" si="8">POWER(2, -M17)</f>
        <v>0.42849669711016281</v>
      </c>
    </row>
    <row r="18" spans="1:14">
      <c r="A18" t="s">
        <v>512</v>
      </c>
      <c r="B18" t="s">
        <v>174</v>
      </c>
      <c r="C18" t="s">
        <v>449</v>
      </c>
      <c r="D18" s="9" t="s">
        <v>450</v>
      </c>
      <c r="E18" s="9"/>
      <c r="F18">
        <v>31.163476105300301</v>
      </c>
      <c r="G18">
        <v>23.672029771293602</v>
      </c>
      <c r="H18" s="1">
        <f t="shared" si="0"/>
        <v>7.4914463340066995</v>
      </c>
      <c r="I18" s="1"/>
      <c r="L18" s="1">
        <f t="shared" si="1"/>
        <v>0.98157666002857358</v>
      </c>
      <c r="N18" s="1"/>
    </row>
    <row r="19" spans="1:14">
      <c r="A19" t="s">
        <v>512</v>
      </c>
      <c r="B19" t="s">
        <v>175</v>
      </c>
      <c r="C19" t="s">
        <v>449</v>
      </c>
      <c r="D19" s="9" t="s">
        <v>450</v>
      </c>
      <c r="E19" s="9"/>
      <c r="F19">
        <v>31.4871264891026</v>
      </c>
      <c r="G19">
        <v>23.725276500540801</v>
      </c>
      <c r="H19" s="1">
        <f t="shared" si="0"/>
        <v>7.7618499885617993</v>
      </c>
      <c r="I19" s="1"/>
      <c r="L19" s="1">
        <f t="shared" si="1"/>
        <v>1.2519803145836734</v>
      </c>
      <c r="N19" s="1"/>
    </row>
    <row r="20" spans="1:14">
      <c r="A20" t="s">
        <v>512</v>
      </c>
      <c r="B20" t="s">
        <v>14</v>
      </c>
      <c r="C20" t="s">
        <v>379</v>
      </c>
      <c r="D20" s="9" t="s">
        <v>380</v>
      </c>
      <c r="E20" s="9"/>
      <c r="F20">
        <v>33.728700931547102</v>
      </c>
      <c r="G20">
        <v>23.926962378782601</v>
      </c>
      <c r="H20" s="1">
        <f t="shared" si="0"/>
        <v>9.8017385527645011</v>
      </c>
      <c r="I20" s="1"/>
      <c r="J20" s="1"/>
      <c r="K20" s="1"/>
      <c r="L20" s="1">
        <f t="shared" si="1"/>
        <v>3.2918688787863752</v>
      </c>
      <c r="M20" s="1">
        <f t="shared" ref="M20" si="9">AVERAGE(L20:L22)</f>
        <v>3.0799773471029077</v>
      </c>
      <c r="N20" s="1">
        <f t="shared" ref="N20" si="10">POWER(2, -M20)</f>
        <v>0.11825906270529667</v>
      </c>
    </row>
    <row r="21" spans="1:14">
      <c r="A21" t="s">
        <v>512</v>
      </c>
      <c r="B21" t="s">
        <v>15</v>
      </c>
      <c r="C21" t="s">
        <v>379</v>
      </c>
      <c r="D21" s="9" t="s">
        <v>380</v>
      </c>
      <c r="E21" s="9"/>
      <c r="F21">
        <v>33.713674720024699</v>
      </c>
      <c r="G21">
        <v>23.9857214657229</v>
      </c>
      <c r="H21" s="1">
        <f t="shared" ref="H21:H84" si="11">F21-G21</f>
        <v>9.7279532543017986</v>
      </c>
      <c r="I21" s="1"/>
      <c r="L21" s="1">
        <f t="shared" si="1"/>
        <v>3.2180835803236727</v>
      </c>
      <c r="N21" s="1"/>
    </row>
    <row r="22" spans="1:14">
      <c r="A22" t="s">
        <v>512</v>
      </c>
      <c r="B22" t="s">
        <v>16</v>
      </c>
      <c r="C22" t="s">
        <v>379</v>
      </c>
      <c r="D22" s="9" t="s">
        <v>380</v>
      </c>
      <c r="E22" s="9"/>
      <c r="F22">
        <v>33.2292323611683</v>
      </c>
      <c r="G22">
        <v>23.9893831049915</v>
      </c>
      <c r="H22" s="1">
        <f t="shared" si="11"/>
        <v>9.2398492561768002</v>
      </c>
      <c r="I22" s="1"/>
      <c r="L22" s="1">
        <f t="shared" si="1"/>
        <v>2.7299795821986743</v>
      </c>
      <c r="N22" s="1"/>
    </row>
    <row r="23" spans="1:14">
      <c r="A23" t="s">
        <v>512</v>
      </c>
      <c r="B23" t="s">
        <v>23</v>
      </c>
      <c r="C23" t="s">
        <v>379</v>
      </c>
      <c r="D23" s="9" t="s">
        <v>380</v>
      </c>
      <c r="E23" s="9"/>
      <c r="F23">
        <v>33.8054852031837</v>
      </c>
      <c r="G23">
        <v>24.1249868504493</v>
      </c>
      <c r="H23" s="1">
        <f t="shared" si="11"/>
        <v>9.6804983527344</v>
      </c>
      <c r="I23" s="1"/>
      <c r="L23" s="1">
        <f t="shared" si="1"/>
        <v>3.1706286787562741</v>
      </c>
      <c r="M23" s="1">
        <f t="shared" ref="M23" si="12">AVERAGE(L23:L25)</f>
        <v>3.2222534169566415</v>
      </c>
      <c r="N23" s="1">
        <f t="shared" ref="N23" si="13">POWER(2, -M23)</f>
        <v>0.10715318090740784</v>
      </c>
    </row>
    <row r="24" spans="1:14">
      <c r="A24" t="s">
        <v>512</v>
      </c>
      <c r="B24" t="s">
        <v>24</v>
      </c>
      <c r="C24" t="s">
        <v>379</v>
      </c>
      <c r="D24" s="9" t="s">
        <v>380</v>
      </c>
      <c r="E24" s="9"/>
      <c r="F24">
        <v>33.8546695467926</v>
      </c>
      <c r="G24">
        <v>24.163909804975901</v>
      </c>
      <c r="H24" s="1">
        <f t="shared" si="11"/>
        <v>9.6907597418166986</v>
      </c>
      <c r="I24" s="1"/>
      <c r="L24" s="1">
        <f t="shared" si="1"/>
        <v>3.1808900678385728</v>
      </c>
      <c r="N24" s="1"/>
    </row>
    <row r="25" spans="1:14">
      <c r="A25" t="s">
        <v>512</v>
      </c>
      <c r="B25" t="s">
        <v>25</v>
      </c>
      <c r="C25" t="s">
        <v>379</v>
      </c>
      <c r="D25" s="9" t="s">
        <v>380</v>
      </c>
      <c r="E25" s="9"/>
      <c r="F25">
        <v>34.072609156307401</v>
      </c>
      <c r="G25">
        <v>24.247497978054199</v>
      </c>
      <c r="H25" s="1">
        <f t="shared" si="11"/>
        <v>9.8251111782532021</v>
      </c>
      <c r="I25" s="1"/>
      <c r="L25" s="1">
        <f t="shared" si="1"/>
        <v>3.3152415042750762</v>
      </c>
      <c r="N25" s="1"/>
    </row>
    <row r="26" spans="1:14">
      <c r="A26" t="s">
        <v>512</v>
      </c>
      <c r="B26" t="s">
        <v>26</v>
      </c>
      <c r="C26" t="s">
        <v>383</v>
      </c>
      <c r="D26" s="9" t="s">
        <v>384</v>
      </c>
      <c r="E26" s="9"/>
      <c r="F26">
        <v>31.057362592967099</v>
      </c>
      <c r="G26">
        <v>22.952816881975899</v>
      </c>
      <c r="H26" s="1">
        <f t="shared" si="11"/>
        <v>8.1045457109912</v>
      </c>
      <c r="I26" s="1"/>
      <c r="L26" s="1">
        <f t="shared" si="1"/>
        <v>1.5946760370130741</v>
      </c>
      <c r="M26" s="1">
        <f t="shared" ref="M26" si="14">AVERAGE(L26:L28)</f>
        <v>1.5946028160482415</v>
      </c>
      <c r="N26" s="1">
        <f t="shared" ref="N26" si="15">POWER(2, -M26)</f>
        <v>0.33111337286007064</v>
      </c>
    </row>
    <row r="27" spans="1:14">
      <c r="A27" t="s">
        <v>512</v>
      </c>
      <c r="B27" t="s">
        <v>27</v>
      </c>
      <c r="C27" t="s">
        <v>383</v>
      </c>
      <c r="D27" s="9" t="s">
        <v>384</v>
      </c>
      <c r="E27" s="9"/>
      <c r="F27">
        <v>31.130708624822699</v>
      </c>
      <c r="G27">
        <v>23.0074796944951</v>
      </c>
      <c r="H27" s="1">
        <f t="shared" si="11"/>
        <v>8.1232289303275991</v>
      </c>
      <c r="I27" s="1"/>
      <c r="L27" s="1">
        <f t="shared" si="1"/>
        <v>1.6133592563494732</v>
      </c>
      <c r="N27" s="1"/>
    </row>
    <row r="28" spans="1:14">
      <c r="A28" t="s">
        <v>512</v>
      </c>
      <c r="B28" t="s">
        <v>28</v>
      </c>
      <c r="C28" t="s">
        <v>383</v>
      </c>
      <c r="D28" s="9" t="s">
        <v>384</v>
      </c>
      <c r="E28" s="9"/>
      <c r="F28">
        <v>31.176604099337801</v>
      </c>
      <c r="G28">
        <v>23.090961270577498</v>
      </c>
      <c r="H28" s="1">
        <f t="shared" si="11"/>
        <v>8.085642828760303</v>
      </c>
      <c r="I28" s="1"/>
      <c r="L28" s="1">
        <f t="shared" si="1"/>
        <v>1.5757731547821772</v>
      </c>
      <c r="N28" s="1"/>
    </row>
    <row r="29" spans="1:14">
      <c r="A29" t="s">
        <v>512</v>
      </c>
      <c r="B29" t="s">
        <v>29</v>
      </c>
      <c r="C29" t="s">
        <v>383</v>
      </c>
      <c r="D29" s="9" t="s">
        <v>384</v>
      </c>
      <c r="E29" s="9"/>
      <c r="F29">
        <v>32.833126596475601</v>
      </c>
      <c r="G29">
        <v>23.873737534406899</v>
      </c>
      <c r="H29" s="1">
        <f t="shared" si="11"/>
        <v>8.959389062068702</v>
      </c>
      <c r="I29" s="1"/>
      <c r="L29" s="1">
        <f t="shared" si="1"/>
        <v>2.4495193880905761</v>
      </c>
      <c r="M29" s="1">
        <f t="shared" ref="M29" si="16">AVERAGE(L29:L31)</f>
        <v>2.4670307818623436</v>
      </c>
      <c r="N29" s="1">
        <f t="shared" ref="N29" si="17">POWER(2, -M29)</f>
        <v>0.18086300173433351</v>
      </c>
    </row>
    <row r="30" spans="1:14">
      <c r="A30" t="s">
        <v>512</v>
      </c>
      <c r="B30" t="s">
        <v>30</v>
      </c>
      <c r="C30" t="s">
        <v>383</v>
      </c>
      <c r="D30" s="9" t="s">
        <v>384</v>
      </c>
      <c r="E30" s="9"/>
      <c r="F30">
        <v>32.8776441345886</v>
      </c>
      <c r="G30">
        <v>23.949154982076799</v>
      </c>
      <c r="H30" s="1">
        <f t="shared" si="11"/>
        <v>8.9284891525118013</v>
      </c>
      <c r="I30" s="1"/>
      <c r="L30" s="1">
        <f t="shared" si="1"/>
        <v>2.4186194785336754</v>
      </c>
      <c r="N30" s="1"/>
    </row>
    <row r="31" spans="1:14">
      <c r="A31" t="s">
        <v>512</v>
      </c>
      <c r="B31" t="s">
        <v>31</v>
      </c>
      <c r="C31" t="s">
        <v>383</v>
      </c>
      <c r="D31" s="9" t="s">
        <v>384</v>
      </c>
      <c r="E31" s="9"/>
      <c r="F31">
        <v>32.996177014954803</v>
      </c>
      <c r="G31">
        <v>23.953353862013898</v>
      </c>
      <c r="H31" s="1">
        <f t="shared" si="11"/>
        <v>9.0428231529409047</v>
      </c>
      <c r="I31" s="1"/>
      <c r="L31" s="1">
        <f t="shared" si="1"/>
        <v>2.5329534789627788</v>
      </c>
      <c r="N31" s="1"/>
    </row>
    <row r="32" spans="1:14">
      <c r="A32" t="s">
        <v>512</v>
      </c>
      <c r="B32" t="s">
        <v>32</v>
      </c>
      <c r="C32" t="s">
        <v>387</v>
      </c>
      <c r="D32" s="9" t="s">
        <v>388</v>
      </c>
      <c r="E32" s="9"/>
      <c r="F32">
        <v>29.9422312949835</v>
      </c>
      <c r="G32">
        <v>22.806620786978598</v>
      </c>
      <c r="H32" s="1">
        <f t="shared" si="11"/>
        <v>7.1356105080049019</v>
      </c>
      <c r="I32" s="1"/>
      <c r="L32" s="1">
        <f t="shared" si="1"/>
        <v>0.62574083402677605</v>
      </c>
      <c r="M32" s="1">
        <f t="shared" ref="M32" si="18">AVERAGE(L32:L34)</f>
        <v>0.88466598985404321</v>
      </c>
      <c r="N32" s="1">
        <f t="shared" ref="N32" si="19">POWER(2, -M32)</f>
        <v>0.54161290148782126</v>
      </c>
    </row>
    <row r="33" spans="1:14">
      <c r="A33" t="s">
        <v>512</v>
      </c>
      <c r="B33" t="s">
        <v>33</v>
      </c>
      <c r="C33" t="s">
        <v>387</v>
      </c>
      <c r="D33" s="9" t="s">
        <v>388</v>
      </c>
      <c r="E33" s="9"/>
      <c r="F33">
        <v>29.954644110586202</v>
      </c>
      <c r="G33">
        <v>22.779978789500099</v>
      </c>
      <c r="H33" s="1">
        <f t="shared" si="11"/>
        <v>7.1746653210861027</v>
      </c>
      <c r="I33" s="1"/>
      <c r="L33" s="1">
        <f t="shared" si="1"/>
        <v>0.66479564710797678</v>
      </c>
      <c r="N33" s="1"/>
    </row>
    <row r="34" spans="1:14">
      <c r="A34" t="s">
        <v>512</v>
      </c>
      <c r="B34" t="s">
        <v>34</v>
      </c>
      <c r="C34" t="s">
        <v>387</v>
      </c>
      <c r="D34" s="9" t="s">
        <v>388</v>
      </c>
      <c r="E34" s="9"/>
      <c r="F34">
        <v>30.555947376303301</v>
      </c>
      <c r="G34">
        <v>22.682616213897798</v>
      </c>
      <c r="H34" s="1">
        <f t="shared" si="11"/>
        <v>7.8733311624055027</v>
      </c>
      <c r="I34" s="1"/>
      <c r="L34" s="1">
        <f t="shared" si="1"/>
        <v>1.3634614884273768</v>
      </c>
      <c r="N34" s="1"/>
    </row>
    <row r="35" spans="1:14">
      <c r="A35" t="s">
        <v>512</v>
      </c>
      <c r="B35" t="s">
        <v>35</v>
      </c>
      <c r="C35" t="s">
        <v>387</v>
      </c>
      <c r="D35" s="9" t="s">
        <v>388</v>
      </c>
      <c r="E35" s="9"/>
      <c r="F35">
        <v>31.971636532634399</v>
      </c>
      <c r="G35">
        <v>23.534989543725501</v>
      </c>
      <c r="H35" s="1">
        <f t="shared" si="11"/>
        <v>8.4366469889088975</v>
      </c>
      <c r="I35" s="1"/>
      <c r="L35" s="1">
        <f t="shared" si="1"/>
        <v>1.9267773149307716</v>
      </c>
      <c r="M35" s="1">
        <f t="shared" ref="M35" si="20">AVERAGE(L35:L37)</f>
        <v>1.7771962692433734</v>
      </c>
      <c r="N35" s="1">
        <f t="shared" ref="N35" si="21">POWER(2, -M35)</f>
        <v>0.2917498320943564</v>
      </c>
    </row>
    <row r="36" spans="1:14">
      <c r="A36" t="s">
        <v>512</v>
      </c>
      <c r="B36" t="s">
        <v>36</v>
      </c>
      <c r="C36" t="s">
        <v>387</v>
      </c>
      <c r="D36" s="9" t="s">
        <v>388</v>
      </c>
      <c r="E36" s="9"/>
      <c r="F36">
        <v>31.741709074802198</v>
      </c>
      <c r="G36">
        <v>23.641922933457799</v>
      </c>
      <c r="H36" s="1">
        <f t="shared" si="11"/>
        <v>8.0997861413443992</v>
      </c>
      <c r="I36" s="1"/>
      <c r="L36" s="1">
        <f t="shared" si="1"/>
        <v>1.5899164673662733</v>
      </c>
      <c r="N36" s="1"/>
    </row>
    <row r="37" spans="1:14">
      <c r="A37" t="s">
        <v>512</v>
      </c>
      <c r="B37" t="s">
        <v>37</v>
      </c>
      <c r="C37" t="s">
        <v>387</v>
      </c>
      <c r="D37" s="9" t="s">
        <v>388</v>
      </c>
      <c r="E37" s="9"/>
      <c r="F37">
        <v>31.981329354442501</v>
      </c>
      <c r="G37">
        <v>23.6565646550313</v>
      </c>
      <c r="H37" s="1">
        <f t="shared" si="11"/>
        <v>8.324764699411201</v>
      </c>
      <c r="I37" s="1"/>
      <c r="L37" s="1">
        <f t="shared" si="1"/>
        <v>1.8148950254330751</v>
      </c>
      <c r="N37" s="1"/>
    </row>
    <row r="38" spans="1:14">
      <c r="A38" t="s">
        <v>512</v>
      </c>
      <c r="B38" t="s">
        <v>38</v>
      </c>
      <c r="C38" t="s">
        <v>391</v>
      </c>
      <c r="D38" s="9" t="s">
        <v>392</v>
      </c>
      <c r="E38" s="9"/>
      <c r="F38">
        <v>29.904320510111599</v>
      </c>
      <c r="G38">
        <v>23.016225997009101</v>
      </c>
      <c r="H38" s="1">
        <f t="shared" si="11"/>
        <v>6.888094513102498</v>
      </c>
      <c r="I38" s="1"/>
      <c r="L38" s="1">
        <f t="shared" si="1"/>
        <v>0.3782248391243721</v>
      </c>
      <c r="M38" s="1">
        <f t="shared" ref="M38" si="22">AVERAGE(L38:L40)</f>
        <v>0.38359968925913979</v>
      </c>
      <c r="N38" s="1">
        <f t="shared" ref="N38" si="23">POWER(2, -M38)</f>
        <v>0.7665226409021898</v>
      </c>
    </row>
    <row r="39" spans="1:14">
      <c r="A39" t="s">
        <v>512</v>
      </c>
      <c r="B39" t="s">
        <v>39</v>
      </c>
      <c r="C39" t="s">
        <v>391</v>
      </c>
      <c r="D39" s="9" t="s">
        <v>392</v>
      </c>
      <c r="E39" s="9"/>
      <c r="F39">
        <v>29.861873438274799</v>
      </c>
      <c r="G39">
        <v>22.940136953845201</v>
      </c>
      <c r="H39" s="1">
        <f t="shared" si="11"/>
        <v>6.9217364844295979</v>
      </c>
      <c r="I39" s="1"/>
      <c r="L39" s="1">
        <f t="shared" si="1"/>
        <v>0.411866810451472</v>
      </c>
      <c r="N39" s="1"/>
    </row>
    <row r="40" spans="1:14">
      <c r="A40" t="s">
        <v>512</v>
      </c>
      <c r="B40" t="s">
        <v>40</v>
      </c>
      <c r="C40" t="s">
        <v>391</v>
      </c>
      <c r="D40" s="9" t="s">
        <v>392</v>
      </c>
      <c r="E40" s="9"/>
      <c r="F40">
        <v>29.887653130006001</v>
      </c>
      <c r="G40">
        <v>23.0170760378263</v>
      </c>
      <c r="H40" s="1">
        <f t="shared" si="11"/>
        <v>6.8705770921797011</v>
      </c>
      <c r="I40" s="1"/>
      <c r="L40" s="1">
        <f t="shared" si="1"/>
        <v>0.36070741820157526</v>
      </c>
      <c r="N40" s="1"/>
    </row>
    <row r="41" spans="1:14">
      <c r="A41" t="s">
        <v>512</v>
      </c>
      <c r="B41" t="s">
        <v>41</v>
      </c>
      <c r="C41" t="s">
        <v>391</v>
      </c>
      <c r="D41" s="9" t="s">
        <v>392</v>
      </c>
      <c r="E41" s="9"/>
      <c r="F41">
        <v>29.775813305893401</v>
      </c>
      <c r="G41">
        <v>22.868333287664601</v>
      </c>
      <c r="H41" s="1">
        <f t="shared" si="11"/>
        <v>6.9074800182287994</v>
      </c>
      <c r="I41" s="1"/>
      <c r="L41" s="1">
        <f t="shared" si="1"/>
        <v>0.39761034425067354</v>
      </c>
      <c r="M41" s="1">
        <f t="shared" ref="M41" si="24">AVERAGE(L41:L43)</f>
        <v>0.44146884413917409</v>
      </c>
      <c r="N41" s="1">
        <f t="shared" ref="N41" si="25">POWER(2, -M41)</f>
        <v>0.73638449526350058</v>
      </c>
    </row>
    <row r="42" spans="1:14">
      <c r="A42" t="s">
        <v>512</v>
      </c>
      <c r="B42" t="s">
        <v>42</v>
      </c>
      <c r="C42" t="s">
        <v>391</v>
      </c>
      <c r="D42" s="9" t="s">
        <v>392</v>
      </c>
      <c r="E42" s="9"/>
      <c r="F42">
        <v>29.861683983562902</v>
      </c>
      <c r="G42">
        <v>22.957055345875698</v>
      </c>
      <c r="H42" s="1">
        <f t="shared" si="11"/>
        <v>6.9046286376872033</v>
      </c>
      <c r="I42" s="1"/>
      <c r="L42" s="1">
        <f t="shared" si="1"/>
        <v>0.39475896370907737</v>
      </c>
      <c r="N42" s="1"/>
    </row>
    <row r="43" spans="1:14">
      <c r="A43" t="s">
        <v>512</v>
      </c>
      <c r="B43" t="s">
        <v>43</v>
      </c>
      <c r="C43" t="s">
        <v>391</v>
      </c>
      <c r="D43" s="9" t="s">
        <v>392</v>
      </c>
      <c r="E43" s="9"/>
      <c r="F43">
        <v>30.010346187833399</v>
      </c>
      <c r="G43">
        <v>22.968439289397502</v>
      </c>
      <c r="H43" s="1">
        <f t="shared" si="11"/>
        <v>7.0419068984358972</v>
      </c>
      <c r="I43" s="1"/>
      <c r="L43" s="1">
        <f t="shared" si="1"/>
        <v>0.53203722445777135</v>
      </c>
      <c r="N43" s="1"/>
    </row>
    <row r="44" spans="1:14">
      <c r="A44" t="s">
        <v>512</v>
      </c>
      <c r="B44" t="s">
        <v>113</v>
      </c>
      <c r="C44" t="s">
        <v>395</v>
      </c>
      <c r="D44" s="9" t="s">
        <v>396</v>
      </c>
      <c r="E44" s="9"/>
      <c r="F44">
        <v>30.491051371097001</v>
      </c>
      <c r="G44">
        <v>23.080275582093801</v>
      </c>
      <c r="H44" s="1">
        <f t="shared" si="11"/>
        <v>7.4107757890031998</v>
      </c>
      <c r="I44" s="3"/>
      <c r="J44" s="4"/>
      <c r="K44" s="3"/>
      <c r="L44" s="1">
        <f t="shared" si="1"/>
        <v>0.90090611502507389</v>
      </c>
      <c r="M44" s="1">
        <f t="shared" ref="M44" si="26">AVERAGE(L44:L46)</f>
        <v>0.9843046109493736</v>
      </c>
      <c r="N44" s="1">
        <f t="shared" ref="N44" si="27">POWER(2, -M44)</f>
        <v>0.50546930425742842</v>
      </c>
    </row>
    <row r="45" spans="1:14">
      <c r="A45" t="s">
        <v>512</v>
      </c>
      <c r="B45" t="s">
        <v>114</v>
      </c>
      <c r="C45" t="s">
        <v>395</v>
      </c>
      <c r="D45" s="9" t="s">
        <v>396</v>
      </c>
      <c r="E45" s="9"/>
      <c r="F45">
        <v>30.7336877131814</v>
      </c>
      <c r="G45">
        <v>23.138650400268901</v>
      </c>
      <c r="H45" s="1">
        <f t="shared" si="11"/>
        <v>7.5950373129124991</v>
      </c>
      <c r="I45" s="3"/>
      <c r="J45" s="2"/>
      <c r="K45" s="2"/>
      <c r="L45" s="1">
        <f t="shared" si="1"/>
        <v>1.0851676389343732</v>
      </c>
      <c r="N45" s="1"/>
    </row>
    <row r="46" spans="1:14">
      <c r="A46" t="s">
        <v>512</v>
      </c>
      <c r="B46" t="s">
        <v>115</v>
      </c>
      <c r="C46" t="s">
        <v>395</v>
      </c>
      <c r="D46" s="9" t="s">
        <v>396</v>
      </c>
      <c r="E46" s="9"/>
      <c r="F46">
        <v>30.705391151408801</v>
      </c>
      <c r="G46">
        <v>23.228681398542001</v>
      </c>
      <c r="H46" s="1">
        <f t="shared" si="11"/>
        <v>7.4767097528667996</v>
      </c>
      <c r="I46" s="3"/>
      <c r="J46" s="2"/>
      <c r="K46" s="2"/>
      <c r="L46" s="1">
        <f t="shared" si="1"/>
        <v>0.96684007888867374</v>
      </c>
      <c r="N46" s="1"/>
    </row>
    <row r="47" spans="1:14">
      <c r="A47" t="s">
        <v>512</v>
      </c>
      <c r="B47" t="s">
        <v>185</v>
      </c>
      <c r="C47" t="s">
        <v>395</v>
      </c>
      <c r="D47" s="9" t="s">
        <v>396</v>
      </c>
      <c r="E47" s="9"/>
      <c r="F47">
        <v>30.8431273388995</v>
      </c>
      <c r="G47">
        <v>23.779105147552499</v>
      </c>
      <c r="H47" s="1">
        <f t="shared" si="11"/>
        <v>7.064022191347</v>
      </c>
      <c r="I47" s="3"/>
      <c r="J47" s="2"/>
      <c r="K47" s="2"/>
      <c r="L47" s="1">
        <f t="shared" si="1"/>
        <v>0.55415251736887416</v>
      </c>
      <c r="M47" s="1">
        <f t="shared" ref="M47" si="28">AVERAGE(L47:L49)</f>
        <v>0.48421528025867477</v>
      </c>
      <c r="N47" s="1">
        <f t="shared" ref="N47" si="29">POWER(2, -M47)</f>
        <v>0.71488580931435275</v>
      </c>
    </row>
    <row r="48" spans="1:14">
      <c r="A48" t="s">
        <v>512</v>
      </c>
      <c r="B48" t="s">
        <v>186</v>
      </c>
      <c r="C48" t="s">
        <v>395</v>
      </c>
      <c r="D48" s="9" t="s">
        <v>396</v>
      </c>
      <c r="E48" s="9"/>
      <c r="F48">
        <v>30.718565640090201</v>
      </c>
      <c r="G48">
        <v>23.781358316775201</v>
      </c>
      <c r="H48" s="1">
        <f t="shared" si="11"/>
        <v>6.9372073233150005</v>
      </c>
      <c r="I48" s="3"/>
      <c r="J48" s="2"/>
      <c r="K48" s="2"/>
      <c r="L48" s="1">
        <f t="shared" si="1"/>
        <v>0.42733764933687457</v>
      </c>
      <c r="N48" s="1"/>
    </row>
    <row r="49" spans="1:14">
      <c r="A49" t="s">
        <v>512</v>
      </c>
      <c r="B49" t="s">
        <v>187</v>
      </c>
      <c r="C49" t="s">
        <v>395</v>
      </c>
      <c r="D49" s="9" t="s">
        <v>396</v>
      </c>
      <c r="E49" s="9"/>
      <c r="F49">
        <v>30.803673888232201</v>
      </c>
      <c r="G49">
        <v>23.822648540183799</v>
      </c>
      <c r="H49" s="1">
        <f t="shared" si="11"/>
        <v>6.9810253480484015</v>
      </c>
      <c r="I49" s="3"/>
      <c r="J49" s="2"/>
      <c r="K49" s="2"/>
      <c r="L49" s="1">
        <f t="shared" si="1"/>
        <v>0.47115567407027559</v>
      </c>
      <c r="N49" s="1"/>
    </row>
    <row r="50" spans="1:14">
      <c r="A50" t="s">
        <v>512</v>
      </c>
      <c r="B50" t="s">
        <v>83</v>
      </c>
      <c r="C50" t="s">
        <v>399</v>
      </c>
      <c r="D50" s="9" t="s">
        <v>400</v>
      </c>
      <c r="E50" s="10" t="s">
        <v>457</v>
      </c>
      <c r="F50">
        <v>31.311279680058998</v>
      </c>
      <c r="G50">
        <v>23.202572077745401</v>
      </c>
      <c r="H50" s="1">
        <f t="shared" si="11"/>
        <v>8.1087076023135971</v>
      </c>
      <c r="I50" s="3"/>
      <c r="J50" s="4"/>
      <c r="K50" s="2"/>
      <c r="L50" s="1">
        <f t="shared" si="1"/>
        <v>1.5988379283354712</v>
      </c>
      <c r="M50" s="1">
        <f t="shared" ref="M50" si="30">AVERAGE(L50:L52)</f>
        <v>1.4297772970344385</v>
      </c>
      <c r="N50" s="1">
        <f t="shared" ref="N50" si="31">POWER(2, -M50)</f>
        <v>0.37118818704569123</v>
      </c>
    </row>
    <row r="51" spans="1:14">
      <c r="A51" t="s">
        <v>512</v>
      </c>
      <c r="B51" t="s">
        <v>84</v>
      </c>
      <c r="C51" t="s">
        <v>399</v>
      </c>
      <c r="D51" s="9" t="s">
        <v>400</v>
      </c>
      <c r="E51" s="10" t="s">
        <v>457</v>
      </c>
      <c r="F51">
        <v>31.118373648932199</v>
      </c>
      <c r="G51">
        <v>23.222466004556502</v>
      </c>
      <c r="H51" s="1">
        <f t="shared" si="11"/>
        <v>7.895907644375697</v>
      </c>
      <c r="I51" s="3"/>
      <c r="J51" s="2"/>
      <c r="K51" s="2"/>
      <c r="L51" s="1">
        <f t="shared" si="1"/>
        <v>1.3860379703975712</v>
      </c>
      <c r="N51" s="1"/>
    </row>
    <row r="52" spans="1:14">
      <c r="A52" t="s">
        <v>512</v>
      </c>
      <c r="B52" t="s">
        <v>85</v>
      </c>
      <c r="C52" t="s">
        <v>399</v>
      </c>
      <c r="D52" s="9" t="s">
        <v>400</v>
      </c>
      <c r="E52" s="10" t="s">
        <v>457</v>
      </c>
      <c r="F52">
        <v>31.091892785672901</v>
      </c>
      <c r="G52">
        <v>23.277567119324502</v>
      </c>
      <c r="H52" s="1">
        <f t="shared" si="11"/>
        <v>7.8143256663483989</v>
      </c>
      <c r="I52" s="3"/>
      <c r="J52" s="2"/>
      <c r="K52" s="2"/>
      <c r="L52" s="1">
        <f t="shared" si="1"/>
        <v>1.304455992370273</v>
      </c>
      <c r="N52" s="1"/>
    </row>
    <row r="53" spans="1:14">
      <c r="A53" t="s">
        <v>512</v>
      </c>
      <c r="B53" t="s">
        <v>155</v>
      </c>
      <c r="C53" t="s">
        <v>399</v>
      </c>
      <c r="D53" s="9" t="s">
        <v>400</v>
      </c>
      <c r="E53" s="10" t="s">
        <v>457</v>
      </c>
      <c r="F53">
        <v>31.344824567022901</v>
      </c>
      <c r="G53">
        <v>23.908693989394799</v>
      </c>
      <c r="H53" s="1">
        <f t="shared" si="11"/>
        <v>7.4361305776281021</v>
      </c>
      <c r="I53" s="3"/>
      <c r="J53" s="2"/>
      <c r="K53" s="2"/>
      <c r="L53" s="1">
        <f t="shared" si="1"/>
        <v>0.92626090364997626</v>
      </c>
      <c r="M53" s="1">
        <f t="shared" ref="M53" si="32">AVERAGE(L53:L55)</f>
        <v>0.9467192277914096</v>
      </c>
      <c r="N53" s="1">
        <f t="shared" ref="N53" si="33">POWER(2, -M53)</f>
        <v>0.51881092760692549</v>
      </c>
    </row>
    <row r="54" spans="1:14">
      <c r="A54" t="s">
        <v>512</v>
      </c>
      <c r="B54" t="s">
        <v>156</v>
      </c>
      <c r="C54" t="s">
        <v>399</v>
      </c>
      <c r="D54" s="9" t="s">
        <v>400</v>
      </c>
      <c r="E54" s="10" t="s">
        <v>457</v>
      </c>
      <c r="F54">
        <v>31.529999671803701</v>
      </c>
      <c r="G54">
        <v>23.963650542099298</v>
      </c>
      <c r="H54" s="1">
        <f t="shared" si="11"/>
        <v>7.5663491297044025</v>
      </c>
      <c r="I54" s="3"/>
      <c r="J54" s="2"/>
      <c r="K54" s="2"/>
      <c r="L54" s="1">
        <f t="shared" si="1"/>
        <v>1.0564794557262767</v>
      </c>
      <c r="N54" s="1"/>
    </row>
    <row r="55" spans="1:14">
      <c r="A55" t="s">
        <v>512</v>
      </c>
      <c r="B55" t="s">
        <v>157</v>
      </c>
      <c r="C55" t="s">
        <v>399</v>
      </c>
      <c r="D55" s="9" t="s">
        <v>400</v>
      </c>
      <c r="E55" s="10" t="s">
        <v>457</v>
      </c>
      <c r="F55">
        <v>31.379486181244101</v>
      </c>
      <c r="G55">
        <v>24.012199183267999</v>
      </c>
      <c r="H55" s="1">
        <f t="shared" si="11"/>
        <v>7.3672869979761018</v>
      </c>
      <c r="I55" s="3"/>
      <c r="J55" s="2"/>
      <c r="K55" s="2"/>
      <c r="L55" s="1">
        <f t="shared" si="1"/>
        <v>0.85741732399797588</v>
      </c>
      <c r="N55" s="1"/>
    </row>
    <row r="56" spans="1:14">
      <c r="A56" t="s">
        <v>512</v>
      </c>
      <c r="B56" t="s">
        <v>71</v>
      </c>
      <c r="C56" t="s">
        <v>458</v>
      </c>
      <c r="D56" s="9" t="s">
        <v>459</v>
      </c>
      <c r="E56" s="11" t="s">
        <v>460</v>
      </c>
      <c r="F56">
        <v>29.921423718067899</v>
      </c>
      <c r="G56">
        <v>22.759825453743101</v>
      </c>
      <c r="H56" s="1">
        <f t="shared" si="11"/>
        <v>7.1615982643247982</v>
      </c>
      <c r="I56" s="3"/>
      <c r="J56" s="4"/>
      <c r="K56" s="3"/>
      <c r="L56" s="1">
        <f t="shared" si="1"/>
        <v>0.6517285903466723</v>
      </c>
      <c r="M56" s="1">
        <f t="shared" ref="M56" si="34">AVERAGE(L56:L58)</f>
        <v>0.58317448147490669</v>
      </c>
      <c r="N56" s="1">
        <f t="shared" ref="N56" si="35">POWER(2, -M56)</f>
        <v>0.66749341921595062</v>
      </c>
    </row>
    <row r="57" spans="1:14">
      <c r="A57" t="s">
        <v>512</v>
      </c>
      <c r="B57" t="s">
        <v>72</v>
      </c>
      <c r="C57" t="s">
        <v>458</v>
      </c>
      <c r="D57" s="9" t="s">
        <v>459</v>
      </c>
      <c r="E57" s="11" t="s">
        <v>460</v>
      </c>
      <c r="F57">
        <v>29.905911977104299</v>
      </c>
      <c r="G57">
        <v>22.8079044646854</v>
      </c>
      <c r="H57" s="1">
        <f t="shared" si="11"/>
        <v>7.0980075124188993</v>
      </c>
      <c r="I57" s="3"/>
      <c r="L57" s="1">
        <f t="shared" si="1"/>
        <v>0.58813783844077339</v>
      </c>
      <c r="N57" s="1"/>
    </row>
    <row r="58" spans="1:14">
      <c r="A58" t="s">
        <v>512</v>
      </c>
      <c r="B58" t="s">
        <v>73</v>
      </c>
      <c r="C58" t="s">
        <v>458</v>
      </c>
      <c r="D58" s="9" t="s">
        <v>459</v>
      </c>
      <c r="E58" s="11" t="s">
        <v>460</v>
      </c>
      <c r="F58">
        <v>29.861086938446501</v>
      </c>
      <c r="G58">
        <v>22.841560248831101</v>
      </c>
      <c r="H58" s="1">
        <f t="shared" si="11"/>
        <v>7.0195266896154003</v>
      </c>
      <c r="I58" s="3"/>
      <c r="L58" s="1">
        <f t="shared" si="1"/>
        <v>0.50965701563727439</v>
      </c>
      <c r="N58" s="1"/>
    </row>
    <row r="59" spans="1:14">
      <c r="A59" t="s">
        <v>512</v>
      </c>
      <c r="B59" t="s">
        <v>143</v>
      </c>
      <c r="C59" t="s">
        <v>458</v>
      </c>
      <c r="D59" s="9" t="s">
        <v>459</v>
      </c>
      <c r="E59" s="11" t="s">
        <v>460</v>
      </c>
      <c r="F59">
        <v>30.106367729609001</v>
      </c>
      <c r="G59">
        <v>22.8202238850443</v>
      </c>
      <c r="H59" s="1">
        <f t="shared" si="11"/>
        <v>7.2861438445647018</v>
      </c>
      <c r="I59" s="3"/>
      <c r="L59" s="1">
        <f t="shared" si="1"/>
        <v>0.77627417058657588</v>
      </c>
      <c r="M59" s="1">
        <f t="shared" ref="M59" si="36">AVERAGE(L59:L61)</f>
        <v>0.66926762113284111</v>
      </c>
      <c r="N59" s="1">
        <f t="shared" ref="N59" si="37">POWER(2, -M59)</f>
        <v>0.62882582738299231</v>
      </c>
    </row>
    <row r="60" spans="1:14">
      <c r="A60" t="s">
        <v>512</v>
      </c>
      <c r="B60" t="s">
        <v>144</v>
      </c>
      <c r="C60" t="s">
        <v>458</v>
      </c>
      <c r="D60" s="9" t="s">
        <v>459</v>
      </c>
      <c r="E60" s="11" t="s">
        <v>460</v>
      </c>
      <c r="F60">
        <v>29.9871314366913</v>
      </c>
      <c r="G60">
        <v>22.8976474912055</v>
      </c>
      <c r="H60" s="1">
        <f t="shared" si="11"/>
        <v>7.0894839454857994</v>
      </c>
      <c r="I60" s="3"/>
      <c r="L60" s="1">
        <f t="shared" si="1"/>
        <v>0.57961427150767353</v>
      </c>
      <c r="N60" s="1"/>
    </row>
    <row r="61" spans="1:14">
      <c r="A61" t="s">
        <v>512</v>
      </c>
      <c r="B61" t="s">
        <v>145</v>
      </c>
      <c r="C61" t="s">
        <v>458</v>
      </c>
      <c r="D61" s="9" t="s">
        <v>459</v>
      </c>
      <c r="E61" s="11" t="s">
        <v>460</v>
      </c>
      <c r="F61">
        <v>30.0916198983303</v>
      </c>
      <c r="G61">
        <v>22.929835803047901</v>
      </c>
      <c r="H61" s="1">
        <f t="shared" si="11"/>
        <v>7.1617840952823997</v>
      </c>
      <c r="I61" s="3"/>
      <c r="L61" s="1">
        <f t="shared" si="1"/>
        <v>0.65191442130427379</v>
      </c>
      <c r="N61" s="1"/>
    </row>
    <row r="62" spans="1:14">
      <c r="A62" t="s">
        <v>512</v>
      </c>
      <c r="B62" t="s">
        <v>53</v>
      </c>
      <c r="C62" t="s">
        <v>463</v>
      </c>
      <c r="D62" s="9" t="s">
        <v>464</v>
      </c>
      <c r="E62" s="11" t="s">
        <v>460</v>
      </c>
      <c r="F62">
        <v>30.618160323618401</v>
      </c>
      <c r="G62">
        <v>23.410683994365598</v>
      </c>
      <c r="H62" s="1">
        <f t="shared" si="11"/>
        <v>7.2074763292528026</v>
      </c>
      <c r="I62" s="3"/>
      <c r="L62" s="1">
        <f t="shared" si="1"/>
        <v>0.69760665527467669</v>
      </c>
      <c r="M62" s="1">
        <f t="shared" ref="M62" si="38">AVERAGE(L62:L64)</f>
        <v>0.80004937669470966</v>
      </c>
      <c r="N62" s="1">
        <f t="shared" ref="N62" si="39">POWER(2, -M62)</f>
        <v>0.57432952055239239</v>
      </c>
    </row>
    <row r="63" spans="1:14">
      <c r="A63" t="s">
        <v>512</v>
      </c>
      <c r="B63" t="s">
        <v>54</v>
      </c>
      <c r="C63" t="s">
        <v>463</v>
      </c>
      <c r="D63" s="9" t="s">
        <v>464</v>
      </c>
      <c r="E63" s="11" t="s">
        <v>460</v>
      </c>
      <c r="F63">
        <v>30.8664132055235</v>
      </c>
      <c r="G63">
        <v>23.515100212290498</v>
      </c>
      <c r="H63" s="1">
        <f t="shared" si="11"/>
        <v>7.3513129932330017</v>
      </c>
      <c r="I63" s="3"/>
      <c r="L63" s="1">
        <f t="shared" si="1"/>
        <v>0.84144331925487581</v>
      </c>
      <c r="N63" s="1"/>
    </row>
    <row r="64" spans="1:14">
      <c r="A64" t="s">
        <v>512</v>
      </c>
      <c r="B64" t="s">
        <v>55</v>
      </c>
      <c r="C64" t="s">
        <v>463</v>
      </c>
      <c r="D64" s="9" t="s">
        <v>464</v>
      </c>
      <c r="E64" s="11" t="s">
        <v>460</v>
      </c>
      <c r="F64">
        <v>30.928846617194701</v>
      </c>
      <c r="G64">
        <v>23.557878787661998</v>
      </c>
      <c r="H64" s="1">
        <f t="shared" si="11"/>
        <v>7.3709678295327024</v>
      </c>
      <c r="I64" s="3"/>
      <c r="L64" s="1">
        <f t="shared" si="1"/>
        <v>0.86109815555457647</v>
      </c>
      <c r="N64" s="1"/>
    </row>
    <row r="65" spans="1:14">
      <c r="A65" t="s">
        <v>512</v>
      </c>
      <c r="B65" t="s">
        <v>125</v>
      </c>
      <c r="C65" t="s">
        <v>463</v>
      </c>
      <c r="D65" s="9" t="s">
        <v>464</v>
      </c>
      <c r="E65" s="11" t="s">
        <v>460</v>
      </c>
      <c r="F65">
        <v>32.1523302890051</v>
      </c>
      <c r="G65">
        <v>24.177962692981101</v>
      </c>
      <c r="H65" s="1">
        <f t="shared" si="11"/>
        <v>7.974367596023999</v>
      </c>
      <c r="I65" s="3"/>
      <c r="L65" s="1">
        <f t="shared" si="1"/>
        <v>1.4644979220458731</v>
      </c>
      <c r="M65" s="1">
        <f t="shared" ref="M65" si="40">AVERAGE(L65:L67)</f>
        <v>1.4214997412241741</v>
      </c>
      <c r="N65" s="1">
        <f t="shared" ref="N65" si="41">POWER(2, -M65)</f>
        <v>0.37332402459360919</v>
      </c>
    </row>
    <row r="66" spans="1:14">
      <c r="A66" t="s">
        <v>512</v>
      </c>
      <c r="B66" t="s">
        <v>126</v>
      </c>
      <c r="C66" t="s">
        <v>463</v>
      </c>
      <c r="D66" s="9" t="s">
        <v>464</v>
      </c>
      <c r="E66" s="11" t="s">
        <v>460</v>
      </c>
      <c r="F66">
        <v>32.151842102499003</v>
      </c>
      <c r="G66">
        <v>24.233938729104199</v>
      </c>
      <c r="H66" s="1">
        <f t="shared" si="11"/>
        <v>7.9179033733948039</v>
      </c>
      <c r="I66" s="3"/>
      <c r="L66" s="1">
        <f t="shared" si="1"/>
        <v>1.408033699416678</v>
      </c>
      <c r="N66" s="1"/>
    </row>
    <row r="67" spans="1:14">
      <c r="A67" t="s">
        <v>512</v>
      </c>
      <c r="B67" t="s">
        <v>127</v>
      </c>
      <c r="C67" t="s">
        <v>463</v>
      </c>
      <c r="D67" s="9" t="s">
        <v>464</v>
      </c>
      <c r="E67" s="11" t="s">
        <v>460</v>
      </c>
      <c r="F67">
        <v>32.209377095668998</v>
      </c>
      <c r="G67">
        <v>24.307539819480901</v>
      </c>
      <c r="H67" s="1">
        <f t="shared" si="11"/>
        <v>7.9018372761880968</v>
      </c>
      <c r="I67" s="3"/>
      <c r="L67" s="1">
        <f t="shared" ref="L67:L130" si="42">H67-J$2</f>
        <v>1.391967602209971</v>
      </c>
      <c r="N67" s="1"/>
    </row>
    <row r="68" spans="1:14">
      <c r="A68" t="s">
        <v>512</v>
      </c>
      <c r="B68" t="s">
        <v>110</v>
      </c>
      <c r="C68" t="s">
        <v>467</v>
      </c>
      <c r="D68" s="9" t="s">
        <v>468</v>
      </c>
      <c r="E68" s="11" t="s">
        <v>460</v>
      </c>
      <c r="F68">
        <v>30.067514096102201</v>
      </c>
      <c r="G68">
        <v>23.035414424100999</v>
      </c>
      <c r="H68" s="1">
        <f t="shared" si="11"/>
        <v>7.0320996720012019</v>
      </c>
      <c r="I68" s="1"/>
      <c r="L68" s="1">
        <f t="shared" si="42"/>
        <v>0.52222999802307601</v>
      </c>
      <c r="M68" s="1">
        <f t="shared" ref="M68" si="43">AVERAGE(L68:L70)</f>
        <v>0.6264607866114078</v>
      </c>
      <c r="N68" s="1">
        <f t="shared" ref="N68" si="44">POWER(2, -M68)</f>
        <v>0.64776355856562629</v>
      </c>
    </row>
    <row r="69" spans="1:14">
      <c r="A69" t="s">
        <v>512</v>
      </c>
      <c r="B69" t="s">
        <v>111</v>
      </c>
      <c r="C69" t="s">
        <v>467</v>
      </c>
      <c r="D69" s="9" t="s">
        <v>468</v>
      </c>
      <c r="E69" s="11" t="s">
        <v>460</v>
      </c>
      <c r="F69">
        <v>30.1807802797025</v>
      </c>
      <c r="G69">
        <v>23.050915196147901</v>
      </c>
      <c r="H69" s="1">
        <f t="shared" si="11"/>
        <v>7.1298650835545985</v>
      </c>
      <c r="I69" s="1"/>
      <c r="L69" s="1">
        <f t="shared" si="42"/>
        <v>0.61999540957647259</v>
      </c>
      <c r="N69" s="1"/>
    </row>
    <row r="70" spans="1:14">
      <c r="A70" t="s">
        <v>512</v>
      </c>
      <c r="B70" t="s">
        <v>112</v>
      </c>
      <c r="C70" t="s">
        <v>467</v>
      </c>
      <c r="D70" s="9" t="s">
        <v>468</v>
      </c>
      <c r="E70" s="11" t="s">
        <v>460</v>
      </c>
      <c r="F70">
        <v>30.340069060605</v>
      </c>
      <c r="G70">
        <v>23.093042434392199</v>
      </c>
      <c r="H70" s="1">
        <f t="shared" si="11"/>
        <v>7.2470266262128007</v>
      </c>
      <c r="I70" s="1"/>
      <c r="L70" s="1">
        <f t="shared" si="42"/>
        <v>0.73715695223467481</v>
      </c>
      <c r="N70" s="1"/>
    </row>
    <row r="71" spans="1:14">
      <c r="A71" t="s">
        <v>512</v>
      </c>
      <c r="B71" t="s">
        <v>182</v>
      </c>
      <c r="C71" t="s">
        <v>467</v>
      </c>
      <c r="D71" s="9" t="s">
        <v>468</v>
      </c>
      <c r="E71" s="11" t="s">
        <v>460</v>
      </c>
      <c r="F71">
        <v>30.8224452334223</v>
      </c>
      <c r="G71">
        <v>23.505082248260901</v>
      </c>
      <c r="H71" s="1">
        <f t="shared" si="11"/>
        <v>7.3173629851613988</v>
      </c>
      <c r="I71" s="1"/>
      <c r="L71" s="1">
        <f t="shared" si="42"/>
        <v>0.80749331118327294</v>
      </c>
      <c r="M71" s="1">
        <f t="shared" ref="M71" si="45">AVERAGE(L71:L73)</f>
        <v>0.79958853839307376</v>
      </c>
      <c r="N71" s="1">
        <f t="shared" ref="N71" si="46">POWER(2, -M71)</f>
        <v>0.57451300722831578</v>
      </c>
    </row>
    <row r="72" spans="1:14">
      <c r="A72" t="s">
        <v>512</v>
      </c>
      <c r="B72" t="s">
        <v>183</v>
      </c>
      <c r="C72" t="s">
        <v>467</v>
      </c>
      <c r="D72" s="9" t="s">
        <v>468</v>
      </c>
      <c r="E72" s="11" t="s">
        <v>460</v>
      </c>
      <c r="F72">
        <v>30.822326288314599</v>
      </c>
      <c r="G72">
        <v>23.554460941695599</v>
      </c>
      <c r="H72" s="1">
        <f t="shared" si="11"/>
        <v>7.2678653466190006</v>
      </c>
      <c r="I72" s="1"/>
      <c r="L72" s="1">
        <f t="shared" si="42"/>
        <v>0.75799567264087475</v>
      </c>
      <c r="N72" s="1"/>
    </row>
    <row r="73" spans="1:14">
      <c r="A73" t="s">
        <v>512</v>
      </c>
      <c r="B73" t="s">
        <v>184</v>
      </c>
      <c r="C73" t="s">
        <v>467</v>
      </c>
      <c r="D73" s="9" t="s">
        <v>468</v>
      </c>
      <c r="E73" s="11" t="s">
        <v>460</v>
      </c>
      <c r="F73">
        <v>30.983180840457798</v>
      </c>
      <c r="G73">
        <v>23.640034535124599</v>
      </c>
      <c r="H73" s="1">
        <f t="shared" si="11"/>
        <v>7.3431463053331996</v>
      </c>
      <c r="I73" s="1"/>
      <c r="L73" s="1">
        <f t="shared" si="42"/>
        <v>0.83327663135507368</v>
      </c>
      <c r="N73" s="1"/>
    </row>
    <row r="74" spans="1:14">
      <c r="A74" t="s">
        <v>512</v>
      </c>
      <c r="B74" t="s">
        <v>62</v>
      </c>
      <c r="C74" t="s">
        <v>471</v>
      </c>
      <c r="D74" s="9" t="s">
        <v>472</v>
      </c>
      <c r="E74" s="11" t="s">
        <v>473</v>
      </c>
      <c r="F74">
        <v>30.2943474432094</v>
      </c>
      <c r="G74">
        <v>23.005624806706098</v>
      </c>
      <c r="H74" s="1">
        <f t="shared" si="11"/>
        <v>7.2887226365033015</v>
      </c>
      <c r="I74" s="1"/>
      <c r="L74" s="1">
        <f t="shared" si="42"/>
        <v>0.77885296252517566</v>
      </c>
      <c r="M74" s="1">
        <f t="shared" ref="M74" si="47">AVERAGE(L74:L76)</f>
        <v>0.7753271750973747</v>
      </c>
      <c r="N74" s="1">
        <f t="shared" ref="N74" si="48">POWER(2, -M74)</f>
        <v>0.58425611136461975</v>
      </c>
    </row>
    <row r="75" spans="1:14">
      <c r="A75" t="s">
        <v>512</v>
      </c>
      <c r="B75" t="s">
        <v>63</v>
      </c>
      <c r="C75" t="s">
        <v>471</v>
      </c>
      <c r="D75" s="9" t="s">
        <v>472</v>
      </c>
      <c r="E75" s="11" t="s">
        <v>473</v>
      </c>
      <c r="F75">
        <v>30.484422536282501</v>
      </c>
      <c r="G75">
        <v>23.093889233480599</v>
      </c>
      <c r="H75" s="1">
        <f t="shared" si="11"/>
        <v>7.3905333028019022</v>
      </c>
      <c r="I75" s="1"/>
      <c r="L75" s="1">
        <f t="shared" si="42"/>
        <v>0.88066362882377636</v>
      </c>
      <c r="N75" s="1"/>
    </row>
    <row r="76" spans="1:14">
      <c r="A76" t="s">
        <v>512</v>
      </c>
      <c r="B76" t="s">
        <v>64</v>
      </c>
      <c r="C76" t="s">
        <v>471</v>
      </c>
      <c r="D76" s="9" t="s">
        <v>472</v>
      </c>
      <c r="E76" s="11" t="s">
        <v>473</v>
      </c>
      <c r="F76">
        <v>30.258103781028499</v>
      </c>
      <c r="G76">
        <v>23.081769173107201</v>
      </c>
      <c r="H76" s="1">
        <f t="shared" si="11"/>
        <v>7.176334607921298</v>
      </c>
      <c r="I76" s="1"/>
      <c r="L76" s="1">
        <f t="shared" si="42"/>
        <v>0.66646493394317208</v>
      </c>
      <c r="N76" s="1"/>
    </row>
    <row r="77" spans="1:14">
      <c r="A77" t="s">
        <v>512</v>
      </c>
      <c r="B77" t="s">
        <v>134</v>
      </c>
      <c r="C77" t="s">
        <v>471</v>
      </c>
      <c r="D77" s="9" t="s">
        <v>472</v>
      </c>
      <c r="E77" s="11" t="s">
        <v>473</v>
      </c>
      <c r="F77">
        <v>31.343519540123999</v>
      </c>
      <c r="G77">
        <v>23.803300458340999</v>
      </c>
      <c r="H77" s="1">
        <f t="shared" si="11"/>
        <v>7.5402190817830004</v>
      </c>
      <c r="I77" s="1"/>
      <c r="L77" s="1">
        <f t="shared" si="42"/>
        <v>1.0303494078048745</v>
      </c>
      <c r="M77" s="1">
        <f t="shared" ref="M77" si="49">AVERAGE(L77:L79)</f>
        <v>1.1067762184259065</v>
      </c>
      <c r="N77" s="1">
        <f t="shared" ref="N77" si="50">POWER(2, -M77)</f>
        <v>0.46433044451929034</v>
      </c>
    </row>
    <row r="78" spans="1:14">
      <c r="A78" t="s">
        <v>512</v>
      </c>
      <c r="B78" t="s">
        <v>135</v>
      </c>
      <c r="C78" t="s">
        <v>471</v>
      </c>
      <c r="D78" s="9" t="s">
        <v>472</v>
      </c>
      <c r="E78" s="11" t="s">
        <v>473</v>
      </c>
      <c r="F78">
        <v>31.549933334324098</v>
      </c>
      <c r="G78">
        <v>23.8776508171308</v>
      </c>
      <c r="H78" s="1">
        <f t="shared" si="11"/>
        <v>7.6722825171932989</v>
      </c>
      <c r="I78" s="1"/>
      <c r="L78" s="1">
        <f t="shared" si="42"/>
        <v>1.162412843215173</v>
      </c>
      <c r="N78" s="1"/>
    </row>
    <row r="79" spans="1:14">
      <c r="A79" t="s">
        <v>512</v>
      </c>
      <c r="B79" t="s">
        <v>136</v>
      </c>
      <c r="C79" t="s">
        <v>471</v>
      </c>
      <c r="D79" s="9" t="s">
        <v>472</v>
      </c>
      <c r="E79" s="11" t="s">
        <v>473</v>
      </c>
      <c r="F79">
        <v>31.528159766508999</v>
      </c>
      <c r="G79">
        <v>23.890723688273201</v>
      </c>
      <c r="H79" s="1">
        <f t="shared" si="11"/>
        <v>7.6374360782357975</v>
      </c>
      <c r="I79" s="1"/>
      <c r="L79" s="1">
        <f t="shared" si="42"/>
        <v>1.1275664042576716</v>
      </c>
      <c r="N79" s="1"/>
    </row>
    <row r="80" spans="1:14">
      <c r="A80" t="s">
        <v>512</v>
      </c>
      <c r="B80" t="s">
        <v>95</v>
      </c>
      <c r="C80" t="s">
        <v>476</v>
      </c>
      <c r="D80" s="9" t="s">
        <v>477</v>
      </c>
      <c r="E80" s="11" t="s">
        <v>506</v>
      </c>
      <c r="F80">
        <v>31.8133158717228</v>
      </c>
      <c r="G80">
        <v>23.502513378582101</v>
      </c>
      <c r="H80" s="1">
        <f t="shared" si="11"/>
        <v>8.3108024931406987</v>
      </c>
      <c r="I80" s="1"/>
      <c r="L80" s="1">
        <f t="shared" si="42"/>
        <v>1.8009328191625729</v>
      </c>
      <c r="M80" s="1">
        <f t="shared" ref="M80" si="51">AVERAGE(L80:L82)</f>
        <v>1.6241046982081071</v>
      </c>
      <c r="N80" s="1">
        <f t="shared" ref="N80" si="52">POWER(2, -M80)</f>
        <v>0.32441114795222303</v>
      </c>
    </row>
    <row r="81" spans="1:14">
      <c r="A81" t="s">
        <v>512</v>
      </c>
      <c r="B81" t="s">
        <v>96</v>
      </c>
      <c r="C81" t="s">
        <v>476</v>
      </c>
      <c r="D81" s="9" t="s">
        <v>477</v>
      </c>
      <c r="E81" s="11" t="s">
        <v>506</v>
      </c>
      <c r="F81">
        <v>31.5867065527226</v>
      </c>
      <c r="G81">
        <v>23.5203631041799</v>
      </c>
      <c r="H81" s="1">
        <f t="shared" si="11"/>
        <v>8.0663434485426997</v>
      </c>
      <c r="I81" s="1"/>
      <c r="L81" s="1">
        <f t="shared" si="42"/>
        <v>1.5564737745645738</v>
      </c>
      <c r="N81" s="1"/>
    </row>
    <row r="82" spans="1:14">
      <c r="A82" t="s">
        <v>512</v>
      </c>
      <c r="B82" t="s">
        <v>97</v>
      </c>
      <c r="C82" t="s">
        <v>476</v>
      </c>
      <c r="D82" s="9" t="s">
        <v>477</v>
      </c>
      <c r="E82" s="11" t="s">
        <v>506</v>
      </c>
      <c r="F82">
        <v>31.553127606480299</v>
      </c>
      <c r="G82">
        <v>23.528350431604999</v>
      </c>
      <c r="H82" s="1">
        <f t="shared" si="11"/>
        <v>8.0247771748753003</v>
      </c>
      <c r="I82" s="1"/>
      <c r="L82" s="1">
        <f t="shared" si="42"/>
        <v>1.5149075008971744</v>
      </c>
      <c r="N82" s="1"/>
    </row>
    <row r="83" spans="1:14">
      <c r="A83" t="s">
        <v>512</v>
      </c>
      <c r="B83" t="s">
        <v>167</v>
      </c>
      <c r="C83" t="s">
        <v>476</v>
      </c>
      <c r="D83" s="9" t="s">
        <v>477</v>
      </c>
      <c r="E83" s="11" t="s">
        <v>506</v>
      </c>
      <c r="F83">
        <v>31.609410249084299</v>
      </c>
      <c r="G83">
        <v>24.0500569320061</v>
      </c>
      <c r="H83" s="1">
        <f t="shared" si="11"/>
        <v>7.5593533170781981</v>
      </c>
      <c r="I83" s="1"/>
      <c r="L83" s="1">
        <f t="shared" si="42"/>
        <v>1.0494836431000722</v>
      </c>
      <c r="M83" s="1">
        <f t="shared" ref="M83" si="53">AVERAGE(L83:L85)</f>
        <v>0.98286695502650634</v>
      </c>
      <c r="N83" s="1">
        <f t="shared" ref="N83" si="54">POWER(2, -M83)</f>
        <v>0.50597325908859214</v>
      </c>
    </row>
    <row r="84" spans="1:14">
      <c r="A84" t="s">
        <v>512</v>
      </c>
      <c r="B84" t="s">
        <v>168</v>
      </c>
      <c r="C84" t="s">
        <v>476</v>
      </c>
      <c r="D84" s="9" t="s">
        <v>477</v>
      </c>
      <c r="E84" s="11" t="s">
        <v>506</v>
      </c>
      <c r="F84">
        <v>31.7180754576653</v>
      </c>
      <c r="G84">
        <v>24.145322122881002</v>
      </c>
      <c r="H84" s="1">
        <f t="shared" si="11"/>
        <v>7.5727533347842986</v>
      </c>
      <c r="I84" s="1"/>
      <c r="L84" s="1">
        <f t="shared" si="42"/>
        <v>1.0628836608061727</v>
      </c>
      <c r="N84" s="1"/>
    </row>
    <row r="85" spans="1:14">
      <c r="A85" t="s">
        <v>512</v>
      </c>
      <c r="B85" t="s">
        <v>169</v>
      </c>
      <c r="C85" t="s">
        <v>476</v>
      </c>
      <c r="D85" s="9" t="s">
        <v>477</v>
      </c>
      <c r="E85" s="11" t="s">
        <v>506</v>
      </c>
      <c r="F85">
        <v>31.616904578943299</v>
      </c>
      <c r="G85">
        <v>24.270801343791899</v>
      </c>
      <c r="H85" s="1">
        <f t="shared" ref="H85:H148" si="55">F85-G85</f>
        <v>7.3461032351514</v>
      </c>
      <c r="I85" s="1"/>
      <c r="L85" s="1">
        <f t="shared" si="42"/>
        <v>0.83623356117327408</v>
      </c>
      <c r="N85" s="1"/>
    </row>
    <row r="86" spans="1:14">
      <c r="A86" t="s">
        <v>512</v>
      </c>
      <c r="B86" t="s">
        <v>92</v>
      </c>
      <c r="C86" t="s">
        <v>480</v>
      </c>
      <c r="D86" s="9" t="s">
        <v>481</v>
      </c>
      <c r="E86" s="11" t="s">
        <v>506</v>
      </c>
      <c r="F86">
        <v>31.636632191176101</v>
      </c>
      <c r="G86">
        <v>23.3309610212041</v>
      </c>
      <c r="H86" s="1">
        <f t="shared" si="55"/>
        <v>8.3056711699720012</v>
      </c>
      <c r="I86" s="1"/>
      <c r="L86" s="1">
        <f t="shared" si="42"/>
        <v>1.7958014959938753</v>
      </c>
      <c r="M86" s="1">
        <f t="shared" ref="M86" si="56">AVERAGE(L86:L88)</f>
        <v>1.8063493153441081</v>
      </c>
      <c r="N86" s="1">
        <f t="shared" ref="N86" si="57">POWER(2, -M86)</f>
        <v>0.28591350755499589</v>
      </c>
    </row>
    <row r="87" spans="1:14">
      <c r="A87" t="s">
        <v>512</v>
      </c>
      <c r="B87" t="s">
        <v>93</v>
      </c>
      <c r="C87" t="s">
        <v>480</v>
      </c>
      <c r="D87" s="9" t="s">
        <v>481</v>
      </c>
      <c r="E87" s="11" t="s">
        <v>506</v>
      </c>
      <c r="F87">
        <v>31.5287060657692</v>
      </c>
      <c r="G87">
        <v>23.385866932014299</v>
      </c>
      <c r="H87" s="1">
        <f t="shared" si="55"/>
        <v>8.1428391337549009</v>
      </c>
      <c r="I87" s="1"/>
      <c r="L87" s="1">
        <f t="shared" si="42"/>
        <v>1.632969459776775</v>
      </c>
      <c r="N87" s="1"/>
    </row>
    <row r="88" spans="1:14">
      <c r="A88" t="s">
        <v>512</v>
      </c>
      <c r="B88" t="s">
        <v>94</v>
      </c>
      <c r="C88" t="s">
        <v>480</v>
      </c>
      <c r="D88" s="9" t="s">
        <v>481</v>
      </c>
      <c r="E88" s="11" t="s">
        <v>482</v>
      </c>
      <c r="F88">
        <v>31.975206776281201</v>
      </c>
      <c r="G88">
        <v>23.475060112041401</v>
      </c>
      <c r="H88" s="1">
        <f t="shared" si="55"/>
        <v>8.5001466642398</v>
      </c>
      <c r="I88" s="1"/>
      <c r="L88" s="1">
        <f t="shared" si="42"/>
        <v>1.9902769902616742</v>
      </c>
      <c r="N88" s="1"/>
    </row>
    <row r="89" spans="1:14">
      <c r="A89" t="s">
        <v>512</v>
      </c>
      <c r="B89" t="s">
        <v>164</v>
      </c>
      <c r="C89" t="s">
        <v>480</v>
      </c>
      <c r="D89" s="9" t="s">
        <v>481</v>
      </c>
      <c r="E89" s="11" t="s">
        <v>482</v>
      </c>
      <c r="F89">
        <v>32.193113269003597</v>
      </c>
      <c r="G89">
        <v>23.923664166357401</v>
      </c>
      <c r="H89" s="1">
        <f t="shared" si="55"/>
        <v>8.2694491026461954</v>
      </c>
      <c r="I89" s="1"/>
      <c r="L89" s="1">
        <f t="shared" si="42"/>
        <v>1.7595794286680695</v>
      </c>
      <c r="M89" s="1">
        <f t="shared" ref="M89" si="58">AVERAGE(L89:L91)</f>
        <v>1.6229248028056391</v>
      </c>
      <c r="N89" s="1">
        <f t="shared" ref="N89" si="59">POWER(2, -M89)</f>
        <v>0.32467657326861804</v>
      </c>
    </row>
    <row r="90" spans="1:14">
      <c r="A90" t="s">
        <v>512</v>
      </c>
      <c r="B90" t="s">
        <v>165</v>
      </c>
      <c r="C90" t="s">
        <v>480</v>
      </c>
      <c r="D90" s="9" t="s">
        <v>481</v>
      </c>
      <c r="E90" s="11" t="s">
        <v>482</v>
      </c>
      <c r="F90">
        <v>32.043158600673003</v>
      </c>
      <c r="G90">
        <v>23.961069272750599</v>
      </c>
      <c r="H90" s="1">
        <f t="shared" si="55"/>
        <v>8.0820893279224038</v>
      </c>
      <c r="I90" s="1"/>
      <c r="L90" s="1">
        <f t="shared" si="42"/>
        <v>1.5722196539442779</v>
      </c>
      <c r="N90" s="1"/>
    </row>
    <row r="91" spans="1:14">
      <c r="A91" t="s">
        <v>512</v>
      </c>
      <c r="B91" t="s">
        <v>166</v>
      </c>
      <c r="C91" t="s">
        <v>480</v>
      </c>
      <c r="D91" s="9" t="s">
        <v>481</v>
      </c>
      <c r="E91" s="11" t="s">
        <v>482</v>
      </c>
      <c r="F91">
        <v>32.054059055737397</v>
      </c>
      <c r="G91">
        <v>24.007214055954702</v>
      </c>
      <c r="H91" s="1">
        <f t="shared" si="55"/>
        <v>8.0468449997826959</v>
      </c>
      <c r="I91" s="1"/>
      <c r="L91" s="1">
        <f t="shared" si="42"/>
        <v>1.53697532580457</v>
      </c>
      <c r="N91" s="1"/>
    </row>
    <row r="92" spans="1:14">
      <c r="A92" t="s">
        <v>512</v>
      </c>
      <c r="B92" t="s">
        <v>68</v>
      </c>
      <c r="C92" t="s">
        <v>403</v>
      </c>
      <c r="D92" s="9" t="s">
        <v>404</v>
      </c>
      <c r="E92" s="10" t="s">
        <v>507</v>
      </c>
      <c r="F92">
        <v>31.311352415179599</v>
      </c>
      <c r="G92">
        <v>23.232106068752699</v>
      </c>
      <c r="H92" s="1">
        <f t="shared" si="55"/>
        <v>8.0792463464268991</v>
      </c>
      <c r="I92" s="1"/>
      <c r="L92" s="1">
        <f t="shared" si="42"/>
        <v>1.5693766724487732</v>
      </c>
      <c r="M92" s="1">
        <f t="shared" ref="M92" si="60">AVERAGE(L92:L94)</f>
        <v>1.5105891432068737</v>
      </c>
      <c r="N92" s="1">
        <f t="shared" ref="N92" si="61">POWER(2, -M92)</f>
        <v>0.35096786739209901</v>
      </c>
    </row>
    <row r="93" spans="1:14">
      <c r="A93" t="s">
        <v>512</v>
      </c>
      <c r="B93" t="s">
        <v>69</v>
      </c>
      <c r="C93" t="s">
        <v>403</v>
      </c>
      <c r="D93" s="9" t="s">
        <v>404</v>
      </c>
      <c r="E93" s="10" t="s">
        <v>507</v>
      </c>
      <c r="F93">
        <v>31.289328028957598</v>
      </c>
      <c r="G93">
        <v>23.265213038900999</v>
      </c>
      <c r="H93" s="1">
        <f t="shared" si="55"/>
        <v>8.0241149900565993</v>
      </c>
      <c r="I93" s="1"/>
      <c r="L93" s="1">
        <f t="shared" si="42"/>
        <v>1.5142453160784735</v>
      </c>
      <c r="N93" s="1"/>
    </row>
    <row r="94" spans="1:14">
      <c r="A94" t="s">
        <v>512</v>
      </c>
      <c r="B94" t="s">
        <v>70</v>
      </c>
      <c r="C94" t="s">
        <v>403</v>
      </c>
      <c r="D94" s="9" t="s">
        <v>404</v>
      </c>
      <c r="E94" s="11" t="s">
        <v>507</v>
      </c>
      <c r="F94">
        <v>31.2545322773923</v>
      </c>
      <c r="G94">
        <v>23.2965171623208</v>
      </c>
      <c r="H94" s="1">
        <f t="shared" si="55"/>
        <v>7.9580151150715004</v>
      </c>
      <c r="I94" s="1"/>
      <c r="L94" s="1">
        <f t="shared" si="42"/>
        <v>1.4481454410933745</v>
      </c>
      <c r="N94" s="1"/>
    </row>
    <row r="95" spans="1:14">
      <c r="A95" t="s">
        <v>512</v>
      </c>
      <c r="B95" t="s">
        <v>140</v>
      </c>
      <c r="C95" t="s">
        <v>403</v>
      </c>
      <c r="D95" s="9" t="s">
        <v>404</v>
      </c>
      <c r="E95" s="10" t="s">
        <v>507</v>
      </c>
      <c r="F95">
        <v>31.706215121117399</v>
      </c>
      <c r="G95">
        <v>23.559984698288801</v>
      </c>
      <c r="H95" s="1">
        <f t="shared" si="55"/>
        <v>8.146230422828598</v>
      </c>
      <c r="I95" s="1"/>
      <c r="L95" s="1">
        <f t="shared" si="42"/>
        <v>1.6363607488504721</v>
      </c>
      <c r="M95" s="1">
        <f t="shared" ref="M95" si="62">AVERAGE(L95:L97)</f>
        <v>1.4962251725024744</v>
      </c>
      <c r="N95" s="1">
        <f t="shared" ref="N95" si="63">POWER(2, -M95)</f>
        <v>0.35447967823439452</v>
      </c>
    </row>
    <row r="96" spans="1:14">
      <c r="A96" t="s">
        <v>512</v>
      </c>
      <c r="B96" t="s">
        <v>141</v>
      </c>
      <c r="C96" t="s">
        <v>403</v>
      </c>
      <c r="D96" s="9" t="s">
        <v>404</v>
      </c>
      <c r="E96" s="10" t="s">
        <v>405</v>
      </c>
      <c r="F96">
        <v>31.660792490771101</v>
      </c>
      <c r="G96">
        <v>23.6285473539976</v>
      </c>
      <c r="H96" s="1">
        <f t="shared" si="55"/>
        <v>8.0322451367735006</v>
      </c>
      <c r="I96" s="1"/>
      <c r="L96" s="1">
        <f t="shared" si="42"/>
        <v>1.5223754627953747</v>
      </c>
      <c r="N96" s="1"/>
    </row>
    <row r="97" spans="1:14">
      <c r="A97" t="s">
        <v>512</v>
      </c>
      <c r="B97" t="s">
        <v>142</v>
      </c>
      <c r="C97" t="s">
        <v>403</v>
      </c>
      <c r="D97" s="9" t="s">
        <v>404</v>
      </c>
      <c r="E97" s="10" t="s">
        <v>405</v>
      </c>
      <c r="F97">
        <v>31.501457966230401</v>
      </c>
      <c r="G97">
        <v>23.661648986390698</v>
      </c>
      <c r="H97" s="1">
        <f t="shared" si="55"/>
        <v>7.8398089798397024</v>
      </c>
      <c r="I97" s="1"/>
      <c r="L97" s="1">
        <f t="shared" si="42"/>
        <v>1.3299393058615765</v>
      </c>
      <c r="N97" s="1"/>
    </row>
    <row r="98" spans="1:14">
      <c r="A98" t="s">
        <v>512</v>
      </c>
      <c r="B98" t="s">
        <v>65</v>
      </c>
      <c r="C98" t="s">
        <v>485</v>
      </c>
      <c r="D98" s="9" t="s">
        <v>486</v>
      </c>
      <c r="E98" s="11" t="s">
        <v>460</v>
      </c>
      <c r="F98">
        <v>30.5416837023817</v>
      </c>
      <c r="G98">
        <v>23.044532897141099</v>
      </c>
      <c r="H98" s="1">
        <f t="shared" si="55"/>
        <v>7.4971508052406008</v>
      </c>
      <c r="I98" s="1"/>
      <c r="L98" s="1">
        <f t="shared" si="42"/>
        <v>0.98728113126247496</v>
      </c>
      <c r="M98" s="1">
        <f t="shared" ref="M98" si="64">AVERAGE(L98:L100)</f>
        <v>0.84958629331354008</v>
      </c>
      <c r="N98" s="1">
        <f t="shared" ref="N98" si="65">POWER(2, -M98)</f>
        <v>0.55494384870829438</v>
      </c>
    </row>
    <row r="99" spans="1:14">
      <c r="A99" t="s">
        <v>512</v>
      </c>
      <c r="B99" t="s">
        <v>66</v>
      </c>
      <c r="C99" t="s">
        <v>485</v>
      </c>
      <c r="D99" s="9" t="s">
        <v>486</v>
      </c>
      <c r="E99" s="11" t="s">
        <v>460</v>
      </c>
      <c r="F99">
        <v>30.369254257232701</v>
      </c>
      <c r="G99">
        <v>23.129417987144102</v>
      </c>
      <c r="H99" s="1">
        <f t="shared" si="55"/>
        <v>7.239836270088599</v>
      </c>
      <c r="I99" s="1"/>
      <c r="L99" s="1">
        <f t="shared" si="42"/>
        <v>0.7299665961104731</v>
      </c>
      <c r="N99" s="1"/>
    </row>
    <row r="100" spans="1:14">
      <c r="A100" t="s">
        <v>512</v>
      </c>
      <c r="B100" t="s">
        <v>67</v>
      </c>
      <c r="C100" t="s">
        <v>485</v>
      </c>
      <c r="D100" s="9" t="s">
        <v>486</v>
      </c>
      <c r="E100" s="11" t="s">
        <v>460</v>
      </c>
      <c r="F100">
        <v>30.510407578341599</v>
      </c>
      <c r="G100">
        <v>23.169026751795801</v>
      </c>
      <c r="H100" s="1">
        <f t="shared" si="55"/>
        <v>7.341380826545798</v>
      </c>
      <c r="I100" s="1"/>
      <c r="L100" s="1">
        <f t="shared" si="42"/>
        <v>0.83151115256767216</v>
      </c>
      <c r="N100" s="1"/>
    </row>
    <row r="101" spans="1:14">
      <c r="A101" t="s">
        <v>512</v>
      </c>
      <c r="B101" t="s">
        <v>137</v>
      </c>
      <c r="C101" t="s">
        <v>485</v>
      </c>
      <c r="D101" s="9" t="s">
        <v>486</v>
      </c>
      <c r="E101" s="11" t="s">
        <v>460</v>
      </c>
      <c r="F101">
        <v>31.0998852513057</v>
      </c>
      <c r="G101">
        <v>23.602613635225801</v>
      </c>
      <c r="H101" s="1">
        <f t="shared" si="55"/>
        <v>7.4972716160798996</v>
      </c>
      <c r="I101" s="1"/>
      <c r="L101" s="1">
        <f t="shared" si="42"/>
        <v>0.98740194210177368</v>
      </c>
      <c r="M101" s="1">
        <f t="shared" ref="M101" si="66">AVERAGE(L101:L103)</f>
        <v>0.99792682609247496</v>
      </c>
      <c r="N101" s="1">
        <f t="shared" ref="N101" si="67">POWER(2, -M101)</f>
        <v>0.50071902382455735</v>
      </c>
    </row>
    <row r="102" spans="1:14">
      <c r="A102" t="s">
        <v>512</v>
      </c>
      <c r="B102" t="s">
        <v>138</v>
      </c>
      <c r="C102" t="s">
        <v>485</v>
      </c>
      <c r="D102" s="9" t="s">
        <v>486</v>
      </c>
      <c r="E102" s="11" t="s">
        <v>460</v>
      </c>
      <c r="F102">
        <v>31.247055952128601</v>
      </c>
      <c r="G102">
        <v>23.563901274953899</v>
      </c>
      <c r="H102" s="1">
        <f t="shared" si="55"/>
        <v>7.6831546771747021</v>
      </c>
      <c r="I102" s="1"/>
      <c r="L102" s="1">
        <f t="shared" si="42"/>
        <v>1.1732850031965762</v>
      </c>
      <c r="N102" s="1"/>
    </row>
    <row r="103" spans="1:14">
      <c r="A103" t="s">
        <v>512</v>
      </c>
      <c r="B103" t="s">
        <v>139</v>
      </c>
      <c r="C103" t="s">
        <v>485</v>
      </c>
      <c r="D103" s="9" t="s">
        <v>486</v>
      </c>
      <c r="E103" s="11" t="s">
        <v>460</v>
      </c>
      <c r="F103">
        <v>30.983391434564101</v>
      </c>
      <c r="G103">
        <v>23.6404282276069</v>
      </c>
      <c r="H103" s="1">
        <f t="shared" si="55"/>
        <v>7.3429632069572008</v>
      </c>
      <c r="I103" s="1"/>
      <c r="L103" s="1">
        <f t="shared" si="42"/>
        <v>0.83309353297907496</v>
      </c>
      <c r="N103" s="1"/>
    </row>
    <row r="104" spans="1:14">
      <c r="A104" t="s">
        <v>512</v>
      </c>
      <c r="B104" t="s">
        <v>98</v>
      </c>
      <c r="C104" t="s">
        <v>489</v>
      </c>
      <c r="D104" s="9" t="s">
        <v>490</v>
      </c>
      <c r="E104" s="11" t="s">
        <v>473</v>
      </c>
      <c r="F104">
        <v>30.067407227491</v>
      </c>
      <c r="G104">
        <v>23.027578222035199</v>
      </c>
      <c r="H104" s="1">
        <f t="shared" si="55"/>
        <v>7.0398290054558004</v>
      </c>
      <c r="I104" s="1"/>
      <c r="L104" s="1">
        <f t="shared" si="42"/>
        <v>0.52995933147767449</v>
      </c>
      <c r="M104" s="1">
        <f t="shared" ref="M104" si="68">AVERAGE(L104:L106)</f>
        <v>0.53096657456710827</v>
      </c>
      <c r="N104" s="1">
        <f t="shared" ref="N104" si="69">POWER(2, -M104)</f>
        <v>0.69209089271709856</v>
      </c>
    </row>
    <row r="105" spans="1:14">
      <c r="A105" t="s">
        <v>512</v>
      </c>
      <c r="B105" t="s">
        <v>99</v>
      </c>
      <c r="C105" t="s">
        <v>489</v>
      </c>
      <c r="D105" s="9" t="s">
        <v>490</v>
      </c>
      <c r="E105" s="11" t="s">
        <v>473</v>
      </c>
      <c r="F105">
        <v>30.112132008667899</v>
      </c>
      <c r="G105">
        <v>23.037987299322499</v>
      </c>
      <c r="H105" s="1">
        <f t="shared" si="55"/>
        <v>7.0741447093454006</v>
      </c>
      <c r="I105" s="1"/>
      <c r="L105" s="1">
        <f t="shared" si="42"/>
        <v>0.56427503536727475</v>
      </c>
      <c r="N105" s="1"/>
    </row>
    <row r="106" spans="1:14">
      <c r="A106" t="s">
        <v>512</v>
      </c>
      <c r="B106" t="s">
        <v>100</v>
      </c>
      <c r="C106" t="s">
        <v>489</v>
      </c>
      <c r="D106" s="9" t="s">
        <v>490</v>
      </c>
      <c r="E106" s="11" t="s">
        <v>473</v>
      </c>
      <c r="F106">
        <v>30.141480328159101</v>
      </c>
      <c r="G106">
        <v>23.1329452973246</v>
      </c>
      <c r="H106" s="1">
        <f t="shared" si="55"/>
        <v>7.0085350308345014</v>
      </c>
      <c r="I106" s="1"/>
      <c r="L106" s="1">
        <f t="shared" si="42"/>
        <v>0.49866535685637547</v>
      </c>
      <c r="N106" s="1"/>
    </row>
    <row r="107" spans="1:14">
      <c r="A107" t="s">
        <v>512</v>
      </c>
      <c r="B107" t="s">
        <v>170</v>
      </c>
      <c r="C107" t="s">
        <v>489</v>
      </c>
      <c r="D107" s="9" t="s">
        <v>490</v>
      </c>
      <c r="E107" s="11" t="s">
        <v>473</v>
      </c>
      <c r="F107">
        <v>30.859686307324999</v>
      </c>
      <c r="G107">
        <v>24.0130273511773</v>
      </c>
      <c r="H107" s="1">
        <f t="shared" si="55"/>
        <v>6.8466589561476994</v>
      </c>
      <c r="I107" s="1"/>
      <c r="L107" s="1">
        <f t="shared" si="42"/>
        <v>0.33678928216957349</v>
      </c>
      <c r="M107" s="1">
        <f t="shared" ref="M107" si="70">AVERAGE(L107:L109)</f>
        <v>0.22266812531314026</v>
      </c>
      <c r="N107" s="1">
        <f t="shared" ref="N107" si="71">POWER(2, -M107)</f>
        <v>0.85697906984998684</v>
      </c>
    </row>
    <row r="108" spans="1:14">
      <c r="A108" t="s">
        <v>512</v>
      </c>
      <c r="B108" t="s">
        <v>171</v>
      </c>
      <c r="C108" t="s">
        <v>489</v>
      </c>
      <c r="D108" s="9" t="s">
        <v>490</v>
      </c>
      <c r="E108" s="11" t="s">
        <v>473</v>
      </c>
      <c r="F108">
        <v>31.002909168388999</v>
      </c>
      <c r="G108">
        <v>24.122361670526502</v>
      </c>
      <c r="H108" s="1">
        <f t="shared" si="55"/>
        <v>6.8805474978624979</v>
      </c>
      <c r="I108" s="1"/>
      <c r="L108" s="1">
        <f t="shared" si="42"/>
        <v>0.37067782388437198</v>
      </c>
      <c r="N108" s="1"/>
    </row>
    <row r="109" spans="1:14">
      <c r="A109" t="s">
        <v>512</v>
      </c>
      <c r="B109" t="s">
        <v>172</v>
      </c>
      <c r="C109" t="s">
        <v>489</v>
      </c>
      <c r="D109" s="9" t="s">
        <v>490</v>
      </c>
      <c r="E109" s="11" t="s">
        <v>473</v>
      </c>
      <c r="F109">
        <v>30.729196567703301</v>
      </c>
      <c r="G109">
        <v>24.2587896238397</v>
      </c>
      <c r="H109" s="1">
        <f t="shared" si="55"/>
        <v>6.4704069438636012</v>
      </c>
      <c r="I109" s="1"/>
      <c r="L109" s="1">
        <f t="shared" si="42"/>
        <v>-3.9462730114524724E-2</v>
      </c>
      <c r="N109" s="1"/>
    </row>
    <row r="110" spans="1:14">
      <c r="A110" t="s">
        <v>512</v>
      </c>
      <c r="B110" t="s">
        <v>59</v>
      </c>
      <c r="C110" t="s">
        <v>493</v>
      </c>
      <c r="D110" s="9" t="s">
        <v>494</v>
      </c>
      <c r="E110" s="11" t="s">
        <v>473</v>
      </c>
      <c r="F110">
        <v>29.899690912272</v>
      </c>
      <c r="G110">
        <v>22.889915891403401</v>
      </c>
      <c r="H110" s="1">
        <f t="shared" si="55"/>
        <v>7.0097750208685987</v>
      </c>
      <c r="I110" s="1"/>
      <c r="L110" s="1">
        <f t="shared" si="42"/>
        <v>0.49990534689047283</v>
      </c>
      <c r="M110" s="1">
        <f t="shared" ref="M110" si="72">AVERAGE(L110:L112)</f>
        <v>0.49300035786397434</v>
      </c>
      <c r="N110" s="1">
        <f t="shared" ref="N110" si="73">POWER(2, -M110)</f>
        <v>0.71054584533805232</v>
      </c>
    </row>
    <row r="111" spans="1:14">
      <c r="A111" t="s">
        <v>512</v>
      </c>
      <c r="B111" t="s">
        <v>60</v>
      </c>
      <c r="C111" t="s">
        <v>493</v>
      </c>
      <c r="D111" s="9" t="s">
        <v>494</v>
      </c>
      <c r="E111" s="11" t="s">
        <v>473</v>
      </c>
      <c r="F111">
        <v>29.964083549232502</v>
      </c>
      <c r="G111">
        <v>22.9414262618794</v>
      </c>
      <c r="H111" s="1">
        <f t="shared" si="55"/>
        <v>7.0226572873531019</v>
      </c>
      <c r="I111" s="1"/>
      <c r="L111" s="1">
        <f t="shared" si="42"/>
        <v>0.51278761337497603</v>
      </c>
      <c r="N111" s="1"/>
    </row>
    <row r="112" spans="1:14">
      <c r="A112" t="s">
        <v>512</v>
      </c>
      <c r="B112" t="s">
        <v>61</v>
      </c>
      <c r="C112" t="s">
        <v>493</v>
      </c>
      <c r="D112" s="9" t="s">
        <v>494</v>
      </c>
      <c r="E112" s="11" t="s">
        <v>473</v>
      </c>
      <c r="F112">
        <v>29.937215641542998</v>
      </c>
      <c r="G112">
        <v>22.961037854238398</v>
      </c>
      <c r="H112" s="1">
        <f t="shared" si="55"/>
        <v>6.9761777873046</v>
      </c>
      <c r="I112" s="1"/>
      <c r="L112" s="1">
        <f t="shared" si="42"/>
        <v>0.46630811332647415</v>
      </c>
      <c r="N112" s="1"/>
    </row>
    <row r="113" spans="1:14">
      <c r="A113" t="s">
        <v>512</v>
      </c>
      <c r="B113" t="s">
        <v>131</v>
      </c>
      <c r="C113" t="s">
        <v>493</v>
      </c>
      <c r="D113" s="9" t="s">
        <v>494</v>
      </c>
      <c r="E113" s="11" t="s">
        <v>473</v>
      </c>
      <c r="F113">
        <v>30.405824134352901</v>
      </c>
      <c r="G113">
        <v>23.254353659744901</v>
      </c>
      <c r="H113" s="1">
        <f t="shared" si="55"/>
        <v>7.1514704746080007</v>
      </c>
      <c r="I113" s="1"/>
      <c r="L113" s="1">
        <f t="shared" si="42"/>
        <v>0.64160080062987479</v>
      </c>
      <c r="M113" s="1">
        <f t="shared" ref="M113" si="74">AVERAGE(L113:L115)</f>
        <v>0.66319635081760675</v>
      </c>
      <c r="N113" s="1">
        <f t="shared" ref="N113" si="75">POWER(2, -M113)</f>
        <v>0.63147768095189183</v>
      </c>
    </row>
    <row r="114" spans="1:14">
      <c r="A114" t="s">
        <v>512</v>
      </c>
      <c r="B114" t="s">
        <v>132</v>
      </c>
      <c r="C114" t="s">
        <v>493</v>
      </c>
      <c r="D114" s="9" t="s">
        <v>494</v>
      </c>
      <c r="E114" s="11" t="s">
        <v>473</v>
      </c>
      <c r="F114">
        <v>30.576899924927599</v>
      </c>
      <c r="G114">
        <v>23.346763904548901</v>
      </c>
      <c r="H114" s="1">
        <f t="shared" si="55"/>
        <v>7.2301360203786977</v>
      </c>
      <c r="I114" s="1"/>
      <c r="L114" s="1">
        <f t="shared" si="42"/>
        <v>0.72026634640057186</v>
      </c>
      <c r="N114" s="1"/>
    </row>
    <row r="115" spans="1:14">
      <c r="A115" t="s">
        <v>512</v>
      </c>
      <c r="B115" t="s">
        <v>133</v>
      </c>
      <c r="C115" t="s">
        <v>493</v>
      </c>
      <c r="D115" s="9" t="s">
        <v>494</v>
      </c>
      <c r="E115" s="11" t="s">
        <v>473</v>
      </c>
      <c r="F115">
        <v>30.518904451100699</v>
      </c>
      <c r="G115">
        <v>23.381312871700199</v>
      </c>
      <c r="H115" s="1">
        <f t="shared" si="55"/>
        <v>7.1375915794004996</v>
      </c>
      <c r="I115" s="1"/>
      <c r="L115" s="1">
        <f t="shared" si="42"/>
        <v>0.62772190542237372</v>
      </c>
      <c r="N115" s="1"/>
    </row>
    <row r="116" spans="1:14">
      <c r="A116" t="s">
        <v>512</v>
      </c>
      <c r="B116" t="s">
        <v>50</v>
      </c>
      <c r="C116" t="s">
        <v>497</v>
      </c>
      <c r="D116" s="9" t="s">
        <v>498</v>
      </c>
      <c r="E116" s="11" t="s">
        <v>506</v>
      </c>
      <c r="F116">
        <v>31.415804985189901</v>
      </c>
      <c r="G116">
        <v>23.4874405325419</v>
      </c>
      <c r="H116" s="1">
        <f t="shared" si="55"/>
        <v>7.928364452648001</v>
      </c>
      <c r="I116" s="1"/>
      <c r="L116" s="1">
        <f t="shared" si="42"/>
        <v>1.4184947786698752</v>
      </c>
      <c r="M116" s="1">
        <f t="shared" ref="M116" si="76">AVERAGE(L116:L118)</f>
        <v>1.4699241690107749</v>
      </c>
      <c r="N116" s="1">
        <f t="shared" ref="N116" si="77">POWER(2, -M116)</f>
        <v>0.36100127334401433</v>
      </c>
    </row>
    <row r="117" spans="1:14">
      <c r="A117" t="s">
        <v>512</v>
      </c>
      <c r="B117" t="s">
        <v>51</v>
      </c>
      <c r="C117" t="s">
        <v>497</v>
      </c>
      <c r="D117" s="9" t="s">
        <v>498</v>
      </c>
      <c r="E117" s="11" t="s">
        <v>506</v>
      </c>
      <c r="F117">
        <v>31.5770138519079</v>
      </c>
      <c r="G117">
        <v>23.559200886570899</v>
      </c>
      <c r="H117" s="1">
        <f t="shared" si="55"/>
        <v>8.0178129653370007</v>
      </c>
      <c r="I117" s="1"/>
      <c r="L117" s="1">
        <f t="shared" si="42"/>
        <v>1.5079432913588748</v>
      </c>
      <c r="N117" s="1"/>
    </row>
    <row r="118" spans="1:14">
      <c r="A118" t="s">
        <v>512</v>
      </c>
      <c r="B118" t="s">
        <v>52</v>
      </c>
      <c r="C118" t="s">
        <v>497</v>
      </c>
      <c r="D118" s="9" t="s">
        <v>498</v>
      </c>
      <c r="E118" s="11" t="s">
        <v>506</v>
      </c>
      <c r="F118">
        <v>31.614902293820801</v>
      </c>
      <c r="G118">
        <v>23.621698182839101</v>
      </c>
      <c r="H118" s="1">
        <f t="shared" si="55"/>
        <v>7.9932041109817007</v>
      </c>
      <c r="I118" s="1"/>
      <c r="L118" s="1">
        <f t="shared" si="42"/>
        <v>1.4833344370035748</v>
      </c>
      <c r="N118" s="1"/>
    </row>
    <row r="119" spans="1:14">
      <c r="A119" t="s">
        <v>512</v>
      </c>
      <c r="B119" t="s">
        <v>122</v>
      </c>
      <c r="C119" t="s">
        <v>497</v>
      </c>
      <c r="D119" s="9" t="s">
        <v>498</v>
      </c>
      <c r="E119" s="11" t="s">
        <v>506</v>
      </c>
      <c r="F119">
        <v>31.919197753507198</v>
      </c>
      <c r="G119">
        <v>23.909857371415999</v>
      </c>
      <c r="H119" s="1">
        <f t="shared" si="55"/>
        <v>8.0093403820911995</v>
      </c>
      <c r="I119" s="1"/>
      <c r="L119" s="1">
        <f t="shared" si="42"/>
        <v>1.4994707081130736</v>
      </c>
      <c r="M119" s="1">
        <f t="shared" ref="M119" si="78">AVERAGE(L119:L121)</f>
        <v>1.4709788321302388</v>
      </c>
      <c r="N119" s="1">
        <f t="shared" ref="N119" si="79">POWER(2, -M119)</f>
        <v>0.36073746457871664</v>
      </c>
    </row>
    <row r="120" spans="1:14">
      <c r="A120" t="s">
        <v>512</v>
      </c>
      <c r="B120" t="s">
        <v>123</v>
      </c>
      <c r="C120" t="s">
        <v>497</v>
      </c>
      <c r="D120" s="9" t="s">
        <v>498</v>
      </c>
      <c r="E120" s="11" t="s">
        <v>506</v>
      </c>
      <c r="F120">
        <v>32.122893898750398</v>
      </c>
      <c r="G120">
        <v>23.957579405300201</v>
      </c>
      <c r="H120" s="1">
        <f t="shared" si="55"/>
        <v>8.1653144934501967</v>
      </c>
      <c r="I120" s="1"/>
      <c r="L120" s="1">
        <f t="shared" si="42"/>
        <v>1.6554448194720708</v>
      </c>
      <c r="N120" s="1"/>
    </row>
    <row r="121" spans="1:14">
      <c r="A121" t="s">
        <v>512</v>
      </c>
      <c r="B121" t="s">
        <v>124</v>
      </c>
      <c r="C121" t="s">
        <v>497</v>
      </c>
      <c r="D121" s="9" t="s">
        <v>498</v>
      </c>
      <c r="E121" s="11" t="s">
        <v>506</v>
      </c>
      <c r="F121">
        <v>31.830374973017999</v>
      </c>
      <c r="G121">
        <v>24.062484330234302</v>
      </c>
      <c r="H121" s="1">
        <f t="shared" si="55"/>
        <v>7.7678906427836978</v>
      </c>
      <c r="I121" s="1"/>
      <c r="L121" s="1">
        <f t="shared" si="42"/>
        <v>1.2580209688055719</v>
      </c>
      <c r="N121" s="1"/>
    </row>
    <row r="122" spans="1:14">
      <c r="A122" t="s">
        <v>512</v>
      </c>
      <c r="B122" t="s">
        <v>104</v>
      </c>
      <c r="C122" t="s">
        <v>501</v>
      </c>
      <c r="D122" s="9" t="s">
        <v>502</v>
      </c>
      <c r="E122" s="11" t="s">
        <v>506</v>
      </c>
      <c r="F122">
        <v>31.967416114741301</v>
      </c>
      <c r="G122">
        <v>23.4854156451471</v>
      </c>
      <c r="H122" s="1">
        <f t="shared" si="55"/>
        <v>8.4820004695942011</v>
      </c>
      <c r="I122" s="1"/>
      <c r="L122" s="1">
        <f t="shared" si="42"/>
        <v>1.9721307956160752</v>
      </c>
      <c r="M122" s="1">
        <f t="shared" ref="M122" si="80">AVERAGE(L122:L124)</f>
        <v>1.982119481868609</v>
      </c>
      <c r="N122" s="1">
        <f t="shared" ref="N122" si="81">POWER(2, -M122)</f>
        <v>0.25311773813299615</v>
      </c>
    </row>
    <row r="123" spans="1:14">
      <c r="A123" t="s">
        <v>512</v>
      </c>
      <c r="B123" t="s">
        <v>105</v>
      </c>
      <c r="C123" t="s">
        <v>501</v>
      </c>
      <c r="D123" s="9" t="s">
        <v>502</v>
      </c>
      <c r="E123" s="11" t="s">
        <v>506</v>
      </c>
      <c r="F123">
        <v>32.125403250389702</v>
      </c>
      <c r="G123">
        <v>23.520702386174399</v>
      </c>
      <c r="H123" s="1">
        <f t="shared" si="55"/>
        <v>8.6047008642153031</v>
      </c>
      <c r="I123" s="1"/>
      <c r="L123" s="1">
        <f t="shared" si="42"/>
        <v>2.0948311902371772</v>
      </c>
      <c r="N123" s="1"/>
    </row>
    <row r="124" spans="1:14">
      <c r="A124" t="s">
        <v>512</v>
      </c>
      <c r="B124" t="s">
        <v>106</v>
      </c>
      <c r="C124" t="s">
        <v>501</v>
      </c>
      <c r="D124" s="9" t="s">
        <v>502</v>
      </c>
      <c r="E124" s="11" t="s">
        <v>482</v>
      </c>
      <c r="F124">
        <v>31.981255590006601</v>
      </c>
      <c r="G124">
        <v>23.5919894562759</v>
      </c>
      <c r="H124" s="1">
        <f t="shared" si="55"/>
        <v>8.3892661337307004</v>
      </c>
      <c r="I124" s="1"/>
      <c r="L124" s="1">
        <f t="shared" si="42"/>
        <v>1.8793964597525745</v>
      </c>
      <c r="N124" s="1"/>
    </row>
    <row r="125" spans="1:14">
      <c r="A125" t="s">
        <v>512</v>
      </c>
      <c r="B125" t="s">
        <v>176</v>
      </c>
      <c r="C125" t="s">
        <v>501</v>
      </c>
      <c r="D125" s="9" t="s">
        <v>502</v>
      </c>
      <c r="E125" s="11" t="s">
        <v>482</v>
      </c>
      <c r="F125">
        <v>30.9147349580638</v>
      </c>
      <c r="G125">
        <v>22.9766260943064</v>
      </c>
      <c r="H125" s="1">
        <f t="shared" si="55"/>
        <v>7.9381088637573995</v>
      </c>
      <c r="I125" s="1"/>
      <c r="L125" s="1">
        <f t="shared" si="42"/>
        <v>1.4282391897792737</v>
      </c>
      <c r="M125" s="1">
        <f t="shared" ref="M125" si="82">AVERAGE(L125:L127)</f>
        <v>1.5071620215178732</v>
      </c>
      <c r="N125" s="1">
        <f t="shared" ref="N125" si="83">POWER(2, -M125)</f>
        <v>0.35180258250873692</v>
      </c>
    </row>
    <row r="126" spans="1:14">
      <c r="A126" t="s">
        <v>512</v>
      </c>
      <c r="B126" t="s">
        <v>177</v>
      </c>
      <c r="C126" t="s">
        <v>501</v>
      </c>
      <c r="D126" s="9" t="s">
        <v>502</v>
      </c>
      <c r="E126" s="11" t="s">
        <v>482</v>
      </c>
      <c r="F126">
        <v>31.090098778384998</v>
      </c>
      <c r="G126">
        <v>23.049981389353199</v>
      </c>
      <c r="H126" s="1">
        <f t="shared" si="55"/>
        <v>8.0401173890317992</v>
      </c>
      <c r="I126" s="1"/>
      <c r="L126" s="1">
        <f t="shared" si="42"/>
        <v>1.5302477150536733</v>
      </c>
      <c r="N126" s="1"/>
    </row>
    <row r="127" spans="1:14">
      <c r="A127" t="s">
        <v>512</v>
      </c>
      <c r="B127" t="s">
        <v>178</v>
      </c>
      <c r="C127" t="s">
        <v>501</v>
      </c>
      <c r="D127" s="9" t="s">
        <v>502</v>
      </c>
      <c r="E127" s="11" t="s">
        <v>482</v>
      </c>
      <c r="F127">
        <v>31.194457462654</v>
      </c>
      <c r="G127">
        <v>23.121588628955202</v>
      </c>
      <c r="H127" s="1">
        <f t="shared" si="55"/>
        <v>8.0728688336987986</v>
      </c>
      <c r="I127" s="1"/>
      <c r="L127" s="1">
        <f t="shared" si="42"/>
        <v>1.5629991597206727</v>
      </c>
      <c r="N127" s="1"/>
    </row>
    <row r="128" spans="1:14">
      <c r="A128" t="s">
        <v>512</v>
      </c>
      <c r="B128" t="s">
        <v>80</v>
      </c>
      <c r="C128" t="s">
        <v>408</v>
      </c>
      <c r="D128" s="9" t="s">
        <v>409</v>
      </c>
      <c r="E128" s="10" t="s">
        <v>507</v>
      </c>
      <c r="F128">
        <v>32.2847370178944</v>
      </c>
      <c r="G128">
        <v>23.4898475345659</v>
      </c>
      <c r="H128" s="1">
        <f t="shared" si="55"/>
        <v>8.7948894833285003</v>
      </c>
      <c r="I128" s="1"/>
      <c r="L128" s="1">
        <f t="shared" si="42"/>
        <v>2.2850198093503744</v>
      </c>
      <c r="M128" s="1">
        <f t="shared" ref="M128" si="84">AVERAGE(L128:L130)</f>
        <v>2.458276401536641</v>
      </c>
      <c r="N128" s="1">
        <f t="shared" ref="N128" si="85">POWER(2, -M128)</f>
        <v>0.18196382839099856</v>
      </c>
    </row>
    <row r="129" spans="1:14">
      <c r="A129" t="s">
        <v>512</v>
      </c>
      <c r="B129" t="s">
        <v>81</v>
      </c>
      <c r="C129" t="s">
        <v>408</v>
      </c>
      <c r="D129" s="9" t="s">
        <v>409</v>
      </c>
      <c r="E129" s="10" t="s">
        <v>507</v>
      </c>
      <c r="F129">
        <v>32.688871327705002</v>
      </c>
      <c r="G129">
        <v>23.543429577102899</v>
      </c>
      <c r="H129" s="1">
        <f t="shared" si="55"/>
        <v>9.1454417506021031</v>
      </c>
      <c r="I129" s="1"/>
      <c r="L129" s="1">
        <f t="shared" si="42"/>
        <v>2.6355720766239772</v>
      </c>
      <c r="N129" s="1"/>
    </row>
    <row r="130" spans="1:14">
      <c r="A130" t="s">
        <v>512</v>
      </c>
      <c r="B130" t="s">
        <v>82</v>
      </c>
      <c r="C130" t="s">
        <v>408</v>
      </c>
      <c r="D130" s="9" t="s">
        <v>409</v>
      </c>
      <c r="E130" s="11" t="s">
        <v>507</v>
      </c>
      <c r="F130">
        <v>32.539774340278399</v>
      </c>
      <c r="G130">
        <v>23.575667347664702</v>
      </c>
      <c r="H130" s="1">
        <f t="shared" si="55"/>
        <v>8.9641069926136971</v>
      </c>
      <c r="I130" s="1"/>
      <c r="L130" s="1">
        <f t="shared" si="42"/>
        <v>2.4542373186355713</v>
      </c>
      <c r="N130" s="1"/>
    </row>
    <row r="131" spans="1:14">
      <c r="A131" t="s">
        <v>512</v>
      </c>
      <c r="B131" t="s">
        <v>152</v>
      </c>
      <c r="C131" t="s">
        <v>408</v>
      </c>
      <c r="D131" s="9" t="s">
        <v>409</v>
      </c>
      <c r="E131" s="10" t="s">
        <v>507</v>
      </c>
      <c r="F131">
        <v>32.097940136312097</v>
      </c>
      <c r="G131">
        <v>23.5978632116963</v>
      </c>
      <c r="H131" s="1">
        <f t="shared" si="55"/>
        <v>8.5000769246157972</v>
      </c>
      <c r="I131" s="1"/>
      <c r="L131" s="1">
        <f t="shared" ref="L131:L181" si="86">H131-J$2</f>
        <v>1.9902072506376713</v>
      </c>
      <c r="M131" s="1">
        <f t="shared" ref="M131" si="87">AVERAGE(L131:L133)</f>
        <v>2.0405840851542387</v>
      </c>
      <c r="N131" s="1">
        <f t="shared" ref="N131" si="88">POWER(2, -M131)</f>
        <v>0.24306531024313641</v>
      </c>
    </row>
    <row r="132" spans="1:14">
      <c r="A132" t="s">
        <v>512</v>
      </c>
      <c r="B132" t="s">
        <v>153</v>
      </c>
      <c r="C132" t="s">
        <v>408</v>
      </c>
      <c r="D132" s="9" t="s">
        <v>409</v>
      </c>
      <c r="E132" s="10" t="s">
        <v>405</v>
      </c>
      <c r="F132">
        <v>32.158798099228797</v>
      </c>
      <c r="G132">
        <v>23.669912019750001</v>
      </c>
      <c r="H132" s="1">
        <f t="shared" si="55"/>
        <v>8.4888860794787959</v>
      </c>
      <c r="I132" s="1"/>
      <c r="L132" s="1">
        <f t="shared" si="86"/>
        <v>1.97901640550067</v>
      </c>
      <c r="N132" s="1"/>
    </row>
    <row r="133" spans="1:14">
      <c r="A133" t="s">
        <v>512</v>
      </c>
      <c r="B133" t="s">
        <v>154</v>
      </c>
      <c r="C133" t="s">
        <v>408</v>
      </c>
      <c r="D133" s="9" t="s">
        <v>409</v>
      </c>
      <c r="E133" s="10" t="s">
        <v>405</v>
      </c>
      <c r="F133">
        <v>32.394905284056499</v>
      </c>
      <c r="G133">
        <v>23.732507010753999</v>
      </c>
      <c r="H133" s="1">
        <f t="shared" si="55"/>
        <v>8.6623982733025002</v>
      </c>
      <c r="I133" s="1"/>
      <c r="L133" s="1">
        <f t="shared" si="86"/>
        <v>2.1525285993243743</v>
      </c>
      <c r="N133" s="1"/>
    </row>
    <row r="134" spans="1:14">
      <c r="A134" t="s">
        <v>512</v>
      </c>
      <c r="B134" t="s">
        <v>56</v>
      </c>
      <c r="C134" t="s">
        <v>412</v>
      </c>
      <c r="D134" s="9" t="s">
        <v>413</v>
      </c>
      <c r="E134" s="10" t="s">
        <v>405</v>
      </c>
      <c r="F134">
        <v>31.4138849895817</v>
      </c>
      <c r="G134">
        <v>23.120302044490298</v>
      </c>
      <c r="H134" s="1">
        <f t="shared" si="55"/>
        <v>8.2935829450914014</v>
      </c>
      <c r="I134" s="1"/>
      <c r="L134" s="1">
        <f t="shared" si="86"/>
        <v>1.7837132711132755</v>
      </c>
      <c r="M134" s="1">
        <f t="shared" ref="M134" si="89">AVERAGE(L134:L136)</f>
        <v>1.9355905954757409</v>
      </c>
      <c r="N134" s="1">
        <f t="shared" ref="N134" si="90">POWER(2, -M134)</f>
        <v>0.26141419801802995</v>
      </c>
    </row>
    <row r="135" spans="1:14">
      <c r="A135" t="s">
        <v>512</v>
      </c>
      <c r="B135" t="s">
        <v>57</v>
      </c>
      <c r="C135" t="s">
        <v>412</v>
      </c>
      <c r="D135" s="9" t="s">
        <v>413</v>
      </c>
      <c r="E135" s="10" t="s">
        <v>405</v>
      </c>
      <c r="F135">
        <v>31.750189280582799</v>
      </c>
      <c r="G135">
        <v>23.151219652222998</v>
      </c>
      <c r="H135" s="1">
        <f t="shared" si="55"/>
        <v>8.5989696283598001</v>
      </c>
      <c r="I135" s="1"/>
      <c r="L135" s="1">
        <f t="shared" si="86"/>
        <v>2.0890999543816742</v>
      </c>
      <c r="N135" s="1"/>
    </row>
    <row r="136" spans="1:14">
      <c r="A136" t="s">
        <v>512</v>
      </c>
      <c r="B136" t="s">
        <v>58</v>
      </c>
      <c r="C136" t="s">
        <v>412</v>
      </c>
      <c r="D136" s="9" t="s">
        <v>413</v>
      </c>
      <c r="E136" s="11" t="s">
        <v>405</v>
      </c>
      <c r="F136">
        <v>31.623496039703099</v>
      </c>
      <c r="G136">
        <v>23.1796678047927</v>
      </c>
      <c r="H136" s="1">
        <f t="shared" si="55"/>
        <v>8.4438282349103986</v>
      </c>
      <c r="I136" s="1"/>
      <c r="L136" s="1">
        <f t="shared" si="86"/>
        <v>1.9339585609322727</v>
      </c>
      <c r="N136" s="1"/>
    </row>
    <row r="137" spans="1:14">
      <c r="A137" t="s">
        <v>512</v>
      </c>
      <c r="B137" t="s">
        <v>128</v>
      </c>
      <c r="C137" t="s">
        <v>412</v>
      </c>
      <c r="D137" s="9" t="s">
        <v>413</v>
      </c>
      <c r="E137" s="10" t="s">
        <v>405</v>
      </c>
      <c r="F137">
        <v>31.738354050654198</v>
      </c>
      <c r="G137">
        <v>23.604954991599602</v>
      </c>
      <c r="H137" s="1">
        <f t="shared" si="55"/>
        <v>8.1333990590545966</v>
      </c>
      <c r="I137" s="1"/>
      <c r="L137" s="1">
        <f t="shared" si="86"/>
        <v>1.6235293850764707</v>
      </c>
      <c r="M137" s="1">
        <f t="shared" ref="M137" si="91">AVERAGE(L137:L139)</f>
        <v>1.6683359055106708</v>
      </c>
      <c r="N137" s="1">
        <f t="shared" ref="N137" si="92">POWER(2, -M137)</f>
        <v>0.31461603218108891</v>
      </c>
    </row>
    <row r="138" spans="1:14">
      <c r="A138" t="s">
        <v>512</v>
      </c>
      <c r="B138" t="s">
        <v>129</v>
      </c>
      <c r="C138" t="s">
        <v>412</v>
      </c>
      <c r="D138" s="9" t="s">
        <v>413</v>
      </c>
      <c r="E138" s="10" t="s">
        <v>405</v>
      </c>
      <c r="F138">
        <v>31.809455565895298</v>
      </c>
      <c r="G138">
        <v>23.687649076605101</v>
      </c>
      <c r="H138" s="1">
        <f t="shared" si="55"/>
        <v>8.1218064892901971</v>
      </c>
      <c r="I138" s="1"/>
      <c r="L138" s="1">
        <f t="shared" si="86"/>
        <v>1.6119368153120712</v>
      </c>
      <c r="N138" s="1"/>
    </row>
    <row r="139" spans="1:14">
      <c r="A139" t="s">
        <v>512</v>
      </c>
      <c r="B139" t="s">
        <v>130</v>
      </c>
      <c r="C139" t="s">
        <v>412</v>
      </c>
      <c r="D139" s="9" t="s">
        <v>413</v>
      </c>
      <c r="E139" s="10" t="s">
        <v>405</v>
      </c>
      <c r="F139">
        <v>32.005701490843798</v>
      </c>
      <c r="G139">
        <v>23.726290300722201</v>
      </c>
      <c r="H139" s="1">
        <f t="shared" si="55"/>
        <v>8.2794111901215963</v>
      </c>
      <c r="I139" s="1"/>
      <c r="L139" s="1">
        <f t="shared" si="86"/>
        <v>1.7695415161434704</v>
      </c>
      <c r="N139" s="1"/>
    </row>
    <row r="140" spans="1:14">
      <c r="A140" t="s">
        <v>512</v>
      </c>
      <c r="B140" t="s">
        <v>44</v>
      </c>
      <c r="C140" t="s">
        <v>416</v>
      </c>
      <c r="D140" s="9" t="s">
        <v>417</v>
      </c>
      <c r="E140" s="10" t="s">
        <v>405</v>
      </c>
      <c r="F140">
        <v>34.148827501057902</v>
      </c>
      <c r="G140">
        <v>23.836666651964599</v>
      </c>
      <c r="H140" s="1">
        <f t="shared" si="55"/>
        <v>10.312160849093303</v>
      </c>
      <c r="I140" s="1"/>
      <c r="L140" s="1">
        <f t="shared" si="86"/>
        <v>3.8022911751151769</v>
      </c>
      <c r="M140" s="1">
        <f t="shared" ref="M140" si="93">AVERAGE(L140:L142)</f>
        <v>3.6623166185354088</v>
      </c>
      <c r="N140" s="1">
        <f t="shared" ref="N140" si="94">POWER(2, -M140)</f>
        <v>7.8982857916783333E-2</v>
      </c>
    </row>
    <row r="141" spans="1:14">
      <c r="A141" t="s">
        <v>512</v>
      </c>
      <c r="B141" t="s">
        <v>45</v>
      </c>
      <c r="C141" t="s">
        <v>416</v>
      </c>
      <c r="D141" s="9" t="s">
        <v>417</v>
      </c>
      <c r="E141" s="10" t="s">
        <v>405</v>
      </c>
      <c r="F141">
        <v>34.045504347373999</v>
      </c>
      <c r="G141">
        <v>23.868847553278702</v>
      </c>
      <c r="H141" s="1">
        <f t="shared" si="55"/>
        <v>10.176656794095297</v>
      </c>
      <c r="I141" s="1"/>
      <c r="L141" s="1">
        <f t="shared" si="86"/>
        <v>3.6667871201171716</v>
      </c>
      <c r="N141" s="1"/>
    </row>
    <row r="142" spans="1:14">
      <c r="A142" t="s">
        <v>512</v>
      </c>
      <c r="B142" t="s">
        <v>46</v>
      </c>
      <c r="C142" t="s">
        <v>416</v>
      </c>
      <c r="D142" s="9" t="s">
        <v>417</v>
      </c>
      <c r="E142" s="11" t="s">
        <v>405</v>
      </c>
      <c r="F142">
        <v>33.914573723962803</v>
      </c>
      <c r="G142">
        <v>23.8868324896108</v>
      </c>
      <c r="H142" s="1">
        <f t="shared" si="55"/>
        <v>10.027741234352003</v>
      </c>
      <c r="I142" s="1"/>
      <c r="L142" s="1">
        <f t="shared" si="86"/>
        <v>3.5178715603738775</v>
      </c>
      <c r="N142" s="1"/>
    </row>
    <row r="143" spans="1:14">
      <c r="A143" t="s">
        <v>512</v>
      </c>
      <c r="B143" t="s">
        <v>116</v>
      </c>
      <c r="C143" t="s">
        <v>416</v>
      </c>
      <c r="D143" s="9" t="s">
        <v>417</v>
      </c>
      <c r="E143" s="10" t="s">
        <v>405</v>
      </c>
      <c r="F143">
        <v>33.024720057490903</v>
      </c>
      <c r="G143">
        <v>23.689948984610201</v>
      </c>
      <c r="H143" s="1">
        <f t="shared" si="55"/>
        <v>9.3347710728807023</v>
      </c>
      <c r="I143" s="1"/>
      <c r="L143" s="1">
        <f t="shared" si="86"/>
        <v>2.8249013989025764</v>
      </c>
      <c r="M143" s="1">
        <f t="shared" ref="M143" si="95">AVERAGE(L143:L145)</f>
        <v>3.0265251474221073</v>
      </c>
      <c r="N143" s="1">
        <f t="shared" ref="N143" si="96">POWER(2, -M143)</f>
        <v>0.12272276964171928</v>
      </c>
    </row>
    <row r="144" spans="1:14">
      <c r="A144" t="s">
        <v>512</v>
      </c>
      <c r="B144" t="s">
        <v>117</v>
      </c>
      <c r="C144" t="s">
        <v>416</v>
      </c>
      <c r="D144" s="9" t="s">
        <v>417</v>
      </c>
      <c r="E144" s="10" t="s">
        <v>405</v>
      </c>
      <c r="F144">
        <v>33.161927344127399</v>
      </c>
      <c r="G144">
        <v>23.788243670898201</v>
      </c>
      <c r="H144" s="1">
        <f t="shared" si="55"/>
        <v>9.3736836732291984</v>
      </c>
      <c r="I144" s="1"/>
      <c r="L144" s="1">
        <f t="shared" si="86"/>
        <v>2.8638139992510725</v>
      </c>
      <c r="N144" s="1"/>
    </row>
    <row r="145" spans="1:14">
      <c r="A145" t="s">
        <v>512</v>
      </c>
      <c r="B145" t="s">
        <v>118</v>
      </c>
      <c r="C145" t="s">
        <v>416</v>
      </c>
      <c r="D145" s="9" t="s">
        <v>417</v>
      </c>
      <c r="E145" s="10" t="s">
        <v>405</v>
      </c>
      <c r="F145">
        <v>33.754156312664797</v>
      </c>
      <c r="G145">
        <v>23.853426594574</v>
      </c>
      <c r="H145" s="1">
        <f t="shared" si="55"/>
        <v>9.9007297180907976</v>
      </c>
      <c r="I145" s="1"/>
      <c r="L145" s="1">
        <f t="shared" si="86"/>
        <v>3.3908600441126717</v>
      </c>
      <c r="N145" s="1"/>
    </row>
    <row r="146" spans="1:14">
      <c r="A146" t="s">
        <v>512</v>
      </c>
      <c r="B146" t="s">
        <v>107</v>
      </c>
      <c r="C146" t="s">
        <v>420</v>
      </c>
      <c r="D146" s="9" t="s">
        <v>421</v>
      </c>
      <c r="E146" s="10" t="s">
        <v>508</v>
      </c>
      <c r="F146">
        <v>31.905306375005399</v>
      </c>
      <c r="G146">
        <v>24.093890092408</v>
      </c>
      <c r="H146" s="1">
        <f t="shared" si="55"/>
        <v>7.8114162825973992</v>
      </c>
      <c r="I146" s="1"/>
      <c r="L146" s="1">
        <f t="shared" si="86"/>
        <v>1.3015466086192733</v>
      </c>
      <c r="M146" s="1">
        <f t="shared" ref="M146" si="97">AVERAGE(L146:L148)</f>
        <v>1.3263754231411402</v>
      </c>
      <c r="N146" s="1">
        <f t="shared" ref="N146" si="98">POWER(2, -M146)</f>
        <v>0.39876883738249297</v>
      </c>
    </row>
    <row r="147" spans="1:14">
      <c r="A147" t="s">
        <v>512</v>
      </c>
      <c r="B147" t="s">
        <v>108</v>
      </c>
      <c r="C147" t="s">
        <v>420</v>
      </c>
      <c r="D147" s="9" t="s">
        <v>421</v>
      </c>
      <c r="E147" s="10" t="s">
        <v>508</v>
      </c>
      <c r="F147">
        <v>31.856988694889299</v>
      </c>
      <c r="G147">
        <v>23.971626977234699</v>
      </c>
      <c r="H147" s="1">
        <f t="shared" si="55"/>
        <v>7.8853617176546003</v>
      </c>
      <c r="I147" s="1"/>
      <c r="L147" s="1">
        <f t="shared" si="86"/>
        <v>1.3754920436764744</v>
      </c>
      <c r="N147" s="1"/>
    </row>
    <row r="148" spans="1:14">
      <c r="A148" t="s">
        <v>512</v>
      </c>
      <c r="B148" t="s">
        <v>109</v>
      </c>
      <c r="C148" t="s">
        <v>420</v>
      </c>
      <c r="D148" s="9" t="s">
        <v>421</v>
      </c>
      <c r="E148" s="10" t="s">
        <v>508</v>
      </c>
      <c r="F148">
        <v>31.8495593351923</v>
      </c>
      <c r="G148">
        <v>24.037602044086501</v>
      </c>
      <c r="H148" s="1">
        <f t="shared" si="55"/>
        <v>7.8119572911057986</v>
      </c>
      <c r="I148" s="1"/>
      <c r="L148" s="1">
        <f t="shared" si="86"/>
        <v>1.3020876171276727</v>
      </c>
      <c r="N148" s="1"/>
    </row>
    <row r="149" spans="1:14">
      <c r="A149" t="s">
        <v>512</v>
      </c>
      <c r="B149" t="s">
        <v>179</v>
      </c>
      <c r="C149" t="s">
        <v>420</v>
      </c>
      <c r="D149" s="9" t="s">
        <v>421</v>
      </c>
      <c r="E149" s="10" t="s">
        <v>508</v>
      </c>
      <c r="F149">
        <v>31.2421855474505</v>
      </c>
      <c r="G149">
        <v>23.855169741235802</v>
      </c>
      <c r="H149" s="1">
        <f t="shared" ref="H149:H181" si="99">F149-G149</f>
        <v>7.3870158062146984</v>
      </c>
      <c r="I149" s="1"/>
      <c r="L149" s="1">
        <f t="shared" si="86"/>
        <v>0.87714613223657256</v>
      </c>
      <c r="M149" s="1">
        <f t="shared" ref="M149" si="100">AVERAGE(L149:L151)</f>
        <v>0.81800341277554001</v>
      </c>
      <c r="N149" s="1">
        <f t="shared" ref="N149" si="101">POWER(2, -M149)</f>
        <v>0.56722640066072005</v>
      </c>
    </row>
    <row r="150" spans="1:14">
      <c r="A150" t="s">
        <v>512</v>
      </c>
      <c r="B150" t="s">
        <v>180</v>
      </c>
      <c r="C150" t="s">
        <v>420</v>
      </c>
      <c r="D150" s="9" t="s">
        <v>421</v>
      </c>
      <c r="E150" s="10" t="s">
        <v>508</v>
      </c>
      <c r="F150">
        <v>31.302780440917701</v>
      </c>
      <c r="G150">
        <v>23.980848635665499</v>
      </c>
      <c r="H150" s="1">
        <f t="shared" si="99"/>
        <v>7.321931805252202</v>
      </c>
      <c r="I150" s="1"/>
      <c r="L150" s="1">
        <f t="shared" si="86"/>
        <v>0.81206213127407612</v>
      </c>
      <c r="N150" s="1"/>
    </row>
    <row r="151" spans="1:14">
      <c r="A151" t="s">
        <v>512</v>
      </c>
      <c r="B151" t="s">
        <v>181</v>
      </c>
      <c r="C151" t="s">
        <v>420</v>
      </c>
      <c r="D151" s="9" t="s">
        <v>421</v>
      </c>
      <c r="E151" s="10" t="s">
        <v>508</v>
      </c>
      <c r="F151">
        <v>31.245539179000598</v>
      </c>
      <c r="G151">
        <v>23.970867530206501</v>
      </c>
      <c r="H151" s="1">
        <f t="shared" si="99"/>
        <v>7.2746716487940972</v>
      </c>
      <c r="I151" s="1"/>
      <c r="L151" s="1">
        <f t="shared" si="86"/>
        <v>0.76480197481597134</v>
      </c>
      <c r="N151" s="1"/>
    </row>
    <row r="152" spans="1:14">
      <c r="A152" t="s">
        <v>512</v>
      </c>
      <c r="B152" t="s">
        <v>86</v>
      </c>
      <c r="C152" t="s">
        <v>424</v>
      </c>
      <c r="D152" s="9" t="s">
        <v>425</v>
      </c>
      <c r="E152" s="10" t="s">
        <v>509</v>
      </c>
      <c r="F152">
        <v>31.408270498069001</v>
      </c>
      <c r="G152">
        <v>23.252322482234199</v>
      </c>
      <c r="H152" s="1">
        <f t="shared" si="99"/>
        <v>8.1559480158348023</v>
      </c>
      <c r="I152" s="1"/>
      <c r="L152" s="1">
        <f t="shared" si="86"/>
        <v>1.6460783418566765</v>
      </c>
      <c r="M152" s="1">
        <f t="shared" ref="M152" si="102">AVERAGE(L152:L154)</f>
        <v>1.7070489311432409</v>
      </c>
      <c r="N152" s="1">
        <f t="shared" ref="N152" si="103">POWER(2, -M152)</f>
        <v>0.30628594465766745</v>
      </c>
    </row>
    <row r="153" spans="1:14">
      <c r="A153" t="s">
        <v>512</v>
      </c>
      <c r="B153" t="s">
        <v>87</v>
      </c>
      <c r="C153" t="s">
        <v>424</v>
      </c>
      <c r="D153" s="9" t="s">
        <v>425</v>
      </c>
      <c r="E153" s="10" t="s">
        <v>509</v>
      </c>
      <c r="F153">
        <v>31.4785829462487</v>
      </c>
      <c r="G153">
        <v>23.307809306881602</v>
      </c>
      <c r="H153" s="1">
        <f t="shared" si="99"/>
        <v>8.1707736393670984</v>
      </c>
      <c r="I153" s="1"/>
      <c r="L153" s="1">
        <f t="shared" si="86"/>
        <v>1.6609039653889726</v>
      </c>
      <c r="N153" s="1"/>
    </row>
    <row r="154" spans="1:14">
      <c r="A154" t="s">
        <v>512</v>
      </c>
      <c r="B154" t="s">
        <v>88</v>
      </c>
      <c r="C154" t="s">
        <v>424</v>
      </c>
      <c r="D154" s="9" t="s">
        <v>425</v>
      </c>
      <c r="E154" s="10" t="s">
        <v>426</v>
      </c>
      <c r="F154">
        <v>31.6661651805669</v>
      </c>
      <c r="G154">
        <v>23.3421310204047</v>
      </c>
      <c r="H154" s="1">
        <f t="shared" si="99"/>
        <v>8.3240341601621992</v>
      </c>
      <c r="I154" s="1"/>
      <c r="L154" s="1">
        <f t="shared" si="86"/>
        <v>1.8141644861840733</v>
      </c>
      <c r="N154" s="1"/>
    </row>
    <row r="155" spans="1:14">
      <c r="A155" t="s">
        <v>512</v>
      </c>
      <c r="B155" t="s">
        <v>158</v>
      </c>
      <c r="C155" t="s">
        <v>424</v>
      </c>
      <c r="D155" s="9" t="s">
        <v>425</v>
      </c>
      <c r="E155" s="10" t="s">
        <v>426</v>
      </c>
      <c r="F155">
        <v>32.428628769665103</v>
      </c>
      <c r="G155">
        <v>23.636458616694199</v>
      </c>
      <c r="H155" s="1">
        <f t="shared" si="99"/>
        <v>8.792170152970904</v>
      </c>
      <c r="I155" s="1"/>
      <c r="L155" s="1">
        <f t="shared" si="86"/>
        <v>2.2823004789927781</v>
      </c>
      <c r="M155" s="1">
        <f t="shared" ref="M155" si="104">AVERAGE(L155:L157)</f>
        <v>2.1446437742364433</v>
      </c>
      <c r="N155" s="1">
        <f t="shared" ref="N155" si="105">POWER(2, -M155)</f>
        <v>0.22615067791749532</v>
      </c>
    </row>
    <row r="156" spans="1:14">
      <c r="A156" t="s">
        <v>512</v>
      </c>
      <c r="B156" t="s">
        <v>159</v>
      </c>
      <c r="C156" t="s">
        <v>424</v>
      </c>
      <c r="D156" s="9" t="s">
        <v>425</v>
      </c>
      <c r="E156" s="10" t="s">
        <v>426</v>
      </c>
      <c r="F156">
        <v>32.538387680246501</v>
      </c>
      <c r="G156">
        <v>23.683777381174501</v>
      </c>
      <c r="H156" s="1">
        <f t="shared" si="99"/>
        <v>8.8546102990720001</v>
      </c>
      <c r="I156" s="1"/>
      <c r="L156" s="1">
        <f t="shared" si="86"/>
        <v>2.3447406250938743</v>
      </c>
      <c r="N156" s="1"/>
    </row>
    <row r="157" spans="1:14">
      <c r="A157" t="s">
        <v>512</v>
      </c>
      <c r="B157" t="s">
        <v>160</v>
      </c>
      <c r="C157" t="s">
        <v>424</v>
      </c>
      <c r="D157" s="9" t="s">
        <v>425</v>
      </c>
      <c r="E157" s="10" t="s">
        <v>426</v>
      </c>
      <c r="F157">
        <v>32.079364884955403</v>
      </c>
      <c r="G157">
        <v>23.7626049923546</v>
      </c>
      <c r="H157" s="1">
        <f t="shared" si="99"/>
        <v>8.3167598926008033</v>
      </c>
      <c r="I157" s="1"/>
      <c r="L157" s="1">
        <f t="shared" si="86"/>
        <v>1.8068902186226774</v>
      </c>
      <c r="N157" s="1"/>
    </row>
    <row r="158" spans="1:14">
      <c r="A158" t="s">
        <v>512</v>
      </c>
      <c r="B158" t="s">
        <v>74</v>
      </c>
      <c r="C158" t="s">
        <v>429</v>
      </c>
      <c r="D158" s="9" t="s">
        <v>430</v>
      </c>
      <c r="E158" s="10" t="s">
        <v>426</v>
      </c>
      <c r="F158">
        <v>31.550888030362</v>
      </c>
      <c r="G158">
        <v>23.3035398828433</v>
      </c>
      <c r="H158" s="1">
        <f t="shared" si="99"/>
        <v>8.2473481475187</v>
      </c>
      <c r="I158" s="1"/>
      <c r="L158" s="1">
        <f t="shared" si="86"/>
        <v>1.7374784735405742</v>
      </c>
      <c r="M158" s="1">
        <f t="shared" ref="M158" si="106">AVERAGE(L158:L160)</f>
        <v>1.7080331393483752</v>
      </c>
      <c r="N158" s="1">
        <f t="shared" ref="N158" si="107">POWER(2, -M158)</f>
        <v>0.30607706729258805</v>
      </c>
    </row>
    <row r="159" spans="1:14">
      <c r="A159" t="s">
        <v>512</v>
      </c>
      <c r="B159" t="s">
        <v>75</v>
      </c>
      <c r="C159" t="s">
        <v>429</v>
      </c>
      <c r="D159" s="9" t="s">
        <v>430</v>
      </c>
      <c r="E159" s="10" t="s">
        <v>426</v>
      </c>
      <c r="F159">
        <v>31.680599767558601</v>
      </c>
      <c r="G159">
        <v>23.3491930908923</v>
      </c>
      <c r="H159" s="1">
        <f t="shared" si="99"/>
        <v>8.3314066766663011</v>
      </c>
      <c r="I159" s="1"/>
      <c r="L159" s="1">
        <f t="shared" si="86"/>
        <v>1.8215370026881752</v>
      </c>
      <c r="N159" s="1"/>
    </row>
    <row r="160" spans="1:14">
      <c r="A160" t="s">
        <v>512</v>
      </c>
      <c r="B160" t="s">
        <v>76</v>
      </c>
      <c r="C160" t="s">
        <v>429</v>
      </c>
      <c r="D160" s="9" t="s">
        <v>430</v>
      </c>
      <c r="E160" s="10" t="s">
        <v>426</v>
      </c>
      <c r="F160">
        <v>31.511513349545002</v>
      </c>
      <c r="G160">
        <v>23.436559733750499</v>
      </c>
      <c r="H160" s="1">
        <f t="shared" si="99"/>
        <v>8.0749536157945023</v>
      </c>
      <c r="I160" s="1"/>
      <c r="L160" s="1">
        <f t="shared" si="86"/>
        <v>1.5650839418163764</v>
      </c>
      <c r="N160" s="1"/>
    </row>
    <row r="161" spans="1:14">
      <c r="A161" t="s">
        <v>512</v>
      </c>
      <c r="B161" t="s">
        <v>146</v>
      </c>
      <c r="C161" t="s">
        <v>429</v>
      </c>
      <c r="D161" s="9" t="s">
        <v>430</v>
      </c>
      <c r="E161" s="10" t="s">
        <v>426</v>
      </c>
      <c r="F161">
        <v>32.632599354556703</v>
      </c>
      <c r="G161">
        <v>24.5352145608359</v>
      </c>
      <c r="H161" s="1">
        <f t="shared" si="99"/>
        <v>8.0973847937208028</v>
      </c>
      <c r="I161" s="1"/>
      <c r="L161" s="1">
        <f t="shared" si="86"/>
        <v>1.5875151197426769</v>
      </c>
      <c r="M161" s="1">
        <f t="shared" ref="M161" si="108">AVERAGE(L161:L163)</f>
        <v>1.3971727155375406</v>
      </c>
      <c r="N161" s="1">
        <f t="shared" ref="N161" si="109">POWER(2, -M161)</f>
        <v>0.37967246637478841</v>
      </c>
    </row>
    <row r="162" spans="1:14">
      <c r="A162" t="s">
        <v>512</v>
      </c>
      <c r="B162" t="s">
        <v>147</v>
      </c>
      <c r="C162" t="s">
        <v>429</v>
      </c>
      <c r="D162" s="9" t="s">
        <v>430</v>
      </c>
      <c r="E162" s="10" t="s">
        <v>426</v>
      </c>
      <c r="F162">
        <v>32.337520473066498</v>
      </c>
      <c r="G162">
        <v>24.614335744369299</v>
      </c>
      <c r="H162" s="1">
        <f t="shared" si="99"/>
        <v>7.7231847286971984</v>
      </c>
      <c r="I162" s="1"/>
      <c r="L162" s="1">
        <f t="shared" si="86"/>
        <v>1.2133150547190725</v>
      </c>
      <c r="N162" s="1"/>
    </row>
    <row r="163" spans="1:14">
      <c r="A163" t="s">
        <v>512</v>
      </c>
      <c r="B163" t="s">
        <v>148</v>
      </c>
      <c r="C163" t="s">
        <v>429</v>
      </c>
      <c r="D163" s="9" t="s">
        <v>430</v>
      </c>
      <c r="E163" s="10" t="s">
        <v>426</v>
      </c>
      <c r="F163">
        <v>32.546309113202199</v>
      </c>
      <c r="G163">
        <v>24.6457514670732</v>
      </c>
      <c r="H163" s="1">
        <f t="shared" si="99"/>
        <v>7.9005576461289984</v>
      </c>
      <c r="I163" s="1"/>
      <c r="L163" s="1">
        <f t="shared" si="86"/>
        <v>1.3906879721508725</v>
      </c>
      <c r="N163" s="1"/>
    </row>
    <row r="164" spans="1:14">
      <c r="A164" t="s">
        <v>512</v>
      </c>
      <c r="B164" t="s">
        <v>89</v>
      </c>
      <c r="C164" t="s">
        <v>433</v>
      </c>
      <c r="D164" s="9" t="s">
        <v>434</v>
      </c>
      <c r="E164" s="10" t="s">
        <v>510</v>
      </c>
      <c r="F164">
        <v>32.497294546307501</v>
      </c>
      <c r="G164">
        <v>23.7031695662963</v>
      </c>
      <c r="H164" s="1">
        <f t="shared" si="99"/>
        <v>8.7941249800112011</v>
      </c>
      <c r="I164" s="1"/>
      <c r="L164" s="1">
        <f t="shared" si="86"/>
        <v>2.2842553060330753</v>
      </c>
      <c r="M164" s="1">
        <f t="shared" ref="M164" si="110">AVERAGE(L164:L166)</f>
        <v>2.552828660802974</v>
      </c>
      <c r="N164" s="1">
        <f t="shared" ref="N164" si="111">POWER(2, -M164)</f>
        <v>0.17042056441393139</v>
      </c>
    </row>
    <row r="165" spans="1:14">
      <c r="A165" t="s">
        <v>512</v>
      </c>
      <c r="B165" t="s">
        <v>90</v>
      </c>
      <c r="C165" t="s">
        <v>433</v>
      </c>
      <c r="D165" s="9" t="s">
        <v>434</v>
      </c>
      <c r="E165" s="10" t="s">
        <v>510</v>
      </c>
      <c r="F165">
        <v>32.781719148636597</v>
      </c>
      <c r="G165">
        <v>23.718588258572801</v>
      </c>
      <c r="H165" s="1">
        <f t="shared" si="99"/>
        <v>9.0631308900637961</v>
      </c>
      <c r="I165" s="1"/>
      <c r="L165" s="1">
        <f t="shared" si="86"/>
        <v>2.5532612160856702</v>
      </c>
      <c r="N165" s="1"/>
    </row>
    <row r="166" spans="1:14">
      <c r="A166" t="s">
        <v>512</v>
      </c>
      <c r="B166" t="s">
        <v>91</v>
      </c>
      <c r="C166" t="s">
        <v>433</v>
      </c>
      <c r="D166" s="9" t="s">
        <v>434</v>
      </c>
      <c r="E166" s="10" t="s">
        <v>435</v>
      </c>
      <c r="F166">
        <v>33.078017972807103</v>
      </c>
      <c r="G166">
        <v>23.747178838538801</v>
      </c>
      <c r="H166" s="1">
        <f t="shared" si="99"/>
        <v>9.3308391342683024</v>
      </c>
      <c r="I166" s="1"/>
      <c r="L166" s="1">
        <f t="shared" si="86"/>
        <v>2.8209694602901765</v>
      </c>
      <c r="N166" s="1"/>
    </row>
    <row r="167" spans="1:14">
      <c r="A167" t="s">
        <v>512</v>
      </c>
      <c r="B167" t="s">
        <v>161</v>
      </c>
      <c r="C167" t="s">
        <v>433</v>
      </c>
      <c r="D167" s="9" t="s">
        <v>434</v>
      </c>
      <c r="E167" s="10" t="s">
        <v>435</v>
      </c>
      <c r="F167">
        <v>33.637166874652401</v>
      </c>
      <c r="G167">
        <v>24.1781229026214</v>
      </c>
      <c r="H167" s="1">
        <f t="shared" si="99"/>
        <v>9.4590439720310009</v>
      </c>
      <c r="I167" s="1"/>
      <c r="L167" s="1">
        <f t="shared" si="86"/>
        <v>2.949174298052875</v>
      </c>
      <c r="M167" s="1">
        <f t="shared" ref="M167" si="112">AVERAGE(L167:L169)</f>
        <v>3.0429105308320437</v>
      </c>
      <c r="N167" s="1">
        <f t="shared" ref="N167" si="113">POWER(2, -M167)</f>
        <v>0.12133683322817124</v>
      </c>
    </row>
    <row r="168" spans="1:14">
      <c r="A168" t="s">
        <v>512</v>
      </c>
      <c r="B168" t="s">
        <v>162</v>
      </c>
      <c r="C168" t="s">
        <v>433</v>
      </c>
      <c r="D168" s="9" t="s">
        <v>434</v>
      </c>
      <c r="E168" s="10" t="s">
        <v>435</v>
      </c>
      <c r="F168">
        <v>33.889982167898602</v>
      </c>
      <c r="G168">
        <v>24.170621739615498</v>
      </c>
      <c r="H168" s="1">
        <f t="shared" si="99"/>
        <v>9.7193604282831032</v>
      </c>
      <c r="I168" s="1"/>
      <c r="L168" s="1">
        <f t="shared" si="86"/>
        <v>3.2094907543049773</v>
      </c>
      <c r="N168" s="1"/>
    </row>
    <row r="169" spans="1:14">
      <c r="A169" t="s">
        <v>512</v>
      </c>
      <c r="B169" t="s">
        <v>163</v>
      </c>
      <c r="C169" t="s">
        <v>433</v>
      </c>
      <c r="D169" s="9" t="s">
        <v>434</v>
      </c>
      <c r="E169" s="10" t="s">
        <v>435</v>
      </c>
      <c r="F169">
        <v>33.716296451153603</v>
      </c>
      <c r="G169">
        <v>24.2363602370372</v>
      </c>
      <c r="H169" s="1">
        <f t="shared" si="99"/>
        <v>9.4799362141164032</v>
      </c>
      <c r="I169" s="1"/>
      <c r="L169" s="1">
        <f t="shared" si="86"/>
        <v>2.9700665401382773</v>
      </c>
      <c r="N169" s="1"/>
    </row>
    <row r="170" spans="1:14">
      <c r="A170" t="s">
        <v>512</v>
      </c>
      <c r="B170" t="s">
        <v>77</v>
      </c>
      <c r="C170" t="s">
        <v>438</v>
      </c>
      <c r="D170" s="9" t="s">
        <v>439</v>
      </c>
      <c r="E170" s="10" t="s">
        <v>435</v>
      </c>
      <c r="F170">
        <v>32.293557216504901</v>
      </c>
      <c r="G170">
        <v>23.703280962234999</v>
      </c>
      <c r="H170" s="1">
        <f t="shared" si="99"/>
        <v>8.5902762542699023</v>
      </c>
      <c r="I170" s="1"/>
      <c r="L170" s="1">
        <f t="shared" si="86"/>
        <v>2.0804065802917764</v>
      </c>
      <c r="M170" s="1">
        <f t="shared" ref="M170" si="114">AVERAGE(L170:L172)</f>
        <v>2.0062559670935083</v>
      </c>
      <c r="N170" s="1">
        <f t="shared" ref="N170" si="115">POWER(2, -M170)</f>
        <v>0.24891827056179461</v>
      </c>
    </row>
    <row r="171" spans="1:14">
      <c r="A171" t="s">
        <v>512</v>
      </c>
      <c r="B171" t="s">
        <v>78</v>
      </c>
      <c r="C171" t="s">
        <v>438</v>
      </c>
      <c r="D171" s="9" t="s">
        <v>439</v>
      </c>
      <c r="E171" s="10" t="s">
        <v>435</v>
      </c>
      <c r="F171">
        <v>32.271389443421498</v>
      </c>
      <c r="G171">
        <v>23.745292152841198</v>
      </c>
      <c r="H171" s="1">
        <f t="shared" si="99"/>
        <v>8.5260972905802994</v>
      </c>
      <c r="I171" s="1"/>
      <c r="L171" s="1">
        <f t="shared" si="86"/>
        <v>2.0162276166021735</v>
      </c>
      <c r="N171" s="1"/>
    </row>
    <row r="172" spans="1:14">
      <c r="A172" t="s">
        <v>512</v>
      </c>
      <c r="B172" t="s">
        <v>79</v>
      </c>
      <c r="C172" t="s">
        <v>438</v>
      </c>
      <c r="D172" s="9" t="s">
        <v>439</v>
      </c>
      <c r="E172" s="10" t="s">
        <v>435</v>
      </c>
      <c r="F172">
        <v>32.238126403167001</v>
      </c>
      <c r="G172">
        <v>23.8061230248023</v>
      </c>
      <c r="H172" s="1">
        <f t="shared" si="99"/>
        <v>8.4320033783647013</v>
      </c>
      <c r="I172" s="1"/>
      <c r="L172" s="1">
        <f t="shared" si="86"/>
        <v>1.9221337043865754</v>
      </c>
      <c r="N172" s="1"/>
    </row>
    <row r="173" spans="1:14">
      <c r="A173" t="s">
        <v>512</v>
      </c>
      <c r="B173" t="s">
        <v>149</v>
      </c>
      <c r="C173" t="s">
        <v>438</v>
      </c>
      <c r="D173" s="9" t="s">
        <v>439</v>
      </c>
      <c r="E173" s="10" t="s">
        <v>435</v>
      </c>
      <c r="F173">
        <v>31.3927094347106</v>
      </c>
      <c r="G173">
        <v>23.219015533619899</v>
      </c>
      <c r="H173" s="1">
        <f t="shared" si="99"/>
        <v>8.1736939010907008</v>
      </c>
      <c r="I173" s="1"/>
      <c r="L173" s="1">
        <f t="shared" si="86"/>
        <v>1.6638242271125749</v>
      </c>
      <c r="M173" s="1">
        <f t="shared" ref="M173" si="116">AVERAGE(L173:L175)</f>
        <v>1.6445055027013742</v>
      </c>
      <c r="N173" s="1">
        <f t="shared" ref="N173" si="117">POWER(2, -M173)</f>
        <v>0.31985601018932552</v>
      </c>
    </row>
    <row r="174" spans="1:14">
      <c r="A174" t="s">
        <v>512</v>
      </c>
      <c r="B174" t="s">
        <v>150</v>
      </c>
      <c r="C174" t="s">
        <v>438</v>
      </c>
      <c r="D174" s="9" t="s">
        <v>439</v>
      </c>
      <c r="E174" s="10" t="s">
        <v>435</v>
      </c>
      <c r="F174">
        <v>31.381009209240901</v>
      </c>
      <c r="G174">
        <v>23.302505419809101</v>
      </c>
      <c r="H174" s="1">
        <f t="shared" si="99"/>
        <v>8.0785037894317995</v>
      </c>
      <c r="I174" s="1"/>
      <c r="L174" s="1">
        <f t="shared" si="86"/>
        <v>1.5686341154536736</v>
      </c>
      <c r="N174" s="1"/>
    </row>
    <row r="175" spans="1:14">
      <c r="A175" t="s">
        <v>512</v>
      </c>
      <c r="B175" t="s">
        <v>151</v>
      </c>
      <c r="C175" t="s">
        <v>438</v>
      </c>
      <c r="D175" s="9" t="s">
        <v>439</v>
      </c>
      <c r="E175" s="10" t="s">
        <v>435</v>
      </c>
      <c r="F175">
        <v>31.544133513816799</v>
      </c>
      <c r="G175">
        <v>23.3332056743008</v>
      </c>
      <c r="H175" s="1">
        <f t="shared" si="99"/>
        <v>8.2109278395159997</v>
      </c>
      <c r="I175" s="1"/>
      <c r="L175" s="1">
        <f t="shared" si="86"/>
        <v>1.7010581655378738</v>
      </c>
      <c r="N175" s="1"/>
    </row>
    <row r="176" spans="1:14">
      <c r="A176" t="s">
        <v>512</v>
      </c>
      <c r="B176" t="s">
        <v>47</v>
      </c>
      <c r="C176" t="s">
        <v>442</v>
      </c>
      <c r="D176" s="9" t="s">
        <v>443</v>
      </c>
      <c r="E176" s="12" t="s">
        <v>444</v>
      </c>
      <c r="F176">
        <v>30.939036026185502</v>
      </c>
      <c r="G176">
        <v>23.330577804445401</v>
      </c>
      <c r="H176" s="1">
        <f t="shared" si="99"/>
        <v>7.6084582217401007</v>
      </c>
      <c r="I176" s="1"/>
      <c r="L176" s="1">
        <f t="shared" si="86"/>
        <v>1.0985885477619748</v>
      </c>
      <c r="M176" s="1">
        <f t="shared" ref="M176" si="118">AVERAGE(L176:L178)</f>
        <v>1.0966085224208415</v>
      </c>
      <c r="N176" s="1">
        <f t="shared" ref="N176" si="119">POWER(2, -M176)</f>
        <v>0.46761446958693359</v>
      </c>
    </row>
    <row r="177" spans="1:14">
      <c r="A177" t="s">
        <v>512</v>
      </c>
      <c r="B177" t="s">
        <v>48</v>
      </c>
      <c r="C177" t="s">
        <v>442</v>
      </c>
      <c r="D177" s="9" t="s">
        <v>443</v>
      </c>
      <c r="E177" s="12" t="s">
        <v>444</v>
      </c>
      <c r="F177">
        <v>30.956088675944901</v>
      </c>
      <c r="G177">
        <v>23.3366631773596</v>
      </c>
      <c r="H177" s="1">
        <f t="shared" si="99"/>
        <v>7.6194254985853007</v>
      </c>
      <c r="I177" s="1"/>
      <c r="L177" s="1">
        <f t="shared" si="86"/>
        <v>1.1095558246071748</v>
      </c>
      <c r="N177" s="1"/>
    </row>
    <row r="178" spans="1:14">
      <c r="A178" t="s">
        <v>512</v>
      </c>
      <c r="B178" t="s">
        <v>49</v>
      </c>
      <c r="C178" t="s">
        <v>442</v>
      </c>
      <c r="D178" s="9" t="s">
        <v>443</v>
      </c>
      <c r="E178" s="12" t="s">
        <v>444</v>
      </c>
      <c r="F178">
        <v>31.018209225673299</v>
      </c>
      <c r="G178">
        <v>23.426658356801799</v>
      </c>
      <c r="H178" s="1">
        <f t="shared" si="99"/>
        <v>7.5915508688715008</v>
      </c>
      <c r="I178" s="1"/>
      <c r="L178" s="1">
        <f t="shared" si="86"/>
        <v>1.0816811948933749</v>
      </c>
      <c r="N178" s="1"/>
    </row>
    <row r="179" spans="1:14">
      <c r="A179" t="s">
        <v>512</v>
      </c>
      <c r="B179" t="s">
        <v>119</v>
      </c>
      <c r="C179" t="s">
        <v>442</v>
      </c>
      <c r="D179" s="9" t="s">
        <v>443</v>
      </c>
      <c r="E179" s="12" t="s">
        <v>444</v>
      </c>
      <c r="F179">
        <v>30.756005076576201</v>
      </c>
      <c r="G179">
        <v>23.309024785269798</v>
      </c>
      <c r="H179" s="1">
        <f t="shared" si="99"/>
        <v>7.4469802913064029</v>
      </c>
      <c r="I179" s="1"/>
      <c r="L179" s="1">
        <f t="shared" si="86"/>
        <v>0.93711061732827705</v>
      </c>
      <c r="M179" s="1">
        <f t="shared" ref="M179" si="120">AVERAGE(L179:L181)</f>
        <v>0.87654014688090687</v>
      </c>
      <c r="N179" s="1">
        <f t="shared" ref="N179" si="121">POWER(2, -M179)</f>
        <v>0.54467209199427713</v>
      </c>
    </row>
    <row r="180" spans="1:14">
      <c r="A180" t="s">
        <v>512</v>
      </c>
      <c r="B180" t="s">
        <v>120</v>
      </c>
      <c r="C180" t="s">
        <v>442</v>
      </c>
      <c r="D180" s="9" t="s">
        <v>443</v>
      </c>
      <c r="E180" s="12" t="s">
        <v>444</v>
      </c>
      <c r="F180">
        <v>30.693735650542799</v>
      </c>
      <c r="G180">
        <v>23.369025629145401</v>
      </c>
      <c r="H180" s="1">
        <f t="shared" si="99"/>
        <v>7.3247100213973972</v>
      </c>
      <c r="I180" s="1"/>
      <c r="L180" s="1">
        <f t="shared" si="86"/>
        <v>0.81484034741927136</v>
      </c>
      <c r="N180" s="1"/>
    </row>
    <row r="181" spans="1:14">
      <c r="A181" t="s">
        <v>512</v>
      </c>
      <c r="B181" t="s">
        <v>121</v>
      </c>
      <c r="C181" t="s">
        <v>442</v>
      </c>
      <c r="D181" s="9" t="s">
        <v>443</v>
      </c>
      <c r="E181" s="12" t="s">
        <v>444</v>
      </c>
      <c r="F181">
        <v>30.826690320781399</v>
      </c>
      <c r="G181">
        <v>23.439151170908101</v>
      </c>
      <c r="H181" s="1">
        <f t="shared" si="99"/>
        <v>7.3875391498732981</v>
      </c>
      <c r="I181" s="1"/>
      <c r="L181" s="1">
        <f t="shared" si="86"/>
        <v>0.87766947589517219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582F-F33A-4F1C-B352-6E8766517582}">
  <dimension ref="A1:N361"/>
  <sheetViews>
    <sheetView workbookViewId="0">
      <selection activeCell="P180" sqref="P180"/>
    </sheetView>
  </sheetViews>
  <sheetFormatPr defaultRowHeight="14.5"/>
  <cols>
    <col min="1" max="1" width="25" bestFit="1" customWidth="1"/>
    <col min="3" max="3" width="21.26953125" bestFit="1" customWidth="1"/>
    <col min="4" max="4" width="28.6328125" bestFit="1" customWidth="1"/>
    <col min="5" max="5" width="12.26953125" bestFit="1" customWidth="1"/>
  </cols>
  <sheetData>
    <row r="1" spans="1:14">
      <c r="A1" t="s">
        <v>0</v>
      </c>
      <c r="B1" t="s">
        <v>1</v>
      </c>
      <c r="C1" s="1" t="s">
        <v>2</v>
      </c>
      <c r="D1" t="s">
        <v>376</v>
      </c>
      <c r="E1" t="s">
        <v>378</v>
      </c>
      <c r="F1" t="s">
        <v>372</v>
      </c>
      <c r="G1" t="s">
        <v>372</v>
      </c>
      <c r="H1" t="s">
        <v>3</v>
      </c>
      <c r="J1" t="s">
        <v>4</v>
      </c>
      <c r="K1" t="s">
        <v>5</v>
      </c>
      <c r="L1" t="s">
        <v>6</v>
      </c>
      <c r="M1" t="s">
        <v>373</v>
      </c>
      <c r="N1" t="s">
        <v>7</v>
      </c>
    </row>
    <row r="2" spans="1:14">
      <c r="A2" t="s">
        <v>512</v>
      </c>
      <c r="B2" t="s">
        <v>188</v>
      </c>
      <c r="C2" t="s">
        <v>448</v>
      </c>
      <c r="D2" s="9" t="s">
        <v>448</v>
      </c>
      <c r="E2" s="9"/>
      <c r="F2">
        <v>29.429240980719801</v>
      </c>
      <c r="G2">
        <v>23.010297542590202</v>
      </c>
      <c r="H2" s="1">
        <f>F2-G2</f>
        <v>6.4189434381295989</v>
      </c>
      <c r="I2" s="3">
        <f>AVERAGE(H2:H4)</f>
        <v>6.5050846912770339</v>
      </c>
      <c r="J2" s="4">
        <f>AVERAGE(I2,I5,I11)</f>
        <v>6.3888848717117002</v>
      </c>
      <c r="K2" s="3">
        <f>STDEVA(I2,I5,I11)</f>
        <v>0.1942397486861917</v>
      </c>
      <c r="L2" s="1">
        <f>H2-J$2</f>
        <v>3.0058566417898724E-2</v>
      </c>
      <c r="M2" s="1">
        <f>AVERAGE(L2:L4)</f>
        <v>0.11619981956533376</v>
      </c>
      <c r="N2" s="6">
        <f>POWER(2, -M2)</f>
        <v>0.92261469763800863</v>
      </c>
    </row>
    <row r="3" spans="1:14">
      <c r="A3" t="s">
        <v>512</v>
      </c>
      <c r="B3" t="s">
        <v>189</v>
      </c>
      <c r="C3" t="s">
        <v>448</v>
      </c>
      <c r="D3" s="9" t="s">
        <v>448</v>
      </c>
      <c r="E3" s="9"/>
      <c r="F3">
        <v>29.655663099983801</v>
      </c>
      <c r="G3">
        <v>23.063522199923099</v>
      </c>
      <c r="H3" s="1">
        <f>F3-G3</f>
        <v>6.5921409000607021</v>
      </c>
      <c r="I3" s="3"/>
      <c r="J3" s="2"/>
      <c r="K3" s="2"/>
      <c r="L3" s="1">
        <f t="shared" ref="L3:L66" si="0">H3-J$2</f>
        <v>0.20325602834900192</v>
      </c>
      <c r="N3" s="1"/>
    </row>
    <row r="4" spans="1:14">
      <c r="A4" t="s">
        <v>512</v>
      </c>
      <c r="B4" t="s">
        <v>190</v>
      </c>
      <c r="C4" t="s">
        <v>448</v>
      </c>
      <c r="D4" s="9" t="s">
        <v>448</v>
      </c>
      <c r="E4" s="9"/>
      <c r="F4">
        <v>29.669493003619699</v>
      </c>
      <c r="G4">
        <v>23.165323267978899</v>
      </c>
      <c r="H4" s="1">
        <f t="shared" ref="H4:H20" si="1">F4-G4</f>
        <v>6.5041697356408008</v>
      </c>
      <c r="I4" s="3"/>
      <c r="J4" s="2"/>
      <c r="K4" s="2"/>
      <c r="L4" s="1">
        <f t="shared" si="0"/>
        <v>0.11528486392910064</v>
      </c>
      <c r="N4" s="1"/>
    </row>
    <row r="5" spans="1:14">
      <c r="A5" t="s">
        <v>512</v>
      </c>
      <c r="B5" t="s">
        <v>191</v>
      </c>
      <c r="C5" t="s">
        <v>448</v>
      </c>
      <c r="D5" s="9" t="s">
        <v>448</v>
      </c>
      <c r="E5" s="9"/>
      <c r="F5">
        <v>28.990165367588599</v>
      </c>
      <c r="G5">
        <v>22.790812182231999</v>
      </c>
      <c r="H5" s="1">
        <f t="shared" si="1"/>
        <v>6.1993531853565997</v>
      </c>
      <c r="I5" s="3">
        <f>AVERAGE(H5:H7)</f>
        <v>6.1646456185470013</v>
      </c>
      <c r="J5" s="2"/>
      <c r="K5" s="2"/>
      <c r="L5" s="1">
        <f t="shared" si="0"/>
        <v>-0.18953168635510043</v>
      </c>
      <c r="M5" s="1">
        <f>AVERAGE(L5:L7)</f>
        <v>-0.22423925316469914</v>
      </c>
      <c r="N5" s="1">
        <f>POWER(2, -M5)</f>
        <v>1.1681611036504511</v>
      </c>
    </row>
    <row r="6" spans="1:14">
      <c r="A6" t="s">
        <v>512</v>
      </c>
      <c r="B6" t="s">
        <v>192</v>
      </c>
      <c r="C6" t="s">
        <v>448</v>
      </c>
      <c r="D6" s="9" t="s">
        <v>448</v>
      </c>
      <c r="E6" s="9"/>
      <c r="F6">
        <v>28.9855824197525</v>
      </c>
      <c r="G6">
        <v>22.847084573437598</v>
      </c>
      <c r="H6" s="1">
        <f t="shared" si="1"/>
        <v>6.1384978463149018</v>
      </c>
      <c r="I6" s="3"/>
      <c r="J6" s="2"/>
      <c r="K6" s="2"/>
      <c r="L6" s="1">
        <f t="shared" si="0"/>
        <v>-0.25038702539679836</v>
      </c>
      <c r="N6" s="1"/>
    </row>
    <row r="7" spans="1:14">
      <c r="A7" t="s">
        <v>512</v>
      </c>
      <c r="B7" t="s">
        <v>193</v>
      </c>
      <c r="C7" t="s">
        <v>448</v>
      </c>
      <c r="D7" s="9" t="s">
        <v>448</v>
      </c>
      <c r="E7" s="9"/>
      <c r="F7">
        <v>29.028602873669001</v>
      </c>
      <c r="G7">
        <v>22.8725170496995</v>
      </c>
      <c r="H7" s="1">
        <f t="shared" si="1"/>
        <v>6.1560858239695015</v>
      </c>
      <c r="I7" s="3"/>
      <c r="J7" s="2"/>
      <c r="K7" s="2"/>
      <c r="L7" s="1">
        <f t="shared" si="0"/>
        <v>-0.23279904774219862</v>
      </c>
      <c r="N7" s="1"/>
    </row>
    <row r="8" spans="1:14">
      <c r="A8" t="s">
        <v>512</v>
      </c>
      <c r="B8" t="s">
        <v>197</v>
      </c>
      <c r="C8" t="s">
        <v>448</v>
      </c>
      <c r="D8" s="9" t="s">
        <v>448</v>
      </c>
      <c r="E8" s="9"/>
      <c r="F8" s="9">
        <v>28.9267482876236</v>
      </c>
      <c r="G8" s="9">
        <v>23.150155312793999</v>
      </c>
      <c r="H8" s="1">
        <f t="shared" si="1"/>
        <v>5.776592974829601</v>
      </c>
      <c r="I8" s="3">
        <f>AVERAGE(H8:H10)</f>
        <v>5.7734131071503354</v>
      </c>
      <c r="J8" s="4"/>
      <c r="K8" s="2"/>
      <c r="L8" s="1">
        <f t="shared" si="0"/>
        <v>-0.61229189688209917</v>
      </c>
      <c r="M8" s="1">
        <f t="shared" ref="M8" si="2">AVERAGE(L8:L10)</f>
        <v>-0.6154717645613651</v>
      </c>
      <c r="N8" s="1">
        <f>POWER(2, -M8)</f>
        <v>1.5320589019386919</v>
      </c>
    </row>
    <row r="9" spans="1:14">
      <c r="A9" t="s">
        <v>512</v>
      </c>
      <c r="B9" t="s">
        <v>198</v>
      </c>
      <c r="C9" t="s">
        <v>448</v>
      </c>
      <c r="D9" s="9" t="s">
        <v>448</v>
      </c>
      <c r="E9" s="9"/>
      <c r="F9" s="9">
        <v>28.9056756406119</v>
      </c>
      <c r="G9" s="9">
        <v>23.052968112842699</v>
      </c>
      <c r="H9" s="1">
        <f t="shared" si="1"/>
        <v>5.8527075277692013</v>
      </c>
      <c r="I9" s="3"/>
      <c r="J9" s="2"/>
      <c r="K9" s="2"/>
      <c r="L9" s="1">
        <f t="shared" si="0"/>
        <v>-0.53617734394249883</v>
      </c>
      <c r="N9" s="1"/>
    </row>
    <row r="10" spans="1:14">
      <c r="A10" t="s">
        <v>512</v>
      </c>
      <c r="B10" t="s">
        <v>199</v>
      </c>
      <c r="C10" t="s">
        <v>448</v>
      </c>
      <c r="D10" s="9" t="s">
        <v>448</v>
      </c>
      <c r="E10" s="9"/>
      <c r="F10" s="9">
        <v>29.012487408487601</v>
      </c>
      <c r="G10" s="9">
        <v>23.321548589635398</v>
      </c>
      <c r="H10" s="1">
        <f t="shared" si="1"/>
        <v>5.690938818852203</v>
      </c>
      <c r="I10" s="3"/>
      <c r="J10" s="2"/>
      <c r="K10" s="2"/>
      <c r="L10" s="1">
        <f t="shared" si="0"/>
        <v>-0.69794605285949718</v>
      </c>
      <c r="N10" s="1"/>
    </row>
    <row r="11" spans="1:14">
      <c r="A11" t="s">
        <v>512</v>
      </c>
      <c r="B11" t="s">
        <v>200</v>
      </c>
      <c r="C11" t="s">
        <v>448</v>
      </c>
      <c r="D11" s="9" t="s">
        <v>448</v>
      </c>
      <c r="E11" s="9"/>
      <c r="F11">
        <v>29.621661205742001</v>
      </c>
      <c r="G11">
        <v>23.1045005913228</v>
      </c>
      <c r="H11" s="1">
        <f t="shared" si="1"/>
        <v>6.5171606144192005</v>
      </c>
      <c r="I11" s="3">
        <f>AVERAGE(H11:H13)</f>
        <v>6.4969243053110661</v>
      </c>
      <c r="J11" s="2"/>
      <c r="K11" s="2"/>
      <c r="L11" s="1">
        <f t="shared" si="0"/>
        <v>0.12827574270750031</v>
      </c>
      <c r="M11" s="1">
        <f t="shared" ref="M11" si="3">AVERAGE(L11:L13)</f>
        <v>0.10803943359936626</v>
      </c>
      <c r="N11" s="1">
        <f t="shared" ref="N11" si="4">POWER(2, -M11)</f>
        <v>0.92784811498472664</v>
      </c>
    </row>
    <row r="12" spans="1:14">
      <c r="A12" t="s">
        <v>512</v>
      </c>
      <c r="B12" t="s">
        <v>201</v>
      </c>
      <c r="C12" t="s">
        <v>448</v>
      </c>
      <c r="D12" s="9" t="s">
        <v>448</v>
      </c>
      <c r="E12" s="9"/>
      <c r="F12">
        <v>29.6536517003039</v>
      </c>
      <c r="G12">
        <v>23.2000095802847</v>
      </c>
      <c r="H12" s="1">
        <f t="shared" si="1"/>
        <v>6.4536421200192002</v>
      </c>
      <c r="I12" s="3"/>
      <c r="J12" s="2"/>
      <c r="K12" s="2"/>
      <c r="L12" s="1">
        <f t="shared" si="0"/>
        <v>6.475724830750007E-2</v>
      </c>
      <c r="N12" s="1"/>
    </row>
    <row r="13" spans="1:14">
      <c r="A13" t="s">
        <v>512</v>
      </c>
      <c r="B13" t="s">
        <v>202</v>
      </c>
      <c r="C13" t="s">
        <v>448</v>
      </c>
      <c r="D13" s="9" t="s">
        <v>448</v>
      </c>
      <c r="E13" s="9"/>
      <c r="F13">
        <v>29.759174786936399</v>
      </c>
      <c r="G13">
        <v>23.2392046054416</v>
      </c>
      <c r="H13" s="1">
        <f t="shared" si="1"/>
        <v>6.5199701814947986</v>
      </c>
      <c r="I13" s="3"/>
      <c r="J13" s="2"/>
      <c r="K13" s="2"/>
      <c r="L13" s="1">
        <f t="shared" si="0"/>
        <v>0.1310853097830984</v>
      </c>
      <c r="N13" s="1"/>
    </row>
    <row r="14" spans="1:14">
      <c r="A14" t="s">
        <v>512</v>
      </c>
      <c r="B14" t="s">
        <v>281</v>
      </c>
      <c r="C14" t="s">
        <v>451</v>
      </c>
      <c r="D14" s="9" t="s">
        <v>452</v>
      </c>
      <c r="E14" s="9"/>
      <c r="F14">
        <v>29.6650293852726</v>
      </c>
      <c r="G14">
        <v>22.908696047374601</v>
      </c>
      <c r="H14" s="1">
        <f t="shared" si="1"/>
        <v>6.7563333378979991</v>
      </c>
      <c r="I14" s="1"/>
      <c r="L14" s="1">
        <f t="shared" si="0"/>
        <v>0.36744846618629889</v>
      </c>
      <c r="M14" s="1">
        <f t="shared" ref="M14" si="5">AVERAGE(L14:L16)</f>
        <v>0.35161340457729917</v>
      </c>
      <c r="N14" s="1">
        <f t="shared" ref="N14" si="6">POWER(2, -M14)</f>
        <v>0.78370716688579034</v>
      </c>
    </row>
    <row r="15" spans="1:14">
      <c r="A15" t="s">
        <v>512</v>
      </c>
      <c r="B15" t="s">
        <v>282</v>
      </c>
      <c r="C15" t="s">
        <v>451</v>
      </c>
      <c r="D15" s="9" t="s">
        <v>452</v>
      </c>
      <c r="E15" s="9"/>
      <c r="F15">
        <v>29.733293016383101</v>
      </c>
      <c r="G15">
        <v>22.975286231346299</v>
      </c>
      <c r="H15" s="1">
        <f t="shared" si="1"/>
        <v>6.7580067850368017</v>
      </c>
      <c r="I15" s="1"/>
      <c r="L15" s="1">
        <f t="shared" si="0"/>
        <v>0.36912191332510158</v>
      </c>
      <c r="N15" s="1"/>
    </row>
    <row r="16" spans="1:14">
      <c r="A16" t="s">
        <v>512</v>
      </c>
      <c r="B16" t="s">
        <v>283</v>
      </c>
      <c r="C16" t="s">
        <v>451</v>
      </c>
      <c r="D16" s="9" t="s">
        <v>452</v>
      </c>
      <c r="E16" s="9"/>
      <c r="F16">
        <v>29.750839882252698</v>
      </c>
      <c r="G16">
        <v>23.043685176320501</v>
      </c>
      <c r="H16" s="1">
        <f t="shared" si="1"/>
        <v>6.7071547059321972</v>
      </c>
      <c r="I16" s="1"/>
      <c r="L16" s="1">
        <f t="shared" si="0"/>
        <v>0.31826983422049704</v>
      </c>
      <c r="N16" s="1"/>
    </row>
    <row r="17" spans="1:14">
      <c r="A17" t="s">
        <v>512</v>
      </c>
      <c r="B17" t="s">
        <v>353</v>
      </c>
      <c r="C17" t="s">
        <v>451</v>
      </c>
      <c r="D17" s="9" t="s">
        <v>452</v>
      </c>
      <c r="E17" s="9"/>
      <c r="F17">
        <v>31.1727051956527</v>
      </c>
      <c r="G17">
        <v>23.286553075004299</v>
      </c>
      <c r="H17" s="1">
        <f t="shared" si="1"/>
        <v>7.8861521206484007</v>
      </c>
      <c r="I17" s="1"/>
      <c r="L17" s="1">
        <f t="shared" si="0"/>
        <v>1.4972672489367005</v>
      </c>
      <c r="M17" s="1">
        <f t="shared" ref="M17" si="7">AVERAGE(L17:L19)</f>
        <v>1.4987371766604332</v>
      </c>
      <c r="N17" s="1">
        <f t="shared" ref="N17" si="8">POWER(2, -M17)</f>
        <v>0.35386299929281945</v>
      </c>
    </row>
    <row r="18" spans="1:14">
      <c r="A18" t="s">
        <v>512</v>
      </c>
      <c r="B18" t="s">
        <v>354</v>
      </c>
      <c r="C18" t="s">
        <v>451</v>
      </c>
      <c r="D18" s="9" t="s">
        <v>452</v>
      </c>
      <c r="E18" s="9"/>
      <c r="F18">
        <v>31.265452326918801</v>
      </c>
      <c r="G18">
        <v>23.350910258918201</v>
      </c>
      <c r="H18" s="1">
        <f t="shared" si="1"/>
        <v>7.9145420680005998</v>
      </c>
      <c r="I18" s="1"/>
      <c r="L18" s="1">
        <f t="shared" si="0"/>
        <v>1.5256571962888996</v>
      </c>
      <c r="N18" s="1"/>
    </row>
    <row r="19" spans="1:14">
      <c r="A19" t="s">
        <v>512</v>
      </c>
      <c r="B19" t="s">
        <v>355</v>
      </c>
      <c r="C19" t="s">
        <v>451</v>
      </c>
      <c r="D19" s="9" t="s">
        <v>452</v>
      </c>
      <c r="E19" s="9"/>
      <c r="F19">
        <v>31.268429414762601</v>
      </c>
      <c r="G19">
        <v>23.406257458295201</v>
      </c>
      <c r="H19" s="1">
        <f t="shared" si="1"/>
        <v>7.8621719564673995</v>
      </c>
      <c r="I19" s="1"/>
      <c r="L19" s="1">
        <f t="shared" si="0"/>
        <v>1.4732870847556994</v>
      </c>
      <c r="N19" s="1"/>
    </row>
    <row r="20" spans="1:14">
      <c r="A20" t="s">
        <v>512</v>
      </c>
      <c r="B20" t="s">
        <v>194</v>
      </c>
      <c r="C20" t="s">
        <v>381</v>
      </c>
      <c r="D20" s="9" t="s">
        <v>382</v>
      </c>
      <c r="E20" s="9"/>
      <c r="F20">
        <v>32.974479310978097</v>
      </c>
      <c r="G20">
        <v>23.673071236216899</v>
      </c>
      <c r="H20" s="1">
        <f t="shared" si="1"/>
        <v>9.3014080747611985</v>
      </c>
      <c r="I20" s="1"/>
      <c r="J20" s="1"/>
      <c r="K20" s="1"/>
      <c r="L20" s="1">
        <f t="shared" si="0"/>
        <v>2.9125232030494983</v>
      </c>
      <c r="M20" s="1">
        <f t="shared" ref="M20" si="9">AVERAGE(L20:L22)</f>
        <v>3.170738331034034</v>
      </c>
      <c r="N20" s="1">
        <f t="shared" ref="N20" si="10">POWER(2, -M20)</f>
        <v>0.11104848908531283</v>
      </c>
    </row>
    <row r="21" spans="1:14">
      <c r="A21" t="s">
        <v>512</v>
      </c>
      <c r="B21" t="s">
        <v>195</v>
      </c>
      <c r="C21" t="s">
        <v>381</v>
      </c>
      <c r="D21" s="9" t="s">
        <v>382</v>
      </c>
      <c r="E21" s="9"/>
      <c r="F21">
        <v>33.821751468310303</v>
      </c>
      <c r="G21">
        <v>23.728234022105902</v>
      </c>
      <c r="H21" s="1">
        <f t="shared" ref="H21:H84" si="11">F21-G21</f>
        <v>10.093517446204402</v>
      </c>
      <c r="I21" s="1"/>
      <c r="L21" s="1">
        <f t="shared" si="0"/>
        <v>3.7046325744927016</v>
      </c>
      <c r="N21" s="1"/>
    </row>
    <row r="22" spans="1:14">
      <c r="A22" t="s">
        <v>512</v>
      </c>
      <c r="B22" t="s">
        <v>196</v>
      </c>
      <c r="C22" t="s">
        <v>381</v>
      </c>
      <c r="D22" s="9" t="s">
        <v>382</v>
      </c>
      <c r="E22" s="9"/>
      <c r="F22">
        <v>33.059208123900703</v>
      </c>
      <c r="G22">
        <v>23.7752640366291</v>
      </c>
      <c r="H22" s="1">
        <f t="shared" si="11"/>
        <v>9.2839440872716033</v>
      </c>
      <c r="I22" s="1"/>
      <c r="L22" s="1">
        <f t="shared" si="0"/>
        <v>2.8950592155599031</v>
      </c>
      <c r="N22" s="1"/>
    </row>
    <row r="23" spans="1:14">
      <c r="A23" t="s">
        <v>512</v>
      </c>
      <c r="B23" t="s">
        <v>203</v>
      </c>
      <c r="C23" t="s">
        <v>381</v>
      </c>
      <c r="D23" s="9" t="s">
        <v>382</v>
      </c>
      <c r="E23" s="9"/>
      <c r="F23">
        <v>34.389006786817397</v>
      </c>
      <c r="G23">
        <v>24.3649654601112</v>
      </c>
      <c r="H23" s="1">
        <f t="shared" si="11"/>
        <v>10.024041326706197</v>
      </c>
      <c r="I23" s="1"/>
      <c r="L23" s="1">
        <f t="shared" si="0"/>
        <v>3.6351564549944966</v>
      </c>
      <c r="M23" s="1">
        <f t="shared" ref="M23" si="12">AVERAGE(L23:L25)</f>
        <v>3.6753368122254977</v>
      </c>
      <c r="N23" s="1">
        <f t="shared" ref="N23" si="13">POWER(2, -M23)</f>
        <v>7.8273251572644781E-2</v>
      </c>
    </row>
    <row r="24" spans="1:14">
      <c r="A24" t="s">
        <v>512</v>
      </c>
      <c r="B24" t="s">
        <v>204</v>
      </c>
      <c r="C24" t="s">
        <v>381</v>
      </c>
      <c r="D24" s="9" t="s">
        <v>382</v>
      </c>
      <c r="E24" s="9"/>
      <c r="F24">
        <v>34.181246969497103</v>
      </c>
      <c r="G24">
        <v>24.324731955646801</v>
      </c>
      <c r="H24" s="1">
        <f t="shared" si="11"/>
        <v>9.8565150138503022</v>
      </c>
      <c r="I24" s="1"/>
      <c r="L24" s="1">
        <f t="shared" si="0"/>
        <v>3.467630142138602</v>
      </c>
      <c r="N24" s="1"/>
    </row>
    <row r="25" spans="1:14">
      <c r="A25" t="s">
        <v>512</v>
      </c>
      <c r="B25" t="s">
        <v>205</v>
      </c>
      <c r="C25" t="s">
        <v>381</v>
      </c>
      <c r="D25" s="9" t="s">
        <v>382</v>
      </c>
      <c r="E25" s="9"/>
      <c r="F25">
        <v>35.083563621047198</v>
      </c>
      <c r="G25">
        <v>24.771454909792102</v>
      </c>
      <c r="H25" s="1">
        <f t="shared" si="11"/>
        <v>10.312108711255096</v>
      </c>
      <c r="I25" s="1"/>
      <c r="L25" s="1">
        <f t="shared" si="0"/>
        <v>3.9232238395433958</v>
      </c>
      <c r="N25" s="1"/>
    </row>
    <row r="26" spans="1:14">
      <c r="A26" t="s">
        <v>512</v>
      </c>
      <c r="B26" t="s">
        <v>206</v>
      </c>
      <c r="C26" t="s">
        <v>385</v>
      </c>
      <c r="D26" s="9" t="s">
        <v>386</v>
      </c>
      <c r="E26" s="9"/>
      <c r="F26">
        <v>31.176910802338298</v>
      </c>
      <c r="G26">
        <v>23.239947105292501</v>
      </c>
      <c r="H26" s="1">
        <f t="shared" si="11"/>
        <v>7.9369636970457975</v>
      </c>
      <c r="I26" s="1"/>
      <c r="L26" s="1">
        <f t="shared" si="0"/>
        <v>1.5480788253340974</v>
      </c>
      <c r="M26" s="1">
        <f t="shared" ref="M26" si="14">AVERAGE(L26:L28)</f>
        <v>1.5097522072480656</v>
      </c>
      <c r="N26" s="1">
        <f t="shared" ref="N26" si="15">POWER(2, -M26)</f>
        <v>0.35117152986979827</v>
      </c>
    </row>
    <row r="27" spans="1:14">
      <c r="A27" t="s">
        <v>512</v>
      </c>
      <c r="B27" t="s">
        <v>207</v>
      </c>
      <c r="C27" t="s">
        <v>385</v>
      </c>
      <c r="D27" s="9" t="s">
        <v>386</v>
      </c>
      <c r="E27" s="9"/>
      <c r="F27">
        <v>31.277036094984901</v>
      </c>
      <c r="G27">
        <v>23.286992356336601</v>
      </c>
      <c r="H27" s="1">
        <f t="shared" si="11"/>
        <v>7.9900437386482999</v>
      </c>
      <c r="I27" s="1"/>
      <c r="L27" s="1">
        <f t="shared" si="0"/>
        <v>1.6011588669365997</v>
      </c>
      <c r="N27" s="1"/>
    </row>
    <row r="28" spans="1:14">
      <c r="A28" t="s">
        <v>512</v>
      </c>
      <c r="B28" t="s">
        <v>208</v>
      </c>
      <c r="C28" t="s">
        <v>385</v>
      </c>
      <c r="D28" s="9" t="s">
        <v>386</v>
      </c>
      <c r="E28" s="9"/>
      <c r="F28">
        <v>31.120768261203999</v>
      </c>
      <c r="G28">
        <v>23.351864460018799</v>
      </c>
      <c r="H28" s="1">
        <f t="shared" si="11"/>
        <v>7.7689038011851999</v>
      </c>
      <c r="I28" s="1"/>
      <c r="L28" s="1">
        <f t="shared" si="0"/>
        <v>1.3800189294734997</v>
      </c>
      <c r="N28" s="1"/>
    </row>
    <row r="29" spans="1:14">
      <c r="A29" t="s">
        <v>512</v>
      </c>
      <c r="B29" t="s">
        <v>209</v>
      </c>
      <c r="C29" t="s">
        <v>385</v>
      </c>
      <c r="D29" s="9" t="s">
        <v>386</v>
      </c>
      <c r="E29" s="9"/>
      <c r="F29">
        <v>31.058303422551699</v>
      </c>
      <c r="G29">
        <v>23.102777470301799</v>
      </c>
      <c r="H29" s="1">
        <f t="shared" si="11"/>
        <v>7.9555259522499</v>
      </c>
      <c r="I29" s="1"/>
      <c r="L29" s="1">
        <f t="shared" si="0"/>
        <v>1.5666410805381998</v>
      </c>
      <c r="M29" s="1">
        <f t="shared" ref="M29" si="16">AVERAGE(L29:L31)</f>
        <v>1.3670244459178991</v>
      </c>
      <c r="N29" s="1">
        <f t="shared" ref="N29" si="17">POWER(2, -M29)</f>
        <v>0.38769003385790513</v>
      </c>
    </row>
    <row r="30" spans="1:14">
      <c r="A30" t="s">
        <v>512</v>
      </c>
      <c r="B30" t="s">
        <v>210</v>
      </c>
      <c r="C30" t="s">
        <v>385</v>
      </c>
      <c r="D30" s="9" t="s">
        <v>386</v>
      </c>
      <c r="E30" s="9"/>
      <c r="F30">
        <v>30.764000996652499</v>
      </c>
      <c r="G30">
        <v>23.264459670318299</v>
      </c>
      <c r="H30" s="1">
        <f t="shared" si="11"/>
        <v>7.4995413263341995</v>
      </c>
      <c r="I30" s="1"/>
      <c r="L30" s="1">
        <f t="shared" si="0"/>
        <v>1.1106564546224993</v>
      </c>
      <c r="N30" s="1"/>
    </row>
    <row r="31" spans="1:14">
      <c r="A31" t="s">
        <v>512</v>
      </c>
      <c r="B31" t="s">
        <v>211</v>
      </c>
      <c r="C31" t="s">
        <v>385</v>
      </c>
      <c r="D31" s="9" t="s">
        <v>386</v>
      </c>
      <c r="E31" s="9"/>
      <c r="F31">
        <v>31.079279687365499</v>
      </c>
      <c r="G31">
        <v>23.266619013060801</v>
      </c>
      <c r="H31" s="1">
        <f t="shared" si="11"/>
        <v>7.8126606743046985</v>
      </c>
      <c r="I31" s="1"/>
      <c r="L31" s="1">
        <f t="shared" si="0"/>
        <v>1.4237758025929983</v>
      </c>
      <c r="N31" s="1"/>
    </row>
    <row r="32" spans="1:14">
      <c r="A32" t="s">
        <v>512</v>
      </c>
      <c r="B32" t="s">
        <v>212</v>
      </c>
      <c r="C32" t="s">
        <v>389</v>
      </c>
      <c r="D32" s="9" t="s">
        <v>390</v>
      </c>
      <c r="E32" s="9"/>
      <c r="F32">
        <v>29.8368194755719</v>
      </c>
      <c r="G32">
        <v>23.200001733995698</v>
      </c>
      <c r="H32" s="1">
        <f t="shared" si="11"/>
        <v>6.636817741576202</v>
      </c>
      <c r="I32" s="1"/>
      <c r="L32" s="1">
        <f t="shared" si="0"/>
        <v>0.2479328698645018</v>
      </c>
      <c r="M32" s="1">
        <f t="shared" ref="M32" si="18">AVERAGE(L32:L34)</f>
        <v>0.28038054412263502</v>
      </c>
      <c r="N32" s="1">
        <f t="shared" ref="N32" si="19">POWER(2, -M32)</f>
        <v>0.82337380477227207</v>
      </c>
    </row>
    <row r="33" spans="1:14">
      <c r="A33" t="s">
        <v>512</v>
      </c>
      <c r="B33" t="s">
        <v>213</v>
      </c>
      <c r="C33" t="s">
        <v>389</v>
      </c>
      <c r="D33" s="9" t="s">
        <v>390</v>
      </c>
      <c r="E33" s="9"/>
      <c r="F33">
        <v>30.0110190192405</v>
      </c>
      <c r="G33">
        <v>23.323796699431199</v>
      </c>
      <c r="H33" s="1">
        <f t="shared" si="11"/>
        <v>6.687222319809301</v>
      </c>
      <c r="I33" s="1"/>
      <c r="L33" s="1">
        <f t="shared" si="0"/>
        <v>0.29833744809760088</v>
      </c>
      <c r="N33" s="1"/>
    </row>
    <row r="34" spans="1:14">
      <c r="A34" t="s">
        <v>512</v>
      </c>
      <c r="B34" t="s">
        <v>214</v>
      </c>
      <c r="C34" t="s">
        <v>389</v>
      </c>
      <c r="D34" s="9" t="s">
        <v>390</v>
      </c>
      <c r="E34" s="9"/>
      <c r="F34">
        <v>30.057498291183901</v>
      </c>
      <c r="G34">
        <v>23.373742105066398</v>
      </c>
      <c r="H34" s="1">
        <f t="shared" si="11"/>
        <v>6.6837561861175026</v>
      </c>
      <c r="I34" s="1"/>
      <c r="L34" s="1">
        <f t="shared" si="0"/>
        <v>0.29487131440580239</v>
      </c>
      <c r="N34" s="1"/>
    </row>
    <row r="35" spans="1:14">
      <c r="A35" t="s">
        <v>512</v>
      </c>
      <c r="B35" t="s">
        <v>215</v>
      </c>
      <c r="C35" t="s">
        <v>389</v>
      </c>
      <c r="D35" s="9" t="s">
        <v>390</v>
      </c>
      <c r="E35" s="9"/>
      <c r="F35">
        <v>31.704271667961802</v>
      </c>
      <c r="G35">
        <v>23.9430235444296</v>
      </c>
      <c r="H35" s="1">
        <f t="shared" si="11"/>
        <v>7.7612481235322015</v>
      </c>
      <c r="I35" s="1"/>
      <c r="L35" s="1">
        <f t="shared" si="0"/>
        <v>1.3723632518205013</v>
      </c>
      <c r="M35" s="1">
        <f t="shared" ref="M35" si="20">AVERAGE(L35:L37)</f>
        <v>1.3618103857289325</v>
      </c>
      <c r="N35" s="1">
        <f t="shared" ref="N35" si="21">POWER(2, -M35)</f>
        <v>0.38909372373780299</v>
      </c>
    </row>
    <row r="36" spans="1:14">
      <c r="A36" t="s">
        <v>512</v>
      </c>
      <c r="B36" t="s">
        <v>216</v>
      </c>
      <c r="C36" t="s">
        <v>389</v>
      </c>
      <c r="D36" s="9" t="s">
        <v>390</v>
      </c>
      <c r="E36" s="9"/>
      <c r="F36">
        <v>31.799427103042099</v>
      </c>
      <c r="G36">
        <v>24.007319750596601</v>
      </c>
      <c r="H36" s="1">
        <f t="shared" si="11"/>
        <v>7.7921073524454982</v>
      </c>
      <c r="I36" s="1"/>
      <c r="L36" s="1">
        <f t="shared" si="0"/>
        <v>1.4032224807337981</v>
      </c>
      <c r="N36" s="1"/>
    </row>
    <row r="37" spans="1:14">
      <c r="A37" t="s">
        <v>512</v>
      </c>
      <c r="B37" t="s">
        <v>217</v>
      </c>
      <c r="C37" t="s">
        <v>389</v>
      </c>
      <c r="D37" s="9" t="s">
        <v>390</v>
      </c>
      <c r="E37" s="9"/>
      <c r="F37">
        <v>31.714923170382299</v>
      </c>
      <c r="G37">
        <v>24.016192874038101</v>
      </c>
      <c r="H37" s="1">
        <f t="shared" si="11"/>
        <v>7.6987302963441984</v>
      </c>
      <c r="I37" s="1"/>
      <c r="L37" s="1">
        <f t="shared" si="0"/>
        <v>1.3098454246324982</v>
      </c>
      <c r="N37" s="1"/>
    </row>
    <row r="38" spans="1:14">
      <c r="A38" t="s">
        <v>512</v>
      </c>
      <c r="B38" t="s">
        <v>218</v>
      </c>
      <c r="C38" t="s">
        <v>393</v>
      </c>
      <c r="D38" s="9" t="s">
        <v>394</v>
      </c>
      <c r="E38" s="9"/>
      <c r="F38">
        <v>29.523188382289302</v>
      </c>
      <c r="G38">
        <v>22.690056261066999</v>
      </c>
      <c r="H38" s="1">
        <f t="shared" si="11"/>
        <v>6.8331321212223024</v>
      </c>
      <c r="I38" s="1"/>
      <c r="L38" s="1">
        <f t="shared" si="0"/>
        <v>0.44424724951060224</v>
      </c>
      <c r="M38" s="1">
        <f t="shared" ref="M38" si="22">AVERAGE(L38:L40)</f>
        <v>0.39435184085930103</v>
      </c>
      <c r="N38" s="1">
        <f t="shared" ref="N38" si="23">POWER(2, -M38)</f>
        <v>0.76083111820140659</v>
      </c>
    </row>
    <row r="39" spans="1:14">
      <c r="A39" t="s">
        <v>512</v>
      </c>
      <c r="B39" t="s">
        <v>219</v>
      </c>
      <c r="C39" t="s">
        <v>393</v>
      </c>
      <c r="D39" s="9" t="s">
        <v>394</v>
      </c>
      <c r="E39" s="9"/>
      <c r="F39">
        <v>29.5340605499911</v>
      </c>
      <c r="G39">
        <v>22.695004795517701</v>
      </c>
      <c r="H39" s="1">
        <f t="shared" si="11"/>
        <v>6.8390557544733994</v>
      </c>
      <c r="I39" s="1"/>
      <c r="L39" s="1">
        <f t="shared" si="0"/>
        <v>0.45017088276169925</v>
      </c>
      <c r="N39" s="1"/>
    </row>
    <row r="40" spans="1:14">
      <c r="A40" t="s">
        <v>512</v>
      </c>
      <c r="B40" t="s">
        <v>220</v>
      </c>
      <c r="C40" t="s">
        <v>393</v>
      </c>
      <c r="D40" s="9" t="s">
        <v>394</v>
      </c>
      <c r="E40" s="9"/>
      <c r="F40">
        <v>29.492046163552001</v>
      </c>
      <c r="G40">
        <v>22.814523901534699</v>
      </c>
      <c r="H40" s="1">
        <f t="shared" si="11"/>
        <v>6.6775222620173018</v>
      </c>
      <c r="I40" s="1"/>
      <c r="L40" s="1">
        <f t="shared" si="0"/>
        <v>0.28863739030560165</v>
      </c>
      <c r="N40" s="1"/>
    </row>
    <row r="41" spans="1:14">
      <c r="A41" t="s">
        <v>512</v>
      </c>
      <c r="B41" t="s">
        <v>221</v>
      </c>
      <c r="C41" t="s">
        <v>393</v>
      </c>
      <c r="D41" s="9" t="s">
        <v>394</v>
      </c>
      <c r="E41" s="9"/>
      <c r="F41">
        <v>29.783189983769201</v>
      </c>
      <c r="G41">
        <v>22.976199016584701</v>
      </c>
      <c r="H41" s="1">
        <f t="shared" si="11"/>
        <v>6.8069909671845004</v>
      </c>
      <c r="I41" s="1"/>
      <c r="L41" s="1">
        <f t="shared" si="0"/>
        <v>0.4181060954728002</v>
      </c>
      <c r="M41" s="1">
        <f t="shared" ref="M41" si="24">AVERAGE(L41:L43)</f>
        <v>0.46798676808733247</v>
      </c>
      <c r="N41" s="1">
        <f t="shared" ref="N41" si="25">POWER(2, -M41)</f>
        <v>0.72297277810511495</v>
      </c>
    </row>
    <row r="42" spans="1:14">
      <c r="A42" t="s">
        <v>512</v>
      </c>
      <c r="B42" t="s">
        <v>222</v>
      </c>
      <c r="C42" t="s">
        <v>393</v>
      </c>
      <c r="D42" s="9" t="s">
        <v>394</v>
      </c>
      <c r="E42" s="9"/>
      <c r="F42">
        <v>29.9099570776641</v>
      </c>
      <c r="G42">
        <v>23.055228853403701</v>
      </c>
      <c r="H42" s="1">
        <f t="shared" si="11"/>
        <v>6.8547282242603984</v>
      </c>
      <c r="I42" s="1"/>
      <c r="L42" s="1">
        <f t="shared" si="0"/>
        <v>0.46584335254869824</v>
      </c>
      <c r="N42" s="1"/>
    </row>
    <row r="43" spans="1:14">
      <c r="A43" t="s">
        <v>512</v>
      </c>
      <c r="B43" t="s">
        <v>223</v>
      </c>
      <c r="C43" t="s">
        <v>393</v>
      </c>
      <c r="D43" s="9" t="s">
        <v>394</v>
      </c>
      <c r="E43" s="9"/>
      <c r="F43">
        <v>29.999269723475699</v>
      </c>
      <c r="G43">
        <v>23.0903739955235</v>
      </c>
      <c r="H43" s="1">
        <f t="shared" si="11"/>
        <v>6.9088957279521992</v>
      </c>
      <c r="I43" s="1"/>
      <c r="L43" s="1">
        <f t="shared" si="0"/>
        <v>0.52001085624049903</v>
      </c>
      <c r="N43" s="1"/>
    </row>
    <row r="44" spans="1:14">
      <c r="A44" t="s">
        <v>512</v>
      </c>
      <c r="B44" t="s">
        <v>293</v>
      </c>
      <c r="C44" t="s">
        <v>397</v>
      </c>
      <c r="D44" s="9" t="s">
        <v>398</v>
      </c>
      <c r="E44" s="9"/>
      <c r="F44">
        <v>30.617316886771999</v>
      </c>
      <c r="G44">
        <v>23.676785926805302</v>
      </c>
      <c r="H44" s="1">
        <f t="shared" si="11"/>
        <v>6.9405309599666971</v>
      </c>
      <c r="I44" s="3"/>
      <c r="J44" s="4"/>
      <c r="K44" s="3"/>
      <c r="L44" s="1">
        <f t="shared" si="0"/>
        <v>0.55164608825499695</v>
      </c>
      <c r="M44" s="1">
        <f t="shared" ref="M44" si="26">AVERAGE(L44:L46)</f>
        <v>0.47995610872339878</v>
      </c>
      <c r="N44" s="1">
        <f t="shared" ref="N44" si="27">POWER(2, -M44)</f>
        <v>0.71699943703216251</v>
      </c>
    </row>
    <row r="45" spans="1:14">
      <c r="A45" t="s">
        <v>512</v>
      </c>
      <c r="B45" t="s">
        <v>294</v>
      </c>
      <c r="C45" t="s">
        <v>397</v>
      </c>
      <c r="D45" s="9" t="s">
        <v>398</v>
      </c>
      <c r="E45" s="9"/>
      <c r="F45">
        <v>30.695508337905</v>
      </c>
      <c r="G45">
        <v>23.72848184071</v>
      </c>
      <c r="H45" s="1">
        <f t="shared" si="11"/>
        <v>6.9670264971950004</v>
      </c>
      <c r="I45" s="3"/>
      <c r="J45" s="2"/>
      <c r="K45" s="2"/>
      <c r="L45" s="1">
        <f t="shared" si="0"/>
        <v>0.57814162548330028</v>
      </c>
      <c r="N45" s="1"/>
    </row>
    <row r="46" spans="1:14">
      <c r="A46" t="s">
        <v>512</v>
      </c>
      <c r="B46" t="s">
        <v>295</v>
      </c>
      <c r="C46" t="s">
        <v>397</v>
      </c>
      <c r="D46" s="9" t="s">
        <v>398</v>
      </c>
      <c r="E46" s="9"/>
      <c r="F46">
        <v>30.479126106792201</v>
      </c>
      <c r="G46">
        <v>23.780160622648602</v>
      </c>
      <c r="H46" s="1">
        <f t="shared" si="11"/>
        <v>6.6989654841435993</v>
      </c>
      <c r="I46" s="3"/>
      <c r="J46" s="2"/>
      <c r="K46" s="2"/>
      <c r="L46" s="1">
        <f t="shared" si="0"/>
        <v>0.31008061243189911</v>
      </c>
      <c r="N46" s="1"/>
    </row>
    <row r="47" spans="1:14">
      <c r="A47" t="s">
        <v>512</v>
      </c>
      <c r="B47" t="s">
        <v>365</v>
      </c>
      <c r="C47" t="s">
        <v>397</v>
      </c>
      <c r="D47" s="9" t="s">
        <v>398</v>
      </c>
      <c r="E47" s="9"/>
      <c r="F47">
        <v>31.200221106115901</v>
      </c>
      <c r="G47">
        <v>23.885406235133701</v>
      </c>
      <c r="H47" s="1">
        <f t="shared" si="11"/>
        <v>7.3148148709822003</v>
      </c>
      <c r="I47" s="3"/>
      <c r="J47" s="2"/>
      <c r="K47" s="2"/>
      <c r="L47" s="1">
        <f t="shared" si="0"/>
        <v>0.92592999927050013</v>
      </c>
      <c r="M47" s="1">
        <f t="shared" ref="M47" si="28">AVERAGE(L47:L49)</f>
        <v>0.91967896607970001</v>
      </c>
      <c r="N47" s="1">
        <f t="shared" ref="N47" si="29">POWER(2, -M47)</f>
        <v>0.52862663917935782</v>
      </c>
    </row>
    <row r="48" spans="1:14">
      <c r="A48" t="s">
        <v>512</v>
      </c>
      <c r="B48" t="s">
        <v>366</v>
      </c>
      <c r="C48" t="s">
        <v>397</v>
      </c>
      <c r="D48" s="9" t="s">
        <v>398</v>
      </c>
      <c r="E48" s="9"/>
      <c r="F48">
        <v>31.244157672241499</v>
      </c>
      <c r="G48">
        <v>23.922197775519301</v>
      </c>
      <c r="H48" s="1">
        <f t="shared" si="11"/>
        <v>7.3219598967221984</v>
      </c>
      <c r="I48" s="3"/>
      <c r="J48" s="2"/>
      <c r="K48" s="2"/>
      <c r="L48" s="1">
        <f t="shared" si="0"/>
        <v>0.93307502501049822</v>
      </c>
      <c r="N48" s="1"/>
    </row>
    <row r="49" spans="1:14">
      <c r="A49" t="s">
        <v>512</v>
      </c>
      <c r="B49" t="s">
        <v>367</v>
      </c>
      <c r="C49" t="s">
        <v>397</v>
      </c>
      <c r="D49" s="9" t="s">
        <v>398</v>
      </c>
      <c r="E49" s="9"/>
      <c r="F49">
        <v>31.265040395991001</v>
      </c>
      <c r="G49">
        <v>23.976123650321199</v>
      </c>
      <c r="H49" s="1">
        <f t="shared" si="11"/>
        <v>7.2889167456698019</v>
      </c>
      <c r="I49" s="3"/>
      <c r="J49" s="2"/>
      <c r="K49" s="2"/>
      <c r="L49" s="1">
        <f t="shared" si="0"/>
        <v>0.90003187395810169</v>
      </c>
      <c r="N49" s="1"/>
    </row>
    <row r="50" spans="1:14">
      <c r="A50" t="s">
        <v>512</v>
      </c>
      <c r="B50" t="s">
        <v>263</v>
      </c>
      <c r="C50" t="s">
        <v>401</v>
      </c>
      <c r="D50" s="9" t="s">
        <v>402</v>
      </c>
      <c r="E50" s="10" t="s">
        <v>457</v>
      </c>
      <c r="F50">
        <v>30.1881088930717</v>
      </c>
      <c r="G50">
        <v>22.824026619858099</v>
      </c>
      <c r="H50" s="1">
        <f t="shared" si="11"/>
        <v>7.3640822732136009</v>
      </c>
      <c r="I50" s="3"/>
      <c r="J50" s="4"/>
      <c r="K50" s="2"/>
      <c r="L50" s="1">
        <f t="shared" si="0"/>
        <v>0.97519740150190071</v>
      </c>
      <c r="M50" s="1">
        <f t="shared" ref="M50" si="30">AVERAGE(L50:L52)</f>
        <v>0.96463311083843239</v>
      </c>
      <c r="N50" s="1">
        <f t="shared" ref="N50" si="31">POWER(2, -M50)</f>
        <v>0.51240870467754995</v>
      </c>
    </row>
    <row r="51" spans="1:14">
      <c r="A51" t="s">
        <v>512</v>
      </c>
      <c r="B51" t="s">
        <v>264</v>
      </c>
      <c r="C51" t="s">
        <v>401</v>
      </c>
      <c r="D51" s="9" t="s">
        <v>402</v>
      </c>
      <c r="E51" s="10" t="s">
        <v>457</v>
      </c>
      <c r="F51">
        <v>30.2015588694426</v>
      </c>
      <c r="G51">
        <v>22.866320746653201</v>
      </c>
      <c r="H51" s="1">
        <f t="shared" si="11"/>
        <v>7.3352381227893986</v>
      </c>
      <c r="I51" s="3"/>
      <c r="J51" s="2"/>
      <c r="K51" s="2"/>
      <c r="L51" s="1">
        <f t="shared" si="0"/>
        <v>0.94635325107769841</v>
      </c>
      <c r="N51" s="1"/>
    </row>
    <row r="52" spans="1:14">
      <c r="A52" t="s">
        <v>512</v>
      </c>
      <c r="B52" t="s">
        <v>265</v>
      </c>
      <c r="C52" t="s">
        <v>401</v>
      </c>
      <c r="D52" s="9" t="s">
        <v>402</v>
      </c>
      <c r="E52" s="10" t="s">
        <v>457</v>
      </c>
      <c r="F52">
        <v>30.267723686779799</v>
      </c>
      <c r="G52">
        <v>22.906490135132401</v>
      </c>
      <c r="H52" s="1">
        <f t="shared" si="11"/>
        <v>7.3612335516473983</v>
      </c>
      <c r="I52" s="3"/>
      <c r="J52" s="2"/>
      <c r="K52" s="2"/>
      <c r="L52" s="1">
        <f t="shared" si="0"/>
        <v>0.97234867993569818</v>
      </c>
      <c r="N52" s="1"/>
    </row>
    <row r="53" spans="1:14">
      <c r="A53" t="s">
        <v>512</v>
      </c>
      <c r="B53" t="s">
        <v>335</v>
      </c>
      <c r="C53" t="s">
        <v>401</v>
      </c>
      <c r="D53" s="9" t="s">
        <v>402</v>
      </c>
      <c r="E53" s="10" t="s">
        <v>457</v>
      </c>
      <c r="F53">
        <v>30.584941532278801</v>
      </c>
      <c r="G53">
        <v>23.556325552876899</v>
      </c>
      <c r="H53" s="1">
        <f t="shared" si="11"/>
        <v>7.0286159794019021</v>
      </c>
      <c r="I53" s="3"/>
      <c r="J53" s="2"/>
      <c r="K53" s="2"/>
      <c r="L53" s="1">
        <f t="shared" si="0"/>
        <v>0.63973110769020192</v>
      </c>
      <c r="M53" s="1">
        <f t="shared" ref="M53" si="32">AVERAGE(L53:L55)</f>
        <v>0.74097567299809963</v>
      </c>
      <c r="N53" s="1">
        <f t="shared" ref="N53" si="33">POWER(2, -M53)</f>
        <v>0.59833457076317276</v>
      </c>
    </row>
    <row r="54" spans="1:14">
      <c r="A54" t="s">
        <v>512</v>
      </c>
      <c r="B54" t="s">
        <v>336</v>
      </c>
      <c r="C54" t="s">
        <v>401</v>
      </c>
      <c r="D54" s="9" t="s">
        <v>402</v>
      </c>
      <c r="E54" s="10" t="s">
        <v>457</v>
      </c>
      <c r="F54">
        <v>30.623217996133999</v>
      </c>
      <c r="G54">
        <v>23.410774414689399</v>
      </c>
      <c r="H54" s="1">
        <f t="shared" si="11"/>
        <v>7.2124435814445995</v>
      </c>
      <c r="I54" s="3"/>
      <c r="J54" s="2"/>
      <c r="K54" s="2"/>
      <c r="L54" s="1">
        <f t="shared" si="0"/>
        <v>0.82355870973289935</v>
      </c>
      <c r="N54" s="1"/>
    </row>
    <row r="55" spans="1:14">
      <c r="A55" t="s">
        <v>512</v>
      </c>
      <c r="B55" t="s">
        <v>337</v>
      </c>
      <c r="C55" t="s">
        <v>401</v>
      </c>
      <c r="D55" s="9" t="s">
        <v>402</v>
      </c>
      <c r="E55" s="10" t="s">
        <v>457</v>
      </c>
      <c r="F55">
        <v>30.8789503858468</v>
      </c>
      <c r="G55">
        <v>23.730428312563902</v>
      </c>
      <c r="H55" s="1">
        <f t="shared" si="11"/>
        <v>7.1485220732828978</v>
      </c>
      <c r="I55" s="3"/>
      <c r="J55" s="2"/>
      <c r="K55" s="2"/>
      <c r="L55" s="1">
        <f t="shared" si="0"/>
        <v>0.75963720157119763</v>
      </c>
      <c r="N55" s="1"/>
    </row>
    <row r="56" spans="1:14">
      <c r="A56" t="s">
        <v>512</v>
      </c>
      <c r="B56" t="s">
        <v>251</v>
      </c>
      <c r="C56" t="s">
        <v>461</v>
      </c>
      <c r="D56" s="9" t="s">
        <v>462</v>
      </c>
      <c r="E56" s="11" t="s">
        <v>460</v>
      </c>
      <c r="F56">
        <v>29.536632010950498</v>
      </c>
      <c r="G56">
        <v>22.570414608440601</v>
      </c>
      <c r="H56" s="1">
        <f t="shared" si="11"/>
        <v>6.9662174025098977</v>
      </c>
      <c r="I56" s="3"/>
      <c r="J56" s="4"/>
      <c r="K56" s="3"/>
      <c r="L56" s="1">
        <f t="shared" si="0"/>
        <v>0.57733253079819757</v>
      </c>
      <c r="M56" s="1">
        <f t="shared" ref="M56" si="34">AVERAGE(L56:L58)</f>
        <v>0.48104630897769862</v>
      </c>
      <c r="N56" s="1">
        <f t="shared" ref="N56" si="35">POWER(2, -M56)</f>
        <v>0.71645782728255281</v>
      </c>
    </row>
    <row r="57" spans="1:14">
      <c r="A57" t="s">
        <v>512</v>
      </c>
      <c r="B57" t="s">
        <v>252</v>
      </c>
      <c r="C57" t="s">
        <v>461</v>
      </c>
      <c r="D57" s="9" t="s">
        <v>462</v>
      </c>
      <c r="E57" s="11" t="s">
        <v>460</v>
      </c>
      <c r="F57">
        <v>29.406699623112001</v>
      </c>
      <c r="G57">
        <v>22.6204612768488</v>
      </c>
      <c r="H57" s="1">
        <f t="shared" si="11"/>
        <v>6.7862383462632003</v>
      </c>
      <c r="I57" s="3"/>
      <c r="L57" s="1">
        <f t="shared" si="0"/>
        <v>0.39735347455150016</v>
      </c>
      <c r="N57" s="1"/>
    </row>
    <row r="58" spans="1:14">
      <c r="A58" t="s">
        <v>512</v>
      </c>
      <c r="B58" t="s">
        <v>253</v>
      </c>
      <c r="C58" t="s">
        <v>461</v>
      </c>
      <c r="D58" s="9" t="s">
        <v>462</v>
      </c>
      <c r="E58" s="11" t="s">
        <v>460</v>
      </c>
      <c r="F58">
        <v>29.5490913398815</v>
      </c>
      <c r="G58">
        <v>22.691753546586401</v>
      </c>
      <c r="H58" s="1">
        <f t="shared" si="11"/>
        <v>6.8573377932950983</v>
      </c>
      <c r="I58" s="3"/>
      <c r="L58" s="1">
        <f t="shared" si="0"/>
        <v>0.46845292158339813</v>
      </c>
      <c r="N58" s="1"/>
    </row>
    <row r="59" spans="1:14">
      <c r="A59" t="s">
        <v>512</v>
      </c>
      <c r="B59" t="s">
        <v>323</v>
      </c>
      <c r="C59" t="s">
        <v>461</v>
      </c>
      <c r="D59" s="9" t="s">
        <v>462</v>
      </c>
      <c r="E59" s="11" t="s">
        <v>460</v>
      </c>
      <c r="F59">
        <v>29.774899165798601</v>
      </c>
      <c r="G59">
        <v>22.8151688982419</v>
      </c>
      <c r="H59" s="1">
        <f t="shared" si="11"/>
        <v>6.9597302675567008</v>
      </c>
      <c r="I59" s="3"/>
      <c r="L59" s="1">
        <f t="shared" si="0"/>
        <v>0.5708453958450006</v>
      </c>
      <c r="M59" s="1">
        <f t="shared" ref="M59" si="36">AVERAGE(L59:L61)</f>
        <v>0.53384065676993375</v>
      </c>
      <c r="N59" s="1">
        <f t="shared" ref="N59" si="37">POWER(2, -M59)</f>
        <v>0.69071350799924514</v>
      </c>
    </row>
    <row r="60" spans="1:14">
      <c r="A60" t="s">
        <v>512</v>
      </c>
      <c r="B60" t="s">
        <v>324</v>
      </c>
      <c r="C60" t="s">
        <v>461</v>
      </c>
      <c r="D60" s="9" t="s">
        <v>462</v>
      </c>
      <c r="E60" s="11" t="s">
        <v>460</v>
      </c>
      <c r="F60">
        <v>29.783873675758901</v>
      </c>
      <c r="G60">
        <v>22.878998986481601</v>
      </c>
      <c r="H60" s="1">
        <f t="shared" si="11"/>
        <v>6.9048746892772996</v>
      </c>
      <c r="I60" s="3"/>
      <c r="L60" s="1">
        <f t="shared" si="0"/>
        <v>0.51598981756559947</v>
      </c>
      <c r="N60" s="1"/>
    </row>
    <row r="61" spans="1:14">
      <c r="A61" t="s">
        <v>512</v>
      </c>
      <c r="B61" t="s">
        <v>325</v>
      </c>
      <c r="C61" t="s">
        <v>461</v>
      </c>
      <c r="D61" s="9" t="s">
        <v>462</v>
      </c>
      <c r="E61" s="11" t="s">
        <v>460</v>
      </c>
      <c r="F61">
        <v>29.867622604590402</v>
      </c>
      <c r="G61">
        <v>22.9640509759795</v>
      </c>
      <c r="H61" s="1">
        <f t="shared" si="11"/>
        <v>6.9035716286109015</v>
      </c>
      <c r="I61" s="3"/>
      <c r="L61" s="1">
        <f t="shared" si="0"/>
        <v>0.51468675689920129</v>
      </c>
      <c r="N61" s="1"/>
    </row>
    <row r="62" spans="1:14">
      <c r="A62" t="s">
        <v>512</v>
      </c>
      <c r="B62" t="s">
        <v>233</v>
      </c>
      <c r="C62" t="s">
        <v>465</v>
      </c>
      <c r="D62" s="9" t="s">
        <v>466</v>
      </c>
      <c r="E62" s="11" t="s">
        <v>460</v>
      </c>
      <c r="F62">
        <v>30.636409837911899</v>
      </c>
      <c r="G62">
        <v>23.547518504329901</v>
      </c>
      <c r="H62" s="1">
        <f t="shared" si="11"/>
        <v>7.0888913335819979</v>
      </c>
      <c r="I62" s="3"/>
      <c r="L62" s="1">
        <f t="shared" si="0"/>
        <v>0.70000646187029769</v>
      </c>
      <c r="M62" s="1">
        <f t="shared" ref="M62" si="38">AVERAGE(L62:L64)</f>
        <v>0.80572515044856541</v>
      </c>
      <c r="N62" s="1">
        <f t="shared" ref="N62" si="39">POWER(2, -M62)</f>
        <v>0.57207446280860574</v>
      </c>
    </row>
    <row r="63" spans="1:14">
      <c r="A63" t="s">
        <v>512</v>
      </c>
      <c r="B63" t="s">
        <v>234</v>
      </c>
      <c r="C63" t="s">
        <v>465</v>
      </c>
      <c r="D63" s="9" t="s">
        <v>466</v>
      </c>
      <c r="E63" s="11" t="s">
        <v>460</v>
      </c>
      <c r="F63">
        <v>30.818161362669599</v>
      </c>
      <c r="G63">
        <v>23.606951119352701</v>
      </c>
      <c r="H63" s="1">
        <f t="shared" si="11"/>
        <v>7.2112102433168985</v>
      </c>
      <c r="I63" s="3"/>
      <c r="L63" s="1">
        <f t="shared" si="0"/>
        <v>0.82232537160519836</v>
      </c>
      <c r="N63" s="1"/>
    </row>
    <row r="64" spans="1:14">
      <c r="A64" t="s">
        <v>512</v>
      </c>
      <c r="B64" t="s">
        <v>235</v>
      </c>
      <c r="C64" t="s">
        <v>465</v>
      </c>
      <c r="D64" s="9" t="s">
        <v>466</v>
      </c>
      <c r="E64" s="11" t="s">
        <v>460</v>
      </c>
      <c r="F64">
        <v>30.9652090096717</v>
      </c>
      <c r="G64">
        <v>23.681480520089799</v>
      </c>
      <c r="H64" s="1">
        <f t="shared" si="11"/>
        <v>7.2837284895819003</v>
      </c>
      <c r="I64" s="3"/>
      <c r="L64" s="1">
        <f t="shared" si="0"/>
        <v>0.89484361787020017</v>
      </c>
      <c r="N64" s="1"/>
    </row>
    <row r="65" spans="1:14">
      <c r="A65" t="s">
        <v>512</v>
      </c>
      <c r="B65" t="s">
        <v>305</v>
      </c>
      <c r="C65" t="s">
        <v>465</v>
      </c>
      <c r="D65" s="9" t="s">
        <v>466</v>
      </c>
      <c r="E65" s="11" t="s">
        <v>460</v>
      </c>
      <c r="F65">
        <v>31.819320716390401</v>
      </c>
      <c r="G65">
        <v>24.081744134341498</v>
      </c>
      <c r="H65" s="1">
        <f t="shared" si="11"/>
        <v>7.7375765820489022</v>
      </c>
      <c r="I65" s="3"/>
      <c r="L65" s="1">
        <f t="shared" si="0"/>
        <v>1.348691710337202</v>
      </c>
      <c r="M65" s="1">
        <f t="shared" ref="M65" si="40">AVERAGE(L65:L67)</f>
        <v>1.3932913589665661</v>
      </c>
      <c r="N65" s="1">
        <f t="shared" ref="N65" si="41">POWER(2, -M65)</f>
        <v>0.38069529397842683</v>
      </c>
    </row>
    <row r="66" spans="1:14">
      <c r="A66" t="s">
        <v>512</v>
      </c>
      <c r="B66" t="s">
        <v>306</v>
      </c>
      <c r="C66" t="s">
        <v>465</v>
      </c>
      <c r="D66" s="9" t="s">
        <v>466</v>
      </c>
      <c r="E66" s="11" t="s">
        <v>460</v>
      </c>
      <c r="F66">
        <v>32.095580509644201</v>
      </c>
      <c r="G66">
        <v>24.191617844466801</v>
      </c>
      <c r="H66" s="1">
        <f t="shared" si="11"/>
        <v>7.9039626651773993</v>
      </c>
      <c r="I66" s="3"/>
      <c r="L66" s="1">
        <f t="shared" si="0"/>
        <v>1.5150777934656992</v>
      </c>
      <c r="N66" s="1"/>
    </row>
    <row r="67" spans="1:14">
      <c r="A67" t="s">
        <v>512</v>
      </c>
      <c r="B67" t="s">
        <v>307</v>
      </c>
      <c r="C67" t="s">
        <v>465</v>
      </c>
      <c r="D67" s="9" t="s">
        <v>466</v>
      </c>
      <c r="E67" s="11" t="s">
        <v>460</v>
      </c>
      <c r="F67">
        <v>31.972489386881598</v>
      </c>
      <c r="G67">
        <v>24.267499942073101</v>
      </c>
      <c r="H67" s="1">
        <f t="shared" si="11"/>
        <v>7.704989444808497</v>
      </c>
      <c r="I67" s="3"/>
      <c r="L67" s="1">
        <f t="shared" ref="L67:L130" si="42">H67-J$2</f>
        <v>1.3161045730967968</v>
      </c>
      <c r="N67" s="1"/>
    </row>
    <row r="68" spans="1:14">
      <c r="A68" t="s">
        <v>512</v>
      </c>
      <c r="B68" t="s">
        <v>290</v>
      </c>
      <c r="C68" t="s">
        <v>469</v>
      </c>
      <c r="D68" s="9" t="s">
        <v>470</v>
      </c>
      <c r="E68" s="11" t="s">
        <v>460</v>
      </c>
      <c r="F68">
        <v>30.415973707259599</v>
      </c>
      <c r="G68">
        <v>23.738919276179701</v>
      </c>
      <c r="H68" s="1">
        <f t="shared" si="11"/>
        <v>6.6770544310798989</v>
      </c>
      <c r="I68" s="1"/>
      <c r="L68" s="1">
        <f t="shared" si="42"/>
        <v>0.28816955936819877</v>
      </c>
      <c r="M68" s="1">
        <f t="shared" ref="M68" si="43">AVERAGE(L68:L70)</f>
        <v>0.30258151512923143</v>
      </c>
      <c r="N68" s="1">
        <f t="shared" ref="N68" si="44">POWER(2, -M68)</f>
        <v>0.81080027591764547</v>
      </c>
    </row>
    <row r="69" spans="1:14">
      <c r="A69" t="s">
        <v>512</v>
      </c>
      <c r="B69" t="s">
        <v>291</v>
      </c>
      <c r="C69" t="s">
        <v>469</v>
      </c>
      <c r="D69" s="9" t="s">
        <v>470</v>
      </c>
      <c r="E69" s="11" t="s">
        <v>460</v>
      </c>
      <c r="F69">
        <v>30.4739390629646</v>
      </c>
      <c r="G69">
        <v>23.792803204080801</v>
      </c>
      <c r="H69" s="1">
        <f t="shared" si="11"/>
        <v>6.681135858883799</v>
      </c>
      <c r="I69" s="1"/>
      <c r="L69" s="1">
        <f t="shared" si="42"/>
        <v>0.29225098717209885</v>
      </c>
      <c r="N69" s="1"/>
    </row>
    <row r="70" spans="1:14">
      <c r="A70" t="s">
        <v>512</v>
      </c>
      <c r="B70" t="s">
        <v>292</v>
      </c>
      <c r="C70" t="s">
        <v>469</v>
      </c>
      <c r="D70" s="9" t="s">
        <v>470</v>
      </c>
      <c r="E70" s="11" t="s">
        <v>460</v>
      </c>
      <c r="F70">
        <v>30.600371386049598</v>
      </c>
      <c r="G70">
        <v>23.884162515490502</v>
      </c>
      <c r="H70" s="1">
        <f t="shared" si="11"/>
        <v>6.7162088705590968</v>
      </c>
      <c r="I70" s="1"/>
      <c r="L70" s="1">
        <f t="shared" si="42"/>
        <v>0.3273239988473966</v>
      </c>
      <c r="N70" s="1"/>
    </row>
    <row r="71" spans="1:14">
      <c r="A71" t="s">
        <v>512</v>
      </c>
      <c r="B71" t="s">
        <v>362</v>
      </c>
      <c r="C71" t="s">
        <v>469</v>
      </c>
      <c r="D71" s="9" t="s">
        <v>470</v>
      </c>
      <c r="E71" s="11" t="s">
        <v>460</v>
      </c>
      <c r="F71">
        <v>30.882192858958899</v>
      </c>
      <c r="G71">
        <v>23.167975059889301</v>
      </c>
      <c r="H71" s="1">
        <f t="shared" si="11"/>
        <v>7.7142177990695977</v>
      </c>
      <c r="I71" s="1"/>
      <c r="L71" s="1">
        <f t="shared" si="42"/>
        <v>1.3253329273578975</v>
      </c>
      <c r="M71" s="1">
        <f t="shared" ref="M71" si="45">AVERAGE(L71:L73)</f>
        <v>1.3533912880944323</v>
      </c>
      <c r="N71" s="1">
        <f t="shared" ref="N71" si="46">POWER(2, -M71)</f>
        <v>0.39137098599972958</v>
      </c>
    </row>
    <row r="72" spans="1:14">
      <c r="A72" t="s">
        <v>512</v>
      </c>
      <c r="B72" t="s">
        <v>363</v>
      </c>
      <c r="C72" t="s">
        <v>469</v>
      </c>
      <c r="D72" s="9" t="s">
        <v>470</v>
      </c>
      <c r="E72" s="11" t="s">
        <v>460</v>
      </c>
      <c r="F72">
        <v>30.885547394585799</v>
      </c>
      <c r="G72">
        <v>23.198023610556302</v>
      </c>
      <c r="H72" s="1">
        <f t="shared" si="11"/>
        <v>7.6875237840294979</v>
      </c>
      <c r="I72" s="1"/>
      <c r="L72" s="1">
        <f t="shared" si="42"/>
        <v>1.2986389123177977</v>
      </c>
      <c r="N72" s="1"/>
    </row>
    <row r="73" spans="1:14">
      <c r="A73" t="s">
        <v>512</v>
      </c>
      <c r="B73" t="s">
        <v>364</v>
      </c>
      <c r="C73" t="s">
        <v>469</v>
      </c>
      <c r="D73" s="9" t="s">
        <v>470</v>
      </c>
      <c r="E73" s="11" t="s">
        <v>460</v>
      </c>
      <c r="F73">
        <v>31.096733956430501</v>
      </c>
      <c r="G73">
        <v>23.271647060111199</v>
      </c>
      <c r="H73" s="1">
        <f t="shared" si="11"/>
        <v>7.8250868963193021</v>
      </c>
      <c r="I73" s="1"/>
      <c r="L73" s="1">
        <f t="shared" si="42"/>
        <v>1.4362020246076019</v>
      </c>
      <c r="N73" s="1"/>
    </row>
    <row r="74" spans="1:14">
      <c r="A74" t="s">
        <v>512</v>
      </c>
      <c r="B74" t="s">
        <v>242</v>
      </c>
      <c r="C74" t="s">
        <v>474</v>
      </c>
      <c r="D74" s="9" t="s">
        <v>475</v>
      </c>
      <c r="E74" s="11" t="s">
        <v>473</v>
      </c>
      <c r="F74">
        <v>30.937481643980899</v>
      </c>
      <c r="G74">
        <v>24.175972843109601</v>
      </c>
      <c r="H74" s="1">
        <f t="shared" si="11"/>
        <v>6.7615088008712974</v>
      </c>
      <c r="I74" s="1"/>
      <c r="L74" s="1">
        <f t="shared" si="42"/>
        <v>0.37262392915959719</v>
      </c>
      <c r="M74" s="1">
        <f t="shared" ref="M74" si="47">AVERAGE(L74:L76)</f>
        <v>0.41128325610356509</v>
      </c>
      <c r="N74" s="1">
        <f t="shared" ref="N74" si="48">POWER(2, -M74)</f>
        <v>0.75195422388406286</v>
      </c>
    </row>
    <row r="75" spans="1:14">
      <c r="A75" t="s">
        <v>512</v>
      </c>
      <c r="B75" t="s">
        <v>243</v>
      </c>
      <c r="C75" t="s">
        <v>474</v>
      </c>
      <c r="D75" s="9" t="s">
        <v>475</v>
      </c>
      <c r="E75" s="11" t="s">
        <v>473</v>
      </c>
      <c r="F75">
        <v>30.969462730121698</v>
      </c>
      <c r="G75">
        <v>24.1733317356186</v>
      </c>
      <c r="H75" s="1">
        <f t="shared" si="11"/>
        <v>6.7961309945030983</v>
      </c>
      <c r="I75" s="1"/>
      <c r="L75" s="1">
        <f t="shared" si="42"/>
        <v>0.40724612279139816</v>
      </c>
      <c r="N75" s="1"/>
    </row>
    <row r="76" spans="1:14">
      <c r="A76" t="s">
        <v>512</v>
      </c>
      <c r="B76" t="s">
        <v>244</v>
      </c>
      <c r="C76" t="s">
        <v>474</v>
      </c>
      <c r="D76" s="9" t="s">
        <v>475</v>
      </c>
      <c r="E76" s="11" t="s">
        <v>473</v>
      </c>
      <c r="F76">
        <v>31.1180495477963</v>
      </c>
      <c r="G76">
        <v>24.2751849597249</v>
      </c>
      <c r="H76" s="1">
        <f t="shared" si="11"/>
        <v>6.8428645880714001</v>
      </c>
      <c r="I76" s="1"/>
      <c r="L76" s="1">
        <f t="shared" si="42"/>
        <v>0.45397971635969991</v>
      </c>
      <c r="N76" s="1"/>
    </row>
    <row r="77" spans="1:14">
      <c r="A77" t="s">
        <v>512</v>
      </c>
      <c r="B77" t="s">
        <v>314</v>
      </c>
      <c r="C77" t="s">
        <v>474</v>
      </c>
      <c r="D77" s="9" t="s">
        <v>475</v>
      </c>
      <c r="E77" s="11" t="s">
        <v>473</v>
      </c>
      <c r="F77">
        <v>31.235883236177202</v>
      </c>
      <c r="G77">
        <v>24.016297746413102</v>
      </c>
      <c r="H77" s="1">
        <f t="shared" si="11"/>
        <v>7.2195854897640999</v>
      </c>
      <c r="I77" s="1"/>
      <c r="L77" s="1">
        <f t="shared" si="42"/>
        <v>0.8307006180523997</v>
      </c>
      <c r="M77" s="1">
        <f t="shared" ref="M77" si="49">AVERAGE(L77:L79)</f>
        <v>0.85269585469279985</v>
      </c>
      <c r="N77" s="1">
        <f t="shared" ref="N77" si="50">POWER(2, -M77)</f>
        <v>0.5537490199006484</v>
      </c>
    </row>
    <row r="78" spans="1:14">
      <c r="A78" t="s">
        <v>512</v>
      </c>
      <c r="B78" t="s">
        <v>315</v>
      </c>
      <c r="C78" t="s">
        <v>474</v>
      </c>
      <c r="D78" s="9" t="s">
        <v>475</v>
      </c>
      <c r="E78" s="11" t="s">
        <v>473</v>
      </c>
      <c r="F78">
        <v>31.369900141828399</v>
      </c>
      <c r="G78">
        <v>24.1001618876235</v>
      </c>
      <c r="H78" s="1">
        <f t="shared" si="11"/>
        <v>7.2697382542048992</v>
      </c>
      <c r="I78" s="1"/>
      <c r="L78" s="1">
        <f t="shared" si="42"/>
        <v>0.880853382493199</v>
      </c>
      <c r="N78" s="1"/>
    </row>
    <row r="79" spans="1:14">
      <c r="A79" t="s">
        <v>512</v>
      </c>
      <c r="B79" t="s">
        <v>316</v>
      </c>
      <c r="C79" t="s">
        <v>474</v>
      </c>
      <c r="D79" s="9" t="s">
        <v>475</v>
      </c>
      <c r="E79" s="11" t="s">
        <v>473</v>
      </c>
      <c r="F79">
        <v>31.416859552130902</v>
      </c>
      <c r="G79">
        <v>24.181441116886401</v>
      </c>
      <c r="H79" s="1">
        <f t="shared" si="11"/>
        <v>7.235418435244501</v>
      </c>
      <c r="I79" s="1"/>
      <c r="L79" s="1">
        <f t="shared" si="42"/>
        <v>0.84653356353280085</v>
      </c>
      <c r="N79" s="1"/>
    </row>
    <row r="80" spans="1:14">
      <c r="A80" t="s">
        <v>512</v>
      </c>
      <c r="B80" t="s">
        <v>275</v>
      </c>
      <c r="C80" t="s">
        <v>478</v>
      </c>
      <c r="D80" s="9" t="s">
        <v>479</v>
      </c>
      <c r="E80" s="11" t="s">
        <v>506</v>
      </c>
      <c r="F80">
        <v>30.685420865276299</v>
      </c>
      <c r="G80">
        <v>23.010897747832701</v>
      </c>
      <c r="H80" s="1">
        <f t="shared" si="11"/>
        <v>7.6745231174435986</v>
      </c>
      <c r="I80" s="1"/>
      <c r="L80" s="1">
        <f t="shared" si="42"/>
        <v>1.2856382457318984</v>
      </c>
      <c r="M80" s="1">
        <f t="shared" ref="M80" si="51">AVERAGE(L80:L82)</f>
        <v>1.2384439301188659</v>
      </c>
      <c r="N80" s="1">
        <f t="shared" ref="N80" si="52">POWER(2, -M80)</f>
        <v>0.42382954612164142</v>
      </c>
    </row>
    <row r="81" spans="1:14">
      <c r="A81" t="s">
        <v>512</v>
      </c>
      <c r="B81" t="s">
        <v>276</v>
      </c>
      <c r="C81" t="s">
        <v>478</v>
      </c>
      <c r="D81" s="9" t="s">
        <v>479</v>
      </c>
      <c r="E81" s="11" t="s">
        <v>506</v>
      </c>
      <c r="F81">
        <v>30.642630523615701</v>
      </c>
      <c r="G81">
        <v>23.097519461067801</v>
      </c>
      <c r="H81" s="1">
        <f t="shared" si="11"/>
        <v>7.5451110625478996</v>
      </c>
      <c r="I81" s="1"/>
      <c r="L81" s="1">
        <f t="shared" si="42"/>
        <v>1.1562261908361995</v>
      </c>
      <c r="N81" s="1"/>
    </row>
    <row r="82" spans="1:14">
      <c r="A82" t="s">
        <v>512</v>
      </c>
      <c r="B82" t="s">
        <v>277</v>
      </c>
      <c r="C82" t="s">
        <v>478</v>
      </c>
      <c r="D82" s="9" t="s">
        <v>479</v>
      </c>
      <c r="E82" s="11" t="s">
        <v>506</v>
      </c>
      <c r="F82">
        <v>30.791519327376498</v>
      </c>
      <c r="G82">
        <v>23.129167101876298</v>
      </c>
      <c r="H82" s="1">
        <f t="shared" si="11"/>
        <v>7.6623522255002001</v>
      </c>
      <c r="I82" s="1"/>
      <c r="L82" s="1">
        <f t="shared" si="42"/>
        <v>1.2734673537885</v>
      </c>
      <c r="N82" s="1"/>
    </row>
    <row r="83" spans="1:14">
      <c r="A83" t="s">
        <v>512</v>
      </c>
      <c r="B83" t="s">
        <v>347</v>
      </c>
      <c r="C83" t="s">
        <v>478</v>
      </c>
      <c r="D83" s="9" t="s">
        <v>479</v>
      </c>
      <c r="E83" s="11" t="s">
        <v>506</v>
      </c>
      <c r="F83">
        <v>31.065023961031599</v>
      </c>
      <c r="G83">
        <v>23.172806202493899</v>
      </c>
      <c r="H83" s="1">
        <f t="shared" si="11"/>
        <v>7.8922177585377007</v>
      </c>
      <c r="I83" s="1"/>
      <c r="L83" s="1">
        <f t="shared" si="42"/>
        <v>1.5033328868260005</v>
      </c>
      <c r="M83" s="1">
        <f t="shared" ref="M83" si="53">AVERAGE(L83:L85)</f>
        <v>1.3335051851548998</v>
      </c>
      <c r="N83" s="1">
        <f t="shared" ref="N83" si="54">POWER(2, -M83)</f>
        <v>0.39680299355748361</v>
      </c>
    </row>
    <row r="84" spans="1:14">
      <c r="A84" t="s">
        <v>512</v>
      </c>
      <c r="B84" t="s">
        <v>348</v>
      </c>
      <c r="C84" t="s">
        <v>478</v>
      </c>
      <c r="D84" s="9" t="s">
        <v>479</v>
      </c>
      <c r="E84" s="11" t="s">
        <v>506</v>
      </c>
      <c r="F84">
        <v>31.026653042775099</v>
      </c>
      <c r="G84">
        <v>23.2308979407997</v>
      </c>
      <c r="H84" s="1">
        <f t="shared" si="11"/>
        <v>7.7957551019753986</v>
      </c>
      <c r="I84" s="1"/>
      <c r="L84" s="1">
        <f t="shared" si="42"/>
        <v>1.4068702302636984</v>
      </c>
      <c r="N84" s="1"/>
    </row>
    <row r="85" spans="1:14">
      <c r="A85" t="s">
        <v>512</v>
      </c>
      <c r="B85" t="s">
        <v>349</v>
      </c>
      <c r="C85" t="s">
        <v>478</v>
      </c>
      <c r="D85" s="9" t="s">
        <v>479</v>
      </c>
      <c r="E85" s="11" t="s">
        <v>506</v>
      </c>
      <c r="F85">
        <v>30.990109028028701</v>
      </c>
      <c r="G85">
        <v>23.510911717942001</v>
      </c>
      <c r="H85" s="1">
        <f t="shared" ref="H85:H148" si="55">F85-G85</f>
        <v>7.4791973100867004</v>
      </c>
      <c r="I85" s="1"/>
      <c r="L85" s="1">
        <f t="shared" si="42"/>
        <v>1.0903124383750002</v>
      </c>
      <c r="N85" s="1"/>
    </row>
    <row r="86" spans="1:14">
      <c r="A86" t="s">
        <v>512</v>
      </c>
      <c r="B86" t="s">
        <v>272</v>
      </c>
      <c r="C86" t="s">
        <v>483</v>
      </c>
      <c r="D86" s="9" t="s">
        <v>484</v>
      </c>
      <c r="E86" s="11" t="s">
        <v>482</v>
      </c>
      <c r="F86">
        <v>31.436662942361298</v>
      </c>
      <c r="G86">
        <v>23.3106960681488</v>
      </c>
      <c r="H86" s="1">
        <f t="shared" si="55"/>
        <v>8.125966874212498</v>
      </c>
      <c r="I86" s="1"/>
      <c r="L86" s="1">
        <f t="shared" si="42"/>
        <v>1.7370820025007978</v>
      </c>
      <c r="M86" s="1">
        <f t="shared" ref="M86" si="56">AVERAGE(L86:L88)</f>
        <v>1.7695306135595994</v>
      </c>
      <c r="N86" s="1">
        <f t="shared" ref="N86" si="57">POWER(2, -M86)</f>
        <v>0.29330414943108807</v>
      </c>
    </row>
    <row r="87" spans="1:14">
      <c r="A87" t="s">
        <v>512</v>
      </c>
      <c r="B87" t="s">
        <v>273</v>
      </c>
      <c r="C87" t="s">
        <v>483</v>
      </c>
      <c r="D87" s="9" t="s">
        <v>484</v>
      </c>
      <c r="E87" s="11" t="s">
        <v>482</v>
      </c>
      <c r="F87">
        <v>31.522632175322901</v>
      </c>
      <c r="G87">
        <v>23.3635082670115</v>
      </c>
      <c r="H87" s="1">
        <f t="shared" si="55"/>
        <v>8.1591239083114004</v>
      </c>
      <c r="I87" s="1"/>
      <c r="L87" s="1">
        <f t="shared" si="42"/>
        <v>1.7702390365997003</v>
      </c>
      <c r="N87" s="1"/>
    </row>
    <row r="88" spans="1:14">
      <c r="A88" t="s">
        <v>512</v>
      </c>
      <c r="B88" t="s">
        <v>274</v>
      </c>
      <c r="C88" t="s">
        <v>483</v>
      </c>
      <c r="D88" s="9" t="s">
        <v>484</v>
      </c>
      <c r="E88" s="11" t="s">
        <v>482</v>
      </c>
      <c r="F88">
        <v>31.571612136758301</v>
      </c>
      <c r="G88">
        <v>23.3814564634683</v>
      </c>
      <c r="H88" s="1">
        <f t="shared" si="55"/>
        <v>8.1901556732900005</v>
      </c>
      <c r="I88" s="1"/>
      <c r="L88" s="1">
        <f t="shared" si="42"/>
        <v>1.8012708015783003</v>
      </c>
      <c r="N88" s="1"/>
    </row>
    <row r="89" spans="1:14">
      <c r="A89" t="s">
        <v>512</v>
      </c>
      <c r="B89" t="s">
        <v>344</v>
      </c>
      <c r="C89" t="s">
        <v>483</v>
      </c>
      <c r="D89" s="9" t="s">
        <v>484</v>
      </c>
      <c r="E89" s="11" t="s">
        <v>482</v>
      </c>
      <c r="F89">
        <v>31.163420233683599</v>
      </c>
      <c r="G89">
        <v>23.159399793008301</v>
      </c>
      <c r="H89" s="1">
        <f t="shared" si="55"/>
        <v>8.0040204406752977</v>
      </c>
      <c r="I89" s="1"/>
      <c r="L89" s="1">
        <f t="shared" si="42"/>
        <v>1.6151355689635976</v>
      </c>
      <c r="M89" s="1">
        <f t="shared" ref="M89" si="58">AVERAGE(L89:L91)</f>
        <v>1.5985547225759655</v>
      </c>
      <c r="N89" s="1">
        <f t="shared" ref="N89" si="59">POWER(2, -M89)</f>
        <v>0.33020761072611404</v>
      </c>
    </row>
    <row r="90" spans="1:14">
      <c r="A90" t="s">
        <v>512</v>
      </c>
      <c r="B90" t="s">
        <v>345</v>
      </c>
      <c r="C90" t="s">
        <v>483</v>
      </c>
      <c r="D90" s="9" t="s">
        <v>484</v>
      </c>
      <c r="E90" s="11" t="s">
        <v>482</v>
      </c>
      <c r="F90">
        <v>31.265995475465399</v>
      </c>
      <c r="G90">
        <v>23.218888929601999</v>
      </c>
      <c r="H90" s="1">
        <f t="shared" si="55"/>
        <v>8.0471065458634001</v>
      </c>
      <c r="I90" s="1"/>
      <c r="L90" s="1">
        <f t="shared" si="42"/>
        <v>1.6582216741517</v>
      </c>
      <c r="N90" s="1"/>
    </row>
    <row r="91" spans="1:14">
      <c r="A91" t="s">
        <v>512</v>
      </c>
      <c r="B91" t="s">
        <v>346</v>
      </c>
      <c r="C91" t="s">
        <v>483</v>
      </c>
      <c r="D91" s="9" t="s">
        <v>484</v>
      </c>
      <c r="E91" s="11" t="s">
        <v>482</v>
      </c>
      <c r="F91">
        <v>31.1972895513568</v>
      </c>
      <c r="G91">
        <v>23.2860977550325</v>
      </c>
      <c r="H91" s="1">
        <f t="shared" si="55"/>
        <v>7.9111917963242995</v>
      </c>
      <c r="I91" s="1"/>
      <c r="L91" s="1">
        <f t="shared" si="42"/>
        <v>1.5223069246125993</v>
      </c>
      <c r="N91" s="1"/>
    </row>
    <row r="92" spans="1:14">
      <c r="A92" t="s">
        <v>512</v>
      </c>
      <c r="B92" t="s">
        <v>248</v>
      </c>
      <c r="C92" t="s">
        <v>406</v>
      </c>
      <c r="D92" s="9" t="s">
        <v>407</v>
      </c>
      <c r="E92" s="11" t="s">
        <v>405</v>
      </c>
      <c r="F92">
        <v>30.825961975075199</v>
      </c>
      <c r="G92">
        <v>23.136647834635699</v>
      </c>
      <c r="H92" s="1">
        <f t="shared" si="55"/>
        <v>7.6893141404394996</v>
      </c>
      <c r="I92" s="1"/>
      <c r="L92" s="1">
        <f t="shared" si="42"/>
        <v>1.3004292687277994</v>
      </c>
      <c r="M92" s="1">
        <f t="shared" ref="M92" si="60">AVERAGE(L92:L94)</f>
        <v>1.344976519625199</v>
      </c>
      <c r="N92" s="1">
        <f t="shared" ref="N92" si="61">POWER(2, -M92)</f>
        <v>0.39366039519537843</v>
      </c>
    </row>
    <row r="93" spans="1:14">
      <c r="A93" t="s">
        <v>512</v>
      </c>
      <c r="B93" t="s">
        <v>249</v>
      </c>
      <c r="C93" t="s">
        <v>406</v>
      </c>
      <c r="D93" s="9" t="s">
        <v>407</v>
      </c>
      <c r="E93" s="10" t="s">
        <v>405</v>
      </c>
      <c r="F93">
        <v>30.854116740125701</v>
      </c>
      <c r="G93">
        <v>23.195075710448901</v>
      </c>
      <c r="H93" s="1">
        <f t="shared" si="55"/>
        <v>7.6590410296767999</v>
      </c>
      <c r="I93" s="1"/>
      <c r="L93" s="1">
        <f t="shared" si="42"/>
        <v>1.2701561579650997</v>
      </c>
      <c r="N93" s="1"/>
    </row>
    <row r="94" spans="1:14">
      <c r="A94" t="s">
        <v>512</v>
      </c>
      <c r="B94" t="s">
        <v>250</v>
      </c>
      <c r="C94" t="s">
        <v>406</v>
      </c>
      <c r="D94" s="9" t="s">
        <v>407</v>
      </c>
      <c r="E94" s="10" t="s">
        <v>405</v>
      </c>
      <c r="F94">
        <v>30.9332918103973</v>
      </c>
      <c r="G94">
        <v>23.080062806502902</v>
      </c>
      <c r="H94" s="1">
        <f t="shared" si="55"/>
        <v>7.8532290038943984</v>
      </c>
      <c r="I94" s="1"/>
      <c r="L94" s="1">
        <f t="shared" si="42"/>
        <v>1.4643441321826982</v>
      </c>
      <c r="N94" s="1"/>
    </row>
    <row r="95" spans="1:14">
      <c r="A95" t="s">
        <v>512</v>
      </c>
      <c r="B95" t="s">
        <v>320</v>
      </c>
      <c r="C95" t="s">
        <v>406</v>
      </c>
      <c r="D95" s="9" t="s">
        <v>407</v>
      </c>
      <c r="E95" s="10" t="s">
        <v>405</v>
      </c>
      <c r="F95">
        <v>30.6823523294373</v>
      </c>
      <c r="G95">
        <v>23.2254852675294</v>
      </c>
      <c r="H95" s="1">
        <f t="shared" si="55"/>
        <v>7.4568670619079001</v>
      </c>
      <c r="I95" s="1"/>
      <c r="L95" s="1">
        <f t="shared" si="42"/>
        <v>1.0679821901961999</v>
      </c>
      <c r="M95" s="1">
        <f t="shared" ref="M95" si="62">AVERAGE(L95:L97)</f>
        <v>1.0613021285052009</v>
      </c>
      <c r="N95" s="1">
        <f t="shared" ref="N95" si="63">POWER(2, -M95)</f>
        <v>0.4791993550380852</v>
      </c>
    </row>
    <row r="96" spans="1:14">
      <c r="A96" t="s">
        <v>512</v>
      </c>
      <c r="B96" t="s">
        <v>321</v>
      </c>
      <c r="C96" t="s">
        <v>406</v>
      </c>
      <c r="D96" s="9" t="s">
        <v>407</v>
      </c>
      <c r="E96" s="11" t="s">
        <v>405</v>
      </c>
      <c r="F96">
        <v>30.730678814086001</v>
      </c>
      <c r="G96">
        <v>23.302095576164799</v>
      </c>
      <c r="H96" s="1">
        <f t="shared" si="55"/>
        <v>7.4285832379212025</v>
      </c>
      <c r="I96" s="1"/>
      <c r="L96" s="1">
        <f t="shared" si="42"/>
        <v>1.0396983662095023</v>
      </c>
      <c r="N96" s="1"/>
    </row>
    <row r="97" spans="1:14">
      <c r="A97" t="s">
        <v>512</v>
      </c>
      <c r="B97" t="s">
        <v>322</v>
      </c>
      <c r="C97" t="s">
        <v>406</v>
      </c>
      <c r="D97" s="9" t="s">
        <v>407</v>
      </c>
      <c r="E97" s="10" t="s">
        <v>405</v>
      </c>
      <c r="F97">
        <v>30.870267038876101</v>
      </c>
      <c r="G97">
        <v>23.4051563380545</v>
      </c>
      <c r="H97" s="1">
        <f t="shared" si="55"/>
        <v>7.4651107008216009</v>
      </c>
      <c r="I97" s="1"/>
      <c r="L97" s="1">
        <f t="shared" si="42"/>
        <v>1.0762258291099007</v>
      </c>
      <c r="N97" s="1"/>
    </row>
    <row r="98" spans="1:14">
      <c r="A98" t="s">
        <v>512</v>
      </c>
      <c r="B98" t="s">
        <v>245</v>
      </c>
      <c r="C98" t="s">
        <v>487</v>
      </c>
      <c r="D98" s="9" t="s">
        <v>488</v>
      </c>
      <c r="E98" s="11" t="s">
        <v>460</v>
      </c>
      <c r="F98">
        <v>30.394347898254601</v>
      </c>
      <c r="G98">
        <v>23.105205525682301</v>
      </c>
      <c r="H98" s="1">
        <f t="shared" si="55"/>
        <v>7.2891423725723001</v>
      </c>
      <c r="I98" s="1"/>
      <c r="L98" s="1">
        <f t="shared" si="42"/>
        <v>0.90025750086059997</v>
      </c>
      <c r="M98" s="1">
        <f t="shared" ref="M98" si="64">AVERAGE(L98:L100)</f>
        <v>0.86323065872093263</v>
      </c>
      <c r="N98" s="1">
        <f t="shared" ref="N98" si="65">POWER(2, -M98)</f>
        <v>0.54972017812589236</v>
      </c>
    </row>
    <row r="99" spans="1:14">
      <c r="A99" t="s">
        <v>512</v>
      </c>
      <c r="B99" t="s">
        <v>246</v>
      </c>
      <c r="C99" t="s">
        <v>487</v>
      </c>
      <c r="D99" s="9" t="s">
        <v>488</v>
      </c>
      <c r="E99" s="11" t="s">
        <v>460</v>
      </c>
      <c r="F99">
        <v>30.380936391585099</v>
      </c>
      <c r="G99">
        <v>23.1729415369192</v>
      </c>
      <c r="H99" s="1">
        <f t="shared" si="55"/>
        <v>7.2079948546658983</v>
      </c>
      <c r="I99" s="1"/>
      <c r="L99" s="1">
        <f t="shared" si="42"/>
        <v>0.81910998295419812</v>
      </c>
      <c r="N99" s="1"/>
    </row>
    <row r="100" spans="1:14">
      <c r="A100" t="s">
        <v>512</v>
      </c>
      <c r="B100" t="s">
        <v>247</v>
      </c>
      <c r="C100" t="s">
        <v>487</v>
      </c>
      <c r="D100" s="9" t="s">
        <v>488</v>
      </c>
      <c r="E100" s="11" t="s">
        <v>460</v>
      </c>
      <c r="F100">
        <v>30.4835142548791</v>
      </c>
      <c r="G100">
        <v>23.224304890819401</v>
      </c>
      <c r="H100" s="1">
        <f t="shared" si="55"/>
        <v>7.2592093640597</v>
      </c>
      <c r="I100" s="1"/>
      <c r="L100" s="1">
        <f t="shared" si="42"/>
        <v>0.8703244923479998</v>
      </c>
      <c r="N100" s="1"/>
    </row>
    <row r="101" spans="1:14">
      <c r="A101" t="s">
        <v>512</v>
      </c>
      <c r="B101" t="s">
        <v>317</v>
      </c>
      <c r="C101" t="s">
        <v>487</v>
      </c>
      <c r="D101" s="9" t="s">
        <v>488</v>
      </c>
      <c r="E101" s="11" t="s">
        <v>460</v>
      </c>
      <c r="F101">
        <v>31.4205645459616</v>
      </c>
      <c r="G101">
        <v>24.012698152123502</v>
      </c>
      <c r="H101" s="1">
        <f t="shared" si="55"/>
        <v>7.4078663938380984</v>
      </c>
      <c r="I101" s="1"/>
      <c r="L101" s="1">
        <f t="shared" si="42"/>
        <v>1.0189815221263983</v>
      </c>
      <c r="M101" s="1">
        <f t="shared" ref="M101" si="66">AVERAGE(L101:L103)</f>
        <v>1.0408894611905657</v>
      </c>
      <c r="N101" s="1">
        <f t="shared" ref="N101" si="67">POWER(2, -M101)</f>
        <v>0.48602773184564024</v>
      </c>
    </row>
    <row r="102" spans="1:14">
      <c r="A102" t="s">
        <v>512</v>
      </c>
      <c r="B102" t="s">
        <v>318</v>
      </c>
      <c r="C102" t="s">
        <v>487</v>
      </c>
      <c r="D102" s="9" t="s">
        <v>488</v>
      </c>
      <c r="E102" s="11" t="s">
        <v>460</v>
      </c>
      <c r="F102">
        <v>31.595889009395801</v>
      </c>
      <c r="G102">
        <v>24.003980033533001</v>
      </c>
      <c r="H102" s="1">
        <f t="shared" si="55"/>
        <v>7.5919089758628004</v>
      </c>
      <c r="I102" s="1"/>
      <c r="L102" s="1">
        <f t="shared" si="42"/>
        <v>1.2030241041511003</v>
      </c>
      <c r="N102" s="1"/>
    </row>
    <row r="103" spans="1:14">
      <c r="A103" t="s">
        <v>512</v>
      </c>
      <c r="B103" t="s">
        <v>319</v>
      </c>
      <c r="C103" t="s">
        <v>487</v>
      </c>
      <c r="D103" s="9" t="s">
        <v>488</v>
      </c>
      <c r="E103" s="11" t="s">
        <v>460</v>
      </c>
      <c r="F103">
        <v>31.4063793105725</v>
      </c>
      <c r="G103">
        <v>24.116831681566602</v>
      </c>
      <c r="H103" s="1">
        <f t="shared" si="55"/>
        <v>7.2895476290058987</v>
      </c>
      <c r="I103" s="1"/>
      <c r="L103" s="1">
        <f t="shared" si="42"/>
        <v>0.90066275729419853</v>
      </c>
      <c r="N103" s="1"/>
    </row>
    <row r="104" spans="1:14">
      <c r="A104" t="s">
        <v>512</v>
      </c>
      <c r="B104" t="s">
        <v>278</v>
      </c>
      <c r="C104" t="s">
        <v>491</v>
      </c>
      <c r="D104" s="9" t="s">
        <v>492</v>
      </c>
      <c r="E104" s="11" t="s">
        <v>473</v>
      </c>
      <c r="F104">
        <v>29.4900276335763</v>
      </c>
      <c r="G104">
        <v>22.9360360855515</v>
      </c>
      <c r="H104" s="1">
        <f t="shared" si="55"/>
        <v>6.5539915480248006</v>
      </c>
      <c r="I104" s="1"/>
      <c r="L104" s="1">
        <f t="shared" si="42"/>
        <v>0.16510667631310039</v>
      </c>
      <c r="M104" s="1">
        <f t="shared" ref="M104" si="68">AVERAGE(L104:L106)</f>
        <v>0.16290994564890018</v>
      </c>
      <c r="N104" s="1">
        <f t="shared" ref="N104" si="69">POWER(2, -M104)</f>
        <v>0.89322160632667469</v>
      </c>
    </row>
    <row r="105" spans="1:14">
      <c r="A105" t="s">
        <v>512</v>
      </c>
      <c r="B105" t="s">
        <v>279</v>
      </c>
      <c r="C105" t="s">
        <v>491</v>
      </c>
      <c r="D105" s="9" t="s">
        <v>492</v>
      </c>
      <c r="E105" s="11" t="s">
        <v>473</v>
      </c>
      <c r="F105">
        <v>29.638097411062802</v>
      </c>
      <c r="G105">
        <v>23.028362813395798</v>
      </c>
      <c r="H105" s="1">
        <f t="shared" si="55"/>
        <v>6.6097345976670034</v>
      </c>
      <c r="I105" s="1"/>
      <c r="L105" s="1">
        <f t="shared" si="42"/>
        <v>0.22084972595530328</v>
      </c>
      <c r="N105" s="1"/>
    </row>
    <row r="106" spans="1:14">
      <c r="A106" t="s">
        <v>512</v>
      </c>
      <c r="B106" t="s">
        <v>280</v>
      </c>
      <c r="C106" t="s">
        <v>491</v>
      </c>
      <c r="D106" s="9" t="s">
        <v>492</v>
      </c>
      <c r="E106" s="11" t="s">
        <v>473</v>
      </c>
      <c r="F106">
        <v>29.543228480880298</v>
      </c>
      <c r="G106">
        <v>23.051570174490301</v>
      </c>
      <c r="H106" s="1">
        <f t="shared" si="55"/>
        <v>6.4916583063899971</v>
      </c>
      <c r="I106" s="1"/>
      <c r="L106" s="1">
        <f t="shared" si="42"/>
        <v>0.10277343467829692</v>
      </c>
      <c r="N106" s="1"/>
    </row>
    <row r="107" spans="1:14">
      <c r="A107" t="s">
        <v>512</v>
      </c>
      <c r="B107" t="s">
        <v>350</v>
      </c>
      <c r="C107" t="s">
        <v>491</v>
      </c>
      <c r="D107" s="9" t="s">
        <v>492</v>
      </c>
      <c r="E107" s="11" t="s">
        <v>473</v>
      </c>
      <c r="F107">
        <v>29.834150540621099</v>
      </c>
      <c r="G107">
        <v>22.894005596430201</v>
      </c>
      <c r="H107" s="1">
        <f t="shared" si="55"/>
        <v>6.940144944190898</v>
      </c>
      <c r="I107" s="1"/>
      <c r="L107" s="1">
        <f t="shared" si="42"/>
        <v>0.55126007247919784</v>
      </c>
      <c r="M107" s="1">
        <f t="shared" ref="M107" si="70">AVERAGE(L107:L109)</f>
        <v>0.56671570385849923</v>
      </c>
      <c r="N107" s="1">
        <f t="shared" ref="N107" si="71">POWER(2, -M107)</f>
        <v>0.67515202428267707</v>
      </c>
    </row>
    <row r="108" spans="1:14">
      <c r="A108" t="s">
        <v>512</v>
      </c>
      <c r="B108" t="s">
        <v>351</v>
      </c>
      <c r="C108" t="s">
        <v>491</v>
      </c>
      <c r="D108" s="9" t="s">
        <v>492</v>
      </c>
      <c r="E108" s="11" t="s">
        <v>473</v>
      </c>
      <c r="F108">
        <v>29.8084945987776</v>
      </c>
      <c r="G108">
        <v>22.952350188455299</v>
      </c>
      <c r="H108" s="1">
        <f t="shared" si="55"/>
        <v>6.856144410322301</v>
      </c>
      <c r="I108" s="1"/>
      <c r="L108" s="1">
        <f t="shared" si="42"/>
        <v>0.46725953861060088</v>
      </c>
      <c r="N108" s="1"/>
    </row>
    <row r="109" spans="1:14">
      <c r="A109" t="s">
        <v>512</v>
      </c>
      <c r="B109" t="s">
        <v>352</v>
      </c>
      <c r="C109" t="s">
        <v>491</v>
      </c>
      <c r="D109" s="9" t="s">
        <v>492</v>
      </c>
      <c r="E109" s="11" t="s">
        <v>473</v>
      </c>
      <c r="F109">
        <v>30.113410281429999</v>
      </c>
      <c r="G109">
        <v>23.0428979092326</v>
      </c>
      <c r="H109" s="1">
        <f t="shared" si="55"/>
        <v>7.070512372197399</v>
      </c>
      <c r="I109" s="1"/>
      <c r="L109" s="1">
        <f t="shared" si="42"/>
        <v>0.68162750048569887</v>
      </c>
      <c r="N109" s="1"/>
    </row>
    <row r="110" spans="1:14">
      <c r="A110" t="s">
        <v>512</v>
      </c>
      <c r="B110" t="s">
        <v>239</v>
      </c>
      <c r="C110" t="s">
        <v>495</v>
      </c>
      <c r="D110" s="9" t="s">
        <v>496</v>
      </c>
      <c r="E110" s="11" t="s">
        <v>473</v>
      </c>
      <c r="F110">
        <v>29.7863486305267</v>
      </c>
      <c r="G110">
        <v>22.746359810864401</v>
      </c>
      <c r="H110" s="1">
        <f t="shared" si="55"/>
        <v>7.0399888196622982</v>
      </c>
      <c r="I110" s="1"/>
      <c r="L110" s="1">
        <f t="shared" si="42"/>
        <v>0.65110394795059801</v>
      </c>
      <c r="M110" s="1">
        <f t="shared" ref="M110" si="72">AVERAGE(L110:L112)</f>
        <v>0.52713183929996565</v>
      </c>
      <c r="N110" s="1">
        <f t="shared" ref="N110" si="73">POWER(2, -M110)</f>
        <v>0.69393294221508073</v>
      </c>
    </row>
    <row r="111" spans="1:14">
      <c r="A111" t="s">
        <v>512</v>
      </c>
      <c r="B111" t="s">
        <v>240</v>
      </c>
      <c r="C111" t="s">
        <v>495</v>
      </c>
      <c r="D111" s="9" t="s">
        <v>496</v>
      </c>
      <c r="E111" s="11" t="s">
        <v>473</v>
      </c>
      <c r="F111">
        <v>29.708660292293398</v>
      </c>
      <c r="G111">
        <v>22.889903724402899</v>
      </c>
      <c r="H111" s="1">
        <f t="shared" si="55"/>
        <v>6.8187565678904996</v>
      </c>
      <c r="I111" s="1"/>
      <c r="L111" s="1">
        <f t="shared" si="42"/>
        <v>0.42987169617879939</v>
      </c>
      <c r="N111" s="1"/>
    </row>
    <row r="112" spans="1:14">
      <c r="A112" t="s">
        <v>512</v>
      </c>
      <c r="B112" t="s">
        <v>241</v>
      </c>
      <c r="C112" t="s">
        <v>495</v>
      </c>
      <c r="D112" s="9" t="s">
        <v>496</v>
      </c>
      <c r="E112" s="11" t="s">
        <v>473</v>
      </c>
      <c r="F112">
        <v>29.779070724428401</v>
      </c>
      <c r="G112">
        <v>22.889765978946201</v>
      </c>
      <c r="H112" s="1">
        <f t="shared" si="55"/>
        <v>6.8893047454821996</v>
      </c>
      <c r="I112" s="1"/>
      <c r="L112" s="1">
        <f t="shared" si="42"/>
        <v>0.50041987377049946</v>
      </c>
      <c r="N112" s="1"/>
    </row>
    <row r="113" spans="1:14">
      <c r="A113" t="s">
        <v>512</v>
      </c>
      <c r="B113" t="s">
        <v>311</v>
      </c>
      <c r="C113" t="s">
        <v>495</v>
      </c>
      <c r="D113" s="9" t="s">
        <v>496</v>
      </c>
      <c r="E113" s="11" t="s">
        <v>473</v>
      </c>
      <c r="F113">
        <v>30.191775630023699</v>
      </c>
      <c r="G113">
        <v>23.1162085683155</v>
      </c>
      <c r="H113" s="1">
        <f t="shared" si="55"/>
        <v>7.0755670617081989</v>
      </c>
      <c r="I113" s="1"/>
      <c r="L113" s="1">
        <f t="shared" si="42"/>
        <v>0.68668218999649877</v>
      </c>
      <c r="M113" s="1">
        <f t="shared" ref="M113" si="74">AVERAGE(L113:L115)</f>
        <v>0.78186983739963412</v>
      </c>
      <c r="N113" s="1">
        <f t="shared" ref="N113" si="75">POWER(2, -M113)</f>
        <v>0.58161249255576963</v>
      </c>
    </row>
    <row r="114" spans="1:14">
      <c r="A114" t="s">
        <v>512</v>
      </c>
      <c r="B114" t="s">
        <v>312</v>
      </c>
      <c r="C114" t="s">
        <v>495</v>
      </c>
      <c r="D114" s="9" t="s">
        <v>496</v>
      </c>
      <c r="E114" s="11" t="s">
        <v>473</v>
      </c>
      <c r="F114">
        <v>30.251230175367301</v>
      </c>
      <c r="G114">
        <v>23.135577181663599</v>
      </c>
      <c r="H114" s="1">
        <f t="shared" si="55"/>
        <v>7.1156529937037014</v>
      </c>
      <c r="I114" s="1"/>
      <c r="L114" s="1">
        <f t="shared" si="42"/>
        <v>0.72676812199200125</v>
      </c>
      <c r="N114" s="1"/>
    </row>
    <row r="115" spans="1:14">
      <c r="A115" t="s">
        <v>512</v>
      </c>
      <c r="B115" t="s">
        <v>313</v>
      </c>
      <c r="C115" t="s">
        <v>495</v>
      </c>
      <c r="D115" s="9" t="s">
        <v>496</v>
      </c>
      <c r="E115" s="11" t="s">
        <v>473</v>
      </c>
      <c r="F115">
        <v>30.492527240319902</v>
      </c>
      <c r="G115">
        <v>23.171483168397799</v>
      </c>
      <c r="H115" s="1">
        <f t="shared" si="55"/>
        <v>7.3210440719221026</v>
      </c>
      <c r="I115" s="1"/>
      <c r="L115" s="1">
        <f t="shared" si="42"/>
        <v>0.93215920021040244</v>
      </c>
      <c r="N115" s="1"/>
    </row>
    <row r="116" spans="1:14">
      <c r="A116" t="s">
        <v>512</v>
      </c>
      <c r="B116" t="s">
        <v>230</v>
      </c>
      <c r="C116" t="s">
        <v>499</v>
      </c>
      <c r="D116" s="9" t="s">
        <v>500</v>
      </c>
      <c r="E116" s="11" t="s">
        <v>506</v>
      </c>
      <c r="F116">
        <v>31.089632888893899</v>
      </c>
      <c r="G116">
        <v>23.5089201813458</v>
      </c>
      <c r="H116" s="1">
        <f t="shared" si="55"/>
        <v>7.5807127075480985</v>
      </c>
      <c r="I116" s="1"/>
      <c r="L116" s="1">
        <f t="shared" si="42"/>
        <v>1.1918278358363983</v>
      </c>
      <c r="M116" s="1">
        <f t="shared" ref="M116" si="76">AVERAGE(L116:L118)</f>
        <v>1.1389859581300998</v>
      </c>
      <c r="N116" s="1">
        <f t="shared" ref="N116" si="77">POWER(2, -M116)</f>
        <v>0.45407862842401275</v>
      </c>
    </row>
    <row r="117" spans="1:14">
      <c r="A117" t="s">
        <v>512</v>
      </c>
      <c r="B117" t="s">
        <v>231</v>
      </c>
      <c r="C117" t="s">
        <v>499</v>
      </c>
      <c r="D117" s="9" t="s">
        <v>500</v>
      </c>
      <c r="E117" s="11" t="s">
        <v>506</v>
      </c>
      <c r="F117">
        <v>31.024581982827399</v>
      </c>
      <c r="G117">
        <v>23.597355404629599</v>
      </c>
      <c r="H117" s="1">
        <f t="shared" si="55"/>
        <v>7.4272265781978</v>
      </c>
      <c r="I117" s="1"/>
      <c r="L117" s="1">
        <f t="shared" si="42"/>
        <v>1.0383417064860998</v>
      </c>
      <c r="N117" s="1"/>
    </row>
    <row r="118" spans="1:14">
      <c r="A118" t="s">
        <v>512</v>
      </c>
      <c r="B118" t="s">
        <v>232</v>
      </c>
      <c r="C118" t="s">
        <v>499</v>
      </c>
      <c r="D118" s="9" t="s">
        <v>500</v>
      </c>
      <c r="E118" s="11" t="s">
        <v>506</v>
      </c>
      <c r="F118">
        <v>31.208001737717002</v>
      </c>
      <c r="G118">
        <v>23.6323285339375</v>
      </c>
      <c r="H118" s="1">
        <f t="shared" si="55"/>
        <v>7.5756732037795018</v>
      </c>
      <c r="I118" s="1"/>
      <c r="L118" s="1">
        <f t="shared" si="42"/>
        <v>1.1867883320678017</v>
      </c>
      <c r="N118" s="1"/>
    </row>
    <row r="119" spans="1:14">
      <c r="A119" t="s">
        <v>512</v>
      </c>
      <c r="B119" t="s">
        <v>302</v>
      </c>
      <c r="C119" t="s">
        <v>499</v>
      </c>
      <c r="D119" s="9" t="s">
        <v>500</v>
      </c>
      <c r="E119" s="11" t="s">
        <v>506</v>
      </c>
      <c r="F119">
        <v>31.6007752761357</v>
      </c>
      <c r="G119">
        <v>24.032995476429399</v>
      </c>
      <c r="H119" s="1">
        <f t="shared" si="55"/>
        <v>7.567779799706301</v>
      </c>
      <c r="I119" s="1"/>
      <c r="L119" s="1">
        <f t="shared" si="42"/>
        <v>1.1788949279946008</v>
      </c>
      <c r="M119" s="1">
        <f t="shared" ref="M119" si="78">AVERAGE(L119:L121)</f>
        <v>1.3102022811616345</v>
      </c>
      <c r="N119" s="1">
        <f t="shared" ref="N119" si="79">POWER(2, -M119)</f>
        <v>0.40326433370599812</v>
      </c>
    </row>
    <row r="120" spans="1:14">
      <c r="A120" t="s">
        <v>512</v>
      </c>
      <c r="B120" t="s">
        <v>303</v>
      </c>
      <c r="C120" t="s">
        <v>499</v>
      </c>
      <c r="D120" s="9" t="s">
        <v>500</v>
      </c>
      <c r="E120" s="11" t="s">
        <v>506</v>
      </c>
      <c r="F120">
        <v>31.8679243998115</v>
      </c>
      <c r="G120">
        <v>24.0751868443073</v>
      </c>
      <c r="H120" s="1">
        <f t="shared" si="55"/>
        <v>7.7927375555041998</v>
      </c>
      <c r="I120" s="1"/>
      <c r="L120" s="1">
        <f t="shared" si="42"/>
        <v>1.4038526837924996</v>
      </c>
      <c r="N120" s="1"/>
    </row>
    <row r="121" spans="1:14">
      <c r="A121" t="s">
        <v>512</v>
      </c>
      <c r="B121" t="s">
        <v>304</v>
      </c>
      <c r="C121" t="s">
        <v>499</v>
      </c>
      <c r="D121" s="9" t="s">
        <v>500</v>
      </c>
      <c r="E121" s="11" t="s">
        <v>506</v>
      </c>
      <c r="F121">
        <v>31.859402147304301</v>
      </c>
      <c r="G121">
        <v>24.122658043894798</v>
      </c>
      <c r="H121" s="1">
        <f t="shared" si="55"/>
        <v>7.736744103409503</v>
      </c>
      <c r="I121" s="1"/>
      <c r="L121" s="1">
        <f t="shared" si="42"/>
        <v>1.3478592316978029</v>
      </c>
      <c r="N121" s="1"/>
    </row>
    <row r="122" spans="1:14">
      <c r="A122" t="s">
        <v>512</v>
      </c>
      <c r="B122" t="s">
        <v>284</v>
      </c>
      <c r="C122" t="s">
        <v>503</v>
      </c>
      <c r="D122" s="9" t="s">
        <v>504</v>
      </c>
      <c r="E122" s="11" t="s">
        <v>482</v>
      </c>
      <c r="F122">
        <v>31.549007994754401</v>
      </c>
      <c r="G122">
        <v>23.659630901228301</v>
      </c>
      <c r="H122" s="1">
        <f t="shared" si="55"/>
        <v>7.8893770935261003</v>
      </c>
      <c r="I122" s="1"/>
      <c r="L122" s="1">
        <f t="shared" si="42"/>
        <v>1.5004922218144001</v>
      </c>
      <c r="M122" s="1">
        <f t="shared" ref="M122" si="80">AVERAGE(L122:L124)</f>
        <v>1.3413063971190995</v>
      </c>
      <c r="N122" s="1">
        <f t="shared" ref="N122" si="81">POWER(2, -M122)</f>
        <v>0.3946631165676302</v>
      </c>
    </row>
    <row r="123" spans="1:14">
      <c r="A123" t="s">
        <v>512</v>
      </c>
      <c r="B123" t="s">
        <v>285</v>
      </c>
      <c r="C123" t="s">
        <v>503</v>
      </c>
      <c r="D123" s="9" t="s">
        <v>504</v>
      </c>
      <c r="E123" s="11" t="s">
        <v>482</v>
      </c>
      <c r="F123">
        <v>31.612528860408499</v>
      </c>
      <c r="G123">
        <v>23.723746980745901</v>
      </c>
      <c r="H123" s="1">
        <f t="shared" si="55"/>
        <v>7.8887818796625986</v>
      </c>
      <c r="I123" s="1"/>
      <c r="L123" s="1">
        <f t="shared" si="42"/>
        <v>1.4998970079508984</v>
      </c>
      <c r="N123" s="1"/>
    </row>
    <row r="124" spans="1:14">
      <c r="A124" t="s">
        <v>512</v>
      </c>
      <c r="B124" t="s">
        <v>286</v>
      </c>
      <c r="C124" t="s">
        <v>503</v>
      </c>
      <c r="D124" s="9" t="s">
        <v>504</v>
      </c>
      <c r="E124" s="11" t="s">
        <v>482</v>
      </c>
      <c r="F124">
        <v>31.231416212524099</v>
      </c>
      <c r="G124">
        <v>23.819001379220399</v>
      </c>
      <c r="H124" s="1">
        <f t="shared" si="55"/>
        <v>7.4124148333036999</v>
      </c>
      <c r="I124" s="1"/>
      <c r="L124" s="1">
        <f t="shared" si="42"/>
        <v>1.0235299615919997</v>
      </c>
      <c r="N124" s="1"/>
    </row>
    <row r="125" spans="1:14">
      <c r="A125" t="s">
        <v>512</v>
      </c>
      <c r="B125" t="s">
        <v>356</v>
      </c>
      <c r="C125" t="s">
        <v>503</v>
      </c>
      <c r="D125" s="9" t="s">
        <v>504</v>
      </c>
      <c r="E125" s="11" t="s">
        <v>482</v>
      </c>
      <c r="F125">
        <v>31.162894483638201</v>
      </c>
      <c r="G125">
        <v>23.131510487184499</v>
      </c>
      <c r="H125" s="1">
        <f t="shared" si="55"/>
        <v>8.0313839964537017</v>
      </c>
      <c r="I125" s="1"/>
      <c r="L125" s="1">
        <f t="shared" si="42"/>
        <v>1.6424991247420015</v>
      </c>
      <c r="M125" s="1">
        <f t="shared" ref="M125" si="82">AVERAGE(L125:L127)</f>
        <v>1.5917724628433343</v>
      </c>
      <c r="N125" s="1">
        <f t="shared" ref="N125" si="83">POWER(2, -M125)</f>
        <v>0.33176360569715074</v>
      </c>
    </row>
    <row r="126" spans="1:14">
      <c r="A126" t="s">
        <v>512</v>
      </c>
      <c r="B126" t="s">
        <v>357</v>
      </c>
      <c r="C126" t="s">
        <v>503</v>
      </c>
      <c r="D126" s="9" t="s">
        <v>504</v>
      </c>
      <c r="E126" s="11" t="s">
        <v>482</v>
      </c>
      <c r="F126">
        <v>31.294374330533</v>
      </c>
      <c r="G126">
        <v>23.234574669667499</v>
      </c>
      <c r="H126" s="1">
        <f t="shared" si="55"/>
        <v>8.0597996608655009</v>
      </c>
      <c r="I126" s="1"/>
      <c r="L126" s="1">
        <f t="shared" si="42"/>
        <v>1.6709147891538008</v>
      </c>
      <c r="N126" s="1"/>
    </row>
    <row r="127" spans="1:14">
      <c r="A127" t="s">
        <v>512</v>
      </c>
      <c r="B127" t="s">
        <v>358</v>
      </c>
      <c r="C127" t="s">
        <v>503</v>
      </c>
      <c r="D127" s="9" t="s">
        <v>504</v>
      </c>
      <c r="E127" s="11" t="s">
        <v>482</v>
      </c>
      <c r="F127">
        <v>31.147282146753401</v>
      </c>
      <c r="G127">
        <v>23.2964938004075</v>
      </c>
      <c r="H127" s="1">
        <f t="shared" si="55"/>
        <v>7.8507883463459009</v>
      </c>
      <c r="I127" s="1"/>
      <c r="L127" s="1">
        <f t="shared" si="42"/>
        <v>1.4619034746342008</v>
      </c>
      <c r="N127" s="1"/>
    </row>
    <row r="128" spans="1:14">
      <c r="A128" t="s">
        <v>512</v>
      </c>
      <c r="B128" t="s">
        <v>260</v>
      </c>
      <c r="C128" t="s">
        <v>410</v>
      </c>
      <c r="D128" s="9" t="s">
        <v>411</v>
      </c>
      <c r="E128" s="11" t="s">
        <v>405</v>
      </c>
      <c r="F128">
        <v>31.526355310858701</v>
      </c>
      <c r="G128">
        <v>23.112592070656401</v>
      </c>
      <c r="H128" s="1">
        <f t="shared" si="55"/>
        <v>8.4137632402023002</v>
      </c>
      <c r="I128" s="1"/>
      <c r="L128" s="1">
        <f t="shared" si="42"/>
        <v>2.0248783684906</v>
      </c>
      <c r="M128" s="1">
        <f t="shared" ref="M128" si="84">AVERAGE(L128:L130)</f>
        <v>2.0946517110620673</v>
      </c>
      <c r="N128" s="1">
        <f t="shared" ref="N128" si="85">POWER(2, -M128)</f>
        <v>0.23412457633718278</v>
      </c>
    </row>
    <row r="129" spans="1:14">
      <c r="A129" t="s">
        <v>512</v>
      </c>
      <c r="B129" t="s">
        <v>261</v>
      </c>
      <c r="C129" t="s">
        <v>410</v>
      </c>
      <c r="D129" s="9" t="s">
        <v>411</v>
      </c>
      <c r="E129" s="10" t="s">
        <v>405</v>
      </c>
      <c r="F129">
        <v>31.641872043118301</v>
      </c>
      <c r="G129">
        <v>23.2143990044402</v>
      </c>
      <c r="H129" s="1">
        <f t="shared" si="55"/>
        <v>8.4274730386781016</v>
      </c>
      <c r="I129" s="1"/>
      <c r="L129" s="1">
        <f t="shared" si="42"/>
        <v>2.0385881669664014</v>
      </c>
      <c r="N129" s="1"/>
    </row>
    <row r="130" spans="1:14">
      <c r="A130" t="s">
        <v>512</v>
      </c>
      <c r="B130" t="s">
        <v>262</v>
      </c>
      <c r="C130" t="s">
        <v>410</v>
      </c>
      <c r="D130" s="9" t="s">
        <v>411</v>
      </c>
      <c r="E130" s="10" t="s">
        <v>405</v>
      </c>
      <c r="F130">
        <v>31.8250601850688</v>
      </c>
      <c r="G130">
        <v>23.2156867156279</v>
      </c>
      <c r="H130" s="1">
        <f t="shared" si="55"/>
        <v>8.6093734694409001</v>
      </c>
      <c r="I130" s="1"/>
      <c r="L130" s="1">
        <f t="shared" si="42"/>
        <v>2.2204885977291999</v>
      </c>
      <c r="N130" s="1"/>
    </row>
    <row r="131" spans="1:14">
      <c r="A131" t="s">
        <v>512</v>
      </c>
      <c r="B131" t="s">
        <v>332</v>
      </c>
      <c r="C131" t="s">
        <v>410</v>
      </c>
      <c r="D131" s="9" t="s">
        <v>411</v>
      </c>
      <c r="E131" s="10" t="s">
        <v>405</v>
      </c>
      <c r="F131">
        <v>31.574337057433301</v>
      </c>
      <c r="G131">
        <v>23.3847525637876</v>
      </c>
      <c r="H131" s="1">
        <f t="shared" si="55"/>
        <v>8.1895844936457003</v>
      </c>
      <c r="I131" s="1"/>
      <c r="L131" s="1">
        <f t="shared" ref="L131:L181" si="86">H131-J$2</f>
        <v>1.8006996219340001</v>
      </c>
      <c r="M131" s="1">
        <f t="shared" ref="M131" si="87">AVERAGE(L131:L133)</f>
        <v>1.7989991142006998</v>
      </c>
      <c r="N131" s="1">
        <f t="shared" ref="N131" si="88">POWER(2, -M131)</f>
        <v>0.28737388845310413</v>
      </c>
    </row>
    <row r="132" spans="1:14">
      <c r="A132" t="s">
        <v>512</v>
      </c>
      <c r="B132" t="s">
        <v>333</v>
      </c>
      <c r="C132" t="s">
        <v>410</v>
      </c>
      <c r="D132" s="9" t="s">
        <v>411</v>
      </c>
      <c r="E132" s="11" t="s">
        <v>405</v>
      </c>
      <c r="F132">
        <v>30.822626778900698</v>
      </c>
      <c r="G132">
        <v>27.6942241803728</v>
      </c>
      <c r="H132" s="1">
        <f t="shared" si="55"/>
        <v>3.1284025985278987</v>
      </c>
      <c r="I132" s="1"/>
      <c r="L132" s="1"/>
      <c r="N132" s="1"/>
    </row>
    <row r="133" spans="1:14">
      <c r="A133" t="s">
        <v>512</v>
      </c>
      <c r="B133" t="s">
        <v>334</v>
      </c>
      <c r="C133" t="s">
        <v>410</v>
      </c>
      <c r="D133" s="9" t="s">
        <v>411</v>
      </c>
      <c r="E133" s="10" t="s">
        <v>405</v>
      </c>
      <c r="F133">
        <v>31.7314339598766</v>
      </c>
      <c r="G133">
        <v>23.545250481697501</v>
      </c>
      <c r="H133" s="1">
        <f t="shared" si="55"/>
        <v>8.1861834781790996</v>
      </c>
      <c r="I133" s="1"/>
      <c r="L133" s="1">
        <f t="shared" si="86"/>
        <v>1.7972986064673995</v>
      </c>
      <c r="N133" s="1"/>
    </row>
    <row r="134" spans="1:14">
      <c r="A134" t="s">
        <v>512</v>
      </c>
      <c r="B134" t="s">
        <v>236</v>
      </c>
      <c r="C134" t="s">
        <v>414</v>
      </c>
      <c r="D134" s="9" t="s">
        <v>415</v>
      </c>
      <c r="E134" s="11" t="s">
        <v>405</v>
      </c>
      <c r="F134">
        <v>31.482367253670201</v>
      </c>
      <c r="G134">
        <v>22.942461795732601</v>
      </c>
      <c r="H134" s="1">
        <f t="shared" si="55"/>
        <v>8.5399054579375999</v>
      </c>
      <c r="I134" s="1"/>
      <c r="L134" s="1">
        <f t="shared" si="86"/>
        <v>2.1510205862258998</v>
      </c>
      <c r="M134" s="1">
        <f t="shared" ref="M134" si="89">AVERAGE(L134:L136)</f>
        <v>2.0484241652298327</v>
      </c>
      <c r="N134" s="1">
        <f t="shared" ref="N134" si="90">POWER(2, -M134)</f>
        <v>0.24174799588359824</v>
      </c>
    </row>
    <row r="135" spans="1:14">
      <c r="A135" t="s">
        <v>512</v>
      </c>
      <c r="B135" t="s">
        <v>237</v>
      </c>
      <c r="C135" t="s">
        <v>414</v>
      </c>
      <c r="D135" s="9" t="s">
        <v>415</v>
      </c>
      <c r="E135" s="10" t="s">
        <v>405</v>
      </c>
      <c r="F135">
        <v>31.489657567754499</v>
      </c>
      <c r="G135">
        <v>22.999599461593601</v>
      </c>
      <c r="H135" s="1">
        <f t="shared" si="55"/>
        <v>8.4900581061608982</v>
      </c>
      <c r="I135" s="1"/>
      <c r="L135" s="1">
        <f t="shared" si="86"/>
        <v>2.101173234449198</v>
      </c>
      <c r="N135" s="1"/>
    </row>
    <row r="136" spans="1:14">
      <c r="A136" t="s">
        <v>512</v>
      </c>
      <c r="B136" t="s">
        <v>238</v>
      </c>
      <c r="C136" t="s">
        <v>414</v>
      </c>
      <c r="D136" s="9" t="s">
        <v>415</v>
      </c>
      <c r="E136" s="10" t="s">
        <v>405</v>
      </c>
      <c r="F136">
        <v>31.3473096938209</v>
      </c>
      <c r="G136">
        <v>23.0653461470948</v>
      </c>
      <c r="H136" s="1">
        <f t="shared" si="55"/>
        <v>8.2819635467261001</v>
      </c>
      <c r="I136" s="1"/>
      <c r="L136" s="1">
        <f t="shared" si="86"/>
        <v>1.8930786750144</v>
      </c>
      <c r="N136" s="1"/>
    </row>
    <row r="137" spans="1:14">
      <c r="A137" t="s">
        <v>512</v>
      </c>
      <c r="B137" t="s">
        <v>308</v>
      </c>
      <c r="C137" t="s">
        <v>414</v>
      </c>
      <c r="D137" s="9" t="s">
        <v>415</v>
      </c>
      <c r="E137" s="10" t="s">
        <v>405</v>
      </c>
      <c r="F137">
        <v>31.9346089959765</v>
      </c>
      <c r="G137">
        <v>23.421429258776001</v>
      </c>
      <c r="H137" s="1">
        <f t="shared" si="55"/>
        <v>8.5131797372004989</v>
      </c>
      <c r="I137" s="1"/>
      <c r="L137" s="1">
        <f t="shared" si="86"/>
        <v>2.1242948654887988</v>
      </c>
      <c r="M137" s="1">
        <f t="shared" ref="M137" si="91">AVERAGE(L137:L139)</f>
        <v>2.0569744742125975</v>
      </c>
      <c r="N137" s="1">
        <f t="shared" ref="N137" si="92">POWER(2, -M137)</f>
        <v>0.24031948406286394</v>
      </c>
    </row>
    <row r="138" spans="1:14">
      <c r="A138" t="s">
        <v>512</v>
      </c>
      <c r="B138" t="s">
        <v>309</v>
      </c>
      <c r="C138" t="s">
        <v>414</v>
      </c>
      <c r="D138" s="9" t="s">
        <v>415</v>
      </c>
      <c r="E138" s="11" t="s">
        <v>405</v>
      </c>
      <c r="F138">
        <v>31.932884435449498</v>
      </c>
      <c r="G138">
        <v>23.572796210923102</v>
      </c>
      <c r="H138" s="1">
        <f t="shared" si="55"/>
        <v>8.3600882245263968</v>
      </c>
      <c r="I138" s="1"/>
      <c r="L138" s="1">
        <f t="shared" si="86"/>
        <v>1.9712033528146966</v>
      </c>
      <c r="N138" s="1"/>
    </row>
    <row r="139" spans="1:14">
      <c r="A139" t="s">
        <v>512</v>
      </c>
      <c r="B139" t="s">
        <v>310</v>
      </c>
      <c r="C139" t="s">
        <v>414</v>
      </c>
      <c r="D139" s="9" t="s">
        <v>415</v>
      </c>
      <c r="E139" s="10" t="s">
        <v>405</v>
      </c>
      <c r="F139">
        <v>32.064643254528498</v>
      </c>
      <c r="G139">
        <v>23.600333178482501</v>
      </c>
      <c r="H139" s="1">
        <f t="shared" si="55"/>
        <v>8.4643100760459973</v>
      </c>
      <c r="I139" s="1"/>
      <c r="L139" s="1">
        <f t="shared" si="86"/>
        <v>2.0754252043342971</v>
      </c>
      <c r="N139" s="1"/>
    </row>
    <row r="140" spans="1:14">
      <c r="A140" t="s">
        <v>512</v>
      </c>
      <c r="B140" t="s">
        <v>224</v>
      </c>
      <c r="C140" t="s">
        <v>418</v>
      </c>
      <c r="D140" s="9" t="s">
        <v>419</v>
      </c>
      <c r="E140" s="11" t="s">
        <v>405</v>
      </c>
      <c r="F140">
        <v>33.513452303218401</v>
      </c>
      <c r="G140">
        <v>23.892417350634101</v>
      </c>
      <c r="H140" s="1">
        <f t="shared" si="55"/>
        <v>9.6210349525842993</v>
      </c>
      <c r="I140" s="1"/>
      <c r="L140" s="1">
        <f t="shared" si="86"/>
        <v>3.2321500808725991</v>
      </c>
      <c r="M140" s="1">
        <f t="shared" ref="M140" si="93">AVERAGE(L140:L142)</f>
        <v>3.1020989564988661</v>
      </c>
      <c r="N140" s="1">
        <f t="shared" ref="N140" si="94">POWER(2, -M140)</f>
        <v>0.11645956526238911</v>
      </c>
    </row>
    <row r="141" spans="1:14">
      <c r="A141" t="s">
        <v>512</v>
      </c>
      <c r="B141" t="s">
        <v>225</v>
      </c>
      <c r="C141" t="s">
        <v>418</v>
      </c>
      <c r="D141" s="9" t="s">
        <v>419</v>
      </c>
      <c r="E141" s="10" t="s">
        <v>405</v>
      </c>
      <c r="F141">
        <v>33.212656958199901</v>
      </c>
      <c r="G141">
        <v>23.931752047825402</v>
      </c>
      <c r="H141" s="1">
        <f t="shared" si="55"/>
        <v>9.2809049103744989</v>
      </c>
      <c r="I141" s="1"/>
      <c r="L141" s="1">
        <f t="shared" si="86"/>
        <v>2.8920200386627988</v>
      </c>
      <c r="N141" s="1"/>
    </row>
    <row r="142" spans="1:14">
      <c r="A142" t="s">
        <v>512</v>
      </c>
      <c r="B142" t="s">
        <v>226</v>
      </c>
      <c r="C142" t="s">
        <v>418</v>
      </c>
      <c r="D142" s="9" t="s">
        <v>419</v>
      </c>
      <c r="E142" s="10" t="s">
        <v>405</v>
      </c>
      <c r="F142">
        <v>33.510642452159701</v>
      </c>
      <c r="G142">
        <v>23.939630830486799</v>
      </c>
      <c r="H142" s="1">
        <f t="shared" si="55"/>
        <v>9.571011621672902</v>
      </c>
      <c r="I142" s="1"/>
      <c r="L142" s="1">
        <f t="shared" si="86"/>
        <v>3.1821267499612018</v>
      </c>
      <c r="N142" s="1"/>
    </row>
    <row r="143" spans="1:14">
      <c r="A143" t="s">
        <v>512</v>
      </c>
      <c r="B143" t="s">
        <v>296</v>
      </c>
      <c r="C143" t="s">
        <v>418</v>
      </c>
      <c r="D143" s="9" t="s">
        <v>419</v>
      </c>
      <c r="E143" s="10" t="s">
        <v>405</v>
      </c>
      <c r="F143">
        <v>32.060739872035903</v>
      </c>
      <c r="G143">
        <v>23.5581557725958</v>
      </c>
      <c r="H143" s="1">
        <f t="shared" si="55"/>
        <v>8.502584099440103</v>
      </c>
      <c r="I143" s="1"/>
      <c r="L143" s="1">
        <f t="shared" si="86"/>
        <v>2.1136992277284028</v>
      </c>
      <c r="M143" s="1">
        <f t="shared" ref="M143" si="95">AVERAGE(L143:L145)</f>
        <v>2.2116861833456332</v>
      </c>
      <c r="N143" s="1">
        <f t="shared" ref="N143" si="96">POWER(2, -M143)</f>
        <v>0.21588184339904801</v>
      </c>
    </row>
    <row r="144" spans="1:14">
      <c r="A144" t="s">
        <v>512</v>
      </c>
      <c r="B144" t="s">
        <v>297</v>
      </c>
      <c r="C144" t="s">
        <v>418</v>
      </c>
      <c r="D144" s="9" t="s">
        <v>419</v>
      </c>
      <c r="E144" s="11" t="s">
        <v>405</v>
      </c>
      <c r="F144">
        <v>32.152845728980701</v>
      </c>
      <c r="G144">
        <v>23.662067655466601</v>
      </c>
      <c r="H144" s="1">
        <f t="shared" si="55"/>
        <v>8.4907780735141003</v>
      </c>
      <c r="I144" s="1"/>
      <c r="L144" s="1">
        <f t="shared" si="86"/>
        <v>2.1018932018024001</v>
      </c>
      <c r="N144" s="1"/>
    </row>
    <row r="145" spans="1:14">
      <c r="A145" t="s">
        <v>512</v>
      </c>
      <c r="B145" t="s">
        <v>298</v>
      </c>
      <c r="C145" t="s">
        <v>418</v>
      </c>
      <c r="D145" s="9" t="s">
        <v>419</v>
      </c>
      <c r="E145" s="10" t="s">
        <v>405</v>
      </c>
      <c r="F145">
        <v>32.516498003978697</v>
      </c>
      <c r="G145">
        <v>23.7081470117609</v>
      </c>
      <c r="H145" s="1">
        <f t="shared" si="55"/>
        <v>8.8083509922177967</v>
      </c>
      <c r="I145" s="1"/>
      <c r="L145" s="1">
        <f t="shared" si="86"/>
        <v>2.4194661205060966</v>
      </c>
      <c r="N145" s="1"/>
    </row>
    <row r="146" spans="1:14">
      <c r="A146" t="s">
        <v>512</v>
      </c>
      <c r="B146" t="s">
        <v>287</v>
      </c>
      <c r="C146" t="s">
        <v>422</v>
      </c>
      <c r="D146" s="9" t="s">
        <v>423</v>
      </c>
      <c r="E146" s="10" t="s">
        <v>508</v>
      </c>
      <c r="F146">
        <v>31.4853797891193</v>
      </c>
      <c r="G146">
        <v>23.53168575146</v>
      </c>
      <c r="H146" s="1">
        <f t="shared" si="55"/>
        <v>7.9536940376593002</v>
      </c>
      <c r="I146" s="1"/>
      <c r="L146" s="1">
        <f t="shared" si="86"/>
        <v>1.5648091659476</v>
      </c>
      <c r="M146" s="1">
        <f t="shared" ref="M146" si="97">AVERAGE(L146:L148)</f>
        <v>1.4817160306217998</v>
      </c>
      <c r="N146" s="1">
        <f t="shared" ref="N146" si="98">POWER(2, -M146)</f>
        <v>0.35806265675885379</v>
      </c>
    </row>
    <row r="147" spans="1:14">
      <c r="A147" t="s">
        <v>512</v>
      </c>
      <c r="B147" t="s">
        <v>288</v>
      </c>
      <c r="C147" t="s">
        <v>422</v>
      </c>
      <c r="D147" s="9" t="s">
        <v>423</v>
      </c>
      <c r="E147" s="10" t="s">
        <v>508</v>
      </c>
      <c r="F147">
        <v>31.587880673514999</v>
      </c>
      <c r="G147">
        <v>23.586036727538701</v>
      </c>
      <c r="H147" s="1">
        <f t="shared" si="55"/>
        <v>8.0018439459762973</v>
      </c>
      <c r="I147" s="1"/>
      <c r="L147" s="1">
        <f t="shared" si="86"/>
        <v>1.6129590742645972</v>
      </c>
      <c r="N147" s="1"/>
    </row>
    <row r="148" spans="1:14">
      <c r="A148" t="s">
        <v>512</v>
      </c>
      <c r="B148" t="s">
        <v>289</v>
      </c>
      <c r="C148" t="s">
        <v>422</v>
      </c>
      <c r="D148" s="9" t="s">
        <v>423</v>
      </c>
      <c r="E148" s="10" t="s">
        <v>508</v>
      </c>
      <c r="F148">
        <v>31.316060796623901</v>
      </c>
      <c r="G148">
        <v>23.659796073258999</v>
      </c>
      <c r="H148" s="1">
        <f t="shared" si="55"/>
        <v>7.6562647233649024</v>
      </c>
      <c r="I148" s="1"/>
      <c r="L148" s="1">
        <f t="shared" si="86"/>
        <v>1.2673798516532022</v>
      </c>
      <c r="N148" s="1"/>
    </row>
    <row r="149" spans="1:14">
      <c r="A149" t="s">
        <v>512</v>
      </c>
      <c r="B149" t="s">
        <v>359</v>
      </c>
      <c r="C149" t="s">
        <v>422</v>
      </c>
      <c r="D149" s="9" t="s">
        <v>423</v>
      </c>
      <c r="E149" s="10" t="s">
        <v>508</v>
      </c>
      <c r="F149">
        <v>32.663077743670897</v>
      </c>
      <c r="G149">
        <v>24.6834252624549</v>
      </c>
      <c r="H149" s="1">
        <f t="shared" ref="H149:H181" si="99">F149-G149</f>
        <v>7.9796524812159966</v>
      </c>
      <c r="I149" s="1"/>
      <c r="L149" s="1">
        <f t="shared" si="86"/>
        <v>1.5907676095042964</v>
      </c>
      <c r="M149" s="1">
        <f t="shared" ref="M149" si="100">AVERAGE(L149:L151)</f>
        <v>1.7912669192186668</v>
      </c>
      <c r="N149" s="1">
        <f t="shared" ref="N149" si="101">POWER(2, -M149)</f>
        <v>0.28891821769059978</v>
      </c>
    </row>
    <row r="150" spans="1:14">
      <c r="A150" t="s">
        <v>512</v>
      </c>
      <c r="B150" t="s">
        <v>360</v>
      </c>
      <c r="C150" t="s">
        <v>422</v>
      </c>
      <c r="D150" s="9" t="s">
        <v>423</v>
      </c>
      <c r="E150" s="10" t="s">
        <v>508</v>
      </c>
      <c r="F150">
        <v>32.793074925461902</v>
      </c>
      <c r="G150">
        <v>24.687565221393299</v>
      </c>
      <c r="H150" s="1">
        <f t="shared" si="99"/>
        <v>8.1055097040686022</v>
      </c>
      <c r="I150" s="1"/>
      <c r="L150" s="1">
        <f t="shared" si="86"/>
        <v>1.716624832356902</v>
      </c>
      <c r="N150" s="1"/>
    </row>
    <row r="151" spans="1:14">
      <c r="A151" t="s">
        <v>512</v>
      </c>
      <c r="B151" t="s">
        <v>361</v>
      </c>
      <c r="C151" t="s">
        <v>422</v>
      </c>
      <c r="D151" s="9" t="s">
        <v>423</v>
      </c>
      <c r="E151" s="10" t="s">
        <v>508</v>
      </c>
      <c r="F151">
        <v>33.207594853326903</v>
      </c>
      <c r="G151">
        <v>24.752301665820401</v>
      </c>
      <c r="H151" s="1">
        <f t="shared" si="99"/>
        <v>8.4552931875065021</v>
      </c>
      <c r="I151" s="1"/>
      <c r="L151" s="1">
        <f t="shared" si="86"/>
        <v>2.0664083157948019</v>
      </c>
      <c r="N151" s="1"/>
    </row>
    <row r="152" spans="1:14">
      <c r="A152" t="s">
        <v>512</v>
      </c>
      <c r="B152" t="s">
        <v>266</v>
      </c>
      <c r="C152" t="s">
        <v>427</v>
      </c>
      <c r="D152" s="9" t="s">
        <v>428</v>
      </c>
      <c r="E152" s="10" t="s">
        <v>426</v>
      </c>
      <c r="F152">
        <v>30.929943776811101</v>
      </c>
      <c r="G152">
        <v>23.3442555056284</v>
      </c>
      <c r="H152" s="1">
        <f t="shared" si="99"/>
        <v>7.5856882711827005</v>
      </c>
      <c r="I152" s="1"/>
      <c r="L152" s="1">
        <f t="shared" si="86"/>
        <v>1.1968033994710003</v>
      </c>
      <c r="M152" s="1">
        <f t="shared" ref="M152" si="102">AVERAGE(L152:L154)</f>
        <v>1.3554256636338005</v>
      </c>
      <c r="N152" s="1">
        <f t="shared" ref="N152" si="103">POWER(2, -M152)</f>
        <v>0.39081949421827078</v>
      </c>
    </row>
    <row r="153" spans="1:14">
      <c r="A153" t="s">
        <v>512</v>
      </c>
      <c r="B153" t="s">
        <v>267</v>
      </c>
      <c r="C153" t="s">
        <v>427</v>
      </c>
      <c r="D153" s="9" t="s">
        <v>428</v>
      </c>
      <c r="E153" s="10" t="s">
        <v>426</v>
      </c>
      <c r="F153">
        <v>31.029350356374401</v>
      </c>
      <c r="G153">
        <v>23.336311409805599</v>
      </c>
      <c r="H153" s="1">
        <f t="shared" si="99"/>
        <v>7.6930389465688016</v>
      </c>
      <c r="I153" s="1"/>
      <c r="L153" s="1">
        <f t="shared" si="86"/>
        <v>1.3041540748571014</v>
      </c>
      <c r="N153" s="1"/>
    </row>
    <row r="154" spans="1:14">
      <c r="A154" t="s">
        <v>512</v>
      </c>
      <c r="B154" t="s">
        <v>268</v>
      </c>
      <c r="C154" t="s">
        <v>427</v>
      </c>
      <c r="D154" s="9" t="s">
        <v>428</v>
      </c>
      <c r="E154" s="10" t="s">
        <v>426</v>
      </c>
      <c r="F154">
        <v>31.3955360134219</v>
      </c>
      <c r="G154">
        <v>23.4413316251369</v>
      </c>
      <c r="H154" s="1">
        <f t="shared" si="99"/>
        <v>7.9542043882849995</v>
      </c>
      <c r="I154" s="1"/>
      <c r="L154" s="1">
        <f t="shared" si="86"/>
        <v>1.5653195165732994</v>
      </c>
      <c r="N154" s="1"/>
    </row>
    <row r="155" spans="1:14">
      <c r="A155" t="s">
        <v>512</v>
      </c>
      <c r="B155" t="s">
        <v>338</v>
      </c>
      <c r="C155" t="s">
        <v>427</v>
      </c>
      <c r="D155" s="9" t="s">
        <v>428</v>
      </c>
      <c r="E155" s="10" t="s">
        <v>426</v>
      </c>
      <c r="F155">
        <v>32.303981419668901</v>
      </c>
      <c r="G155">
        <v>23.4079448590828</v>
      </c>
      <c r="H155" s="1">
        <f t="shared" si="99"/>
        <v>8.8960365605861007</v>
      </c>
      <c r="I155" s="1"/>
      <c r="L155" s="1">
        <f t="shared" si="86"/>
        <v>2.5071516888744005</v>
      </c>
      <c r="M155" s="1">
        <f t="shared" ref="M155" si="104">AVERAGE(L155:L157)</f>
        <v>2.2826991775456675</v>
      </c>
      <c r="N155" s="1">
        <f t="shared" ref="N155" si="105">POWER(2, -M155)</f>
        <v>0.20551289472060433</v>
      </c>
    </row>
    <row r="156" spans="1:14">
      <c r="A156" t="s">
        <v>512</v>
      </c>
      <c r="B156" t="s">
        <v>339</v>
      </c>
      <c r="C156" t="s">
        <v>427</v>
      </c>
      <c r="D156" s="9" t="s">
        <v>428</v>
      </c>
      <c r="E156" s="10" t="s">
        <v>426</v>
      </c>
      <c r="F156">
        <v>32.068625103818803</v>
      </c>
      <c r="G156">
        <v>23.4813238854349</v>
      </c>
      <c r="H156" s="1">
        <f t="shared" si="99"/>
        <v>8.587301218383903</v>
      </c>
      <c r="I156" s="1"/>
      <c r="L156" s="1">
        <f t="shared" si="86"/>
        <v>2.1984163466722029</v>
      </c>
      <c r="N156" s="1"/>
    </row>
    <row r="157" spans="1:14">
      <c r="A157" t="s">
        <v>512</v>
      </c>
      <c r="B157" t="s">
        <v>340</v>
      </c>
      <c r="C157" t="s">
        <v>427</v>
      </c>
      <c r="D157" s="9" t="s">
        <v>428</v>
      </c>
      <c r="E157" s="10" t="s">
        <v>426</v>
      </c>
      <c r="F157">
        <v>32.108013996858901</v>
      </c>
      <c r="G157">
        <v>23.576599628056801</v>
      </c>
      <c r="H157" s="1">
        <f t="shared" si="99"/>
        <v>8.5314143688020998</v>
      </c>
      <c r="I157" s="1"/>
      <c r="L157" s="1">
        <f t="shared" si="86"/>
        <v>2.1425294970903996</v>
      </c>
      <c r="N157" s="1"/>
    </row>
    <row r="158" spans="1:14">
      <c r="A158" t="s">
        <v>512</v>
      </c>
      <c r="B158" t="s">
        <v>254</v>
      </c>
      <c r="C158" t="s">
        <v>431</v>
      </c>
      <c r="D158" s="9" t="s">
        <v>432</v>
      </c>
      <c r="E158" s="10" t="s">
        <v>426</v>
      </c>
      <c r="F158">
        <v>31.242826035475801</v>
      </c>
      <c r="G158">
        <v>23.7510783521778</v>
      </c>
      <c r="H158" s="1">
        <f t="shared" si="99"/>
        <v>7.4917476832980014</v>
      </c>
      <c r="I158" s="1"/>
      <c r="L158" s="1">
        <f t="shared" si="86"/>
        <v>1.1028628115863013</v>
      </c>
      <c r="M158" s="1">
        <f t="shared" ref="M158" si="106">AVERAGE(L158:L160)</f>
        <v>0.93161242195230098</v>
      </c>
      <c r="N158" s="1">
        <f t="shared" ref="N158" si="107">POWER(2, -M158)</f>
        <v>0.52427206381347391</v>
      </c>
    </row>
    <row r="159" spans="1:14">
      <c r="A159" t="s">
        <v>512</v>
      </c>
      <c r="B159" t="s">
        <v>255</v>
      </c>
      <c r="C159" t="s">
        <v>431</v>
      </c>
      <c r="D159" s="9" t="s">
        <v>432</v>
      </c>
      <c r="E159" s="10" t="s">
        <v>426</v>
      </c>
      <c r="F159">
        <v>30.8817106469793</v>
      </c>
      <c r="G159">
        <v>23.7658314841139</v>
      </c>
      <c r="H159" s="1">
        <f t="shared" si="99"/>
        <v>7.1158791628654008</v>
      </c>
      <c r="I159" s="1"/>
      <c r="L159" s="1">
        <f t="shared" si="86"/>
        <v>0.72699429115370062</v>
      </c>
      <c r="N159" s="1"/>
    </row>
    <row r="160" spans="1:14">
      <c r="A160" t="s">
        <v>512</v>
      </c>
      <c r="B160" t="s">
        <v>256</v>
      </c>
      <c r="C160" t="s">
        <v>431</v>
      </c>
      <c r="D160" s="9" t="s">
        <v>432</v>
      </c>
      <c r="E160" s="10" t="s">
        <v>426</v>
      </c>
      <c r="F160">
        <v>31.108608264293501</v>
      </c>
      <c r="G160">
        <v>23.7547432294649</v>
      </c>
      <c r="H160" s="1">
        <f t="shared" si="99"/>
        <v>7.3538650348286012</v>
      </c>
      <c r="I160" s="1"/>
      <c r="L160" s="1">
        <f t="shared" si="86"/>
        <v>0.96498016311690105</v>
      </c>
      <c r="N160" s="1"/>
    </row>
    <row r="161" spans="1:14">
      <c r="A161" t="s">
        <v>512</v>
      </c>
      <c r="B161" t="s">
        <v>326</v>
      </c>
      <c r="C161" t="s">
        <v>431</v>
      </c>
      <c r="D161" s="9" t="s">
        <v>432</v>
      </c>
      <c r="E161" s="10" t="s">
        <v>426</v>
      </c>
      <c r="F161">
        <v>30.543502475070898</v>
      </c>
      <c r="G161">
        <v>22.933587171483701</v>
      </c>
      <c r="H161" s="1">
        <f t="shared" si="99"/>
        <v>7.6099153035871971</v>
      </c>
      <c r="I161" s="1"/>
      <c r="L161" s="1">
        <f t="shared" si="86"/>
        <v>1.221030431875497</v>
      </c>
      <c r="M161" s="1">
        <f t="shared" ref="M161" si="108">AVERAGE(L161:L163)</f>
        <v>1.3308049358368985</v>
      </c>
      <c r="N161" s="1">
        <f t="shared" ref="N161" si="109">POWER(2, -M161)</f>
        <v>0.39754637336032195</v>
      </c>
    </row>
    <row r="162" spans="1:14">
      <c r="A162" t="s">
        <v>512</v>
      </c>
      <c r="B162" t="s">
        <v>327</v>
      </c>
      <c r="C162" t="s">
        <v>431</v>
      </c>
      <c r="D162" s="9" t="s">
        <v>432</v>
      </c>
      <c r="E162" s="10" t="s">
        <v>426</v>
      </c>
      <c r="F162">
        <v>30.828710632403599</v>
      </c>
      <c r="G162">
        <v>23.038988906321599</v>
      </c>
      <c r="H162" s="1">
        <f t="shared" si="99"/>
        <v>7.789721726082</v>
      </c>
      <c r="I162" s="1"/>
      <c r="L162" s="1">
        <f t="shared" si="86"/>
        <v>1.4008368543702998</v>
      </c>
      <c r="N162" s="1"/>
    </row>
    <row r="163" spans="1:14">
      <c r="A163" t="s">
        <v>512</v>
      </c>
      <c r="B163" t="s">
        <v>328</v>
      </c>
      <c r="C163" t="s">
        <v>431</v>
      </c>
      <c r="D163" s="9" t="s">
        <v>432</v>
      </c>
      <c r="E163" s="10" t="s">
        <v>426</v>
      </c>
      <c r="F163">
        <v>30.8415432575162</v>
      </c>
      <c r="G163">
        <v>23.082110864539601</v>
      </c>
      <c r="H163" s="1">
        <f t="shared" si="99"/>
        <v>7.7594323929765991</v>
      </c>
      <c r="I163" s="1"/>
      <c r="L163" s="1">
        <f t="shared" si="86"/>
        <v>1.370547521264899</v>
      </c>
      <c r="N163" s="1"/>
    </row>
    <row r="164" spans="1:14">
      <c r="A164" t="s">
        <v>512</v>
      </c>
      <c r="B164" t="s">
        <v>269</v>
      </c>
      <c r="C164" t="s">
        <v>436</v>
      </c>
      <c r="D164" s="9" t="s">
        <v>437</v>
      </c>
      <c r="E164" s="10" t="s">
        <v>435</v>
      </c>
      <c r="F164">
        <v>32.143257815279597</v>
      </c>
      <c r="G164">
        <v>23.492109552913799</v>
      </c>
      <c r="H164" s="1">
        <f t="shared" si="99"/>
        <v>8.6511482623657976</v>
      </c>
      <c r="I164" s="1"/>
      <c r="L164" s="1">
        <f t="shared" si="86"/>
        <v>2.2622633906540974</v>
      </c>
      <c r="M164" s="1">
        <f t="shared" ref="M164" si="110">AVERAGE(L164:L166)</f>
        <v>2.3725236340474658</v>
      </c>
      <c r="N164" s="1">
        <f t="shared" ref="N164" si="111">POWER(2, -M164)</f>
        <v>0.19310753525579383</v>
      </c>
    </row>
    <row r="165" spans="1:14">
      <c r="A165" t="s">
        <v>512</v>
      </c>
      <c r="B165" t="s">
        <v>270</v>
      </c>
      <c r="C165" t="s">
        <v>436</v>
      </c>
      <c r="D165" s="9" t="s">
        <v>437</v>
      </c>
      <c r="E165" s="10" t="s">
        <v>435</v>
      </c>
      <c r="F165">
        <v>32.513654164031699</v>
      </c>
      <c r="G165">
        <v>23.5595389018738</v>
      </c>
      <c r="H165" s="1">
        <f t="shared" si="99"/>
        <v>8.9541152621578988</v>
      </c>
      <c r="I165" s="1"/>
      <c r="L165" s="1">
        <f t="shared" si="86"/>
        <v>2.5652303904461986</v>
      </c>
      <c r="N165" s="1"/>
    </row>
    <row r="166" spans="1:14">
      <c r="A166" t="s">
        <v>512</v>
      </c>
      <c r="B166" t="s">
        <v>271</v>
      </c>
      <c r="C166" t="s">
        <v>436</v>
      </c>
      <c r="D166" s="9" t="s">
        <v>437</v>
      </c>
      <c r="E166" s="10" t="s">
        <v>435</v>
      </c>
      <c r="F166">
        <v>32.280461329076303</v>
      </c>
      <c r="G166">
        <v>23.601499336322501</v>
      </c>
      <c r="H166" s="1">
        <f t="shared" si="99"/>
        <v>8.678961992753802</v>
      </c>
      <c r="I166" s="1"/>
      <c r="L166" s="1">
        <f t="shared" si="86"/>
        <v>2.2900771210421018</v>
      </c>
      <c r="N166" s="1"/>
    </row>
    <row r="167" spans="1:14">
      <c r="A167" t="s">
        <v>512</v>
      </c>
      <c r="B167" t="s">
        <v>341</v>
      </c>
      <c r="C167" t="s">
        <v>436</v>
      </c>
      <c r="D167" s="9" t="s">
        <v>437</v>
      </c>
      <c r="E167" s="10" t="s">
        <v>435</v>
      </c>
      <c r="F167">
        <v>32.742929679959801</v>
      </c>
      <c r="G167">
        <v>23.739127667582601</v>
      </c>
      <c r="H167" s="1">
        <f t="shared" si="99"/>
        <v>9.0038020123772</v>
      </c>
      <c r="I167" s="1"/>
      <c r="L167" s="1">
        <f t="shared" si="86"/>
        <v>2.6149171406654999</v>
      </c>
      <c r="M167" s="1">
        <f t="shared" ref="M167" si="112">AVERAGE(L167:L169)</f>
        <v>2.5940972753565998</v>
      </c>
      <c r="N167" s="1">
        <f t="shared" ref="N167" si="113">POWER(2, -M167)</f>
        <v>0.16561470999369288</v>
      </c>
    </row>
    <row r="168" spans="1:14">
      <c r="A168" t="s">
        <v>512</v>
      </c>
      <c r="B168" t="s">
        <v>342</v>
      </c>
      <c r="C168" t="s">
        <v>436</v>
      </c>
      <c r="D168" s="9" t="s">
        <v>437</v>
      </c>
      <c r="E168" s="10" t="s">
        <v>435</v>
      </c>
      <c r="F168">
        <v>33.0164572950452</v>
      </c>
      <c r="G168">
        <v>23.819405806219699</v>
      </c>
      <c r="H168" s="1">
        <f t="shared" si="99"/>
        <v>9.1970514888255011</v>
      </c>
      <c r="I168" s="1"/>
      <c r="L168" s="1">
        <f t="shared" si="86"/>
        <v>2.8081666171138009</v>
      </c>
      <c r="N168" s="1"/>
    </row>
    <row r="169" spans="1:14">
      <c r="A169" t="s">
        <v>512</v>
      </c>
      <c r="B169" t="s">
        <v>343</v>
      </c>
      <c r="C169" t="s">
        <v>436</v>
      </c>
      <c r="D169" s="9" t="s">
        <v>437</v>
      </c>
      <c r="E169" s="10" t="s">
        <v>435</v>
      </c>
      <c r="F169">
        <v>32.8632646611063</v>
      </c>
      <c r="G169">
        <v>24.115171721104101</v>
      </c>
      <c r="H169" s="1">
        <f t="shared" si="99"/>
        <v>8.7480929400021985</v>
      </c>
      <c r="I169" s="1"/>
      <c r="L169" s="1">
        <f t="shared" si="86"/>
        <v>2.3592080682904983</v>
      </c>
      <c r="N169" s="1"/>
    </row>
    <row r="170" spans="1:14">
      <c r="A170" t="s">
        <v>512</v>
      </c>
      <c r="B170" t="s">
        <v>257</v>
      </c>
      <c r="C170" t="s">
        <v>440</v>
      </c>
      <c r="D170" s="9" t="s">
        <v>441</v>
      </c>
      <c r="E170" s="10" t="s">
        <v>435</v>
      </c>
      <c r="F170">
        <v>30.819474178095899</v>
      </c>
      <c r="G170">
        <v>23.062390348805899</v>
      </c>
      <c r="H170" s="1">
        <f t="shared" si="99"/>
        <v>7.75708382929</v>
      </c>
      <c r="I170" s="1"/>
      <c r="L170" s="1">
        <f t="shared" si="86"/>
        <v>1.3681989575782998</v>
      </c>
      <c r="M170" s="1">
        <f t="shared" ref="M170" si="114">AVERAGE(L170:L172)</f>
        <v>1.2565263658799</v>
      </c>
      <c r="N170" s="1">
        <f t="shared" ref="N170" si="115">POWER(2, -M170)</f>
        <v>0.41855050814812866</v>
      </c>
    </row>
    <row r="171" spans="1:14">
      <c r="A171" t="s">
        <v>512</v>
      </c>
      <c r="B171" t="s">
        <v>258</v>
      </c>
      <c r="C171" t="s">
        <v>440</v>
      </c>
      <c r="D171" s="9" t="s">
        <v>441</v>
      </c>
      <c r="E171" s="10" t="s">
        <v>435</v>
      </c>
      <c r="F171">
        <v>30.743914780632799</v>
      </c>
      <c r="G171">
        <v>23.232900620331101</v>
      </c>
      <c r="H171" s="1">
        <f t="shared" si="99"/>
        <v>7.5110141603016984</v>
      </c>
      <c r="I171" s="1"/>
      <c r="L171" s="1">
        <f t="shared" si="86"/>
        <v>1.1221292885899983</v>
      </c>
      <c r="N171" s="1"/>
    </row>
    <row r="172" spans="1:14">
      <c r="A172" t="s">
        <v>512</v>
      </c>
      <c r="B172" t="s">
        <v>259</v>
      </c>
      <c r="C172" t="s">
        <v>440</v>
      </c>
      <c r="D172" s="9" t="s">
        <v>441</v>
      </c>
      <c r="E172" s="10" t="s">
        <v>435</v>
      </c>
      <c r="F172">
        <v>30.875424810651001</v>
      </c>
      <c r="G172">
        <v>23.207289087467899</v>
      </c>
      <c r="H172" s="1">
        <f t="shared" si="99"/>
        <v>7.6681357231831022</v>
      </c>
      <c r="I172" s="1"/>
      <c r="L172" s="1">
        <f t="shared" si="86"/>
        <v>1.2792508514714021</v>
      </c>
      <c r="N172" s="1"/>
    </row>
    <row r="173" spans="1:14">
      <c r="A173" t="s">
        <v>512</v>
      </c>
      <c r="B173" t="s">
        <v>329</v>
      </c>
      <c r="C173" t="s">
        <v>440</v>
      </c>
      <c r="D173" s="9" t="s">
        <v>441</v>
      </c>
      <c r="E173" s="10" t="s">
        <v>435</v>
      </c>
      <c r="F173">
        <v>31.3520920851042</v>
      </c>
      <c r="G173">
        <v>23.284120970729301</v>
      </c>
      <c r="H173" s="1">
        <f t="shared" si="99"/>
        <v>8.0679711143748989</v>
      </c>
      <c r="I173" s="1"/>
      <c r="L173" s="1">
        <f t="shared" si="86"/>
        <v>1.6790862426631987</v>
      </c>
      <c r="M173" s="1">
        <f t="shared" ref="M173" si="116">AVERAGE(L173:L175)</f>
        <v>1.8009610771114337</v>
      </c>
      <c r="N173" s="1">
        <f t="shared" ref="N173" si="117">POWER(2, -M173)</f>
        <v>0.286983345966357</v>
      </c>
    </row>
    <row r="174" spans="1:14">
      <c r="A174" t="s">
        <v>512</v>
      </c>
      <c r="B174" t="s">
        <v>330</v>
      </c>
      <c r="C174" t="s">
        <v>440</v>
      </c>
      <c r="D174" s="9" t="s">
        <v>441</v>
      </c>
      <c r="E174" s="10" t="s">
        <v>435</v>
      </c>
      <c r="F174">
        <v>31.618645696031599</v>
      </c>
      <c r="G174">
        <v>23.303420256845399</v>
      </c>
      <c r="H174" s="1">
        <f t="shared" si="99"/>
        <v>8.3152254391862002</v>
      </c>
      <c r="I174" s="1"/>
      <c r="L174" s="1">
        <f t="shared" si="86"/>
        <v>1.9263405674745</v>
      </c>
      <c r="N174" s="1"/>
    </row>
    <row r="175" spans="1:14">
      <c r="A175" t="s">
        <v>512</v>
      </c>
      <c r="B175" t="s">
        <v>331</v>
      </c>
      <c r="C175" t="s">
        <v>440</v>
      </c>
      <c r="D175" s="9" t="s">
        <v>441</v>
      </c>
      <c r="E175" s="10" t="s">
        <v>435</v>
      </c>
      <c r="F175">
        <v>31.557556601911902</v>
      </c>
      <c r="G175">
        <v>23.371215309003599</v>
      </c>
      <c r="H175" s="1">
        <f t="shared" si="99"/>
        <v>8.1863412929083026</v>
      </c>
      <c r="I175" s="1"/>
      <c r="L175" s="1">
        <f t="shared" si="86"/>
        <v>1.7974564211966024</v>
      </c>
      <c r="N175" s="1"/>
    </row>
    <row r="176" spans="1:14">
      <c r="A176" t="s">
        <v>512</v>
      </c>
      <c r="B176" t="s">
        <v>227</v>
      </c>
      <c r="C176" t="s">
        <v>445</v>
      </c>
      <c r="D176" s="9" t="s">
        <v>446</v>
      </c>
      <c r="E176" s="12" t="s">
        <v>444</v>
      </c>
      <c r="F176">
        <v>30.4195026772489</v>
      </c>
      <c r="G176">
        <v>23.110656714831599</v>
      </c>
      <c r="H176" s="1">
        <f t="shared" si="99"/>
        <v>7.3088459624173012</v>
      </c>
      <c r="I176" s="1"/>
      <c r="L176" s="1">
        <f t="shared" si="86"/>
        <v>0.91996109070560106</v>
      </c>
      <c r="M176" s="1">
        <f t="shared" ref="M176" si="118">AVERAGE(L176:L178)</f>
        <v>0.83505519035459985</v>
      </c>
      <c r="N176" s="1">
        <f t="shared" ref="N176" si="119">POWER(2, -M176)</f>
        <v>0.56056159429859764</v>
      </c>
    </row>
    <row r="177" spans="1:14">
      <c r="A177" t="s">
        <v>512</v>
      </c>
      <c r="B177" t="s">
        <v>228</v>
      </c>
      <c r="C177" t="s">
        <v>445</v>
      </c>
      <c r="D177" s="9" t="s">
        <v>446</v>
      </c>
      <c r="E177" s="12" t="s">
        <v>444</v>
      </c>
      <c r="F177">
        <v>30.4788524606675</v>
      </c>
      <c r="G177">
        <v>23.156827050449699</v>
      </c>
      <c r="H177" s="1">
        <f t="shared" si="99"/>
        <v>7.3220254102178011</v>
      </c>
      <c r="I177" s="1"/>
      <c r="L177" s="1">
        <f t="shared" si="86"/>
        <v>0.9331405385061009</v>
      </c>
      <c r="N177" s="1"/>
    </row>
    <row r="178" spans="1:14">
      <c r="A178" t="s">
        <v>512</v>
      </c>
      <c r="B178" t="s">
        <v>229</v>
      </c>
      <c r="C178" t="s">
        <v>445</v>
      </c>
      <c r="D178" s="9" t="s">
        <v>446</v>
      </c>
      <c r="E178" s="12" t="s">
        <v>444</v>
      </c>
      <c r="F178">
        <v>30.261214053960298</v>
      </c>
      <c r="G178">
        <v>23.2202652403965</v>
      </c>
      <c r="H178" s="1">
        <f t="shared" si="99"/>
        <v>7.0409488135637979</v>
      </c>
      <c r="I178" s="1"/>
      <c r="L178" s="1">
        <f t="shared" si="86"/>
        <v>0.65206394185209771</v>
      </c>
      <c r="N178" s="1"/>
    </row>
    <row r="179" spans="1:14">
      <c r="A179" t="s">
        <v>512</v>
      </c>
      <c r="B179" t="s">
        <v>299</v>
      </c>
      <c r="C179" t="s">
        <v>445</v>
      </c>
      <c r="D179" s="9" t="s">
        <v>446</v>
      </c>
      <c r="E179" s="12" t="s">
        <v>444</v>
      </c>
      <c r="F179">
        <v>31.148582857356502</v>
      </c>
      <c r="G179">
        <v>24.604293134896999</v>
      </c>
      <c r="H179" s="1">
        <f t="shared" si="99"/>
        <v>6.5442897224595029</v>
      </c>
      <c r="I179" s="1"/>
      <c r="L179" s="1">
        <f t="shared" si="86"/>
        <v>0.15540485074780275</v>
      </c>
      <c r="M179" s="1">
        <f t="shared" ref="M179" si="120">AVERAGE(L179:L181)</f>
        <v>0.12727147208516745</v>
      </c>
      <c r="N179" s="1">
        <f t="shared" ref="N179" si="121">POWER(2, -M179)</f>
        <v>0.91556138892035233</v>
      </c>
    </row>
    <row r="180" spans="1:14">
      <c r="A180" t="s">
        <v>512</v>
      </c>
      <c r="B180" t="s">
        <v>300</v>
      </c>
      <c r="C180" t="s">
        <v>445</v>
      </c>
      <c r="D180" s="9" t="s">
        <v>446</v>
      </c>
      <c r="E180" s="12" t="s">
        <v>444</v>
      </c>
      <c r="F180">
        <v>31.178171955784698</v>
      </c>
      <c r="G180">
        <v>24.6310299066994</v>
      </c>
      <c r="H180" s="1">
        <f t="shared" si="99"/>
        <v>6.5471420490852985</v>
      </c>
      <c r="I180" s="1"/>
      <c r="L180" s="1">
        <f t="shared" si="86"/>
        <v>0.15825717737359835</v>
      </c>
      <c r="N180" s="1"/>
    </row>
    <row r="181" spans="1:14">
      <c r="A181" t="s">
        <v>512</v>
      </c>
      <c r="B181" t="s">
        <v>301</v>
      </c>
      <c r="C181" t="s">
        <v>445</v>
      </c>
      <c r="D181" s="9" t="s">
        <v>446</v>
      </c>
      <c r="E181" s="12" t="s">
        <v>444</v>
      </c>
      <c r="F181">
        <v>31.1728033690204</v>
      </c>
      <c r="G181">
        <v>24.715766109174599</v>
      </c>
      <c r="H181" s="1">
        <f t="shared" si="99"/>
        <v>6.4570372598458015</v>
      </c>
      <c r="I181" s="1"/>
      <c r="L181" s="1">
        <f t="shared" si="86"/>
        <v>6.8152388134101294E-2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0E035D-20B3-470F-A320-91EEC487C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</vt:lpstr>
      <vt:lpstr>R2.1.3 WT plate 1</vt:lpstr>
      <vt:lpstr>R2.1.3 WT plate 2</vt:lpstr>
      <vt:lpstr>MT</vt:lpstr>
      <vt:lpstr>R2.1.3 MT plate 1</vt:lpstr>
      <vt:lpstr>R2.1.3 MT plate 2</vt:lpstr>
      <vt:lpstr>Total</vt:lpstr>
      <vt:lpstr>R2.1.3 total plate 1</vt:lpstr>
      <vt:lpstr>R2.1.3 total plate 2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Jiali Li</cp:lastModifiedBy>
  <dcterms:created xsi:type="dcterms:W3CDTF">2021-06-14T16:00:19Z</dcterms:created>
  <dcterms:modified xsi:type="dcterms:W3CDTF">2021-08-02T21:16:31Z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