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m1148/Desktop/Classwork/CEC_Project/Chapter 2/Raw Data/Fish tissue data for Cat_Untouched copy/"/>
    </mc:Choice>
  </mc:AlternateContent>
  <xr:revisionPtr revIDLastSave="0" documentId="13_ncr:1_{86228547-3A01-FB4E-A534-63567E66EEF9}" xr6:coauthVersionLast="45" xr6:coauthVersionMax="45" xr10:uidLastSave="{00000000-0000-0000-0000-000000000000}"/>
  <bookViews>
    <workbookView xWindow="480" yWindow="460" windowWidth="26580" windowHeight="16220" xr2:uid="{00000000-000D-0000-FFFF-FFFF00000000}"/>
  </bookViews>
  <sheets>
    <sheet name="Table of Contents" sheetId="11" r:id="rId1"/>
    <sheet name="1-FINAL cPCBs" sheetId="7" r:id="rId2"/>
    <sheet name="2- FINAL LR OCPs" sheetId="6" r:id="rId3"/>
    <sheet name="3- Final LR WWs" sheetId="4" r:id="rId4"/>
    <sheet name="4- Final HR PBDEs" sheetId="8" r:id="rId5"/>
    <sheet name="5- Final HR OCPs" sheetId="10" r:id="rId6"/>
    <sheet name="6- Final HR 13C Surrogates" sheetId="9" r:id="rId7"/>
  </sheets>
  <definedNames>
    <definedName name="_xlnm.Print_Area" localSheetId="1">'1-FINAL cPCBs'!$A$2:$AT$134</definedName>
    <definedName name="_xlnm.Print_Area" localSheetId="2">'2- FINAL LR OCPs'!$A$2:$AT$15</definedName>
    <definedName name="_xlnm.Print_Area" localSheetId="6">'6- Final HR 13C Surrogates'!$D$15:$BS$56</definedName>
    <definedName name="_xlnm.Print_Titles" localSheetId="1">'1-FINAL cPCBs'!$A:$C</definedName>
    <definedName name="_xlnm.Print_Titles" localSheetId="2">'2- FINAL LR OCPs'!$A:$C</definedName>
    <definedName name="_xlnm.Print_Titles" localSheetId="6">'6- Final HR 13C Surrogates'!$A:$C,'6- Final HR 13C Surrogates'!$2:$14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6" i="10" l="1"/>
  <c r="BT49" i="10"/>
  <c r="BT48" i="10"/>
  <c r="BT47" i="10"/>
  <c r="BT46" i="10"/>
  <c r="BT44" i="10"/>
  <c r="BT43" i="10"/>
  <c r="BT42" i="10"/>
  <c r="BT40" i="10"/>
  <c r="BT39" i="10"/>
  <c r="BT36" i="10"/>
  <c r="BT35" i="10"/>
  <c r="BT34" i="10"/>
  <c r="BT33" i="10"/>
  <c r="BT32" i="10"/>
  <c r="BT31" i="10"/>
  <c r="BT29" i="10"/>
  <c r="BT28" i="10"/>
  <c r="BT27" i="10"/>
  <c r="BT24" i="6" l="1"/>
  <c r="BT23" i="6"/>
  <c r="BT22" i="6"/>
  <c r="BT21" i="6"/>
  <c r="BT20" i="6"/>
  <c r="BT19" i="6"/>
  <c r="BT18" i="6"/>
  <c r="BT17" i="6"/>
  <c r="BS63" i="8" l="1"/>
  <c r="BS61" i="8"/>
  <c r="BS60" i="8"/>
  <c r="BS59" i="8"/>
  <c r="BS57" i="8"/>
  <c r="BS56" i="8"/>
  <c r="BS55" i="8"/>
  <c r="BS54" i="8"/>
  <c r="BS53" i="8"/>
  <c r="BS52" i="8"/>
  <c r="BS65" i="8"/>
  <c r="BS50" i="8"/>
  <c r="BS49" i="8"/>
  <c r="BS48" i="8"/>
  <c r="BS47" i="8"/>
  <c r="BS46" i="8"/>
  <c r="BS44" i="8"/>
  <c r="BS43" i="8"/>
  <c r="BS42" i="8"/>
  <c r="BS41" i="8"/>
  <c r="BS40" i="8"/>
  <c r="BS39" i="8"/>
  <c r="BS37" i="8"/>
  <c r="BS36" i="8"/>
  <c r="BS35" i="8"/>
  <c r="BS34" i="8"/>
  <c r="BS33" i="8"/>
  <c r="BS31" i="8"/>
  <c r="BS30" i="8"/>
  <c r="BS29" i="8"/>
  <c r="BS28" i="8"/>
  <c r="BS27" i="8"/>
  <c r="BS25" i="8"/>
  <c r="BS24" i="8"/>
  <c r="BS23" i="8"/>
  <c r="BS21" i="8"/>
  <c r="BS20" i="8"/>
  <c r="BR134" i="7" l="1"/>
  <c r="BS134" i="7" s="1"/>
  <c r="BP134" i="7"/>
  <c r="BN134" i="7"/>
  <c r="BL134" i="7"/>
  <c r="BJ134" i="7"/>
  <c r="BH134" i="7"/>
  <c r="BF134" i="7"/>
  <c r="BD134" i="7"/>
  <c r="BB134" i="7"/>
  <c r="AZ134" i="7"/>
  <c r="AX134" i="7"/>
  <c r="AV134" i="7"/>
  <c r="AT134" i="7"/>
  <c r="AR134" i="7"/>
  <c r="AP134" i="7"/>
  <c r="AN134" i="7"/>
  <c r="AL134" i="7"/>
  <c r="AJ134" i="7"/>
  <c r="AH134" i="7"/>
  <c r="AF134" i="7"/>
  <c r="AD134" i="7"/>
  <c r="AB134" i="7"/>
  <c r="Z134" i="7"/>
  <c r="X134" i="7"/>
  <c r="V134" i="7"/>
  <c r="T134" i="7"/>
  <c r="R134" i="7"/>
  <c r="P134" i="7"/>
  <c r="N134" i="7"/>
  <c r="L134" i="7"/>
  <c r="J134" i="7"/>
  <c r="H134" i="7"/>
  <c r="F134" i="7"/>
  <c r="D134" i="7"/>
</calcChain>
</file>

<file path=xl/sharedStrings.xml><?xml version="1.0" encoding="utf-8"?>
<sst xmlns="http://schemas.openxmlformats.org/spreadsheetml/2006/main" count="10364" uniqueCount="489">
  <si>
    <t>Analytes:</t>
  </si>
  <si>
    <t>Waste Water Chemicals</t>
  </si>
  <si>
    <t>Project:</t>
  </si>
  <si>
    <t>Date Reported:</t>
  </si>
  <si>
    <t xml:space="preserve">Dates Analyzed: </t>
  </si>
  <si>
    <t>QUALITY ASSURANCE SAMPLES</t>
  </si>
  <si>
    <t>(ng/g dw)</t>
  </si>
  <si>
    <t>CERC DB #:</t>
  </si>
  <si>
    <t>Submitters ID/Field ID:</t>
  </si>
  <si>
    <t>Procedure Blank</t>
  </si>
  <si>
    <t>Sample Type:</t>
  </si>
  <si>
    <t>Sample</t>
  </si>
  <si>
    <t>QC</t>
  </si>
  <si>
    <t>Description:</t>
  </si>
  <si>
    <t>Mass (g):</t>
  </si>
  <si>
    <t>---</t>
  </si>
  <si>
    <t>ng</t>
  </si>
  <si>
    <t>ng/g</t>
  </si>
  <si>
    <t>&lt; 0.37</t>
  </si>
  <si>
    <t>d,l-camphor</t>
  </si>
  <si>
    <t>menthol</t>
  </si>
  <si>
    <t>methyl salicylate</t>
  </si>
  <si>
    <t>dichlorvos</t>
  </si>
  <si>
    <t>indole</t>
  </si>
  <si>
    <t>DEET</t>
  </si>
  <si>
    <t>diethyl phthalate</t>
  </si>
  <si>
    <t>benzophenone</t>
  </si>
  <si>
    <t>tributyl phosphate</t>
  </si>
  <si>
    <t>triethyl citrate</t>
  </si>
  <si>
    <t>cotinine</t>
  </si>
  <si>
    <t>prometon</t>
  </si>
  <si>
    <t>tri(2-chloroethyl) phosphate</t>
  </si>
  <si>
    <t>diazinon</t>
  </si>
  <si>
    <t>carbazole</t>
  </si>
  <si>
    <t>metalaxyl</t>
  </si>
  <si>
    <t>chlorpyrifos</t>
  </si>
  <si>
    <t>bromacil</t>
  </si>
  <si>
    <t>anthraquinone</t>
  </si>
  <si>
    <t>Tris (1,3-dichloroisopropyl)phosphate</t>
  </si>
  <si>
    <t>triphenyl phosphate</t>
  </si>
  <si>
    <t>DEHP</t>
  </si>
  <si>
    <t>Celestolide</t>
  </si>
  <si>
    <t>Phantolide</t>
  </si>
  <si>
    <t>Traseolide</t>
  </si>
  <si>
    <t>Galaxolide</t>
  </si>
  <si>
    <t>Tonalide</t>
  </si>
  <si>
    <t>&lt; 5.7</t>
  </si>
  <si>
    <t>Methyl Triclosan</t>
  </si>
  <si>
    <t>Surrogates (percent recovery)</t>
  </si>
  <si>
    <t>D10 Methyl Naphthalene</t>
  </si>
  <si>
    <t>%</t>
  </si>
  <si>
    <t>D10 Fluoranthene</t>
  </si>
  <si>
    <t>ND   Not Detected at Specified Detection Limit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</si>
  <si>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MS Insensitivity</t>
    </r>
  </si>
  <si>
    <r>
      <t xml:space="preserve">LR 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or No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</si>
  <si>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Data is self-corrected for recovery by isotope dilution quantitation technique using Deuterated-surrogates; background corrected from procedure blank and mass</t>
  </si>
  <si>
    <t>Congener Polychlorinated Biphenyls</t>
  </si>
  <si>
    <t>Homolog Group</t>
  </si>
  <si>
    <r>
      <t xml:space="preserve">ER  </t>
    </r>
    <r>
      <rPr>
        <b/>
        <sz val="14"/>
        <rFont val="Arial"/>
        <family val="2"/>
      </rPr>
      <t>E</t>
    </r>
    <r>
      <rPr>
        <sz val="12"/>
        <rFont val="Arial"/>
        <family val="2"/>
      </rPr>
      <t xml:space="preserve">xceeds percent </t>
    </r>
    <r>
      <rPr>
        <b/>
        <sz val="14"/>
        <rFont val="Arial"/>
        <family val="2"/>
      </rPr>
      <t>R</t>
    </r>
    <r>
      <rPr>
        <sz val="12"/>
        <rFont val="Arial"/>
        <family val="2"/>
      </rPr>
      <t xml:space="preserve">ecovery QC Range (25% to 125%) </t>
    </r>
  </si>
  <si>
    <r>
      <t xml:space="preserve">NA   </t>
    </r>
    <r>
      <rPr>
        <b/>
        <sz val="14"/>
        <rFont val="Arial"/>
        <family val="2"/>
      </rPr>
      <t>N</t>
    </r>
    <r>
      <rPr>
        <sz val="12"/>
        <rFont val="Arial"/>
        <family val="2"/>
      </rPr>
      <t xml:space="preserve">ot </t>
    </r>
    <r>
      <rPr>
        <b/>
        <sz val="14"/>
        <rFont val="Arial"/>
        <family val="2"/>
      </rPr>
      <t>A</t>
    </r>
    <r>
      <rPr>
        <sz val="12"/>
        <rFont val="Arial"/>
        <family val="2"/>
      </rPr>
      <t>nalyzable due to GC Peak Shift Outside of SIM Window</t>
    </r>
  </si>
  <si>
    <r>
      <t xml:space="preserve">NR  </t>
    </r>
    <r>
      <rPr>
        <b/>
        <sz val="14"/>
        <rFont val="Arial"/>
        <family val="2"/>
      </rPr>
      <t>N</t>
    </r>
    <r>
      <rPr>
        <sz val="12"/>
        <rFont val="Arial"/>
        <family val="2"/>
      </rPr>
      <t xml:space="preserve">ot </t>
    </r>
    <r>
      <rPr>
        <b/>
        <sz val="14"/>
        <rFont val="Arial"/>
        <family val="2"/>
      </rPr>
      <t>R</t>
    </r>
    <r>
      <rPr>
        <sz val="12"/>
        <rFont val="Arial"/>
        <family val="2"/>
      </rPr>
      <t>ecovered through analytical method</t>
    </r>
  </si>
  <si>
    <t>OC Pesticides</t>
  </si>
  <si>
    <t xml:space="preserve"> </t>
  </si>
  <si>
    <t>Pentachlorobenzene</t>
  </si>
  <si>
    <t>Hexachlorobenzene</t>
  </si>
  <si>
    <t>Heptachlor</t>
  </si>
  <si>
    <t>Octachlorostyrene</t>
  </si>
  <si>
    <t>o,p'-DDE</t>
  </si>
  <si>
    <t>p,p'-DDE</t>
  </si>
  <si>
    <t>o,p'-DDT</t>
  </si>
  <si>
    <t>Mirex</t>
  </si>
  <si>
    <t>Surrogate Recoveries</t>
  </si>
  <si>
    <t>13C Pentachlorobenzene</t>
  </si>
  <si>
    <t>13C Hexachlorobenzene</t>
  </si>
  <si>
    <t>13C Heptachlor</t>
  </si>
  <si>
    <t>13C-o,p'-DDE</t>
  </si>
  <si>
    <t>13C-p,p'-DDE</t>
  </si>
  <si>
    <t>13C-o,p'-DDT</t>
  </si>
  <si>
    <t>13C Mirex</t>
  </si>
  <si>
    <t>LQ   Ion Ratio Exceeds ± 20%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</si>
  <si>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HRMS Insensitivity</t>
    </r>
  </si>
  <si>
    <t>self-corrected for recovery by isotope dilution quantitation technique using 13C-surrogates</t>
  </si>
  <si>
    <t>&lt; 0.12</t>
  </si>
  <si>
    <t>&lt; 0.13</t>
  </si>
  <si>
    <t>&lt; 0.15</t>
  </si>
  <si>
    <t>&lt; 0.14</t>
  </si>
  <si>
    <t>LR</t>
  </si>
  <si>
    <t>IUPAC Number (congeners in elution order by homolog group)</t>
  </si>
  <si>
    <t>Mono-</t>
  </si>
  <si>
    <t>PCB 1</t>
  </si>
  <si>
    <t>PCB 2</t>
  </si>
  <si>
    <t>Di-</t>
  </si>
  <si>
    <t>Di-PCB 4/10</t>
  </si>
  <si>
    <t>Di-PCB 7/9</t>
  </si>
  <si>
    <t>Di-PCB 6</t>
  </si>
  <si>
    <t>Di-PCB 5</t>
  </si>
  <si>
    <t>Di-PCB 8</t>
  </si>
  <si>
    <t>Di-PCB 14</t>
  </si>
  <si>
    <t>Di-PCB 12</t>
  </si>
  <si>
    <t>Di-PCB 13</t>
  </si>
  <si>
    <t>Tri-</t>
  </si>
  <si>
    <t>PCB 19</t>
  </si>
  <si>
    <t>PCB 18</t>
  </si>
  <si>
    <t>PCB 17</t>
  </si>
  <si>
    <t>PCB 24/27</t>
  </si>
  <si>
    <t>PCB 16</t>
  </si>
  <si>
    <t>PCB 32</t>
  </si>
  <si>
    <t>PCB 34</t>
  </si>
  <si>
    <t>PCB 29</t>
  </si>
  <si>
    <t>PCB 26/25</t>
  </si>
  <si>
    <t>PCB 28/31</t>
  </si>
  <si>
    <t>PCB 33/20</t>
  </si>
  <si>
    <t>PCB 22</t>
  </si>
  <si>
    <t>Tetra-</t>
  </si>
  <si>
    <t>PCB 54</t>
  </si>
  <si>
    <t>PCB 53</t>
  </si>
  <si>
    <t>PCB 51</t>
  </si>
  <si>
    <t>PCB 45</t>
  </si>
  <si>
    <t>PCB 46</t>
  </si>
  <si>
    <t>PCB 69</t>
  </si>
  <si>
    <t>PCB 73</t>
  </si>
  <si>
    <t>PCB 52</t>
  </si>
  <si>
    <t>PCB 44/59</t>
  </si>
  <si>
    <t>PCB 42</t>
  </si>
  <si>
    <t>PCB 71/41</t>
  </si>
  <si>
    <t>PCB 64</t>
  </si>
  <si>
    <t>PCB 40</t>
  </si>
  <si>
    <t>PCB 63</t>
  </si>
  <si>
    <t>PCB 67</t>
  </si>
  <si>
    <t>PCB 74</t>
  </si>
  <si>
    <t>PCB 70</t>
  </si>
  <si>
    <t>PCB 66</t>
  </si>
  <si>
    <t>PCB 56/60</t>
  </si>
  <si>
    <t>Penta-</t>
  </si>
  <si>
    <t>PCB 104</t>
  </si>
  <si>
    <t>PCB 103</t>
  </si>
  <si>
    <t>PCB 100</t>
  </si>
  <si>
    <t>PCB 93</t>
  </si>
  <si>
    <t>PCB 95</t>
  </si>
  <si>
    <t>PCB 91</t>
  </si>
  <si>
    <t>PCB 92</t>
  </si>
  <si>
    <t>PCB 84</t>
  </si>
  <si>
    <t>PCB 90</t>
  </si>
  <si>
    <t>PCB 101</t>
  </si>
  <si>
    <t>PCB 99</t>
  </si>
  <si>
    <t>PCB 119</t>
  </si>
  <si>
    <t>PCB 83</t>
  </si>
  <si>
    <t>PCB 97</t>
  </si>
  <si>
    <t>PCB 117</t>
  </si>
  <si>
    <t>PCB 115</t>
  </si>
  <si>
    <t>PCB 87</t>
  </si>
  <si>
    <t>PCB 85</t>
  </si>
  <si>
    <t>PCB 110</t>
  </si>
  <si>
    <t>PCB 82</t>
  </si>
  <si>
    <t>PCB 124</t>
  </si>
  <si>
    <t>PCB 107/123</t>
  </si>
  <si>
    <t>PCB 118</t>
  </si>
  <si>
    <t>PCB 114</t>
  </si>
  <si>
    <t>PCB 122</t>
  </si>
  <si>
    <t>PCB 105</t>
  </si>
  <si>
    <t>Hexa-</t>
  </si>
  <si>
    <t>PCB 136</t>
  </si>
  <si>
    <t>PCB 151</t>
  </si>
  <si>
    <t>PCB 135/144</t>
  </si>
  <si>
    <t>PCB 147</t>
  </si>
  <si>
    <t>PCB 149</t>
  </si>
  <si>
    <t>PCB 134</t>
  </si>
  <si>
    <t>PCB 131</t>
  </si>
  <si>
    <t>PCB 165</t>
  </si>
  <si>
    <t>PCB 146</t>
  </si>
  <si>
    <t>PCB 153</t>
  </si>
  <si>
    <t>PCB 132</t>
  </si>
  <si>
    <t>PCB 141</t>
  </si>
  <si>
    <t>PCB 137</t>
  </si>
  <si>
    <t>PCB 130</t>
  </si>
  <si>
    <t>PCB 164/163</t>
  </si>
  <si>
    <t>PCB 138/158</t>
  </si>
  <si>
    <t>PCB 129</t>
  </si>
  <si>
    <t>PCB 128</t>
  </si>
  <si>
    <t>PCB 167</t>
  </si>
  <si>
    <t>PCB 156</t>
  </si>
  <si>
    <t>PCB 157</t>
  </si>
  <si>
    <t>Hepta-</t>
  </si>
  <si>
    <t>PCB 179</t>
  </si>
  <si>
    <t>PCB 176</t>
  </si>
  <si>
    <t>PCB 178</t>
  </si>
  <si>
    <t>PCB 175</t>
  </si>
  <si>
    <t>PCB 187</t>
  </si>
  <si>
    <t>PCB 183</t>
  </si>
  <si>
    <t>PCB 185</t>
  </si>
  <si>
    <t>PCB 174</t>
  </si>
  <si>
    <t>PCB 177</t>
  </si>
  <si>
    <t>PCB 171</t>
  </si>
  <si>
    <t>PCB 173</t>
  </si>
  <si>
    <t>PCB 172</t>
  </si>
  <si>
    <t>PCB 193/180</t>
  </si>
  <si>
    <t>PCB 191</t>
  </si>
  <si>
    <t>PCB 190/170</t>
  </si>
  <si>
    <t>PCB 189</t>
  </si>
  <si>
    <t>Octa-</t>
  </si>
  <si>
    <t>PCB 202</t>
  </si>
  <si>
    <t>PCB 201</t>
  </si>
  <si>
    <t>PCB 197</t>
  </si>
  <si>
    <t>PCB 200</t>
  </si>
  <si>
    <t>PCB 199</t>
  </si>
  <si>
    <t>PCB 203/196</t>
  </si>
  <si>
    <t>PCB 195</t>
  </si>
  <si>
    <t>PCB 194</t>
  </si>
  <si>
    <t>PCB 205</t>
  </si>
  <si>
    <t>Nona-</t>
  </si>
  <si>
    <t>PCB 208</t>
  </si>
  <si>
    <t>PCB 206</t>
  </si>
  <si>
    <t>Deca-</t>
  </si>
  <si>
    <t>PCB  209</t>
  </si>
  <si>
    <t>TOTAL PCBs</t>
  </si>
  <si>
    <t>Polybrominated Diphenyl Ethers</t>
  </si>
  <si>
    <t>PBDE 1</t>
  </si>
  <si>
    <t>PBDE 2</t>
  </si>
  <si>
    <t>PBDE 3</t>
  </si>
  <si>
    <t>PBDE 7</t>
  </si>
  <si>
    <t>&lt; 0.18</t>
  </si>
  <si>
    <t>PBDE 15</t>
  </si>
  <si>
    <t>PBDE 30</t>
  </si>
  <si>
    <t>PBDE 17</t>
  </si>
  <si>
    <t>PBDE 28</t>
  </si>
  <si>
    <t>PBDE 49</t>
  </si>
  <si>
    <t>PBDE 71</t>
  </si>
  <si>
    <t>PBDE 47</t>
  </si>
  <si>
    <t>PBDE 66</t>
  </si>
  <si>
    <t>PBDE 77</t>
  </si>
  <si>
    <t>&lt; 0.23</t>
  </si>
  <si>
    <t>PBDE 100</t>
  </si>
  <si>
    <t>PBDE 119</t>
  </si>
  <si>
    <t>PBDE 99</t>
  </si>
  <si>
    <t>PBDE 85</t>
  </si>
  <si>
    <t>PBDE 126</t>
  </si>
  <si>
    <t>PBDE 154</t>
  </si>
  <si>
    <t>PBDE 153</t>
  </si>
  <si>
    <t>PBDE 139</t>
  </si>
  <si>
    <t>PBDE 140</t>
  </si>
  <si>
    <t>PBDE 138</t>
  </si>
  <si>
    <t>PBDEs 156/169</t>
  </si>
  <si>
    <t>PBDE 184</t>
  </si>
  <si>
    <t>PBDE 183</t>
  </si>
  <si>
    <t>PBDE 191</t>
  </si>
  <si>
    <t>PBDE 180</t>
  </si>
  <si>
    <t>PBDE 171</t>
  </si>
  <si>
    <t>PBDE 201</t>
  </si>
  <si>
    <t>PBDE 204</t>
  </si>
  <si>
    <t>PBDE 197</t>
  </si>
  <si>
    <t>PBDE 203</t>
  </si>
  <si>
    <t>PBDE 196</t>
  </si>
  <si>
    <t>&lt; 0.32</t>
  </si>
  <si>
    <t>PBDE 205</t>
  </si>
  <si>
    <t>PBDE 208</t>
  </si>
  <si>
    <t>PBDE 207</t>
  </si>
  <si>
    <t>PBDE 206</t>
  </si>
  <si>
    <t>PBDE 209</t>
  </si>
  <si>
    <t>Other BFR:</t>
  </si>
  <si>
    <t>Bis(tribromo-)Phenoxyethane</t>
  </si>
  <si>
    <t>OCPs:</t>
  </si>
  <si>
    <t>13C-a-BHC</t>
  </si>
  <si>
    <t>NR</t>
  </si>
  <si>
    <t>13C-b-BHC</t>
  </si>
  <si>
    <t>13C-g-BHC</t>
  </si>
  <si>
    <t>13C-d-BHC</t>
  </si>
  <si>
    <t>13C-Oxychlordane</t>
  </si>
  <si>
    <t>13C-Heptachlor Epoxide</t>
  </si>
  <si>
    <t>13C-trans-Nonachlor</t>
  </si>
  <si>
    <t>13C-cis-Nonachlor</t>
  </si>
  <si>
    <t>13C-Endosulfan I</t>
  </si>
  <si>
    <t>13C-Endosulfan II</t>
  </si>
  <si>
    <t>13C-Dieldrin</t>
  </si>
  <si>
    <t>13C-Endrin</t>
  </si>
  <si>
    <t>13C-o,p'-DDD</t>
  </si>
  <si>
    <t>13C-p,p'-DDD</t>
  </si>
  <si>
    <t>13C-p,p'-DDT</t>
  </si>
  <si>
    <t>PBDEs:</t>
  </si>
  <si>
    <t>13C-PBDE 3</t>
  </si>
  <si>
    <t>13C-PBDE 15</t>
  </si>
  <si>
    <t>13C-PBDE 28</t>
  </si>
  <si>
    <t>13C-PBDE 47</t>
  </si>
  <si>
    <t>13C-PBDE 77</t>
  </si>
  <si>
    <t>13C-PBDE 100</t>
  </si>
  <si>
    <t>13C-PBDE 99</t>
  </si>
  <si>
    <t>13C-PBDE 126</t>
  </si>
  <si>
    <t>13C-PBDE 154</t>
  </si>
  <si>
    <t>13C-PBDE 153</t>
  </si>
  <si>
    <t>13C-PBDE 169</t>
  </si>
  <si>
    <t>13C-PBDE 183</t>
  </si>
  <si>
    <t>13C-PBDE 197</t>
  </si>
  <si>
    <t>13C-PBDE 205</t>
  </si>
  <si>
    <t>13C-PBDE 207</t>
  </si>
  <si>
    <t>13C-PBDE 209</t>
  </si>
  <si>
    <t>OTHER</t>
  </si>
  <si>
    <t>13C-BTBPE</t>
  </si>
  <si>
    <t>OC Pesticides, Fragrances, Methyl Triclosan</t>
  </si>
  <si>
    <t>PentaCl-Phenol Metab:</t>
  </si>
  <si>
    <t>Pentachloroanisole</t>
  </si>
  <si>
    <t>Triclosan Metabolite:</t>
  </si>
  <si>
    <t>Musk Fragrances:</t>
  </si>
  <si>
    <t>Galoxolide</t>
  </si>
  <si>
    <t>BHCs:</t>
  </si>
  <si>
    <t>alpha-BHC</t>
  </si>
  <si>
    <t>beta-BHC</t>
  </si>
  <si>
    <t>gamma-BHC (Lindane)</t>
  </si>
  <si>
    <t>delta-BHC</t>
  </si>
  <si>
    <t>Chlordanes:</t>
  </si>
  <si>
    <t>Oxychlordane</t>
  </si>
  <si>
    <t>Heptachlor Epoxide</t>
  </si>
  <si>
    <t>t-Chlordane</t>
  </si>
  <si>
    <t>c-Chlordane</t>
  </si>
  <si>
    <t>t-Nonachlor</t>
  </si>
  <si>
    <t>cis-Nonachlor</t>
  </si>
  <si>
    <t>Endosulfans:</t>
  </si>
  <si>
    <t>Endosulfan I</t>
  </si>
  <si>
    <t>Endosulfan II</t>
  </si>
  <si>
    <t>Endosulfan Sulfate</t>
  </si>
  <si>
    <t>DDD,DDTs:</t>
  </si>
  <si>
    <t>o,p'-DDD</t>
  </si>
  <si>
    <t>p,p'-DDD</t>
  </si>
  <si>
    <t>p,p'-DDT</t>
  </si>
  <si>
    <t>Other OrgCl-pesticides:</t>
  </si>
  <si>
    <t>Dieldrin</t>
  </si>
  <si>
    <t>Endrin</t>
  </si>
  <si>
    <t>Dacthal</t>
  </si>
  <si>
    <t>Methoxychlor</t>
  </si>
  <si>
    <t>LQ   Ion Ratio Exceeds ± 15%</t>
  </si>
  <si>
    <t>% Lipid</t>
  </si>
  <si>
    <t>(ng/g ww)</t>
  </si>
  <si>
    <t>Chesapeake Bay Ovaries Part 1</t>
  </si>
  <si>
    <t>59696-Rep A</t>
  </si>
  <si>
    <t>59696-Rep B</t>
  </si>
  <si>
    <t>59696-Rep C</t>
  </si>
  <si>
    <t>PB101514</t>
  </si>
  <si>
    <t>MB101514</t>
  </si>
  <si>
    <t>MS101514</t>
  </si>
  <si>
    <t>SB3-169</t>
  </si>
  <si>
    <t>SB3-171</t>
  </si>
  <si>
    <t>SB3-173</t>
  </si>
  <si>
    <t>SB3-174</t>
  </si>
  <si>
    <t>SB3-177</t>
  </si>
  <si>
    <t>SB3-179</t>
  </si>
  <si>
    <t>SB3-180</t>
  </si>
  <si>
    <t>SB3-183</t>
  </si>
  <si>
    <t>SB3-184</t>
  </si>
  <si>
    <t>SB3-187</t>
  </si>
  <si>
    <t>LP3-23</t>
  </si>
  <si>
    <t>LP3-26</t>
  </si>
  <si>
    <t>LP3-27</t>
  </si>
  <si>
    <t>LP3-28</t>
  </si>
  <si>
    <t>LP3-29</t>
  </si>
  <si>
    <t>LP3-30</t>
  </si>
  <si>
    <t>LP3-33</t>
  </si>
  <si>
    <t>LP3-34</t>
  </si>
  <si>
    <t>LP3-35</t>
  </si>
  <si>
    <t>LP3-37</t>
  </si>
  <si>
    <t>MS4-21</t>
  </si>
  <si>
    <t>MS4-22</t>
  </si>
  <si>
    <t>MS4-26</t>
  </si>
  <si>
    <t>MS4-27</t>
  </si>
  <si>
    <t>MS4-28</t>
  </si>
  <si>
    <t>MS4-30</t>
  </si>
  <si>
    <t>MS4-31</t>
  </si>
  <si>
    <t>MS4-32</t>
  </si>
  <si>
    <t>MS4-39</t>
  </si>
  <si>
    <t>Fish Ovary</t>
  </si>
  <si>
    <t>Blank</t>
  </si>
  <si>
    <t>ng/g ww</t>
  </si>
  <si>
    <t>Surrogate</t>
  </si>
  <si>
    <t>13C PCB 155</t>
  </si>
  <si>
    <t>Chesapeake Bay Ovaries</t>
  </si>
  <si>
    <t>&lt; 0.08</t>
  </si>
  <si>
    <t>&lt; 0.87</t>
  </si>
  <si>
    <t>&lt; 0.09</t>
  </si>
  <si>
    <t>&lt; 0.02</t>
  </si>
  <si>
    <t>&lt; 0.05</t>
  </si>
  <si>
    <t>&lt; 1.2</t>
  </si>
  <si>
    <t>&lt; 0.06</t>
  </si>
  <si>
    <t>&lt; 0.63</t>
  </si>
  <si>
    <t>&lt; 0.73</t>
  </si>
  <si>
    <t>&lt; 0.65</t>
  </si>
  <si>
    <t>&lt; 0.07</t>
  </si>
  <si>
    <t>PCB 49/48/75/47</t>
  </si>
  <si>
    <t>&lt; 1.5</t>
  </si>
  <si>
    <t>&lt; 0.75</t>
  </si>
  <si>
    <t>&lt; 0.55</t>
  </si>
  <si>
    <t xml:space="preserve"> &lt; 0.07</t>
  </si>
  <si>
    <t>&lt; 0.74</t>
  </si>
  <si>
    <t>&lt; 0.64</t>
  </si>
  <si>
    <t>&lt; 0.50</t>
  </si>
  <si>
    <t>&lt; 0.33</t>
  </si>
  <si>
    <t>&lt; 0.48</t>
  </si>
  <si>
    <t>&lt; 0.31</t>
  </si>
  <si>
    <t>&lt; 0.41</t>
  </si>
  <si>
    <t>BFR-PAR</t>
  </si>
  <si>
    <t xml:space="preserve">Spike </t>
  </si>
  <si>
    <t>Amount</t>
  </si>
  <si>
    <t>Recovery</t>
  </si>
  <si>
    <t>Matrix Blank</t>
  </si>
  <si>
    <t>Matrix Spike</t>
  </si>
  <si>
    <t>&lt; 0.04</t>
  </si>
  <si>
    <t>&lt; 0.17</t>
  </si>
  <si>
    <t>13C-trans-Chlordane</t>
  </si>
  <si>
    <t xml:space="preserve">Matrix Blank </t>
  </si>
  <si>
    <t xml:space="preserve">Matrix Spike </t>
  </si>
  <si>
    <t>--</t>
  </si>
  <si>
    <t>naphthalene</t>
  </si>
  <si>
    <t>2-methyl naphthalene</t>
  </si>
  <si>
    <t>1-methyl naphthalene</t>
  </si>
  <si>
    <t>2,6-dimethyl naphthalene</t>
  </si>
  <si>
    <t>phenanthrene</t>
  </si>
  <si>
    <t>anthracene</t>
  </si>
  <si>
    <t>&lt; 4.7</t>
  </si>
  <si>
    <t>fluoranthene</t>
  </si>
  <si>
    <t>pyrene</t>
  </si>
  <si>
    <t>benzo[a]pyrene</t>
  </si>
  <si>
    <t>&lt; 5.1</t>
  </si>
  <si>
    <t>&lt; 1.6</t>
  </si>
  <si>
    <t>&lt; 5.4</t>
  </si>
  <si>
    <t>&lt; 5.2</t>
  </si>
  <si>
    <t>%, LR</t>
  </si>
  <si>
    <t>NQ use LR value</t>
  </si>
  <si>
    <t>total ng</t>
  </si>
  <si>
    <t>% Recovery</t>
  </si>
  <si>
    <t>Chesapeake Bay Ovaries - Batch 1</t>
  </si>
  <si>
    <t>Workbook Table of Contents</t>
  </si>
  <si>
    <t>ER</t>
  </si>
  <si>
    <t>Alumina F2 Surrogates for HR GCMS (OCPs, PBDEs)</t>
  </si>
  <si>
    <t>Chesapeake Bay - Ovaries - Batch 1</t>
  </si>
  <si>
    <t>Units:</t>
  </si>
  <si>
    <t>Table/Tab</t>
  </si>
  <si>
    <t>Tab ID</t>
  </si>
  <si>
    <t>Table</t>
  </si>
  <si>
    <t>FINAL cPCBs</t>
  </si>
  <si>
    <t>Table 1. Congener PCBs in Ovaries - Batch 1 (ng/g ww)</t>
  </si>
  <si>
    <t>total PCBs</t>
  </si>
  <si>
    <t>Only</t>
  </si>
  <si>
    <t>&lt; 0.53</t>
  </si>
  <si>
    <t>ND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</si>
  <si>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</t>
    </r>
  </si>
  <si>
    <t>&lt; 2.20</t>
  </si>
  <si>
    <t>&lt; 1.59</t>
  </si>
  <si>
    <t>&lt; 0.20</t>
  </si>
  <si>
    <t>&lt; 1.64</t>
  </si>
  <si>
    <t>&lt; 1.39</t>
  </si>
  <si>
    <t>FINAL LR OCPs</t>
  </si>
  <si>
    <t>Table 2. OrganoChlorine Pesticides -Ovaries Batch 1 (ng/g ww) only Alumina F1 compounds</t>
  </si>
  <si>
    <t>%, ER</t>
  </si>
  <si>
    <t>ND, LR</t>
  </si>
  <si>
    <t>Matrix Spike % Recovery</t>
  </si>
  <si>
    <t>ER - Exceeds recovery range</t>
  </si>
  <si>
    <t>ND, ER</t>
  </si>
  <si>
    <t>FINAL LR WWs</t>
  </si>
  <si>
    <t>FINAL HR PBDEs</t>
  </si>
  <si>
    <t>FINAL HR OCPs</t>
  </si>
  <si>
    <t>Table 3. Waste Water, Fragrances and MeT Chemicals  -Ovaries Batch 1 (ng/g ww) only Alumina F2 compounds</t>
  </si>
  <si>
    <t>Table 4. Polybrominated Diphenyl Ethers  -Ovaries Batch 1 (ng/g ww) only Alumina F2 compounds</t>
  </si>
  <si>
    <t>Table 5.  Polar OC Pesticides, Fragrances, MeTriclosan  -Ovaries Batch 1 (ng/g ww) only Alumina F2 compounds</t>
  </si>
  <si>
    <t>FINAL HR 13C Surrogates</t>
  </si>
  <si>
    <t>Table 6. 13C OCP and PBDE Surrogates from HRGCMS Analysis - Ovaries Batch 1 (% Recovery)</t>
  </si>
  <si>
    <t xml:space="preserve">PB used to </t>
  </si>
  <si>
    <t>background subtract</t>
  </si>
  <si>
    <t>&lt; 2.1</t>
  </si>
  <si>
    <t>NQ</t>
  </si>
  <si>
    <t>&lt; 4.2</t>
  </si>
  <si>
    <t>&lt; 4.6</t>
  </si>
  <si>
    <t>&lt; 6.8</t>
  </si>
  <si>
    <t>&lt; 6.7</t>
  </si>
  <si>
    <t>&lt; 4.3</t>
  </si>
  <si>
    <t>&lt; 6.1</t>
  </si>
  <si>
    <t>&lt; 4.8</t>
  </si>
  <si>
    <t>&lt; 5.5</t>
  </si>
  <si>
    <t>&lt; 4.0</t>
  </si>
  <si>
    <t>&lt; 5.0</t>
  </si>
  <si>
    <t>&lt; 5.8</t>
  </si>
  <si>
    <t>&lt; 2.7</t>
  </si>
  <si>
    <t>&lt; 3.0</t>
  </si>
  <si>
    <t>&lt; 7.4</t>
  </si>
  <si>
    <t>&lt; 7.0</t>
  </si>
  <si>
    <t>&lt; 6.4</t>
  </si>
  <si>
    <t>p-octyl phenol</t>
  </si>
  <si>
    <t>&lt; 2.8</t>
  </si>
  <si>
    <t>Field ID</t>
  </si>
  <si>
    <t>POT</t>
  </si>
  <si>
    <t>MON</t>
  </si>
  <si>
    <t>New Field ID</t>
  </si>
  <si>
    <t>South Branch Potomac</t>
  </si>
  <si>
    <t>Monocacy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</si>
</sst>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\-mmm\-yyyy"/>
    <numFmt numFmtId="165" formatCode="0.000"/>
    <numFmt numFmtId="166" formatCode="0.0000"/>
    <numFmt numFmtId="167" formatCode="0.0"/>
    <numFmt numFmtId="168" formatCode="0.0_);\(0.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2"/>
      <name val="Helv"/>
    </font>
    <font>
      <i/>
      <sz val="10"/>
      <name val="Arial"/>
      <family val="2"/>
    </font>
    <font>
      <b/>
      <sz val="11"/>
      <name val="Arial"/>
      <family val="2"/>
    </font>
    <font>
      <u/>
      <sz val="12"/>
      <name val="Arial"/>
      <family val="2"/>
    </font>
    <font>
      <b/>
      <i/>
      <u/>
      <sz val="1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22">
    <xf numFmtId="0" fontId="0" fillId="0" borderId="0" xfId="0"/>
    <xf numFmtId="0" fontId="3" fillId="0" borderId="0" xfId="1" applyFont="1" applyAlignment="1" applyProtection="1">
      <alignment horizontal="left"/>
    </xf>
    <xf numFmtId="0" fontId="3" fillId="0" borderId="0" xfId="1" applyFont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left"/>
    </xf>
    <xf numFmtId="0" fontId="4" fillId="0" borderId="0" xfId="1" applyFont="1"/>
    <xf numFmtId="0" fontId="2" fillId="0" borderId="0" xfId="1"/>
    <xf numFmtId="0" fontId="3" fillId="0" borderId="0" xfId="1" applyFont="1"/>
    <xf numFmtId="17" fontId="3" fillId="0" borderId="0" xfId="1" applyNumberFormat="1" applyFont="1" applyAlignment="1" applyProtection="1">
      <alignment horizontal="center"/>
    </xf>
    <xf numFmtId="0" fontId="2" fillId="0" borderId="1" xfId="1" applyFont="1" applyBorder="1"/>
    <xf numFmtId="17" fontId="3" fillId="0" borderId="0" xfId="1" applyNumberFormat="1" applyFont="1" applyAlignment="1" applyProtection="1">
      <alignment horizontal="center" wrapText="1"/>
    </xf>
    <xf numFmtId="0" fontId="4" fillId="0" borderId="1" xfId="1" applyFont="1" applyBorder="1"/>
    <xf numFmtId="0" fontId="4" fillId="0" borderId="0" xfId="1" applyFont="1" applyBorder="1"/>
    <xf numFmtId="0" fontId="5" fillId="0" borderId="2" xfId="1" applyFont="1" applyBorder="1"/>
    <xf numFmtId="0" fontId="2" fillId="0" borderId="2" xfId="1" applyBorder="1"/>
    <xf numFmtId="0" fontId="2" fillId="0" borderId="2" xfId="1" applyFont="1" applyBorder="1"/>
    <xf numFmtId="0" fontId="4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center" wrapText="1" readingOrder="1"/>
    </xf>
    <xf numFmtId="0" fontId="3" fillId="0" borderId="0" xfId="1" applyFont="1" applyAlignment="1">
      <alignment horizontal="center"/>
    </xf>
    <xf numFmtId="0" fontId="4" fillId="0" borderId="0" xfId="1" applyFont="1" applyBorder="1" applyAlignment="1">
      <alignment horizontal="right"/>
    </xf>
    <xf numFmtId="2" fontId="3" fillId="0" borderId="0" xfId="1" applyNumberFormat="1" applyFont="1" applyBorder="1" applyProtection="1"/>
    <xf numFmtId="0" fontId="4" fillId="0" borderId="3" xfId="1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</xf>
    <xf numFmtId="0" fontId="4" fillId="0" borderId="4" xfId="1" applyFont="1" applyBorder="1"/>
    <xf numFmtId="10" fontId="6" fillId="0" borderId="3" xfId="2" applyNumberFormat="1" applyBorder="1" applyAlignment="1">
      <alignment horizontal="left"/>
    </xf>
    <xf numFmtId="0" fontId="3" fillId="0" borderId="2" xfId="1" applyFont="1" applyBorder="1" applyAlignment="1" applyProtection="1">
      <alignment horizontal="center" wrapText="1"/>
    </xf>
    <xf numFmtId="0" fontId="4" fillId="0" borderId="5" xfId="1" applyFont="1" applyBorder="1"/>
    <xf numFmtId="2" fontId="4" fillId="0" borderId="2" xfId="1" applyNumberFormat="1" applyFont="1" applyBorder="1"/>
    <xf numFmtId="165" fontId="4" fillId="0" borderId="2" xfId="1" applyNumberFormat="1" applyFont="1" applyBorder="1"/>
    <xf numFmtId="166" fontId="4" fillId="0" borderId="2" xfId="1" applyNumberFormat="1" applyFont="1" applyBorder="1"/>
    <xf numFmtId="165" fontId="3" fillId="0" borderId="2" xfId="1" applyNumberFormat="1" applyFont="1" applyBorder="1" applyAlignment="1">
      <alignment horizontal="center"/>
    </xf>
    <xf numFmtId="165" fontId="7" fillId="0" borderId="2" xfId="1" applyNumberFormat="1" applyFont="1" applyBorder="1"/>
    <xf numFmtId="0" fontId="2" fillId="0" borderId="2" xfId="1" applyBorder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2" fillId="0" borderId="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2"/>
    <xf numFmtId="0" fontId="4" fillId="0" borderId="1" xfId="2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" fontId="6" fillId="0" borderId="0" xfId="2" applyNumberFormat="1" applyAlignment="1">
      <alignment horizontal="right"/>
    </xf>
    <xf numFmtId="1" fontId="6" fillId="0" borderId="0" xfId="2" applyNumberFormat="1"/>
    <xf numFmtId="167" fontId="2" fillId="0" borderId="0" xfId="1" applyNumberFormat="1" applyFont="1"/>
    <xf numFmtId="167" fontId="6" fillId="0" borderId="0" xfId="2" applyNumberFormat="1"/>
    <xf numFmtId="2" fontId="6" fillId="0" borderId="0" xfId="2" applyNumberFormat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left"/>
    </xf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Border="1"/>
    <xf numFmtId="0" fontId="8" fillId="0" borderId="0" xfId="1" applyFont="1" applyBorder="1"/>
    <xf numFmtId="2" fontId="2" fillId="0" borderId="0" xfId="1" applyNumberFormat="1" applyFont="1" applyBorder="1"/>
    <xf numFmtId="165" fontId="2" fillId="0" borderId="0" xfId="1" applyNumberFormat="1" applyFont="1" applyBorder="1"/>
    <xf numFmtId="168" fontId="2" fillId="0" borderId="0" xfId="1" applyNumberFormat="1" applyFont="1"/>
    <xf numFmtId="0" fontId="2" fillId="0" borderId="0" xfId="1" applyFont="1" applyFill="1" applyBorder="1"/>
    <xf numFmtId="0" fontId="2" fillId="0" borderId="0" xfId="2" quotePrefix="1" applyFont="1" applyFill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2" fontId="2" fillId="0" borderId="0" xfId="2" quotePrefix="1" applyNumberFormat="1" applyFont="1" applyFill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/>
    <xf numFmtId="0" fontId="2" fillId="0" borderId="0" xfId="2" applyFont="1" applyBorder="1"/>
    <xf numFmtId="0" fontId="2" fillId="0" borderId="0" xfId="1" applyFont="1" applyAlignment="1">
      <alignment horizontal="right"/>
    </xf>
    <xf numFmtId="2" fontId="2" fillId="0" borderId="0" xfId="2" applyNumberFormat="1" applyFont="1" applyFill="1" applyBorder="1"/>
    <xf numFmtId="2" fontId="2" fillId="0" borderId="0" xfId="2" applyNumberFormat="1" applyFont="1" applyFill="1" applyBorder="1" applyAlignment="1">
      <alignment horizontal="right"/>
    </xf>
    <xf numFmtId="0" fontId="2" fillId="0" borderId="0" xfId="1" applyBorder="1"/>
    <xf numFmtId="0" fontId="4" fillId="0" borderId="2" xfId="1" applyFont="1" applyBorder="1"/>
    <xf numFmtId="0" fontId="4" fillId="0" borderId="0" xfId="1" applyFont="1" applyBorder="1" applyAlignment="1" applyProtection="1">
      <alignment horizontal="left"/>
    </xf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/>
    <xf numFmtId="0" fontId="3" fillId="0" borderId="0" xfId="2" applyFont="1"/>
    <xf numFmtId="167" fontId="2" fillId="0" borderId="0" xfId="1" applyNumberFormat="1"/>
    <xf numFmtId="1" fontId="2" fillId="0" borderId="0" xfId="1" applyNumberFormat="1"/>
    <xf numFmtId="168" fontId="2" fillId="0" borderId="0" xfId="1" applyNumberFormat="1" applyFont="1" applyAlignment="1">
      <alignment horizontal="left"/>
    </xf>
    <xf numFmtId="0" fontId="2" fillId="0" borderId="0" xfId="1" applyAlignment="1">
      <alignment horizontal="right"/>
    </xf>
    <xf numFmtId="2" fontId="2" fillId="0" borderId="2" xfId="1" applyNumberFormat="1" applyFont="1" applyBorder="1" applyAlignment="1">
      <alignment horizontal="center"/>
    </xf>
    <xf numFmtId="0" fontId="2" fillId="0" borderId="0" xfId="1" applyAlignment="1">
      <alignment horizontal="left"/>
    </xf>
    <xf numFmtId="2" fontId="2" fillId="0" borderId="0" xfId="1" applyNumberFormat="1" applyFont="1" applyAlignment="1">
      <alignment horizontal="right"/>
    </xf>
    <xf numFmtId="0" fontId="3" fillId="0" borderId="0" xfId="1" applyFont="1" applyBorder="1"/>
    <xf numFmtId="2" fontId="2" fillId="0" borderId="0" xfId="1" applyNumberFormat="1" applyFont="1" applyBorder="1" applyAlignment="1">
      <alignment horizontal="right"/>
    </xf>
    <xf numFmtId="1" fontId="2" fillId="0" borderId="0" xfId="1" applyNumberFormat="1" applyFont="1" applyBorder="1"/>
    <xf numFmtId="166" fontId="2" fillId="0" borderId="0" xfId="1" applyNumberFormat="1" applyFont="1" applyBorder="1"/>
    <xf numFmtId="165" fontId="8" fillId="0" borderId="0" xfId="1" applyNumberFormat="1" applyFont="1" applyBorder="1" applyAlignment="1">
      <alignment horizontal="center"/>
    </xf>
    <xf numFmtId="165" fontId="11" fillId="0" borderId="0" xfId="1" applyNumberFormat="1" applyFont="1" applyBorder="1"/>
    <xf numFmtId="0" fontId="2" fillId="0" borderId="0" xfId="1" quotePrefix="1" applyFont="1" applyFill="1" applyBorder="1" applyAlignment="1">
      <alignment horizontal="right"/>
    </xf>
    <xf numFmtId="2" fontId="2" fillId="0" borderId="0" xfId="1" quotePrefix="1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2" fontId="6" fillId="0" borderId="0" xfId="2" applyNumberFormat="1" applyAlignment="1">
      <alignment horizontal="right"/>
    </xf>
    <xf numFmtId="0" fontId="2" fillId="0" borderId="0" xfId="2" applyFont="1"/>
    <xf numFmtId="0" fontId="8" fillId="0" borderId="0" xfId="1" applyFont="1"/>
    <xf numFmtId="0" fontId="3" fillId="0" borderId="0" xfId="1" applyFont="1" applyFill="1"/>
    <xf numFmtId="167" fontId="6" fillId="0" borderId="0" xfId="2" applyNumberFormat="1" applyFill="1"/>
    <xf numFmtId="0" fontId="3" fillId="0" borderId="2" xfId="1" applyFont="1" applyBorder="1"/>
    <xf numFmtId="2" fontId="6" fillId="0" borderId="2" xfId="2" applyNumberFormat="1" applyBorder="1" applyAlignment="1">
      <alignment horizontal="right"/>
    </xf>
    <xf numFmtId="0" fontId="6" fillId="0" borderId="2" xfId="2" applyBorder="1"/>
    <xf numFmtId="10" fontId="6" fillId="0" borderId="0" xfId="2" applyNumberFormat="1" applyBorder="1" applyAlignment="1">
      <alignment horizontal="left"/>
    </xf>
    <xf numFmtId="2" fontId="4" fillId="0" borderId="2" xfId="1" applyNumberFormat="1" applyFont="1" applyBorder="1" applyAlignment="1">
      <alignment horizontal="center"/>
    </xf>
    <xf numFmtId="0" fontId="12" fillId="0" borderId="0" xfId="1" applyFont="1" applyBorder="1"/>
    <xf numFmtId="0" fontId="6" fillId="0" borderId="1" xfId="2" applyBorder="1"/>
    <xf numFmtId="0" fontId="6" fillId="0" borderId="0" xfId="2" applyFill="1"/>
    <xf numFmtId="0" fontId="6" fillId="0" borderId="1" xfId="2" applyFill="1" applyBorder="1"/>
    <xf numFmtId="1" fontId="6" fillId="0" borderId="0" xfId="2" applyNumberFormat="1" applyFill="1"/>
    <xf numFmtId="0" fontId="12" fillId="0" borderId="0" xfId="1" applyFont="1"/>
    <xf numFmtId="0" fontId="12" fillId="0" borderId="2" xfId="1" applyFont="1" applyBorder="1"/>
    <xf numFmtId="0" fontId="6" fillId="0" borderId="5" xfId="2" applyBorder="1"/>
    <xf numFmtId="0" fontId="3" fillId="0" borderId="0" xfId="1" applyFont="1" applyAlignment="1" applyProtection="1">
      <alignment horizontal="center" wrapText="1"/>
    </xf>
    <xf numFmtId="0" fontId="13" fillId="0" borderId="0" xfId="1" applyFont="1"/>
    <xf numFmtId="2" fontId="2" fillId="0" borderId="0" xfId="2" applyNumberFormat="1" applyFont="1" applyAlignment="1">
      <alignment horizontal="right"/>
    </xf>
    <xf numFmtId="0" fontId="6" fillId="0" borderId="0" xfId="2" applyBorder="1"/>
    <xf numFmtId="0" fontId="13" fillId="0" borderId="0" xfId="1" applyFont="1" applyBorder="1"/>
    <xf numFmtId="0" fontId="11" fillId="0" borderId="0" xfId="1" applyFont="1"/>
    <xf numFmtId="0" fontId="13" fillId="0" borderId="0" xfId="1" applyFont="1" applyAlignment="1" applyProtection="1">
      <alignment horizontal="left"/>
    </xf>
    <xf numFmtId="0" fontId="14" fillId="0" borderId="0" xfId="1" applyFont="1" applyAlignment="1" applyProtection="1">
      <alignment horizontal="left"/>
    </xf>
    <xf numFmtId="0" fontId="10" fillId="0" borderId="0" xfId="1" applyFont="1"/>
    <xf numFmtId="0" fontId="7" fillId="0" borderId="0" xfId="1" applyFont="1"/>
    <xf numFmtId="0" fontId="7" fillId="0" borderId="0" xfId="1" applyFont="1" applyBorder="1"/>
    <xf numFmtId="0" fontId="2" fillId="0" borderId="0" xfId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3" xfId="0" applyNumberFormat="1" applyBorder="1" applyAlignment="1">
      <alignment horizontal="left"/>
    </xf>
    <xf numFmtId="10" fontId="0" fillId="0" borderId="3" xfId="0" quotePrefix="1" applyNumberFormat="1" applyBorder="1" applyAlignment="1">
      <alignment horizontal="left"/>
    </xf>
    <xf numFmtId="10" fontId="0" fillId="0" borderId="3" xfId="0" applyNumberFormat="1" applyFill="1" applyBorder="1" applyAlignment="1">
      <alignment horizontal="left"/>
    </xf>
    <xf numFmtId="0" fontId="2" fillId="0" borderId="2" xfId="1" applyFill="1" applyBorder="1"/>
    <xf numFmtId="0" fontId="2" fillId="0" borderId="0" xfId="1" applyFont="1" applyFill="1"/>
    <xf numFmtId="0" fontId="4" fillId="0" borderId="1" xfId="0" applyFont="1" applyBorder="1" applyAlignment="1">
      <alignment horizontal="center"/>
    </xf>
    <xf numFmtId="165" fontId="2" fillId="0" borderId="0" xfId="1" applyNumberFormat="1" applyFont="1"/>
    <xf numFmtId="165" fontId="2" fillId="0" borderId="0" xfId="1" applyNumberFormat="1" applyFont="1" applyFill="1"/>
    <xf numFmtId="165" fontId="2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5" fontId="15" fillId="0" borderId="0" xfId="0" applyNumberFormat="1" applyFont="1" applyFill="1"/>
    <xf numFmtId="0" fontId="15" fillId="0" borderId="0" xfId="0" applyFont="1" applyFill="1"/>
    <xf numFmtId="0" fontId="16" fillId="0" borderId="0" xfId="0" applyFont="1"/>
    <xf numFmtId="165" fontId="2" fillId="0" borderId="0" xfId="1" applyNumberFormat="1" applyFont="1" applyAlignment="1">
      <alignment horizontal="right"/>
    </xf>
    <xf numFmtId="1" fontId="2" fillId="0" borderId="0" xfId="1" applyNumberFormat="1" applyFont="1"/>
    <xf numFmtId="165" fontId="16" fillId="0" borderId="0" xfId="0" applyNumberFormat="1" applyFont="1"/>
    <xf numFmtId="2" fontId="16" fillId="0" borderId="0" xfId="0" applyNumberFormat="1" applyFont="1"/>
    <xf numFmtId="165" fontId="16" fillId="0" borderId="0" xfId="0" applyNumberFormat="1" applyFont="1" applyFill="1"/>
    <xf numFmtId="2" fontId="16" fillId="0" borderId="0" xfId="0" applyNumberFormat="1" applyFont="1" applyFill="1"/>
    <xf numFmtId="167" fontId="16" fillId="0" borderId="0" xfId="0" applyNumberFormat="1" applyFont="1"/>
    <xf numFmtId="2" fontId="16" fillId="0" borderId="0" xfId="0" applyNumberFormat="1" applyFont="1" applyAlignment="1">
      <alignment horizontal="right"/>
    </xf>
    <xf numFmtId="165" fontId="2" fillId="0" borderId="0" xfId="1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left"/>
    </xf>
    <xf numFmtId="165" fontId="11" fillId="0" borderId="0" xfId="1" applyNumberFormat="1" applyFont="1" applyBorder="1" applyAlignment="1">
      <alignment horizontal="right"/>
    </xf>
    <xf numFmtId="165" fontId="2" fillId="0" borderId="0" xfId="0" applyNumberFormat="1" applyFont="1" applyBorder="1"/>
    <xf numFmtId="167" fontId="2" fillId="0" borderId="0" xfId="1" applyNumberFormat="1" applyFont="1" applyAlignment="1">
      <alignment horizontal="right"/>
    </xf>
    <xf numFmtId="2" fontId="16" fillId="0" borderId="0" xfId="0" applyNumberFormat="1" applyFont="1" applyFill="1" applyAlignment="1">
      <alignment horizontal="right"/>
    </xf>
    <xf numFmtId="1" fontId="16" fillId="0" borderId="0" xfId="0" applyNumberFormat="1" applyFont="1"/>
    <xf numFmtId="167" fontId="16" fillId="0" borderId="0" xfId="0" applyNumberFormat="1" applyFont="1" applyFill="1"/>
    <xf numFmtId="165" fontId="16" fillId="0" borderId="0" xfId="0" applyNumberFormat="1" applyFont="1" applyFill="1" applyAlignment="1">
      <alignment horizontal="right"/>
    </xf>
    <xf numFmtId="167" fontId="16" fillId="0" borderId="0" xfId="0" applyNumberFormat="1" applyFont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7" fontId="2" fillId="0" borderId="0" xfId="2" quotePrefix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2" fillId="0" borderId="0" xfId="2" applyFont="1" applyAlignment="1">
      <alignment horizontal="right"/>
    </xf>
    <xf numFmtId="165" fontId="4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1" applyNumberFormat="1" applyFont="1" applyBorder="1"/>
    <xf numFmtId="0" fontId="2" fillId="0" borderId="0" xfId="2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/>
    <xf numFmtId="1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right"/>
    </xf>
    <xf numFmtId="1" fontId="2" fillId="0" borderId="0" xfId="1" applyNumberFormat="1" applyFont="1" applyFill="1" applyBorder="1"/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7" fillId="0" borderId="0" xfId="0" applyFont="1" applyFill="1" applyBorder="1"/>
    <xf numFmtId="167" fontId="17" fillId="0" borderId="0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167" fontId="2" fillId="0" borderId="2" xfId="0" applyNumberFormat="1" applyFont="1" applyFill="1" applyBorder="1"/>
    <xf numFmtId="0" fontId="16" fillId="0" borderId="0" xfId="0" applyFont="1" applyFill="1"/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5" fillId="0" borderId="0" xfId="1" applyFont="1" applyBorder="1"/>
    <xf numFmtId="0" fontId="8" fillId="0" borderId="2" xfId="1" applyFont="1" applyBorder="1" applyAlignment="1" applyProtection="1">
      <alignment horizontal="center" wrapText="1"/>
    </xf>
    <xf numFmtId="0" fontId="2" fillId="0" borderId="5" xfId="1" applyFont="1" applyBorder="1"/>
    <xf numFmtId="2" fontId="2" fillId="0" borderId="2" xfId="1" applyNumberFormat="1" applyFont="1" applyBorder="1"/>
    <xf numFmtId="165" fontId="2" fillId="0" borderId="2" xfId="1" applyNumberFormat="1" applyFont="1" applyBorder="1"/>
    <xf numFmtId="0" fontId="19" fillId="0" borderId="0" xfId="0" applyFont="1"/>
    <xf numFmtId="0" fontId="12" fillId="0" borderId="0" xfId="1" applyFont="1" applyBorder="1" applyAlignment="1">
      <alignment horizontal="right"/>
    </xf>
    <xf numFmtId="0" fontId="12" fillId="0" borderId="0" xfId="0" applyFont="1" applyFill="1" applyBorder="1"/>
    <xf numFmtId="0" fontId="0" fillId="0" borderId="0" xfId="0" quotePrefix="1" applyAlignment="1">
      <alignment horizontal="left"/>
    </xf>
    <xf numFmtId="0" fontId="3" fillId="0" borderId="0" xfId="1" applyFont="1" applyAlignment="1" applyProtection="1">
      <alignment horizontal="left" wrapText="1"/>
    </xf>
    <xf numFmtId="2" fontId="2" fillId="0" borderId="2" xfId="2" applyNumberFormat="1" applyFont="1" applyBorder="1" applyAlignment="1">
      <alignment horizontal="right"/>
    </xf>
    <xf numFmtId="0" fontId="2" fillId="0" borderId="2" xfId="0" applyFont="1" applyFill="1" applyBorder="1"/>
    <xf numFmtId="1" fontId="2" fillId="0" borderId="2" xfId="0" applyNumberFormat="1" applyFont="1" applyFill="1" applyBorder="1"/>
    <xf numFmtId="167" fontId="2" fillId="0" borderId="0" xfId="2" applyNumberFormat="1" applyFont="1" applyBorder="1" applyAlignment="1">
      <alignment horizontal="right"/>
    </xf>
    <xf numFmtId="1" fontId="2" fillId="0" borderId="0" xfId="2" applyNumberFormat="1" applyFont="1" applyBorder="1" applyAlignment="1">
      <alignment horizontal="right"/>
    </xf>
    <xf numFmtId="167" fontId="2" fillId="0" borderId="0" xfId="2" applyNumberFormat="1" applyFont="1" applyAlignment="1">
      <alignment horizontal="right"/>
    </xf>
    <xf numFmtId="1" fontId="2" fillId="0" borderId="0" xfId="2" applyNumberFormat="1" applyFont="1" applyAlignment="1">
      <alignment horizontal="right"/>
    </xf>
    <xf numFmtId="2" fontId="2" fillId="0" borderId="0" xfId="2" applyNumberFormat="1" applyFont="1"/>
    <xf numFmtId="0" fontId="2" fillId="0" borderId="0" xfId="2" applyFont="1" applyFill="1"/>
    <xf numFmtId="0" fontId="2" fillId="0" borderId="7" xfId="0" applyFont="1" applyFill="1" applyBorder="1"/>
    <xf numFmtId="0" fontId="2" fillId="2" borderId="2" xfId="0" applyFont="1" applyFill="1" applyBorder="1"/>
    <xf numFmtId="0" fontId="17" fillId="0" borderId="2" xfId="0" applyFont="1" applyFill="1" applyBorder="1"/>
    <xf numFmtId="167" fontId="2" fillId="0" borderId="0" xfId="2" applyNumberFormat="1" applyFont="1"/>
    <xf numFmtId="0" fontId="0" fillId="0" borderId="0" xfId="0" applyAlignment="1">
      <alignment horizontal="center" wrapText="1"/>
    </xf>
    <xf numFmtId="1" fontId="2" fillId="0" borderId="0" xfId="1" applyNumberFormat="1" applyFont="1" applyAlignment="1">
      <alignment horizontal="right"/>
    </xf>
    <xf numFmtId="1" fontId="2" fillId="0" borderId="0" xfId="3" applyNumberFormat="1" applyFont="1" applyFill="1" applyBorder="1" applyAlignment="1">
      <alignment horizontal="right"/>
    </xf>
    <xf numFmtId="167" fontId="2" fillId="0" borderId="0" xfId="3" applyNumberFormat="1" applyFont="1" applyFill="1" applyBorder="1" applyAlignment="1">
      <alignment horizontal="right"/>
    </xf>
    <xf numFmtId="167" fontId="2" fillId="0" borderId="0" xfId="1" applyNumberFormat="1" applyFont="1" applyFill="1" applyBorder="1"/>
    <xf numFmtId="167" fontId="2" fillId="0" borderId="0" xfId="3" applyNumberFormat="1" applyFont="1" applyFill="1" applyBorder="1"/>
    <xf numFmtId="1" fontId="2" fillId="0" borderId="0" xfId="1" quotePrefix="1" applyNumberFormat="1" applyFont="1" applyAlignment="1">
      <alignment horizontal="right"/>
    </xf>
    <xf numFmtId="0" fontId="6" fillId="0" borderId="0" xfId="2" quotePrefix="1" applyAlignment="1">
      <alignment horizontal="right"/>
    </xf>
    <xf numFmtId="1" fontId="6" fillId="0" borderId="2" xfId="2" applyNumberFormat="1" applyBorder="1"/>
    <xf numFmtId="1" fontId="6" fillId="0" borderId="0" xfId="2" quotePrefix="1" applyNumberFormat="1"/>
  </cellXfs>
  <cellStyles count="6">
    <cellStyle name="Comma 2" xfId="3" xr:uid="{00000000-0005-0000-0000-000000000000}"/>
    <cellStyle name="Comma 2 2" xfId="4" xr:uid="{00000000-0005-0000-0000-000001000000}"/>
    <cellStyle name="Normal" xfId="0" builtinId="0"/>
    <cellStyle name="Normal 2" xfId="2" xr:uid="{00000000-0005-0000-0000-000003000000}"/>
    <cellStyle name="Normal 2 2" xfId="1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28" sqref="C28"/>
    </sheetView>
  </sheetViews>
  <sheetFormatPr baseColWidth="10" defaultColWidth="8.83203125" defaultRowHeight="15"/>
  <cols>
    <col min="2" max="2" width="22.33203125" customWidth="1"/>
    <col min="3" max="3" width="99.1640625" customWidth="1"/>
  </cols>
  <sheetData>
    <row r="1" spans="1:3">
      <c r="A1" t="s">
        <v>425</v>
      </c>
    </row>
    <row r="2" spans="1:3">
      <c r="A2" t="s">
        <v>426</v>
      </c>
    </row>
    <row r="4" spans="1:3">
      <c r="A4" t="s">
        <v>431</v>
      </c>
      <c r="B4" t="s">
        <v>432</v>
      </c>
      <c r="C4" t="s">
        <v>433</v>
      </c>
    </row>
    <row r="5" spans="1:3">
      <c r="A5">
        <v>1</v>
      </c>
      <c r="B5" t="s">
        <v>434</v>
      </c>
      <c r="C5" t="s">
        <v>435</v>
      </c>
    </row>
    <row r="6" spans="1:3" ht="16">
      <c r="A6">
        <v>2</v>
      </c>
      <c r="B6" t="s">
        <v>446</v>
      </c>
      <c r="C6" s="187" t="s">
        <v>447</v>
      </c>
    </row>
    <row r="7" spans="1:3">
      <c r="A7">
        <v>3</v>
      </c>
      <c r="B7" t="s">
        <v>453</v>
      </c>
      <c r="C7" t="s">
        <v>456</v>
      </c>
    </row>
    <row r="8" spans="1:3">
      <c r="A8">
        <v>4</v>
      </c>
      <c r="B8" t="s">
        <v>454</v>
      </c>
      <c r="C8" t="s">
        <v>457</v>
      </c>
    </row>
    <row r="9" spans="1:3" ht="17.25" customHeight="1">
      <c r="A9">
        <v>5</v>
      </c>
      <c r="B9" t="s">
        <v>455</v>
      </c>
      <c r="C9" s="187" t="s">
        <v>458</v>
      </c>
    </row>
    <row r="10" spans="1:3">
      <c r="A10">
        <v>6</v>
      </c>
      <c r="B10" t="s">
        <v>459</v>
      </c>
      <c r="C10" t="s">
        <v>460</v>
      </c>
    </row>
    <row r="14" spans="1:3">
      <c r="B14" t="s">
        <v>484</v>
      </c>
      <c r="C14" t="s">
        <v>487</v>
      </c>
    </row>
    <row r="15" spans="1:3">
      <c r="B15" t="s">
        <v>485</v>
      </c>
      <c r="C15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03"/>
  <sheetViews>
    <sheetView zoomScaleNormal="100" zoomScaleSheetLayoutView="75" workbookViewId="0">
      <pane xSplit="3" ySplit="15" topLeftCell="AR16" activePane="bottomRight" state="frozen"/>
      <selection pane="topRight" activeCell="D1" sqref="D1"/>
      <selection pane="bottomLeft" activeCell="A14" sqref="A14"/>
      <selection pane="bottomRight" activeCell="AW8" sqref="AW8"/>
    </sheetView>
  </sheetViews>
  <sheetFormatPr baseColWidth="10" defaultColWidth="9.1640625" defaultRowHeight="13"/>
  <cols>
    <col min="1" max="1" width="19.6640625" style="5" customWidth="1"/>
    <col min="2" max="2" width="46.5" style="5" customWidth="1"/>
    <col min="3" max="3" width="7.5" style="5" customWidth="1"/>
    <col min="4" max="4" width="13.6640625" style="5" customWidth="1"/>
    <col min="5" max="5" width="6.5" style="5" customWidth="1"/>
    <col min="6" max="6" width="10.1640625" style="5" bestFit="1" customWidth="1"/>
    <col min="7" max="7" width="6.5" style="5" customWidth="1"/>
    <col min="8" max="8" width="10.1640625" style="5" bestFit="1" customWidth="1"/>
    <col min="9" max="9" width="6.5" style="5" customWidth="1"/>
    <col min="10" max="10" width="11" style="5" customWidth="1"/>
    <col min="11" max="11" width="7.6640625" style="5" customWidth="1"/>
    <col min="12" max="12" width="10.83203125" style="5" customWidth="1"/>
    <col min="13" max="13" width="6.5" style="5" customWidth="1"/>
    <col min="14" max="14" width="11.5" style="5" customWidth="1"/>
    <col min="15" max="15" width="6.5" style="5" customWidth="1"/>
    <col min="16" max="16" width="19" style="5" bestFit="1" customWidth="1"/>
    <col min="17" max="17" width="6.5" style="5" customWidth="1"/>
    <col min="18" max="18" width="11.83203125" style="5" bestFit="1" customWidth="1"/>
    <col min="19" max="19" width="6.5" style="5" customWidth="1"/>
    <col min="20" max="20" width="11.6640625" style="5" bestFit="1" customWidth="1"/>
    <col min="21" max="21" width="6.5" style="5" customWidth="1"/>
    <col min="22" max="22" width="11.6640625" style="5" bestFit="1" customWidth="1"/>
    <col min="23" max="23" width="6.5" style="5" customWidth="1"/>
    <col min="24" max="24" width="10.1640625" style="5" bestFit="1" customWidth="1"/>
    <col min="25" max="25" width="6.5" style="5" customWidth="1"/>
    <col min="26" max="26" width="10.1640625" style="5" bestFit="1" customWidth="1"/>
    <col min="27" max="27" width="6.5" style="5" customWidth="1"/>
    <col min="28" max="28" width="10.1640625" style="5" bestFit="1" customWidth="1"/>
    <col min="29" max="29" width="6.5" style="5" customWidth="1"/>
    <col min="30" max="30" width="10.1640625" style="5" bestFit="1" customWidth="1"/>
    <col min="31" max="31" width="6.5" style="5" customWidth="1"/>
    <col min="32" max="32" width="10.1640625" style="5" bestFit="1" customWidth="1"/>
    <col min="33" max="33" width="6.5" style="5" customWidth="1"/>
    <col min="34" max="34" width="10.1640625" style="5" bestFit="1" customWidth="1"/>
    <col min="35" max="35" width="6.5" style="5" customWidth="1"/>
    <col min="36" max="36" width="10.1640625" style="5" bestFit="1" customWidth="1"/>
    <col min="37" max="37" width="6.1640625" style="5" bestFit="1" customWidth="1"/>
    <col min="38" max="38" width="10.1640625" style="5" bestFit="1" customWidth="1"/>
    <col min="39" max="39" width="5.5" style="5" customWidth="1"/>
    <col min="40" max="40" width="10.1640625" style="5" bestFit="1" customWidth="1"/>
    <col min="41" max="41" width="6.1640625" style="5" bestFit="1" customWidth="1"/>
    <col min="42" max="42" width="11" style="5" customWidth="1"/>
    <col min="43" max="43" width="9.1640625" style="5"/>
    <col min="44" max="44" width="10.33203125" style="5" customWidth="1"/>
    <col min="45" max="59" width="9.1640625" style="5"/>
    <col min="60" max="60" width="10.1640625" style="5" bestFit="1" customWidth="1"/>
    <col min="61" max="61" width="9.1640625" style="5"/>
    <col min="62" max="62" width="10.1640625" style="5" bestFit="1" customWidth="1"/>
    <col min="63" max="63" width="9.1640625" style="5"/>
    <col min="64" max="64" width="10.1640625" style="5" bestFit="1" customWidth="1"/>
    <col min="65" max="65" width="9.1640625" style="5"/>
    <col min="66" max="66" width="11.1640625" style="5" customWidth="1"/>
    <col min="67" max="67" width="9.1640625" style="5"/>
    <col min="68" max="68" width="12.83203125" style="5" customWidth="1"/>
    <col min="69" max="69" width="9.1640625" style="5"/>
    <col min="70" max="70" width="12.83203125" style="5" customWidth="1"/>
    <col min="71" max="71" width="10.5" style="5" customWidth="1"/>
    <col min="72" max="16384" width="9.1640625" style="5"/>
  </cols>
  <sheetData>
    <row r="1" spans="1:16384" ht="16">
      <c r="A1"/>
      <c r="B1" s="2" t="s">
        <v>435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6">
      <c r="A2" s="1" t="s">
        <v>0</v>
      </c>
      <c r="B2" s="2" t="s">
        <v>56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AX2"/>
      <c r="AZ2"/>
      <c r="BV2" s="116"/>
      <c r="BW2" s="116"/>
      <c r="BX2" s="116"/>
      <c r="BY2" s="116"/>
      <c r="BZ2" s="116"/>
    </row>
    <row r="3" spans="1:16384" ht="16">
      <c r="A3" s="1" t="s">
        <v>2</v>
      </c>
      <c r="B3" s="2" t="s">
        <v>330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AX3"/>
      <c r="AZ3"/>
      <c r="BV3" s="116"/>
      <c r="BW3" s="116"/>
      <c r="BX3" s="116"/>
      <c r="BY3" s="116"/>
      <c r="BZ3" s="116"/>
    </row>
    <row r="4" spans="1:16384" ht="16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X4"/>
      <c r="AZ4"/>
      <c r="BV4" s="116"/>
      <c r="BW4" s="116"/>
      <c r="BX4" s="116"/>
      <c r="BY4" s="116"/>
      <c r="BZ4" s="116"/>
    </row>
    <row r="5" spans="1:16384" ht="16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O5" s="11"/>
      <c r="P5" s="11"/>
      <c r="Q5" s="11"/>
      <c r="R5" s="11"/>
      <c r="S5" s="11"/>
      <c r="T5" s="11"/>
      <c r="U5" s="11"/>
      <c r="W5" s="11"/>
      <c r="X5" s="11"/>
      <c r="Y5" s="11"/>
      <c r="Z5" s="11"/>
      <c r="AA5" s="11"/>
      <c r="AB5" s="11"/>
      <c r="AC5" s="11"/>
      <c r="AE5" s="11"/>
      <c r="AF5" s="11"/>
      <c r="AG5" s="11"/>
      <c r="AX5"/>
      <c r="AZ5"/>
      <c r="BN5" s="12"/>
      <c r="BO5" s="13"/>
      <c r="BP5" s="12"/>
      <c r="BQ5" s="13"/>
      <c r="BR5" s="14"/>
      <c r="BS5" s="14"/>
      <c r="BV5" s="116"/>
      <c r="BW5" s="116"/>
      <c r="BX5" s="116"/>
      <c r="BY5" s="116"/>
      <c r="BZ5" s="116"/>
    </row>
    <row r="6" spans="1:16384" ht="17">
      <c r="A6" s="15"/>
      <c r="B6" s="16" t="s">
        <v>329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X6"/>
      <c r="AZ6"/>
      <c r="BN6" s="12"/>
      <c r="BO6" s="13"/>
      <c r="BP6" s="12"/>
      <c r="BQ6" s="13"/>
      <c r="BR6" s="14"/>
      <c r="BS6" s="14"/>
      <c r="BV6" s="116"/>
      <c r="BW6" s="116"/>
      <c r="BX6" s="116"/>
      <c r="BY6" s="116"/>
      <c r="BZ6" s="116"/>
    </row>
    <row r="7" spans="1:16384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K7" s="117"/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86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 t="s">
        <v>336</v>
      </c>
      <c r="BT7" s="117"/>
      <c r="BU7" s="117"/>
      <c r="BV7" s="118"/>
      <c r="BW7" s="118"/>
      <c r="BX7" s="118"/>
      <c r="BY7" s="118"/>
      <c r="BZ7" s="118"/>
      <c r="CA7" s="117"/>
      <c r="CB7" s="117"/>
      <c r="CC7" s="117"/>
      <c r="CD7" s="117"/>
      <c r="CE7" s="117"/>
      <c r="CF7" s="117"/>
      <c r="CG7" s="117"/>
      <c r="CH7" s="117"/>
      <c r="CI7" s="117"/>
      <c r="CJ7" s="117"/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7"/>
      <c r="CY7" s="117"/>
      <c r="CZ7" s="117"/>
      <c r="DA7" s="117"/>
    </row>
    <row r="8" spans="1:16384" ht="16">
      <c r="A8" s="15"/>
      <c r="B8" s="2" t="s">
        <v>483</v>
      </c>
      <c r="C8" s="10"/>
      <c r="D8" s="117" t="s">
        <v>484</v>
      </c>
      <c r="E8" s="117" t="s">
        <v>484</v>
      </c>
      <c r="F8" s="117" t="s">
        <v>484</v>
      </c>
      <c r="G8" s="117" t="s">
        <v>484</v>
      </c>
      <c r="H8" s="117" t="s">
        <v>484</v>
      </c>
      <c r="I8" s="117" t="s">
        <v>484</v>
      </c>
      <c r="J8" s="117" t="s">
        <v>484</v>
      </c>
      <c r="K8" s="117" t="s">
        <v>484</v>
      </c>
      <c r="L8" s="117" t="s">
        <v>484</v>
      </c>
      <c r="M8" s="117" t="s">
        <v>484</v>
      </c>
      <c r="N8" s="117" t="s">
        <v>484</v>
      </c>
      <c r="O8" s="117" t="s">
        <v>484</v>
      </c>
      <c r="P8" s="117" t="s">
        <v>484</v>
      </c>
      <c r="Q8" s="117" t="s">
        <v>484</v>
      </c>
      <c r="R8" s="117" t="s">
        <v>484</v>
      </c>
      <c r="S8" s="117" t="s">
        <v>484</v>
      </c>
      <c r="T8" s="117" t="s">
        <v>484</v>
      </c>
      <c r="U8" s="117" t="s">
        <v>484</v>
      </c>
      <c r="V8" s="117" t="s">
        <v>484</v>
      </c>
      <c r="W8" s="117" t="s">
        <v>484</v>
      </c>
      <c r="X8" s="117" t="s">
        <v>484</v>
      </c>
      <c r="Y8" s="117" t="s">
        <v>484</v>
      </c>
      <c r="Z8" s="117" t="s">
        <v>484</v>
      </c>
      <c r="AA8" s="117"/>
      <c r="AB8" s="74" t="s">
        <v>485</v>
      </c>
      <c r="AC8" s="117"/>
      <c r="AD8" s="74" t="s">
        <v>485</v>
      </c>
      <c r="AE8" s="117"/>
      <c r="AF8" s="74" t="s">
        <v>485</v>
      </c>
      <c r="AG8" s="117"/>
      <c r="AH8" s="74" t="s">
        <v>485</v>
      </c>
      <c r="AI8" s="117"/>
      <c r="AJ8" s="74" t="s">
        <v>485</v>
      </c>
      <c r="AK8" s="117"/>
      <c r="AL8" s="74" t="s">
        <v>485</v>
      </c>
      <c r="AM8" s="117"/>
      <c r="AN8" s="74" t="s">
        <v>485</v>
      </c>
      <c r="AO8" s="117"/>
      <c r="AP8" s="74" t="s">
        <v>485</v>
      </c>
      <c r="AQ8" s="117"/>
      <c r="AR8" s="74" t="s">
        <v>485</v>
      </c>
      <c r="AS8" s="117"/>
      <c r="AT8" s="74" t="s">
        <v>485</v>
      </c>
      <c r="AU8" s="117"/>
      <c r="AV8" s="117" t="s">
        <v>484</v>
      </c>
      <c r="AW8" s="117"/>
      <c r="AX8" s="117" t="s">
        <v>484</v>
      </c>
      <c r="AY8" s="117"/>
      <c r="AZ8" s="117" t="s">
        <v>484</v>
      </c>
      <c r="BA8" s="117"/>
      <c r="BB8" s="117" t="s">
        <v>484</v>
      </c>
      <c r="BC8" s="117"/>
      <c r="BD8" s="117" t="s">
        <v>484</v>
      </c>
      <c r="BE8" s="117"/>
      <c r="BF8" s="117" t="s">
        <v>484</v>
      </c>
      <c r="BG8" s="117"/>
      <c r="BH8" s="117" t="s">
        <v>484</v>
      </c>
      <c r="BI8" s="117"/>
      <c r="BJ8" s="117" t="s">
        <v>484</v>
      </c>
      <c r="BK8" s="117"/>
      <c r="BL8" s="117" t="s">
        <v>484</v>
      </c>
      <c r="BM8" s="117"/>
      <c r="BN8" s="117"/>
      <c r="BO8" s="11"/>
      <c r="BP8" s="117"/>
      <c r="BQ8" s="11"/>
      <c r="BR8" s="117"/>
      <c r="BS8" s="117"/>
      <c r="BT8" s="117"/>
      <c r="BU8" s="117"/>
      <c r="BV8" s="118"/>
      <c r="BW8" s="118"/>
      <c r="BX8" s="118"/>
      <c r="BY8" s="118"/>
      <c r="BZ8" s="118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</row>
    <row r="9" spans="1:16384" ht="32">
      <c r="A9" s="15"/>
      <c r="B9" s="17" t="s">
        <v>8</v>
      </c>
      <c r="C9" s="10"/>
      <c r="D9" s="117" t="s">
        <v>337</v>
      </c>
      <c r="E9" s="117"/>
      <c r="F9" s="117" t="s">
        <v>338</v>
      </c>
      <c r="G9" s="117"/>
      <c r="H9" s="117" t="s">
        <v>339</v>
      </c>
      <c r="I9" s="117"/>
      <c r="J9" s="5" t="s">
        <v>340</v>
      </c>
      <c r="K9" s="117"/>
      <c r="L9" s="117" t="s">
        <v>341</v>
      </c>
      <c r="M9" s="117"/>
      <c r="N9" s="117" t="s">
        <v>342</v>
      </c>
      <c r="O9" s="117"/>
      <c r="P9" s="117" t="s">
        <v>343</v>
      </c>
      <c r="Q9" s="117"/>
      <c r="R9" s="117" t="s">
        <v>344</v>
      </c>
      <c r="S9" s="117"/>
      <c r="T9" s="117" t="s">
        <v>344</v>
      </c>
      <c r="U9" s="117"/>
      <c r="V9" s="117" t="s">
        <v>344</v>
      </c>
      <c r="W9" s="117"/>
      <c r="X9" s="117" t="s">
        <v>345</v>
      </c>
      <c r="Y9" s="117"/>
      <c r="Z9" s="119" t="s">
        <v>346</v>
      </c>
      <c r="AA9" s="117"/>
      <c r="AB9" s="117" t="s">
        <v>347</v>
      </c>
      <c r="AC9" s="117"/>
      <c r="AD9" s="117" t="s">
        <v>348</v>
      </c>
      <c r="AE9" s="117"/>
      <c r="AF9" s="117" t="s">
        <v>349</v>
      </c>
      <c r="AG9" s="117"/>
      <c r="AH9" s="117" t="s">
        <v>350</v>
      </c>
      <c r="AI9" s="117"/>
      <c r="AJ9" s="117" t="s">
        <v>351</v>
      </c>
      <c r="AK9" s="117"/>
      <c r="AL9" s="117" t="s">
        <v>352</v>
      </c>
      <c r="AM9" s="117"/>
      <c r="AN9" s="117" t="s">
        <v>353</v>
      </c>
      <c r="AO9" s="117"/>
      <c r="AP9" s="5" t="s">
        <v>354</v>
      </c>
      <c r="AQ9" s="117"/>
      <c r="AR9" s="5" t="s">
        <v>355</v>
      </c>
      <c r="AS9" s="117"/>
      <c r="AT9" s="5" t="s">
        <v>356</v>
      </c>
      <c r="AU9" s="117"/>
      <c r="AV9" s="5" t="s">
        <v>357</v>
      </c>
      <c r="AW9" s="117"/>
      <c r="AX9" s="5" t="s">
        <v>358</v>
      </c>
      <c r="AY9" s="117"/>
      <c r="AZ9" s="5" t="s">
        <v>359</v>
      </c>
      <c r="BA9" s="117"/>
      <c r="BB9" s="5" t="s">
        <v>360</v>
      </c>
      <c r="BC9" s="117"/>
      <c r="BD9" s="5" t="s">
        <v>361</v>
      </c>
      <c r="BE9" s="117"/>
      <c r="BF9" s="5" t="s">
        <v>362</v>
      </c>
      <c r="BG9" s="117"/>
      <c r="BH9" s="5" t="s">
        <v>363</v>
      </c>
      <c r="BI9" s="117"/>
      <c r="BJ9" s="5" t="s">
        <v>364</v>
      </c>
      <c r="BK9" s="117"/>
      <c r="BL9" s="5" t="s">
        <v>365</v>
      </c>
      <c r="BM9" s="117"/>
      <c r="BN9" s="119" t="s">
        <v>9</v>
      </c>
      <c r="BO9" s="18"/>
      <c r="BP9" s="119" t="s">
        <v>404</v>
      </c>
      <c r="BQ9" s="18"/>
      <c r="BR9" s="119" t="s">
        <v>405</v>
      </c>
      <c r="BS9" s="119" t="s">
        <v>400</v>
      </c>
      <c r="BT9" s="117"/>
      <c r="BU9" s="117"/>
      <c r="BV9" s="118"/>
      <c r="BW9" s="118"/>
      <c r="BX9" s="118"/>
      <c r="BY9" s="118"/>
      <c r="BZ9" s="118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</row>
    <row r="10" spans="1:16384" ht="16">
      <c r="A10" s="15"/>
      <c r="B10" s="17" t="s">
        <v>10</v>
      </c>
      <c r="C10" s="10"/>
      <c r="D10" s="117" t="s">
        <v>11</v>
      </c>
      <c r="E10" s="117"/>
      <c r="F10" s="117" t="s">
        <v>11</v>
      </c>
      <c r="G10" s="117"/>
      <c r="H10" s="117" t="s">
        <v>11</v>
      </c>
      <c r="I10" s="117"/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17" t="s">
        <v>11</v>
      </c>
      <c r="Q10" s="117"/>
      <c r="R10" s="117" t="s">
        <v>11</v>
      </c>
      <c r="S10" s="117"/>
      <c r="T10" s="117" t="s">
        <v>11</v>
      </c>
      <c r="U10" s="117"/>
      <c r="V10" s="117" t="s">
        <v>11</v>
      </c>
      <c r="W10" s="117"/>
      <c r="X10" s="117" t="s">
        <v>11</v>
      </c>
      <c r="Y10" s="117"/>
      <c r="Z10" s="117" t="s">
        <v>11</v>
      </c>
      <c r="AA10" s="117"/>
      <c r="AB10" s="117" t="s">
        <v>11</v>
      </c>
      <c r="AC10" s="117"/>
      <c r="AD10" s="117" t="s">
        <v>11</v>
      </c>
      <c r="AE10" s="117"/>
      <c r="AF10" s="117" t="s">
        <v>11</v>
      </c>
      <c r="AG10" s="117"/>
      <c r="AH10" s="117" t="s">
        <v>11</v>
      </c>
      <c r="AI10" s="117"/>
      <c r="AJ10" s="117" t="s">
        <v>11</v>
      </c>
      <c r="AK10" s="117"/>
      <c r="AL10" s="117" t="s">
        <v>11</v>
      </c>
      <c r="AM10" s="117"/>
      <c r="AN10" s="117" t="s">
        <v>11</v>
      </c>
      <c r="AO10" s="117"/>
      <c r="AP10" s="117" t="s">
        <v>11</v>
      </c>
      <c r="AQ10" s="117"/>
      <c r="AR10" s="117" t="s">
        <v>11</v>
      </c>
      <c r="AS10" s="117"/>
      <c r="AT10" s="117" t="s">
        <v>11</v>
      </c>
      <c r="AU10" s="117"/>
      <c r="AV10" s="117" t="s">
        <v>11</v>
      </c>
      <c r="AW10" s="117"/>
      <c r="AX10" s="117" t="s">
        <v>11</v>
      </c>
      <c r="AY10" s="117"/>
      <c r="AZ10" s="117" t="s">
        <v>11</v>
      </c>
      <c r="BA10" s="117"/>
      <c r="BB10" s="117" t="s">
        <v>11</v>
      </c>
      <c r="BC10" s="117"/>
      <c r="BD10" s="117" t="s">
        <v>11</v>
      </c>
      <c r="BE10" s="117"/>
      <c r="BF10" s="117" t="s">
        <v>11</v>
      </c>
      <c r="BG10" s="117"/>
      <c r="BH10" s="117" t="s">
        <v>11</v>
      </c>
      <c r="BI10" s="117"/>
      <c r="BJ10" s="117" t="s">
        <v>11</v>
      </c>
      <c r="BK10" s="117"/>
      <c r="BL10" s="117" t="s">
        <v>11</v>
      </c>
      <c r="BM10" s="117"/>
      <c r="BN10" s="117" t="s">
        <v>12</v>
      </c>
      <c r="BO10" s="18"/>
      <c r="BP10" s="117" t="s">
        <v>12</v>
      </c>
      <c r="BQ10" s="18"/>
      <c r="BR10" s="117" t="s">
        <v>12</v>
      </c>
      <c r="BS10" s="117" t="s">
        <v>424</v>
      </c>
      <c r="BT10" s="120"/>
      <c r="BU10" s="117"/>
      <c r="BV10" s="118"/>
      <c r="BW10" s="118"/>
      <c r="BX10" s="118"/>
      <c r="BY10" s="118"/>
      <c r="BZ10" s="118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</row>
    <row r="11" spans="1:16384" ht="16">
      <c r="A11" s="15"/>
      <c r="B11" s="2" t="s">
        <v>13</v>
      </c>
      <c r="C11" s="10"/>
      <c r="D11" s="117" t="s">
        <v>366</v>
      </c>
      <c r="E11" s="117"/>
      <c r="F11" s="117" t="s">
        <v>366</v>
      </c>
      <c r="G11" s="117"/>
      <c r="H11" s="117" t="s">
        <v>366</v>
      </c>
      <c r="I11" s="117"/>
      <c r="J11" s="117" t="s">
        <v>366</v>
      </c>
      <c r="K11" s="117"/>
      <c r="L11" s="117" t="s">
        <v>366</v>
      </c>
      <c r="M11" s="117"/>
      <c r="N11" s="117" t="s">
        <v>366</v>
      </c>
      <c r="O11" s="117"/>
      <c r="P11" s="117" t="s">
        <v>366</v>
      </c>
      <c r="Q11" s="117"/>
      <c r="R11" s="117" t="s">
        <v>366</v>
      </c>
      <c r="S11" s="117"/>
      <c r="T11" s="117" t="s">
        <v>366</v>
      </c>
      <c r="U11" s="117"/>
      <c r="V11" s="117" t="s">
        <v>366</v>
      </c>
      <c r="W11" s="117"/>
      <c r="X11" s="117" t="s">
        <v>366</v>
      </c>
      <c r="Y11" s="117"/>
      <c r="Z11" s="117" t="s">
        <v>366</v>
      </c>
      <c r="AA11" s="117"/>
      <c r="AB11" s="117" t="s">
        <v>366</v>
      </c>
      <c r="AC11" s="117"/>
      <c r="AD11" s="117" t="s">
        <v>366</v>
      </c>
      <c r="AE11" s="117"/>
      <c r="AF11" s="117" t="s">
        <v>366</v>
      </c>
      <c r="AG11" s="117"/>
      <c r="AH11" s="117" t="s">
        <v>366</v>
      </c>
      <c r="AI11" s="117"/>
      <c r="AJ11" s="117" t="s">
        <v>366</v>
      </c>
      <c r="AK11" s="117"/>
      <c r="AL11" s="117" t="s">
        <v>366</v>
      </c>
      <c r="AM11" s="117"/>
      <c r="AN11" s="117" t="s">
        <v>366</v>
      </c>
      <c r="AO11" s="117"/>
      <c r="AP11" s="117" t="s">
        <v>366</v>
      </c>
      <c r="AQ11" s="117"/>
      <c r="AR11" s="117" t="s">
        <v>366</v>
      </c>
      <c r="AS11" s="117"/>
      <c r="AT11" s="117" t="s">
        <v>366</v>
      </c>
      <c r="AU11" s="117"/>
      <c r="AV11" s="117" t="s">
        <v>366</v>
      </c>
      <c r="AW11" s="117"/>
      <c r="AX11" s="117" t="s">
        <v>366</v>
      </c>
      <c r="AY11" s="117"/>
      <c r="AZ11" s="117" t="s">
        <v>366</v>
      </c>
      <c r="BA11" s="117"/>
      <c r="BB11" s="117" t="s">
        <v>366</v>
      </c>
      <c r="BC11" s="117"/>
      <c r="BD11" s="117" t="s">
        <v>366</v>
      </c>
      <c r="BE11" s="117"/>
      <c r="BF11" s="117" t="s">
        <v>366</v>
      </c>
      <c r="BG11" s="117"/>
      <c r="BH11" s="117" t="s">
        <v>366</v>
      </c>
      <c r="BI11" s="117"/>
      <c r="BJ11" s="117" t="s">
        <v>366</v>
      </c>
      <c r="BK11" s="117"/>
      <c r="BL11" s="117" t="s">
        <v>366</v>
      </c>
      <c r="BM11" s="117"/>
      <c r="BN11" s="117" t="s">
        <v>367</v>
      </c>
      <c r="BO11" s="18"/>
      <c r="BP11" s="117" t="s">
        <v>366</v>
      </c>
      <c r="BQ11" s="18"/>
      <c r="BR11" s="117" t="s">
        <v>366</v>
      </c>
      <c r="BS11" s="117" t="s">
        <v>436</v>
      </c>
      <c r="BT11" s="117"/>
      <c r="BU11" s="117"/>
      <c r="BV11" s="118"/>
      <c r="BW11" s="118"/>
      <c r="BX11" s="118"/>
      <c r="BY11" s="118"/>
      <c r="BZ11" s="118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</row>
    <row r="12" spans="1:16384" ht="16">
      <c r="A12" s="15"/>
      <c r="B12" s="17" t="s">
        <v>14</v>
      </c>
      <c r="C12" s="10"/>
      <c r="D12" s="117">
        <v>2.42</v>
      </c>
      <c r="E12" s="117"/>
      <c r="F12" s="117">
        <v>2.4900000000000002</v>
      </c>
      <c r="G12" s="117"/>
      <c r="H12" s="117">
        <v>2.5299999999999998</v>
      </c>
      <c r="I12" s="117"/>
      <c r="J12" s="121">
        <v>2.5</v>
      </c>
      <c r="K12" s="117"/>
      <c r="L12" s="117">
        <v>2.5299999999999998</v>
      </c>
      <c r="M12" s="117"/>
      <c r="N12" s="121">
        <v>2.5</v>
      </c>
      <c r="O12" s="117"/>
      <c r="P12" s="117">
        <v>2.52</v>
      </c>
      <c r="Q12" s="117"/>
      <c r="R12" s="117">
        <v>2.5099999999999998</v>
      </c>
      <c r="S12" s="117"/>
      <c r="T12" s="117">
        <v>2.5099999999999998</v>
      </c>
      <c r="U12" s="117"/>
      <c r="V12" s="117">
        <v>2.5099999999999998</v>
      </c>
      <c r="W12" s="117"/>
      <c r="X12" s="117">
        <v>2.4900000000000002</v>
      </c>
      <c r="Y12" s="117"/>
      <c r="Z12" s="117">
        <v>2.48</v>
      </c>
      <c r="AA12" s="117"/>
      <c r="AB12" s="117">
        <v>2.48</v>
      </c>
      <c r="AC12" s="117"/>
      <c r="AD12" s="117">
        <v>2.39</v>
      </c>
      <c r="AE12" s="117"/>
      <c r="AF12" s="117">
        <v>2.62</v>
      </c>
      <c r="AG12" s="117"/>
      <c r="AH12" s="117">
        <v>2.37</v>
      </c>
      <c r="AI12" s="117"/>
      <c r="AJ12" s="117">
        <v>2.5499999999999998</v>
      </c>
      <c r="AK12" s="117"/>
      <c r="AL12" s="117">
        <v>2.34</v>
      </c>
      <c r="AM12" s="117"/>
      <c r="AN12" s="117">
        <v>2.27</v>
      </c>
      <c r="AO12" s="117"/>
      <c r="AP12" s="117">
        <v>2.37</v>
      </c>
      <c r="AQ12" s="117"/>
      <c r="AR12" s="117">
        <v>2.46</v>
      </c>
      <c r="AS12" s="117"/>
      <c r="AT12" s="117">
        <v>2.14</v>
      </c>
      <c r="AU12" s="117"/>
      <c r="AV12" s="117">
        <v>2.52</v>
      </c>
      <c r="AW12" s="117"/>
      <c r="AX12" s="117">
        <v>2.56</v>
      </c>
      <c r="AY12" s="117"/>
      <c r="AZ12" s="117">
        <v>2.42</v>
      </c>
      <c r="BA12" s="117"/>
      <c r="BB12" s="117">
        <v>3.13</v>
      </c>
      <c r="BC12" s="117"/>
      <c r="BD12" s="117">
        <v>2.36</v>
      </c>
      <c r="BE12" s="117"/>
      <c r="BF12" s="117">
        <v>2.2400000000000002</v>
      </c>
      <c r="BG12" s="117"/>
      <c r="BH12" s="117">
        <v>2.33</v>
      </c>
      <c r="BI12" s="117"/>
      <c r="BJ12" s="117">
        <v>2.63</v>
      </c>
      <c r="BK12" s="117"/>
      <c r="BL12" s="117">
        <v>2.1800000000000002</v>
      </c>
      <c r="BM12" s="117"/>
      <c r="BN12" s="121">
        <v>1</v>
      </c>
      <c r="BO12" s="19"/>
      <c r="BP12" s="117">
        <v>2.5</v>
      </c>
      <c r="BQ12" s="19"/>
      <c r="BR12" s="117">
        <v>2.5299999999999998</v>
      </c>
      <c r="BS12" s="117" t="s">
        <v>437</v>
      </c>
      <c r="BT12" s="117"/>
      <c r="BU12" s="117"/>
      <c r="BV12" s="118"/>
      <c r="BW12" s="118"/>
      <c r="BX12" s="118"/>
      <c r="BY12" s="118"/>
      <c r="BZ12" s="118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</row>
    <row r="13" spans="1:16384" ht="17" thickBot="1">
      <c r="A13" s="20"/>
      <c r="B13" s="21" t="s">
        <v>328</v>
      </c>
      <c r="C13" s="22"/>
      <c r="D13" s="122">
        <v>5.9499999999999997E-2</v>
      </c>
      <c r="E13" s="122"/>
      <c r="F13" s="122">
        <v>0.1173</v>
      </c>
      <c r="G13" s="122"/>
      <c r="H13" s="122">
        <v>0.12330000000000001</v>
      </c>
      <c r="I13" s="122"/>
      <c r="J13" s="122">
        <v>0.10879999999999999</v>
      </c>
      <c r="K13" s="122"/>
      <c r="L13" s="122">
        <v>0.13439999999999999</v>
      </c>
      <c r="M13" s="122"/>
      <c r="N13" s="122">
        <v>0.13200000000000001</v>
      </c>
      <c r="O13" s="122"/>
      <c r="P13" s="122">
        <v>0.1095</v>
      </c>
      <c r="Q13" s="122"/>
      <c r="R13" s="122">
        <v>0.14419999999999999</v>
      </c>
      <c r="S13" s="122"/>
      <c r="T13" s="122">
        <v>0.1283</v>
      </c>
      <c r="U13" s="122"/>
      <c r="V13" s="122">
        <v>0.1283</v>
      </c>
      <c r="W13" s="122"/>
      <c r="X13" s="122">
        <v>0.10920000000000001</v>
      </c>
      <c r="Y13" s="122"/>
      <c r="Z13" s="122">
        <v>0.1137</v>
      </c>
      <c r="AA13" s="122"/>
      <c r="AB13" s="122">
        <v>0.1774</v>
      </c>
      <c r="AC13" s="122"/>
      <c r="AD13" s="122">
        <v>9.7900000000000001E-2</v>
      </c>
      <c r="AE13" s="122"/>
      <c r="AF13" s="122">
        <v>0.1023</v>
      </c>
      <c r="AG13" s="122"/>
      <c r="AH13" s="122">
        <v>8.3500000000000005E-2</v>
      </c>
      <c r="AI13" s="122"/>
      <c r="AJ13" s="122">
        <v>9.0200000000000002E-2</v>
      </c>
      <c r="AK13" s="122"/>
      <c r="AL13" s="122">
        <v>0.1171</v>
      </c>
      <c r="AM13" s="122"/>
      <c r="AN13" s="122">
        <v>7.3099999999999998E-2</v>
      </c>
      <c r="AO13" s="122"/>
      <c r="AP13" s="122">
        <v>5.3199999999999997E-2</v>
      </c>
      <c r="AQ13" s="122"/>
      <c r="AR13" s="122">
        <v>0.1008</v>
      </c>
      <c r="AS13" s="122"/>
      <c r="AT13" s="122">
        <v>7.9399999999999998E-2</v>
      </c>
      <c r="AU13" s="122"/>
      <c r="AV13" s="122">
        <v>8.8900000000000007E-2</v>
      </c>
      <c r="AW13" s="122"/>
      <c r="AX13" s="122">
        <v>0.1125</v>
      </c>
      <c r="AY13" s="122"/>
      <c r="AZ13" s="122">
        <v>0.1132</v>
      </c>
      <c r="BA13" s="122"/>
      <c r="BB13" s="122">
        <v>8.6900000000000005E-2</v>
      </c>
      <c r="BC13" s="122"/>
      <c r="BD13" s="122">
        <v>0.1331</v>
      </c>
      <c r="BE13" s="122"/>
      <c r="BF13" s="122">
        <v>0.1018</v>
      </c>
      <c r="BG13" s="122"/>
      <c r="BH13" s="122">
        <v>0.1004</v>
      </c>
      <c r="BI13" s="122"/>
      <c r="BJ13" s="122">
        <v>9.8100000000000007E-2</v>
      </c>
      <c r="BK13" s="122"/>
      <c r="BL13" s="122">
        <v>0.1046</v>
      </c>
      <c r="BM13" s="122"/>
      <c r="BN13" s="123" t="s">
        <v>15</v>
      </c>
      <c r="BO13" s="122"/>
      <c r="BP13" s="122">
        <v>5.9200000000000003E-2</v>
      </c>
      <c r="BQ13" s="122"/>
      <c r="BR13" s="122">
        <v>7.1099999999999997E-2</v>
      </c>
      <c r="BS13" s="122"/>
      <c r="BT13" s="122"/>
      <c r="BU13" s="122"/>
      <c r="BV13" s="124"/>
      <c r="BW13" s="124"/>
      <c r="BX13" s="124"/>
      <c r="BY13" s="124"/>
      <c r="BZ13" s="124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</row>
    <row r="14" spans="1:16384" s="13" customFormat="1" ht="35" thickTop="1">
      <c r="A14" s="24" t="s">
        <v>57</v>
      </c>
      <c r="B14" s="24" t="s">
        <v>87</v>
      </c>
      <c r="C14" s="25"/>
      <c r="D14" s="26" t="s">
        <v>368</v>
      </c>
      <c r="E14" s="27"/>
      <c r="F14" s="26" t="s">
        <v>368</v>
      </c>
      <c r="G14" s="27"/>
      <c r="H14" s="26" t="s">
        <v>368</v>
      </c>
      <c r="I14" s="27"/>
      <c r="J14" s="26" t="s">
        <v>368</v>
      </c>
      <c r="K14" s="27"/>
      <c r="L14" s="26" t="s">
        <v>368</v>
      </c>
      <c r="M14" s="27"/>
      <c r="N14" s="26" t="s">
        <v>368</v>
      </c>
      <c r="O14" s="29"/>
      <c r="P14" s="26" t="s">
        <v>368</v>
      </c>
      <c r="Q14" s="29"/>
      <c r="R14" s="26" t="s">
        <v>368</v>
      </c>
      <c r="S14" s="29"/>
      <c r="T14" s="26" t="s">
        <v>368</v>
      </c>
      <c r="U14" s="29"/>
      <c r="V14" s="26" t="s">
        <v>368</v>
      </c>
      <c r="W14" s="29"/>
      <c r="X14" s="26" t="s">
        <v>368</v>
      </c>
      <c r="Y14" s="29"/>
      <c r="Z14" s="26" t="s">
        <v>368</v>
      </c>
      <c r="AA14" s="29"/>
      <c r="AB14" s="26" t="s">
        <v>368</v>
      </c>
      <c r="AC14" s="29"/>
      <c r="AD14" s="26" t="s">
        <v>368</v>
      </c>
      <c r="AE14" s="29"/>
      <c r="AF14" s="26" t="s">
        <v>368</v>
      </c>
      <c r="AG14" s="29"/>
      <c r="AH14" s="26" t="s">
        <v>368</v>
      </c>
      <c r="AI14" s="27"/>
      <c r="AJ14" s="26" t="s">
        <v>368</v>
      </c>
      <c r="AK14" s="30"/>
      <c r="AL14" s="26" t="s">
        <v>368</v>
      </c>
      <c r="AM14" s="30"/>
      <c r="AN14" s="26" t="s">
        <v>368</v>
      </c>
      <c r="AO14" s="30"/>
      <c r="AP14" s="26" t="s">
        <v>368</v>
      </c>
      <c r="AQ14" s="30"/>
      <c r="AR14" s="26" t="s">
        <v>368</v>
      </c>
      <c r="AS14" s="30"/>
      <c r="AT14" s="26" t="s">
        <v>368</v>
      </c>
      <c r="AU14" s="30"/>
      <c r="AV14" s="26" t="s">
        <v>368</v>
      </c>
      <c r="AW14" s="30"/>
      <c r="AX14" s="26" t="s">
        <v>368</v>
      </c>
      <c r="AY14" s="27"/>
      <c r="AZ14" s="26" t="s">
        <v>368</v>
      </c>
      <c r="BA14" s="27"/>
      <c r="BB14" s="26" t="s">
        <v>368</v>
      </c>
      <c r="BC14" s="27"/>
      <c r="BD14" s="26" t="s">
        <v>368</v>
      </c>
      <c r="BE14" s="27"/>
      <c r="BF14" s="26" t="s">
        <v>368</v>
      </c>
      <c r="BG14" s="27"/>
      <c r="BH14" s="26" t="s">
        <v>368</v>
      </c>
      <c r="BI14" s="27"/>
      <c r="BJ14" s="26" t="s">
        <v>368</v>
      </c>
      <c r="BK14" s="27"/>
      <c r="BL14" s="26" t="s">
        <v>368</v>
      </c>
      <c r="BM14" s="27"/>
      <c r="BN14" s="26" t="s">
        <v>368</v>
      </c>
      <c r="BP14" s="26" t="s">
        <v>368</v>
      </c>
      <c r="BR14" s="96" t="s">
        <v>16</v>
      </c>
      <c r="BS14" s="31" t="s">
        <v>50</v>
      </c>
      <c r="BV14" s="125"/>
      <c r="BW14" s="125"/>
      <c r="BX14" s="125"/>
      <c r="BY14" s="125"/>
      <c r="BZ14" s="125"/>
    </row>
    <row r="15" spans="1:16384" ht="15">
      <c r="A15" s="32" t="s">
        <v>62</v>
      </c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5"/>
      <c r="Y15" s="36"/>
      <c r="Z15" s="35"/>
      <c r="AA15" s="36"/>
      <c r="AB15" s="36"/>
      <c r="AC15" s="36"/>
      <c r="AD15" s="36"/>
      <c r="AE15" s="36"/>
      <c r="AF15" s="36"/>
      <c r="AG15" s="36"/>
      <c r="AH15" s="35"/>
      <c r="AI15" s="36"/>
      <c r="AJ15" s="35"/>
      <c r="AK15" s="36"/>
      <c r="AL15" s="35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/>
      <c r="AY15" s="36"/>
      <c r="AZ15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5"/>
      <c r="BO15" s="35"/>
      <c r="BP15" s="35"/>
      <c r="BQ15" s="35"/>
      <c r="BR15" s="35"/>
      <c r="BS15" s="35"/>
      <c r="BT15" s="35"/>
      <c r="BU15" s="35"/>
      <c r="BV15" s="126"/>
      <c r="BW15" s="116"/>
      <c r="BX15" s="116"/>
      <c r="BY15" s="116"/>
      <c r="BZ15" s="116"/>
    </row>
    <row r="16" spans="1:16384" s="35" customFormat="1" ht="16">
      <c r="A16" s="6" t="s">
        <v>88</v>
      </c>
      <c r="B16" s="6" t="s">
        <v>89</v>
      </c>
      <c r="C16" s="127"/>
      <c r="D16" s="135" t="s">
        <v>372</v>
      </c>
      <c r="E16" s="36" t="s">
        <v>439</v>
      </c>
      <c r="F16" s="135" t="s">
        <v>372</v>
      </c>
      <c r="G16" s="36" t="s">
        <v>439</v>
      </c>
      <c r="H16" s="135" t="s">
        <v>372</v>
      </c>
      <c r="I16" s="36" t="s">
        <v>439</v>
      </c>
      <c r="J16" s="135" t="s">
        <v>372</v>
      </c>
      <c r="K16" s="36" t="s">
        <v>439</v>
      </c>
      <c r="L16" s="135" t="s">
        <v>372</v>
      </c>
      <c r="M16" s="36" t="s">
        <v>439</v>
      </c>
      <c r="N16" s="135" t="s">
        <v>372</v>
      </c>
      <c r="O16" s="36" t="s">
        <v>439</v>
      </c>
      <c r="P16" s="135" t="s">
        <v>372</v>
      </c>
      <c r="Q16" s="36" t="s">
        <v>439</v>
      </c>
      <c r="R16" s="135" t="s">
        <v>372</v>
      </c>
      <c r="S16" s="36" t="s">
        <v>439</v>
      </c>
      <c r="T16" s="135" t="s">
        <v>372</v>
      </c>
      <c r="U16" s="36" t="s">
        <v>439</v>
      </c>
      <c r="V16" s="135" t="s">
        <v>372</v>
      </c>
      <c r="W16" s="36" t="s">
        <v>439</v>
      </c>
      <c r="X16" s="135" t="s">
        <v>372</v>
      </c>
      <c r="Y16" s="36" t="s">
        <v>439</v>
      </c>
      <c r="Z16" s="135" t="s">
        <v>372</v>
      </c>
      <c r="AA16" s="36" t="s">
        <v>439</v>
      </c>
      <c r="AB16" s="135" t="s">
        <v>372</v>
      </c>
      <c r="AC16" s="36" t="s">
        <v>439</v>
      </c>
      <c r="AD16" s="135" t="s">
        <v>372</v>
      </c>
      <c r="AE16" s="36" t="s">
        <v>439</v>
      </c>
      <c r="AF16" s="135" t="s">
        <v>372</v>
      </c>
      <c r="AG16" s="36" t="s">
        <v>439</v>
      </c>
      <c r="AH16" s="135" t="s">
        <v>372</v>
      </c>
      <c r="AI16" s="36" t="s">
        <v>439</v>
      </c>
      <c r="AJ16" s="135" t="s">
        <v>372</v>
      </c>
      <c r="AK16" s="36" t="s">
        <v>439</v>
      </c>
      <c r="AL16" s="135" t="s">
        <v>372</v>
      </c>
      <c r="AM16" s="36" t="s">
        <v>439</v>
      </c>
      <c r="AN16" s="135" t="s">
        <v>372</v>
      </c>
      <c r="AO16" s="36" t="s">
        <v>439</v>
      </c>
      <c r="AP16" s="135" t="s">
        <v>372</v>
      </c>
      <c r="AQ16" s="36" t="s">
        <v>439</v>
      </c>
      <c r="AR16" s="135" t="s">
        <v>372</v>
      </c>
      <c r="AS16" s="36" t="s">
        <v>439</v>
      </c>
      <c r="AT16" s="135" t="s">
        <v>372</v>
      </c>
      <c r="AU16" s="36" t="s">
        <v>439</v>
      </c>
      <c r="AV16" s="135" t="s">
        <v>372</v>
      </c>
      <c r="AW16" s="36" t="s">
        <v>439</v>
      </c>
      <c r="AX16" s="135" t="s">
        <v>372</v>
      </c>
      <c r="AY16" s="36" t="s">
        <v>439</v>
      </c>
      <c r="AZ16" s="135" t="s">
        <v>372</v>
      </c>
      <c r="BA16" s="36" t="s">
        <v>439</v>
      </c>
      <c r="BB16" s="135" t="s">
        <v>372</v>
      </c>
      <c r="BC16" s="36" t="s">
        <v>439</v>
      </c>
      <c r="BD16" s="135" t="s">
        <v>372</v>
      </c>
      <c r="BE16" s="36" t="s">
        <v>439</v>
      </c>
      <c r="BF16" s="135" t="s">
        <v>372</v>
      </c>
      <c r="BG16" s="36" t="s">
        <v>439</v>
      </c>
      <c r="BH16" s="135" t="s">
        <v>372</v>
      </c>
      <c r="BI16" s="36" t="s">
        <v>439</v>
      </c>
      <c r="BJ16" s="135" t="s">
        <v>372</v>
      </c>
      <c r="BK16" s="36" t="s">
        <v>439</v>
      </c>
      <c r="BL16" s="135" t="s">
        <v>372</v>
      </c>
      <c r="BM16" s="36" t="s">
        <v>439</v>
      </c>
      <c r="BN16" s="135" t="s">
        <v>372</v>
      </c>
      <c r="BO16" s="36" t="s">
        <v>439</v>
      </c>
      <c r="BP16" s="135" t="s">
        <v>372</v>
      </c>
      <c r="BQ16" s="36" t="s">
        <v>439</v>
      </c>
      <c r="BR16" s="42">
        <v>4.76</v>
      </c>
      <c r="BT16" s="138"/>
      <c r="BW16" s="185"/>
      <c r="BX16" s="126"/>
      <c r="BY16" s="126"/>
      <c r="BZ16" s="133"/>
    </row>
    <row r="17" spans="1:94" s="35" customFormat="1" ht="16">
      <c r="A17" s="6"/>
      <c r="B17" s="6" t="s">
        <v>90</v>
      </c>
      <c r="C17" s="127"/>
      <c r="D17" s="135" t="s">
        <v>373</v>
      </c>
      <c r="E17" s="45" t="s">
        <v>439</v>
      </c>
      <c r="F17" s="135" t="s">
        <v>373</v>
      </c>
      <c r="G17" s="45" t="s">
        <v>439</v>
      </c>
      <c r="H17" s="135" t="s">
        <v>373</v>
      </c>
      <c r="I17" s="45" t="s">
        <v>439</v>
      </c>
      <c r="J17" s="135" t="s">
        <v>373</v>
      </c>
      <c r="K17" s="45" t="s">
        <v>439</v>
      </c>
      <c r="L17" s="135" t="s">
        <v>373</v>
      </c>
      <c r="M17" s="45" t="s">
        <v>439</v>
      </c>
      <c r="N17" s="135" t="s">
        <v>373</v>
      </c>
      <c r="O17" s="45" t="s">
        <v>439</v>
      </c>
      <c r="P17" s="135" t="s">
        <v>373</v>
      </c>
      <c r="Q17" s="45" t="s">
        <v>439</v>
      </c>
      <c r="R17" s="135" t="s">
        <v>373</v>
      </c>
      <c r="S17" s="45" t="s">
        <v>439</v>
      </c>
      <c r="T17" s="135" t="s">
        <v>373</v>
      </c>
      <c r="U17" s="45" t="s">
        <v>439</v>
      </c>
      <c r="V17" s="135" t="s">
        <v>373</v>
      </c>
      <c r="W17" s="45" t="s">
        <v>439</v>
      </c>
      <c r="X17" s="135" t="s">
        <v>373</v>
      </c>
      <c r="Y17" s="45" t="s">
        <v>439</v>
      </c>
      <c r="Z17" s="135" t="s">
        <v>373</v>
      </c>
      <c r="AA17" s="45" t="s">
        <v>439</v>
      </c>
      <c r="AB17" s="135" t="s">
        <v>373</v>
      </c>
      <c r="AC17" s="45" t="s">
        <v>439</v>
      </c>
      <c r="AD17" s="135" t="s">
        <v>373</v>
      </c>
      <c r="AE17" s="45" t="s">
        <v>439</v>
      </c>
      <c r="AF17" s="135" t="s">
        <v>373</v>
      </c>
      <c r="AG17" s="45" t="s">
        <v>439</v>
      </c>
      <c r="AH17" s="135" t="s">
        <v>373</v>
      </c>
      <c r="AI17" s="45" t="s">
        <v>439</v>
      </c>
      <c r="AJ17" s="135" t="s">
        <v>373</v>
      </c>
      <c r="AK17" s="45" t="s">
        <v>439</v>
      </c>
      <c r="AL17" s="135" t="s">
        <v>373</v>
      </c>
      <c r="AM17" s="45" t="s">
        <v>439</v>
      </c>
      <c r="AN17" s="135" t="s">
        <v>373</v>
      </c>
      <c r="AO17" s="45" t="s">
        <v>439</v>
      </c>
      <c r="AP17" s="135" t="s">
        <v>373</v>
      </c>
      <c r="AQ17" s="45" t="s">
        <v>439</v>
      </c>
      <c r="AR17" s="135" t="s">
        <v>373</v>
      </c>
      <c r="AS17" s="45" t="s">
        <v>439</v>
      </c>
      <c r="AT17" s="135" t="s">
        <v>373</v>
      </c>
      <c r="AU17" s="45" t="s">
        <v>439</v>
      </c>
      <c r="AV17" s="135" t="s">
        <v>373</v>
      </c>
      <c r="AW17" s="45" t="s">
        <v>439</v>
      </c>
      <c r="AX17" s="135" t="s">
        <v>373</v>
      </c>
      <c r="AY17" s="45" t="s">
        <v>439</v>
      </c>
      <c r="AZ17" s="135" t="s">
        <v>373</v>
      </c>
      <c r="BA17" s="45" t="s">
        <v>439</v>
      </c>
      <c r="BB17" s="135" t="s">
        <v>373</v>
      </c>
      <c r="BC17" s="45" t="s">
        <v>439</v>
      </c>
      <c r="BD17" s="135" t="s">
        <v>373</v>
      </c>
      <c r="BE17" s="45" t="s">
        <v>439</v>
      </c>
      <c r="BF17" s="135" t="s">
        <v>373</v>
      </c>
      <c r="BG17" s="45" t="s">
        <v>439</v>
      </c>
      <c r="BH17" s="135" t="s">
        <v>373</v>
      </c>
      <c r="BI17" s="45" t="s">
        <v>439</v>
      </c>
      <c r="BJ17" s="135" t="s">
        <v>373</v>
      </c>
      <c r="BK17" s="45" t="s">
        <v>439</v>
      </c>
      <c r="BL17" s="135" t="s">
        <v>373</v>
      </c>
      <c r="BM17" s="45" t="s">
        <v>439</v>
      </c>
      <c r="BN17" s="135" t="s">
        <v>373</v>
      </c>
      <c r="BO17" s="45" t="s">
        <v>439</v>
      </c>
      <c r="BP17" s="135" t="s">
        <v>373</v>
      </c>
      <c r="BQ17" s="36" t="s">
        <v>439</v>
      </c>
      <c r="BR17" s="135" t="s">
        <v>441</v>
      </c>
      <c r="BT17" s="138"/>
      <c r="BW17" s="185"/>
      <c r="BX17" s="126"/>
      <c r="BY17" s="126"/>
      <c r="BZ17" s="133"/>
    </row>
    <row r="18" spans="1:94" s="35" customFormat="1" ht="16">
      <c r="A18" s="6" t="s">
        <v>91</v>
      </c>
      <c r="B18" s="6" t="s">
        <v>92</v>
      </c>
      <c r="C18" s="127"/>
      <c r="D18" s="135" t="s">
        <v>84</v>
      </c>
      <c r="E18" s="45" t="s">
        <v>439</v>
      </c>
      <c r="F18" s="135" t="s">
        <v>84</v>
      </c>
      <c r="G18" s="45" t="s">
        <v>439</v>
      </c>
      <c r="H18" s="135" t="s">
        <v>84</v>
      </c>
      <c r="I18" s="45" t="s">
        <v>439</v>
      </c>
      <c r="J18" s="135" t="s">
        <v>84</v>
      </c>
      <c r="K18" s="45" t="s">
        <v>439</v>
      </c>
      <c r="L18" s="135" t="s">
        <v>84</v>
      </c>
      <c r="M18" s="45" t="s">
        <v>439</v>
      </c>
      <c r="N18" s="135" t="s">
        <v>84</v>
      </c>
      <c r="O18" s="45" t="s">
        <v>439</v>
      </c>
      <c r="P18" s="135" t="s">
        <v>84</v>
      </c>
      <c r="Q18" s="45" t="s">
        <v>439</v>
      </c>
      <c r="R18" s="135" t="s">
        <v>84</v>
      </c>
      <c r="S18" s="45" t="s">
        <v>439</v>
      </c>
      <c r="T18" s="135" t="s">
        <v>84</v>
      </c>
      <c r="U18" s="45" t="s">
        <v>439</v>
      </c>
      <c r="V18" s="135" t="s">
        <v>84</v>
      </c>
      <c r="W18" s="45" t="s">
        <v>439</v>
      </c>
      <c r="X18" s="135" t="s">
        <v>84</v>
      </c>
      <c r="Y18" s="45" t="s">
        <v>439</v>
      </c>
      <c r="Z18" s="135" t="s">
        <v>84</v>
      </c>
      <c r="AA18" s="45" t="s">
        <v>439</v>
      </c>
      <c r="AB18" s="135" t="s">
        <v>84</v>
      </c>
      <c r="AC18" s="45" t="s">
        <v>439</v>
      </c>
      <c r="AD18" s="135" t="s">
        <v>84</v>
      </c>
      <c r="AE18" s="45" t="s">
        <v>439</v>
      </c>
      <c r="AF18" s="135" t="s">
        <v>84</v>
      </c>
      <c r="AG18" s="45" t="s">
        <v>439</v>
      </c>
      <c r="AH18" s="135" t="s">
        <v>84</v>
      </c>
      <c r="AI18" s="45" t="s">
        <v>439</v>
      </c>
      <c r="AJ18" s="135" t="s">
        <v>84</v>
      </c>
      <c r="AK18" s="45" t="s">
        <v>439</v>
      </c>
      <c r="AL18" s="135" t="s">
        <v>84</v>
      </c>
      <c r="AM18" s="45" t="s">
        <v>439</v>
      </c>
      <c r="AN18" s="67">
        <v>0.16850220264317181</v>
      </c>
      <c r="AO18" s="45" t="s">
        <v>439</v>
      </c>
      <c r="AP18" s="135" t="s">
        <v>84</v>
      </c>
      <c r="AQ18" s="45" t="s">
        <v>439</v>
      </c>
      <c r="AR18" s="135" t="s">
        <v>84</v>
      </c>
      <c r="AS18" s="45" t="s">
        <v>439</v>
      </c>
      <c r="AT18" s="135" t="s">
        <v>84</v>
      </c>
      <c r="AU18" s="45" t="s">
        <v>439</v>
      </c>
      <c r="AV18" s="135" t="s">
        <v>84</v>
      </c>
      <c r="AW18" s="45" t="s">
        <v>439</v>
      </c>
      <c r="AX18" s="135" t="s">
        <v>84</v>
      </c>
      <c r="AY18" s="45" t="s">
        <v>439</v>
      </c>
      <c r="AZ18" s="135" t="s">
        <v>84</v>
      </c>
      <c r="BA18" s="45" t="s">
        <v>439</v>
      </c>
      <c r="BB18" s="135" t="s">
        <v>84</v>
      </c>
      <c r="BC18" s="45" t="s">
        <v>439</v>
      </c>
      <c r="BD18" s="135" t="s">
        <v>84</v>
      </c>
      <c r="BE18" s="45" t="s">
        <v>439</v>
      </c>
      <c r="BF18" s="135" t="s">
        <v>84</v>
      </c>
      <c r="BG18" s="45" t="s">
        <v>439</v>
      </c>
      <c r="BH18" s="135" t="s">
        <v>84</v>
      </c>
      <c r="BI18" s="45" t="s">
        <v>439</v>
      </c>
      <c r="BJ18" s="135" t="s">
        <v>84</v>
      </c>
      <c r="BK18" s="45" t="s">
        <v>439</v>
      </c>
      <c r="BL18" s="135" t="s">
        <v>84</v>
      </c>
      <c r="BM18" s="45" t="s">
        <v>439</v>
      </c>
      <c r="BN18" s="135" t="s">
        <v>84</v>
      </c>
      <c r="BO18" s="45" t="s">
        <v>439</v>
      </c>
      <c r="BP18" s="135" t="s">
        <v>84</v>
      </c>
      <c r="BQ18" s="36" t="s">
        <v>439</v>
      </c>
      <c r="BR18" s="136">
        <v>16.3</v>
      </c>
      <c r="BT18" s="138"/>
      <c r="BW18" s="185"/>
      <c r="BX18" s="126"/>
      <c r="BY18" s="126"/>
      <c r="BZ18" s="133"/>
    </row>
    <row r="19" spans="1:94" s="35" customFormat="1" ht="16">
      <c r="A19" s="6"/>
      <c r="B19" s="6" t="s">
        <v>93</v>
      </c>
      <c r="C19" s="127"/>
      <c r="D19" s="135" t="s">
        <v>374</v>
      </c>
      <c r="E19" s="45" t="s">
        <v>439</v>
      </c>
      <c r="F19" s="135" t="s">
        <v>374</v>
      </c>
      <c r="G19" s="45" t="s">
        <v>439</v>
      </c>
      <c r="H19" s="135" t="s">
        <v>374</v>
      </c>
      <c r="I19" s="45" t="s">
        <v>439</v>
      </c>
      <c r="J19" s="135" t="s">
        <v>374</v>
      </c>
      <c r="K19" s="45" t="s">
        <v>439</v>
      </c>
      <c r="L19" s="135" t="s">
        <v>374</v>
      </c>
      <c r="M19" s="45" t="s">
        <v>439</v>
      </c>
      <c r="N19" s="135" t="s">
        <v>374</v>
      </c>
      <c r="O19" s="45" t="s">
        <v>439</v>
      </c>
      <c r="P19" s="140">
        <v>0.1626984126984127</v>
      </c>
      <c r="Q19" s="45"/>
      <c r="R19" s="75">
        <v>9.0139442231075714E-2</v>
      </c>
      <c r="S19" s="45"/>
      <c r="T19" s="135" t="s">
        <v>374</v>
      </c>
      <c r="U19" s="45" t="s">
        <v>439</v>
      </c>
      <c r="V19" s="138">
        <v>0.10258964143426295</v>
      </c>
      <c r="W19" s="45"/>
      <c r="X19" s="138">
        <v>0.15160642570281124</v>
      </c>
      <c r="Y19" s="45"/>
      <c r="Z19" s="138">
        <v>0.10685483870967742</v>
      </c>
      <c r="AA19" s="45"/>
      <c r="AB19" s="75">
        <v>0.109</v>
      </c>
      <c r="AC19" s="45"/>
      <c r="AD19" s="135" t="s">
        <v>374</v>
      </c>
      <c r="AE19" s="45" t="s">
        <v>439</v>
      </c>
      <c r="AF19" s="75">
        <v>9.4370229007633588E-2</v>
      </c>
      <c r="AG19" s="45"/>
      <c r="AH19" s="135" t="s">
        <v>374</v>
      </c>
      <c r="AI19" s="45" t="s">
        <v>439</v>
      </c>
      <c r="AJ19" s="135" t="s">
        <v>374</v>
      </c>
      <c r="AK19" s="45" t="s">
        <v>439</v>
      </c>
      <c r="AL19" s="75">
        <v>0.14850427350427353</v>
      </c>
      <c r="AM19" s="45"/>
      <c r="AN19" s="67">
        <v>0.36343612334801767</v>
      </c>
      <c r="AO19" s="45"/>
      <c r="AP19" s="67">
        <v>0.48</v>
      </c>
      <c r="AQ19" s="45"/>
      <c r="AR19" s="67">
        <v>8.8617886178861793E-2</v>
      </c>
      <c r="AS19" s="45"/>
      <c r="AT19" s="67">
        <v>0.13200934579439252</v>
      </c>
      <c r="AU19" s="45"/>
      <c r="AV19" s="67">
        <v>0.11111111111111112</v>
      </c>
      <c r="AW19" s="45"/>
      <c r="AX19" s="67">
        <v>0.1171875</v>
      </c>
      <c r="AY19" s="45"/>
      <c r="AZ19" s="135" t="s">
        <v>374</v>
      </c>
      <c r="BA19" s="45" t="s">
        <v>439</v>
      </c>
      <c r="BB19" s="67">
        <v>0.10223642172523963</v>
      </c>
      <c r="BC19" s="45"/>
      <c r="BD19" s="135" t="s">
        <v>374</v>
      </c>
      <c r="BE19" s="45" t="s">
        <v>439</v>
      </c>
      <c r="BF19" s="67">
        <v>0.1607142857142857</v>
      </c>
      <c r="BG19" s="45"/>
      <c r="BH19" s="135" t="s">
        <v>374</v>
      </c>
      <c r="BI19" s="45" t="s">
        <v>439</v>
      </c>
      <c r="BJ19" s="67">
        <v>0.13498098859315588</v>
      </c>
      <c r="BK19" s="45"/>
      <c r="BL19" s="135" t="s">
        <v>374</v>
      </c>
      <c r="BM19" s="45" t="s">
        <v>439</v>
      </c>
      <c r="BN19" s="135" t="s">
        <v>374</v>
      </c>
      <c r="BO19" s="45" t="s">
        <v>439</v>
      </c>
      <c r="BP19" s="135" t="s">
        <v>374</v>
      </c>
      <c r="BQ19" s="36" t="s">
        <v>439</v>
      </c>
      <c r="BR19" s="42">
        <v>4.3099999999999996</v>
      </c>
      <c r="BT19" s="138"/>
      <c r="BW19" s="185"/>
      <c r="BX19" s="126"/>
      <c r="BY19" s="126"/>
      <c r="BZ19" s="133"/>
    </row>
    <row r="20" spans="1:94" s="35" customFormat="1" ht="16">
      <c r="A20" s="6"/>
      <c r="B20" s="6" t="s">
        <v>94</v>
      </c>
      <c r="C20" s="127"/>
      <c r="D20" s="135" t="s">
        <v>375</v>
      </c>
      <c r="E20" s="45" t="s">
        <v>439</v>
      </c>
      <c r="F20" s="135" t="s">
        <v>375</v>
      </c>
      <c r="G20" s="45" t="s">
        <v>439</v>
      </c>
      <c r="H20" s="138">
        <v>2.8557312252964429E-2</v>
      </c>
      <c r="I20" s="45"/>
      <c r="J20" s="135" t="s">
        <v>375</v>
      </c>
      <c r="K20" s="45" t="s">
        <v>439</v>
      </c>
      <c r="L20" s="135" t="s">
        <v>375</v>
      </c>
      <c r="M20" s="45" t="s">
        <v>439</v>
      </c>
      <c r="N20" s="140">
        <v>3.3500000000000002E-2</v>
      </c>
      <c r="O20" s="45"/>
      <c r="P20" s="135" t="s">
        <v>375</v>
      </c>
      <c r="Q20" s="45" t="s">
        <v>439</v>
      </c>
      <c r="R20" s="135" t="s">
        <v>375</v>
      </c>
      <c r="S20" s="45" t="s">
        <v>439</v>
      </c>
      <c r="T20" s="135" t="s">
        <v>375</v>
      </c>
      <c r="U20" s="45" t="s">
        <v>439</v>
      </c>
      <c r="V20" s="135" t="s">
        <v>375</v>
      </c>
      <c r="W20" s="45" t="s">
        <v>439</v>
      </c>
      <c r="X20" s="135" t="s">
        <v>375</v>
      </c>
      <c r="Y20" s="45" t="s">
        <v>439</v>
      </c>
      <c r="Z20" s="135" t="s">
        <v>375</v>
      </c>
      <c r="AA20" s="45" t="s">
        <v>439</v>
      </c>
      <c r="AB20" s="135" t="s">
        <v>375</v>
      </c>
      <c r="AC20" s="45" t="s">
        <v>439</v>
      </c>
      <c r="AD20" s="135" t="s">
        <v>375</v>
      </c>
      <c r="AE20" s="45" t="s">
        <v>439</v>
      </c>
      <c r="AF20" s="135" t="s">
        <v>375</v>
      </c>
      <c r="AG20" s="45" t="s">
        <v>439</v>
      </c>
      <c r="AH20" s="135" t="s">
        <v>375</v>
      </c>
      <c r="AI20" s="45" t="s">
        <v>439</v>
      </c>
      <c r="AJ20" s="135" t="s">
        <v>375</v>
      </c>
      <c r="AK20" s="45" t="s">
        <v>439</v>
      </c>
      <c r="AL20" s="135" t="s">
        <v>375</v>
      </c>
      <c r="AM20" s="45" t="s">
        <v>439</v>
      </c>
      <c r="AN20" s="135" t="s">
        <v>375</v>
      </c>
      <c r="AO20" s="45" t="s">
        <v>439</v>
      </c>
      <c r="AP20" s="135" t="s">
        <v>375</v>
      </c>
      <c r="AQ20" s="45" t="s">
        <v>439</v>
      </c>
      <c r="AR20" s="135" t="s">
        <v>375</v>
      </c>
      <c r="AS20" s="45" t="s">
        <v>439</v>
      </c>
      <c r="AT20" s="135" t="s">
        <v>375</v>
      </c>
      <c r="AU20" s="45" t="s">
        <v>439</v>
      </c>
      <c r="AV20" s="135" t="s">
        <v>375</v>
      </c>
      <c r="AW20" s="45" t="s">
        <v>439</v>
      </c>
      <c r="AX20" s="135" t="s">
        <v>375</v>
      </c>
      <c r="AY20" s="45" t="s">
        <v>439</v>
      </c>
      <c r="AZ20" s="135" t="s">
        <v>375</v>
      </c>
      <c r="BA20" s="45" t="s">
        <v>439</v>
      </c>
      <c r="BB20" s="135" t="s">
        <v>375</v>
      </c>
      <c r="BC20" s="45" t="s">
        <v>439</v>
      </c>
      <c r="BD20" s="135" t="s">
        <v>375</v>
      </c>
      <c r="BE20" s="45" t="s">
        <v>439</v>
      </c>
      <c r="BF20" s="135" t="s">
        <v>375</v>
      </c>
      <c r="BG20" s="45" t="s">
        <v>439</v>
      </c>
      <c r="BH20" s="135" t="s">
        <v>375</v>
      </c>
      <c r="BI20" s="45" t="s">
        <v>439</v>
      </c>
      <c r="BJ20" s="135" t="s">
        <v>375</v>
      </c>
      <c r="BK20" s="45" t="s">
        <v>439</v>
      </c>
      <c r="BL20" s="135" t="s">
        <v>375</v>
      </c>
      <c r="BM20" s="45" t="s">
        <v>439</v>
      </c>
      <c r="BN20" s="135" t="s">
        <v>375</v>
      </c>
      <c r="BO20" s="45" t="s">
        <v>439</v>
      </c>
      <c r="BP20" s="135" t="s">
        <v>375</v>
      </c>
      <c r="BQ20" s="36" t="s">
        <v>439</v>
      </c>
      <c r="BR20" s="42">
        <v>8.7200000000000024</v>
      </c>
      <c r="BT20" s="138"/>
      <c r="BW20" s="185"/>
      <c r="BX20" s="126"/>
      <c r="BY20" s="126"/>
      <c r="BZ20" s="133"/>
    </row>
    <row r="21" spans="1:94" s="35" customFormat="1" ht="16">
      <c r="A21" s="6"/>
      <c r="B21" s="6" t="s">
        <v>95</v>
      </c>
      <c r="C21" s="127"/>
      <c r="D21" s="135" t="s">
        <v>376</v>
      </c>
      <c r="E21" s="45" t="s">
        <v>439</v>
      </c>
      <c r="F21" s="135" t="s">
        <v>376</v>
      </c>
      <c r="G21" s="45" t="s">
        <v>439</v>
      </c>
      <c r="H21" s="135" t="s">
        <v>376</v>
      </c>
      <c r="I21" s="45" t="s">
        <v>439</v>
      </c>
      <c r="J21" s="135" t="s">
        <v>376</v>
      </c>
      <c r="K21" s="45" t="s">
        <v>439</v>
      </c>
      <c r="L21" s="135" t="s">
        <v>376</v>
      </c>
      <c r="M21" s="45" t="s">
        <v>439</v>
      </c>
      <c r="N21" s="140">
        <v>0.307</v>
      </c>
      <c r="O21" s="45"/>
      <c r="P21" s="135" t="s">
        <v>376</v>
      </c>
      <c r="Q21" s="45" t="s">
        <v>439</v>
      </c>
      <c r="R21" s="135" t="s">
        <v>376</v>
      </c>
      <c r="S21" s="45" t="s">
        <v>439</v>
      </c>
      <c r="T21" s="138">
        <v>0.56274900398406369</v>
      </c>
      <c r="U21" s="45"/>
      <c r="V21" s="135" t="s">
        <v>376</v>
      </c>
      <c r="W21" s="45" t="s">
        <v>439</v>
      </c>
      <c r="X21" s="141">
        <v>1.0240963855421685</v>
      </c>
      <c r="Y21" s="45"/>
      <c r="Z21" s="135" t="s">
        <v>376</v>
      </c>
      <c r="AA21" s="45" t="s">
        <v>439</v>
      </c>
      <c r="AB21" s="135" t="s">
        <v>376</v>
      </c>
      <c r="AC21" s="45" t="s">
        <v>439</v>
      </c>
      <c r="AD21" s="135" t="s">
        <v>376</v>
      </c>
      <c r="AE21" s="45" t="s">
        <v>439</v>
      </c>
      <c r="AF21" s="135" t="s">
        <v>376</v>
      </c>
      <c r="AG21" s="45" t="s">
        <v>439</v>
      </c>
      <c r="AH21" s="135" t="s">
        <v>376</v>
      </c>
      <c r="AI21" s="45" t="s">
        <v>439</v>
      </c>
      <c r="AJ21" s="135" t="s">
        <v>376</v>
      </c>
      <c r="AK21" s="45" t="s">
        <v>439</v>
      </c>
      <c r="AL21" s="135" t="s">
        <v>376</v>
      </c>
      <c r="AM21" s="45" t="s">
        <v>439</v>
      </c>
      <c r="AN21" s="135" t="s">
        <v>376</v>
      </c>
      <c r="AO21" s="45" t="s">
        <v>439</v>
      </c>
      <c r="AP21" s="135" t="s">
        <v>376</v>
      </c>
      <c r="AQ21" s="45" t="s">
        <v>439</v>
      </c>
      <c r="AR21" s="135" t="s">
        <v>376</v>
      </c>
      <c r="AS21" s="45" t="s">
        <v>439</v>
      </c>
      <c r="AT21" s="135" t="s">
        <v>376</v>
      </c>
      <c r="AU21" s="45" t="s">
        <v>439</v>
      </c>
      <c r="AV21" s="135" t="s">
        <v>376</v>
      </c>
      <c r="AW21" s="45" t="s">
        <v>439</v>
      </c>
      <c r="AX21" s="135" t="s">
        <v>376</v>
      </c>
      <c r="AY21" s="45" t="s">
        <v>439</v>
      </c>
      <c r="AZ21" s="135" t="s">
        <v>376</v>
      </c>
      <c r="BA21" s="45" t="s">
        <v>439</v>
      </c>
      <c r="BB21" s="135" t="s">
        <v>376</v>
      </c>
      <c r="BC21" s="45" t="s">
        <v>439</v>
      </c>
      <c r="BD21" s="135" t="s">
        <v>376</v>
      </c>
      <c r="BE21" s="45" t="s">
        <v>439</v>
      </c>
      <c r="BF21" s="135" t="s">
        <v>376</v>
      </c>
      <c r="BG21" s="45" t="s">
        <v>439</v>
      </c>
      <c r="BH21" s="135" t="s">
        <v>376</v>
      </c>
      <c r="BI21" s="45" t="s">
        <v>439</v>
      </c>
      <c r="BJ21" s="135" t="s">
        <v>376</v>
      </c>
      <c r="BK21" s="45" t="s">
        <v>439</v>
      </c>
      <c r="BL21" s="135" t="s">
        <v>376</v>
      </c>
      <c r="BM21" s="45" t="s">
        <v>439</v>
      </c>
      <c r="BN21" s="135" t="s">
        <v>376</v>
      </c>
      <c r="BO21" s="45" t="s">
        <v>439</v>
      </c>
      <c r="BP21" s="135" t="s">
        <v>376</v>
      </c>
      <c r="BQ21" s="36" t="s">
        <v>439</v>
      </c>
      <c r="BR21" s="136">
        <v>45.400000000000006</v>
      </c>
      <c r="BT21" s="138"/>
      <c r="BW21" s="185"/>
      <c r="BX21" s="126"/>
      <c r="BY21" s="126"/>
      <c r="BZ21" s="133"/>
    </row>
    <row r="22" spans="1:94" s="35" customFormat="1" ht="16">
      <c r="A22" s="6"/>
      <c r="B22" s="6" t="s">
        <v>96</v>
      </c>
      <c r="C22" s="127"/>
      <c r="D22" s="135" t="s">
        <v>377</v>
      </c>
      <c r="E22" s="45" t="s">
        <v>439</v>
      </c>
      <c r="F22" s="135" t="s">
        <v>377</v>
      </c>
      <c r="G22" s="45" t="s">
        <v>439</v>
      </c>
      <c r="H22" s="135" t="s">
        <v>377</v>
      </c>
      <c r="I22" s="45" t="s">
        <v>439</v>
      </c>
      <c r="J22" s="135" t="s">
        <v>377</v>
      </c>
      <c r="K22" s="45" t="s">
        <v>439</v>
      </c>
      <c r="L22" s="135" t="s">
        <v>377</v>
      </c>
      <c r="M22" s="45" t="s">
        <v>439</v>
      </c>
      <c r="N22" s="135" t="s">
        <v>377</v>
      </c>
      <c r="O22" s="45" t="s">
        <v>439</v>
      </c>
      <c r="P22" s="135" t="s">
        <v>377</v>
      </c>
      <c r="Q22" s="45" t="s">
        <v>439</v>
      </c>
      <c r="R22" s="135" t="s">
        <v>377</v>
      </c>
      <c r="S22" s="45" t="s">
        <v>439</v>
      </c>
      <c r="T22" s="135" t="s">
        <v>377</v>
      </c>
      <c r="U22" s="45" t="s">
        <v>439</v>
      </c>
      <c r="V22" s="135" t="s">
        <v>377</v>
      </c>
      <c r="W22" s="45" t="s">
        <v>439</v>
      </c>
      <c r="X22" s="135" t="s">
        <v>377</v>
      </c>
      <c r="Y22" s="45" t="s">
        <v>439</v>
      </c>
      <c r="Z22" s="135" t="s">
        <v>377</v>
      </c>
      <c r="AA22" s="45" t="s">
        <v>439</v>
      </c>
      <c r="AB22" s="135" t="s">
        <v>377</v>
      </c>
      <c r="AC22" s="45" t="s">
        <v>439</v>
      </c>
      <c r="AD22" s="135" t="s">
        <v>377</v>
      </c>
      <c r="AE22" s="45" t="s">
        <v>439</v>
      </c>
      <c r="AF22" s="135" t="s">
        <v>377</v>
      </c>
      <c r="AG22" s="45" t="s">
        <v>439</v>
      </c>
      <c r="AH22" s="135" t="s">
        <v>377</v>
      </c>
      <c r="AI22" s="45" t="s">
        <v>439</v>
      </c>
      <c r="AJ22" s="135" t="s">
        <v>377</v>
      </c>
      <c r="AK22" s="45" t="s">
        <v>439</v>
      </c>
      <c r="AL22" s="135" t="s">
        <v>377</v>
      </c>
      <c r="AM22" s="45" t="s">
        <v>439</v>
      </c>
      <c r="AN22" s="135" t="s">
        <v>377</v>
      </c>
      <c r="AO22" s="45" t="s">
        <v>439</v>
      </c>
      <c r="AP22" s="42">
        <v>1.54</v>
      </c>
      <c r="AQ22" s="45"/>
      <c r="AR22" s="135" t="s">
        <v>377</v>
      </c>
      <c r="AS22" s="45" t="s">
        <v>439</v>
      </c>
      <c r="AT22" s="135" t="s">
        <v>377</v>
      </c>
      <c r="AU22" s="45" t="s">
        <v>439</v>
      </c>
      <c r="AV22" s="135" t="s">
        <v>377</v>
      </c>
      <c r="AW22" s="45" t="s">
        <v>439</v>
      </c>
      <c r="AX22" s="135" t="s">
        <v>377</v>
      </c>
      <c r="AY22" s="45" t="s">
        <v>439</v>
      </c>
      <c r="AZ22" s="135" t="s">
        <v>377</v>
      </c>
      <c r="BA22" s="45" t="s">
        <v>439</v>
      </c>
      <c r="BB22" s="135" t="s">
        <v>377</v>
      </c>
      <c r="BC22" s="45" t="s">
        <v>439</v>
      </c>
      <c r="BD22" s="135" t="s">
        <v>377</v>
      </c>
      <c r="BE22" s="45" t="s">
        <v>439</v>
      </c>
      <c r="BF22" s="135" t="s">
        <v>377</v>
      </c>
      <c r="BG22" s="45" t="s">
        <v>439</v>
      </c>
      <c r="BH22" s="135" t="s">
        <v>377</v>
      </c>
      <c r="BI22" s="45" t="s">
        <v>439</v>
      </c>
      <c r="BJ22" s="135" t="s">
        <v>377</v>
      </c>
      <c r="BK22" s="45" t="s">
        <v>439</v>
      </c>
      <c r="BL22" s="135" t="s">
        <v>377</v>
      </c>
      <c r="BM22" s="45" t="s">
        <v>439</v>
      </c>
      <c r="BN22" s="135" t="s">
        <v>377</v>
      </c>
      <c r="BO22" s="45" t="s">
        <v>439</v>
      </c>
      <c r="BP22" s="135" t="s">
        <v>377</v>
      </c>
      <c r="BQ22" s="36" t="s">
        <v>439</v>
      </c>
      <c r="BR22" s="136">
        <v>35.1</v>
      </c>
      <c r="BT22" s="138"/>
      <c r="BW22" s="185"/>
      <c r="BX22" s="126"/>
      <c r="BY22" s="126"/>
      <c r="BZ22" s="133"/>
    </row>
    <row r="23" spans="1:94" s="35" customFormat="1" ht="16">
      <c r="A23" s="6"/>
      <c r="B23" s="6" t="s">
        <v>97</v>
      </c>
      <c r="C23" s="127"/>
      <c r="D23" s="142" t="s">
        <v>378</v>
      </c>
      <c r="E23" s="45" t="s">
        <v>439</v>
      </c>
      <c r="F23" s="142" t="s">
        <v>378</v>
      </c>
      <c r="G23" s="45" t="s">
        <v>439</v>
      </c>
      <c r="H23" s="142" t="s">
        <v>378</v>
      </c>
      <c r="I23" s="45" t="s">
        <v>439</v>
      </c>
      <c r="J23" s="142" t="s">
        <v>378</v>
      </c>
      <c r="K23" s="45" t="s">
        <v>439</v>
      </c>
      <c r="L23" s="142" t="s">
        <v>378</v>
      </c>
      <c r="M23" s="45" t="s">
        <v>439</v>
      </c>
      <c r="N23" s="142" t="s">
        <v>378</v>
      </c>
      <c r="O23" s="45" t="s">
        <v>439</v>
      </c>
      <c r="P23" s="142" t="s">
        <v>378</v>
      </c>
      <c r="Q23" s="45" t="s">
        <v>439</v>
      </c>
      <c r="R23" s="142" t="s">
        <v>378</v>
      </c>
      <c r="S23" s="45" t="s">
        <v>439</v>
      </c>
      <c r="T23" s="142" t="s">
        <v>378</v>
      </c>
      <c r="U23" s="45" t="s">
        <v>439</v>
      </c>
      <c r="V23" s="142" t="s">
        <v>378</v>
      </c>
      <c r="W23" s="45" t="s">
        <v>439</v>
      </c>
      <c r="X23" s="142" t="s">
        <v>378</v>
      </c>
      <c r="Y23" s="45" t="s">
        <v>439</v>
      </c>
      <c r="Z23" s="142" t="s">
        <v>378</v>
      </c>
      <c r="AA23" s="45" t="s">
        <v>439</v>
      </c>
      <c r="AB23" s="142" t="s">
        <v>378</v>
      </c>
      <c r="AC23" s="45" t="s">
        <v>439</v>
      </c>
      <c r="AD23" s="142" t="s">
        <v>378</v>
      </c>
      <c r="AE23" s="45" t="s">
        <v>439</v>
      </c>
      <c r="AF23" s="142" t="s">
        <v>378</v>
      </c>
      <c r="AG23" s="45" t="s">
        <v>439</v>
      </c>
      <c r="AH23" s="142" t="s">
        <v>378</v>
      </c>
      <c r="AI23" s="45" t="s">
        <v>439</v>
      </c>
      <c r="AJ23" s="142" t="s">
        <v>378</v>
      </c>
      <c r="AK23" s="45" t="s">
        <v>439</v>
      </c>
      <c r="AL23" s="142" t="s">
        <v>378</v>
      </c>
      <c r="AM23" s="45" t="s">
        <v>439</v>
      </c>
      <c r="AN23" s="142" t="s">
        <v>378</v>
      </c>
      <c r="AO23" s="45" t="s">
        <v>439</v>
      </c>
      <c r="AP23" s="142" t="s">
        <v>378</v>
      </c>
      <c r="AQ23" s="45" t="s">
        <v>439</v>
      </c>
      <c r="AR23" s="142" t="s">
        <v>378</v>
      </c>
      <c r="AS23" s="45" t="s">
        <v>439</v>
      </c>
      <c r="AT23" s="142" t="s">
        <v>378</v>
      </c>
      <c r="AU23" s="45" t="s">
        <v>439</v>
      </c>
      <c r="AV23" s="142" t="s">
        <v>378</v>
      </c>
      <c r="AW23" s="45" t="s">
        <v>439</v>
      </c>
      <c r="AX23" s="142" t="s">
        <v>378</v>
      </c>
      <c r="AY23" s="45" t="s">
        <v>439</v>
      </c>
      <c r="AZ23" s="142" t="s">
        <v>378</v>
      </c>
      <c r="BA23" s="45" t="s">
        <v>439</v>
      </c>
      <c r="BB23" s="142" t="s">
        <v>378</v>
      </c>
      <c r="BC23" s="45" t="s">
        <v>439</v>
      </c>
      <c r="BD23" s="142" t="s">
        <v>378</v>
      </c>
      <c r="BE23" s="45" t="s">
        <v>439</v>
      </c>
      <c r="BF23" s="142" t="s">
        <v>378</v>
      </c>
      <c r="BG23" s="45" t="s">
        <v>439</v>
      </c>
      <c r="BH23" s="142" t="s">
        <v>378</v>
      </c>
      <c r="BI23" s="45" t="s">
        <v>439</v>
      </c>
      <c r="BJ23" s="142" t="s">
        <v>378</v>
      </c>
      <c r="BK23" s="45" t="s">
        <v>439</v>
      </c>
      <c r="BL23" s="142" t="s">
        <v>378</v>
      </c>
      <c r="BM23" s="45" t="s">
        <v>439</v>
      </c>
      <c r="BN23" s="142" t="s">
        <v>378</v>
      </c>
      <c r="BO23" s="45" t="s">
        <v>439</v>
      </c>
      <c r="BP23" s="142" t="s">
        <v>378</v>
      </c>
      <c r="BQ23" s="36" t="s">
        <v>439</v>
      </c>
      <c r="BR23" s="142" t="s">
        <v>84</v>
      </c>
      <c r="BT23" s="138"/>
      <c r="BW23" s="185"/>
      <c r="BX23" s="126"/>
      <c r="BY23" s="126"/>
      <c r="BZ23" s="133"/>
    </row>
    <row r="24" spans="1:94" s="35" customFormat="1" ht="16">
      <c r="A24" s="6"/>
      <c r="B24" s="6" t="s">
        <v>98</v>
      </c>
      <c r="C24" s="127"/>
      <c r="D24" s="135" t="s">
        <v>379</v>
      </c>
      <c r="E24" s="45" t="s">
        <v>439</v>
      </c>
      <c r="F24" s="135" t="s">
        <v>379</v>
      </c>
      <c r="G24" s="45" t="s">
        <v>439</v>
      </c>
      <c r="H24" s="135" t="s">
        <v>379</v>
      </c>
      <c r="I24" s="45" t="s">
        <v>439</v>
      </c>
      <c r="J24" s="135" t="s">
        <v>379</v>
      </c>
      <c r="K24" s="45" t="s">
        <v>439</v>
      </c>
      <c r="L24" s="135" t="s">
        <v>379</v>
      </c>
      <c r="M24" s="45" t="s">
        <v>439</v>
      </c>
      <c r="N24" s="135" t="s">
        <v>379</v>
      </c>
      <c r="O24" s="45" t="s">
        <v>439</v>
      </c>
      <c r="P24" s="135" t="s">
        <v>379</v>
      </c>
      <c r="Q24" s="45" t="s">
        <v>439</v>
      </c>
      <c r="R24" s="135" t="s">
        <v>379</v>
      </c>
      <c r="S24" s="45" t="s">
        <v>439</v>
      </c>
      <c r="T24" s="135" t="s">
        <v>379</v>
      </c>
      <c r="U24" s="45" t="s">
        <v>439</v>
      </c>
      <c r="V24" s="135" t="s">
        <v>379</v>
      </c>
      <c r="W24" s="45" t="s">
        <v>439</v>
      </c>
      <c r="X24" s="135" t="s">
        <v>379</v>
      </c>
      <c r="Y24" s="45" t="s">
        <v>439</v>
      </c>
      <c r="Z24" s="135" t="s">
        <v>379</v>
      </c>
      <c r="AA24" s="45" t="s">
        <v>439</v>
      </c>
      <c r="AB24" s="135" t="s">
        <v>379</v>
      </c>
      <c r="AC24" s="45" t="s">
        <v>439</v>
      </c>
      <c r="AD24" s="135" t="s">
        <v>379</v>
      </c>
      <c r="AE24" s="45" t="s">
        <v>439</v>
      </c>
      <c r="AF24" s="135" t="s">
        <v>379</v>
      </c>
      <c r="AG24" s="45" t="s">
        <v>439</v>
      </c>
      <c r="AH24" s="135" t="s">
        <v>379</v>
      </c>
      <c r="AI24" s="45" t="s">
        <v>439</v>
      </c>
      <c r="AJ24" s="135" t="s">
        <v>379</v>
      </c>
      <c r="AK24" s="45" t="s">
        <v>439</v>
      </c>
      <c r="AL24" s="135" t="s">
        <v>379</v>
      </c>
      <c r="AM24" s="45" t="s">
        <v>439</v>
      </c>
      <c r="AN24" s="135" t="s">
        <v>379</v>
      </c>
      <c r="AO24" s="45" t="s">
        <v>439</v>
      </c>
      <c r="AP24" s="135" t="s">
        <v>379</v>
      </c>
      <c r="AQ24" s="45" t="s">
        <v>439</v>
      </c>
      <c r="AR24" s="135" t="s">
        <v>379</v>
      </c>
      <c r="AS24" s="45" t="s">
        <v>439</v>
      </c>
      <c r="AT24" s="135" t="s">
        <v>379</v>
      </c>
      <c r="AU24" s="45" t="s">
        <v>439</v>
      </c>
      <c r="AV24" s="135" t="s">
        <v>379</v>
      </c>
      <c r="AW24" s="45" t="s">
        <v>439</v>
      </c>
      <c r="AX24" s="135" t="s">
        <v>379</v>
      </c>
      <c r="AY24" s="45" t="s">
        <v>439</v>
      </c>
      <c r="AZ24" s="135" t="s">
        <v>379</v>
      </c>
      <c r="BA24" s="45" t="s">
        <v>439</v>
      </c>
      <c r="BB24" s="135" t="s">
        <v>379</v>
      </c>
      <c r="BC24" s="45" t="s">
        <v>439</v>
      </c>
      <c r="BD24" s="135" t="s">
        <v>379</v>
      </c>
      <c r="BE24" s="45" t="s">
        <v>439</v>
      </c>
      <c r="BF24" s="135" t="s">
        <v>379</v>
      </c>
      <c r="BG24" s="45" t="s">
        <v>439</v>
      </c>
      <c r="BH24" s="135" t="s">
        <v>379</v>
      </c>
      <c r="BI24" s="45" t="s">
        <v>439</v>
      </c>
      <c r="BJ24" s="135" t="s">
        <v>379</v>
      </c>
      <c r="BK24" s="45" t="s">
        <v>439</v>
      </c>
      <c r="BL24" s="135" t="s">
        <v>379</v>
      </c>
      <c r="BM24" s="45" t="s">
        <v>439</v>
      </c>
      <c r="BN24" s="135" t="s">
        <v>379</v>
      </c>
      <c r="BO24" s="45" t="s">
        <v>439</v>
      </c>
      <c r="BP24" s="135" t="s">
        <v>379</v>
      </c>
      <c r="BQ24" s="36" t="s">
        <v>439</v>
      </c>
      <c r="BR24" s="42">
        <v>5.0999999999999996</v>
      </c>
      <c r="BT24" s="138"/>
      <c r="BW24" s="185"/>
      <c r="BX24" s="126"/>
      <c r="BY24" s="126"/>
      <c r="BZ24" s="133"/>
    </row>
    <row r="25" spans="1:94" s="35" customFormat="1" ht="16">
      <c r="A25" s="6"/>
      <c r="B25" s="6" t="s">
        <v>99</v>
      </c>
      <c r="C25" s="127"/>
      <c r="D25" s="135" t="s">
        <v>379</v>
      </c>
      <c r="E25" s="45" t="s">
        <v>439</v>
      </c>
      <c r="F25" s="135" t="s">
        <v>379</v>
      </c>
      <c r="G25" s="45" t="s">
        <v>439</v>
      </c>
      <c r="H25" s="135" t="s">
        <v>379</v>
      </c>
      <c r="I25" s="45" t="s">
        <v>439</v>
      </c>
      <c r="J25" s="135" t="s">
        <v>379</v>
      </c>
      <c r="K25" s="45" t="s">
        <v>439</v>
      </c>
      <c r="L25" s="135" t="s">
        <v>379</v>
      </c>
      <c r="M25" s="45" t="s">
        <v>439</v>
      </c>
      <c r="N25" s="135" t="s">
        <v>379</v>
      </c>
      <c r="O25" s="45" t="s">
        <v>439</v>
      </c>
      <c r="P25" s="135" t="s">
        <v>379</v>
      </c>
      <c r="Q25" s="45" t="s">
        <v>439</v>
      </c>
      <c r="R25" s="135" t="s">
        <v>379</v>
      </c>
      <c r="S25" s="45" t="s">
        <v>439</v>
      </c>
      <c r="T25" s="135" t="s">
        <v>379</v>
      </c>
      <c r="U25" s="45" t="s">
        <v>439</v>
      </c>
      <c r="V25" s="135" t="s">
        <v>379</v>
      </c>
      <c r="W25" s="45" t="s">
        <v>439</v>
      </c>
      <c r="X25" s="135" t="s">
        <v>379</v>
      </c>
      <c r="Y25" s="45" t="s">
        <v>439</v>
      </c>
      <c r="Z25" s="135" t="s">
        <v>379</v>
      </c>
      <c r="AA25" s="45" t="s">
        <v>439</v>
      </c>
      <c r="AB25" s="135" t="s">
        <v>379</v>
      </c>
      <c r="AC25" s="45" t="s">
        <v>439</v>
      </c>
      <c r="AD25" s="135" t="s">
        <v>379</v>
      </c>
      <c r="AE25" s="45" t="s">
        <v>439</v>
      </c>
      <c r="AF25" s="135" t="s">
        <v>379</v>
      </c>
      <c r="AG25" s="45" t="s">
        <v>439</v>
      </c>
      <c r="AH25" s="135" t="s">
        <v>379</v>
      </c>
      <c r="AI25" s="45" t="s">
        <v>439</v>
      </c>
      <c r="AJ25" s="135" t="s">
        <v>379</v>
      </c>
      <c r="AK25" s="45" t="s">
        <v>439</v>
      </c>
      <c r="AL25" s="135" t="s">
        <v>379</v>
      </c>
      <c r="AM25" s="45" t="s">
        <v>439</v>
      </c>
      <c r="AN25" s="135" t="s">
        <v>379</v>
      </c>
      <c r="AO25" s="45" t="s">
        <v>439</v>
      </c>
      <c r="AP25" s="135" t="s">
        <v>379</v>
      </c>
      <c r="AQ25" s="45" t="s">
        <v>439</v>
      </c>
      <c r="AR25" s="135" t="s">
        <v>379</v>
      </c>
      <c r="AS25" s="45" t="s">
        <v>439</v>
      </c>
      <c r="AT25" s="135" t="s">
        <v>379</v>
      </c>
      <c r="AU25" s="45" t="s">
        <v>439</v>
      </c>
      <c r="AV25" s="135" t="s">
        <v>379</v>
      </c>
      <c r="AW25" s="45" t="s">
        <v>439</v>
      </c>
      <c r="AX25" s="135" t="s">
        <v>379</v>
      </c>
      <c r="AY25" s="45" t="s">
        <v>439</v>
      </c>
      <c r="AZ25" s="135" t="s">
        <v>379</v>
      </c>
      <c r="BA25" s="45" t="s">
        <v>439</v>
      </c>
      <c r="BB25" s="135" t="s">
        <v>379</v>
      </c>
      <c r="BC25" s="45" t="s">
        <v>439</v>
      </c>
      <c r="BD25" s="135" t="s">
        <v>379</v>
      </c>
      <c r="BE25" s="45" t="s">
        <v>439</v>
      </c>
      <c r="BF25" s="135" t="s">
        <v>379</v>
      </c>
      <c r="BG25" s="45" t="s">
        <v>439</v>
      </c>
      <c r="BH25" s="135" t="s">
        <v>379</v>
      </c>
      <c r="BI25" s="45" t="s">
        <v>439</v>
      </c>
      <c r="BJ25" s="135" t="s">
        <v>379</v>
      </c>
      <c r="BK25" s="45" t="s">
        <v>439</v>
      </c>
      <c r="BL25" s="135" t="s">
        <v>379</v>
      </c>
      <c r="BM25" s="45" t="s">
        <v>439</v>
      </c>
      <c r="BN25" s="135" t="s">
        <v>379</v>
      </c>
      <c r="BO25" s="45" t="s">
        <v>439</v>
      </c>
      <c r="BP25" s="135" t="s">
        <v>379</v>
      </c>
      <c r="BQ25" s="36" t="s">
        <v>439</v>
      </c>
      <c r="BR25" s="135" t="s">
        <v>442</v>
      </c>
      <c r="BT25" s="138"/>
      <c r="BW25" s="185"/>
      <c r="BX25" s="126"/>
      <c r="BY25" s="126"/>
      <c r="BZ25" s="133"/>
    </row>
    <row r="26" spans="1:94" s="35" customFormat="1" ht="16">
      <c r="A26" s="6" t="s">
        <v>100</v>
      </c>
      <c r="B26" s="6" t="s">
        <v>101</v>
      </c>
      <c r="C26" s="127"/>
      <c r="D26" s="135" t="s">
        <v>18</v>
      </c>
      <c r="E26" s="45" t="s">
        <v>439</v>
      </c>
      <c r="F26" s="135" t="s">
        <v>18</v>
      </c>
      <c r="G26" s="45" t="s">
        <v>439</v>
      </c>
      <c r="H26" s="135" t="s">
        <v>18</v>
      </c>
      <c r="I26" s="45" t="s">
        <v>439</v>
      </c>
      <c r="J26" s="135" t="s">
        <v>18</v>
      </c>
      <c r="K26" s="45" t="s">
        <v>439</v>
      </c>
      <c r="L26" s="135" t="s">
        <v>18</v>
      </c>
      <c r="M26" s="45" t="s">
        <v>439</v>
      </c>
      <c r="N26" s="135" t="s">
        <v>18</v>
      </c>
      <c r="O26" s="45" t="s">
        <v>439</v>
      </c>
      <c r="P26" s="135" t="s">
        <v>18</v>
      </c>
      <c r="Q26" s="45" t="s">
        <v>439</v>
      </c>
      <c r="R26" s="135" t="s">
        <v>18</v>
      </c>
      <c r="S26" s="45" t="s">
        <v>439</v>
      </c>
      <c r="T26" s="135" t="s">
        <v>18</v>
      </c>
      <c r="U26" s="45" t="s">
        <v>439</v>
      </c>
      <c r="V26" s="135" t="s">
        <v>18</v>
      </c>
      <c r="W26" s="45" t="s">
        <v>439</v>
      </c>
      <c r="X26" s="135" t="s">
        <v>18</v>
      </c>
      <c r="Y26" s="45" t="s">
        <v>439</v>
      </c>
      <c r="Z26" s="135" t="s">
        <v>18</v>
      </c>
      <c r="AA26" s="45" t="s">
        <v>439</v>
      </c>
      <c r="AB26" s="135" t="s">
        <v>18</v>
      </c>
      <c r="AC26" s="45" t="s">
        <v>439</v>
      </c>
      <c r="AD26" s="135" t="s">
        <v>18</v>
      </c>
      <c r="AE26" s="45" t="s">
        <v>439</v>
      </c>
      <c r="AF26" s="135" t="s">
        <v>18</v>
      </c>
      <c r="AG26" s="45" t="s">
        <v>439</v>
      </c>
      <c r="AH26" s="135" t="s">
        <v>18</v>
      </c>
      <c r="AI26" s="45" t="s">
        <v>439</v>
      </c>
      <c r="AJ26" s="135" t="s">
        <v>18</v>
      </c>
      <c r="AK26" s="45" t="s">
        <v>439</v>
      </c>
      <c r="AL26" s="135" t="s">
        <v>18</v>
      </c>
      <c r="AM26" s="45" t="s">
        <v>439</v>
      </c>
      <c r="AN26" s="135" t="s">
        <v>18</v>
      </c>
      <c r="AO26" s="45" t="s">
        <v>439</v>
      </c>
      <c r="AP26" s="135" t="s">
        <v>18</v>
      </c>
      <c r="AQ26" s="45" t="s">
        <v>439</v>
      </c>
      <c r="AR26" s="135" t="s">
        <v>18</v>
      </c>
      <c r="AS26" s="45" t="s">
        <v>439</v>
      </c>
      <c r="AT26" s="135" t="s">
        <v>18</v>
      </c>
      <c r="AU26" s="45" t="s">
        <v>439</v>
      </c>
      <c r="AV26" s="135" t="s">
        <v>18</v>
      </c>
      <c r="AW26" s="45" t="s">
        <v>439</v>
      </c>
      <c r="AX26" s="135" t="s">
        <v>18</v>
      </c>
      <c r="AY26" s="45" t="s">
        <v>439</v>
      </c>
      <c r="AZ26" s="135" t="s">
        <v>18</v>
      </c>
      <c r="BA26" s="45" t="s">
        <v>439</v>
      </c>
      <c r="BB26" s="135" t="s">
        <v>18</v>
      </c>
      <c r="BC26" s="45" t="s">
        <v>439</v>
      </c>
      <c r="BD26" s="135" t="s">
        <v>18</v>
      </c>
      <c r="BE26" s="45" t="s">
        <v>439</v>
      </c>
      <c r="BF26" s="135" t="s">
        <v>18</v>
      </c>
      <c r="BG26" s="45" t="s">
        <v>439</v>
      </c>
      <c r="BH26" s="135" t="s">
        <v>18</v>
      </c>
      <c r="BI26" s="45" t="s">
        <v>439</v>
      </c>
      <c r="BJ26" s="135" t="s">
        <v>18</v>
      </c>
      <c r="BK26" s="45" t="s">
        <v>439</v>
      </c>
      <c r="BL26" s="67">
        <v>0.72133027522935778</v>
      </c>
      <c r="BM26" s="45"/>
      <c r="BN26" s="135" t="s">
        <v>18</v>
      </c>
      <c r="BO26" s="45" t="s">
        <v>439</v>
      </c>
      <c r="BP26" s="135" t="s">
        <v>18</v>
      </c>
      <c r="BQ26" s="36" t="s">
        <v>439</v>
      </c>
      <c r="BR26" s="42">
        <v>5.48</v>
      </c>
      <c r="BT26" s="138"/>
      <c r="BW26" s="128"/>
      <c r="BX26" s="128"/>
      <c r="BY26" s="128"/>
      <c r="BZ26" s="128"/>
    </row>
    <row r="27" spans="1:94" s="35" customFormat="1" ht="16">
      <c r="A27" s="6"/>
      <c r="B27" s="6" t="s">
        <v>102</v>
      </c>
      <c r="C27" s="127"/>
      <c r="D27" s="42">
        <v>2.2417355371900825</v>
      </c>
      <c r="E27" s="36"/>
      <c r="F27" s="75" t="s">
        <v>372</v>
      </c>
      <c r="G27" s="45" t="s">
        <v>439</v>
      </c>
      <c r="H27" s="75" t="s">
        <v>372</v>
      </c>
      <c r="I27" s="45" t="s">
        <v>439</v>
      </c>
      <c r="J27" s="67">
        <v>8.2699999999999996E-2</v>
      </c>
      <c r="K27" s="45"/>
      <c r="L27" s="67">
        <v>0.19367588932806326</v>
      </c>
      <c r="M27" s="45"/>
      <c r="N27" s="67">
        <v>0.16300000000000001</v>
      </c>
      <c r="O27" s="45"/>
      <c r="P27" s="67">
        <v>0.25297619047619047</v>
      </c>
      <c r="Q27" s="45"/>
      <c r="R27" s="67">
        <v>9.7011952191235068E-2</v>
      </c>
      <c r="S27" s="45"/>
      <c r="T27" s="75" t="s">
        <v>372</v>
      </c>
      <c r="U27" s="45" t="s">
        <v>439</v>
      </c>
      <c r="V27" s="67">
        <v>0.12749003984063748</v>
      </c>
      <c r="W27" s="45"/>
      <c r="X27" s="67">
        <v>1.1244979919678715</v>
      </c>
      <c r="Y27" s="45"/>
      <c r="Z27" s="67">
        <v>0.58165322580645162</v>
      </c>
      <c r="AA27" s="45"/>
      <c r="AB27" s="67">
        <v>0.44</v>
      </c>
      <c r="AC27" s="45"/>
      <c r="AD27" s="67">
        <v>0.31485355648535562</v>
      </c>
      <c r="AE27" s="45"/>
      <c r="AF27" s="67">
        <v>0.83492366412213737</v>
      </c>
      <c r="AG27" s="45"/>
      <c r="AH27" s="67">
        <v>0.42088607594936711</v>
      </c>
      <c r="AI27" s="45"/>
      <c r="AJ27" s="67">
        <v>0.36568627450980395</v>
      </c>
      <c r="AK27" s="45"/>
      <c r="AL27" s="67">
        <v>0.41773504273504275</v>
      </c>
      <c r="AM27" s="45"/>
      <c r="AN27" s="67">
        <v>0.43061674008810574</v>
      </c>
      <c r="AO27" s="45"/>
      <c r="AP27" s="67">
        <v>0.72099999999999997</v>
      </c>
      <c r="AQ27" s="45"/>
      <c r="AR27" s="67">
        <v>0.23882113821138209</v>
      </c>
      <c r="AS27" s="45"/>
      <c r="AT27" s="67">
        <v>0.31074766355140188</v>
      </c>
      <c r="AU27" s="45"/>
      <c r="AV27" s="67">
        <v>0.23015873015873017</v>
      </c>
      <c r="AW27" s="45"/>
      <c r="AX27" s="67">
        <v>1.298828125</v>
      </c>
      <c r="AY27" s="45"/>
      <c r="AZ27" s="67">
        <v>0.48243801652892565</v>
      </c>
      <c r="BA27" s="45"/>
      <c r="BB27" s="67">
        <v>0.73961661341853036</v>
      </c>
      <c r="BC27" s="45"/>
      <c r="BD27" s="67">
        <v>0.27436440677966101</v>
      </c>
      <c r="BE27" s="45"/>
      <c r="BF27" s="67">
        <v>0.5792410714285714</v>
      </c>
      <c r="BG27" s="45"/>
      <c r="BH27" s="67">
        <v>0.72424892703862653</v>
      </c>
      <c r="BI27" s="45"/>
      <c r="BJ27" s="67">
        <v>0.74904942965779475</v>
      </c>
      <c r="BK27" s="45"/>
      <c r="BL27" s="67">
        <v>0.95642201834862373</v>
      </c>
      <c r="BM27" s="45"/>
      <c r="BN27" s="75" t="s">
        <v>372</v>
      </c>
      <c r="BO27" s="45" t="s">
        <v>439</v>
      </c>
      <c r="BP27" s="75" t="s">
        <v>372</v>
      </c>
      <c r="BQ27" s="36" t="s">
        <v>439</v>
      </c>
      <c r="BR27" s="75" t="s">
        <v>443</v>
      </c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42"/>
    </row>
    <row r="28" spans="1:94" s="35" customFormat="1" ht="16">
      <c r="A28" s="6"/>
      <c r="B28" s="6" t="s">
        <v>103</v>
      </c>
      <c r="C28" s="127"/>
      <c r="D28" s="135" t="s">
        <v>381</v>
      </c>
      <c r="E28" s="45" t="s">
        <v>439</v>
      </c>
      <c r="F28" s="135" t="s">
        <v>381</v>
      </c>
      <c r="G28" s="45" t="s">
        <v>439</v>
      </c>
      <c r="H28" s="135" t="s">
        <v>381</v>
      </c>
      <c r="I28" s="45" t="s">
        <v>439</v>
      </c>
      <c r="J28" s="135" t="s">
        <v>381</v>
      </c>
      <c r="K28" s="45" t="s">
        <v>439</v>
      </c>
      <c r="L28" s="135" t="s">
        <v>381</v>
      </c>
      <c r="M28" s="45" t="s">
        <v>439</v>
      </c>
      <c r="N28" s="135" t="s">
        <v>381</v>
      </c>
      <c r="O28" s="45" t="s">
        <v>439</v>
      </c>
      <c r="P28" s="135" t="s">
        <v>381</v>
      </c>
      <c r="Q28" s="45" t="s">
        <v>439</v>
      </c>
      <c r="R28" s="135" t="s">
        <v>381</v>
      </c>
      <c r="S28" s="45" t="s">
        <v>439</v>
      </c>
      <c r="T28" s="135" t="s">
        <v>381</v>
      </c>
      <c r="U28" s="45" t="s">
        <v>439</v>
      </c>
      <c r="V28" s="135" t="s">
        <v>381</v>
      </c>
      <c r="W28" s="45" t="s">
        <v>439</v>
      </c>
      <c r="X28" s="135" t="s">
        <v>381</v>
      </c>
      <c r="Y28" s="45" t="s">
        <v>439</v>
      </c>
      <c r="Z28" s="135" t="s">
        <v>381</v>
      </c>
      <c r="AA28" s="45" t="s">
        <v>439</v>
      </c>
      <c r="AB28" s="135" t="s">
        <v>381</v>
      </c>
      <c r="AC28" s="45" t="s">
        <v>439</v>
      </c>
      <c r="AD28" s="135" t="s">
        <v>381</v>
      </c>
      <c r="AE28" s="45" t="s">
        <v>439</v>
      </c>
      <c r="AF28" s="135" t="s">
        <v>381</v>
      </c>
      <c r="AG28" s="45" t="s">
        <v>439</v>
      </c>
      <c r="AH28" s="135" t="s">
        <v>381</v>
      </c>
      <c r="AI28" s="45" t="s">
        <v>439</v>
      </c>
      <c r="AJ28" s="135" t="s">
        <v>381</v>
      </c>
      <c r="AK28" s="45" t="s">
        <v>439</v>
      </c>
      <c r="AL28" s="135" t="s">
        <v>381</v>
      </c>
      <c r="AM28" s="45" t="s">
        <v>439</v>
      </c>
      <c r="AN28" s="135" t="s">
        <v>381</v>
      </c>
      <c r="AO28" s="45" t="s">
        <v>439</v>
      </c>
      <c r="AP28" s="135" t="s">
        <v>381</v>
      </c>
      <c r="AQ28" s="45" t="s">
        <v>439</v>
      </c>
      <c r="AR28" s="135" t="s">
        <v>381</v>
      </c>
      <c r="AS28" s="45" t="s">
        <v>439</v>
      </c>
      <c r="AT28" s="135" t="s">
        <v>381</v>
      </c>
      <c r="AU28" s="45" t="s">
        <v>439</v>
      </c>
      <c r="AV28" s="135" t="s">
        <v>381</v>
      </c>
      <c r="AW28" s="45" t="s">
        <v>439</v>
      </c>
      <c r="AX28" s="135" t="s">
        <v>381</v>
      </c>
      <c r="AY28" s="45" t="s">
        <v>439</v>
      </c>
      <c r="AZ28" s="135" t="s">
        <v>381</v>
      </c>
      <c r="BA28" s="45" t="s">
        <v>439</v>
      </c>
      <c r="BB28" s="135" t="s">
        <v>381</v>
      </c>
      <c r="BC28" s="45" t="s">
        <v>439</v>
      </c>
      <c r="BD28" s="135" t="s">
        <v>381</v>
      </c>
      <c r="BE28" s="45" t="s">
        <v>439</v>
      </c>
      <c r="BF28" s="135" t="s">
        <v>381</v>
      </c>
      <c r="BG28" s="45" t="s">
        <v>439</v>
      </c>
      <c r="BH28" s="135" t="s">
        <v>381</v>
      </c>
      <c r="BI28" s="45" t="s">
        <v>439</v>
      </c>
      <c r="BJ28" s="135" t="s">
        <v>381</v>
      </c>
      <c r="BK28" s="45" t="s">
        <v>439</v>
      </c>
      <c r="BL28" s="135" t="s">
        <v>381</v>
      </c>
      <c r="BM28" s="45" t="s">
        <v>439</v>
      </c>
      <c r="BN28" s="135" t="s">
        <v>381</v>
      </c>
      <c r="BO28" s="45" t="s">
        <v>439</v>
      </c>
      <c r="BP28" s="135" t="s">
        <v>381</v>
      </c>
      <c r="BQ28" s="36" t="s">
        <v>439</v>
      </c>
      <c r="BR28" s="135" t="s">
        <v>444</v>
      </c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42"/>
    </row>
    <row r="29" spans="1:94" s="35" customFormat="1" ht="16">
      <c r="A29" s="6"/>
      <c r="B29" s="6" t="s">
        <v>104</v>
      </c>
      <c r="C29" s="127"/>
      <c r="D29" s="135" t="s">
        <v>83</v>
      </c>
      <c r="E29" s="45" t="s">
        <v>439</v>
      </c>
      <c r="F29" s="135" t="s">
        <v>83</v>
      </c>
      <c r="G29" s="45" t="s">
        <v>439</v>
      </c>
      <c r="H29" s="135" t="s">
        <v>83</v>
      </c>
      <c r="I29" s="45" t="s">
        <v>439</v>
      </c>
      <c r="J29" s="135" t="s">
        <v>83</v>
      </c>
      <c r="K29" s="45" t="s">
        <v>439</v>
      </c>
      <c r="L29" s="135" t="s">
        <v>83</v>
      </c>
      <c r="M29" s="45" t="s">
        <v>439</v>
      </c>
      <c r="N29" s="135" t="s">
        <v>83</v>
      </c>
      <c r="O29" s="45" t="s">
        <v>439</v>
      </c>
      <c r="P29" s="135" t="s">
        <v>83</v>
      </c>
      <c r="Q29" s="45" t="s">
        <v>439</v>
      </c>
      <c r="R29" s="135" t="s">
        <v>83</v>
      </c>
      <c r="S29" s="45" t="s">
        <v>439</v>
      </c>
      <c r="T29" s="135" t="s">
        <v>83</v>
      </c>
      <c r="U29" s="45" t="s">
        <v>439</v>
      </c>
      <c r="V29" s="135" t="s">
        <v>83</v>
      </c>
      <c r="W29" s="45" t="s">
        <v>439</v>
      </c>
      <c r="X29" s="135" t="s">
        <v>83</v>
      </c>
      <c r="Y29" s="45" t="s">
        <v>439</v>
      </c>
      <c r="Z29" s="135" t="s">
        <v>83</v>
      </c>
      <c r="AA29" s="45" t="s">
        <v>439</v>
      </c>
      <c r="AB29" s="135" t="s">
        <v>83</v>
      </c>
      <c r="AC29" s="45" t="s">
        <v>439</v>
      </c>
      <c r="AD29" s="135" t="s">
        <v>83</v>
      </c>
      <c r="AE29" s="45" t="s">
        <v>439</v>
      </c>
      <c r="AF29" s="135" t="s">
        <v>83</v>
      </c>
      <c r="AG29" s="45" t="s">
        <v>439</v>
      </c>
      <c r="AH29" s="135" t="s">
        <v>83</v>
      </c>
      <c r="AI29" s="45" t="s">
        <v>439</v>
      </c>
      <c r="AJ29" s="135" t="s">
        <v>83</v>
      </c>
      <c r="AK29" s="45" t="s">
        <v>439</v>
      </c>
      <c r="AL29" s="135" t="s">
        <v>83</v>
      </c>
      <c r="AM29" s="45" t="s">
        <v>439</v>
      </c>
      <c r="AN29" s="135" t="s">
        <v>83</v>
      </c>
      <c r="AO29" s="45" t="s">
        <v>439</v>
      </c>
      <c r="AP29" s="135" t="s">
        <v>83</v>
      </c>
      <c r="AQ29" s="45" t="s">
        <v>439</v>
      </c>
      <c r="AR29" s="67">
        <v>5.5386178861788621E-2</v>
      </c>
      <c r="AS29" s="45"/>
      <c r="AT29" s="135" t="s">
        <v>83</v>
      </c>
      <c r="AU29" s="45" t="s">
        <v>439</v>
      </c>
      <c r="AV29" s="135" t="s">
        <v>83</v>
      </c>
      <c r="AW29" s="45" t="s">
        <v>439</v>
      </c>
      <c r="AX29" s="135" t="s">
        <v>83</v>
      </c>
      <c r="AY29" s="45" t="s">
        <v>439</v>
      </c>
      <c r="AZ29" s="135" t="s">
        <v>83</v>
      </c>
      <c r="BA29" s="45" t="s">
        <v>439</v>
      </c>
      <c r="BB29" s="135" t="s">
        <v>83</v>
      </c>
      <c r="BC29" s="45" t="s">
        <v>439</v>
      </c>
      <c r="BD29" s="135" t="s">
        <v>83</v>
      </c>
      <c r="BE29" s="45" t="s">
        <v>439</v>
      </c>
      <c r="BF29" s="135" t="s">
        <v>83</v>
      </c>
      <c r="BG29" s="45" t="s">
        <v>439</v>
      </c>
      <c r="BH29" s="135" t="s">
        <v>83</v>
      </c>
      <c r="BI29" s="45" t="s">
        <v>439</v>
      </c>
      <c r="BJ29" s="135" t="s">
        <v>83</v>
      </c>
      <c r="BK29" s="45" t="s">
        <v>439</v>
      </c>
      <c r="BL29" s="135" t="s">
        <v>83</v>
      </c>
      <c r="BM29" s="45" t="s">
        <v>439</v>
      </c>
      <c r="BN29" s="135" t="s">
        <v>83</v>
      </c>
      <c r="BO29" s="45" t="s">
        <v>439</v>
      </c>
      <c r="BP29" s="135" t="s">
        <v>83</v>
      </c>
      <c r="BQ29" s="36" t="s">
        <v>439</v>
      </c>
      <c r="BR29" s="42">
        <v>4.51</v>
      </c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42"/>
    </row>
    <row r="30" spans="1:94" s="35" customFormat="1" ht="16">
      <c r="A30" s="6"/>
      <c r="B30" s="6" t="s">
        <v>105</v>
      </c>
      <c r="C30" s="127"/>
      <c r="D30" s="135" t="s">
        <v>380</v>
      </c>
      <c r="E30" s="45" t="s">
        <v>439</v>
      </c>
      <c r="F30" s="135" t="s">
        <v>380</v>
      </c>
      <c r="G30" s="45" t="s">
        <v>439</v>
      </c>
      <c r="H30" s="135" t="s">
        <v>380</v>
      </c>
      <c r="I30" s="45" t="s">
        <v>439</v>
      </c>
      <c r="J30" s="135" t="s">
        <v>380</v>
      </c>
      <c r="K30" s="45" t="s">
        <v>439</v>
      </c>
      <c r="L30" s="135" t="s">
        <v>380</v>
      </c>
      <c r="M30" s="45" t="s">
        <v>439</v>
      </c>
      <c r="N30" s="135" t="s">
        <v>380</v>
      </c>
      <c r="O30" s="45" t="s">
        <v>439</v>
      </c>
      <c r="P30" s="135" t="s">
        <v>380</v>
      </c>
      <c r="Q30" s="45" t="s">
        <v>439</v>
      </c>
      <c r="R30" s="135" t="s">
        <v>380</v>
      </c>
      <c r="S30" s="45" t="s">
        <v>439</v>
      </c>
      <c r="T30" s="135" t="s">
        <v>380</v>
      </c>
      <c r="U30" s="45" t="s">
        <v>439</v>
      </c>
      <c r="V30" s="135" t="s">
        <v>380</v>
      </c>
      <c r="W30" s="45" t="s">
        <v>439</v>
      </c>
      <c r="X30" s="135" t="s">
        <v>380</v>
      </c>
      <c r="Y30" s="45" t="s">
        <v>439</v>
      </c>
      <c r="Z30" s="135" t="s">
        <v>380</v>
      </c>
      <c r="AA30" s="45" t="s">
        <v>439</v>
      </c>
      <c r="AB30" s="135" t="s">
        <v>380</v>
      </c>
      <c r="AC30" s="45" t="s">
        <v>439</v>
      </c>
      <c r="AD30" s="135" t="s">
        <v>380</v>
      </c>
      <c r="AE30" s="45" t="s">
        <v>439</v>
      </c>
      <c r="AF30" s="135" t="s">
        <v>380</v>
      </c>
      <c r="AG30" s="45" t="s">
        <v>439</v>
      </c>
      <c r="AH30" s="135" t="s">
        <v>380</v>
      </c>
      <c r="AI30" s="45" t="s">
        <v>439</v>
      </c>
      <c r="AJ30" s="135" t="s">
        <v>380</v>
      </c>
      <c r="AK30" s="45" t="s">
        <v>439</v>
      </c>
      <c r="AL30" s="135" t="s">
        <v>380</v>
      </c>
      <c r="AM30" s="45" t="s">
        <v>439</v>
      </c>
      <c r="AN30" s="135" t="s">
        <v>380</v>
      </c>
      <c r="AO30" s="45" t="s">
        <v>439</v>
      </c>
      <c r="AP30" s="135" t="s">
        <v>380</v>
      </c>
      <c r="AQ30" s="45" t="s">
        <v>439</v>
      </c>
      <c r="AR30" s="135" t="s">
        <v>380</v>
      </c>
      <c r="AS30" s="45" t="s">
        <v>439</v>
      </c>
      <c r="AT30" s="135" t="s">
        <v>380</v>
      </c>
      <c r="AU30" s="45" t="s">
        <v>439</v>
      </c>
      <c r="AV30" s="135" t="s">
        <v>380</v>
      </c>
      <c r="AW30" s="45" t="s">
        <v>439</v>
      </c>
      <c r="AX30" s="135" t="s">
        <v>380</v>
      </c>
      <c r="AY30" s="45" t="s">
        <v>439</v>
      </c>
      <c r="AZ30" s="135" t="s">
        <v>380</v>
      </c>
      <c r="BA30" s="45" t="s">
        <v>439</v>
      </c>
      <c r="BB30" s="135" t="s">
        <v>380</v>
      </c>
      <c r="BC30" s="45" t="s">
        <v>439</v>
      </c>
      <c r="BD30" s="135" t="s">
        <v>380</v>
      </c>
      <c r="BE30" s="45" t="s">
        <v>439</v>
      </c>
      <c r="BF30" s="135" t="s">
        <v>380</v>
      </c>
      <c r="BG30" s="45" t="s">
        <v>439</v>
      </c>
      <c r="BH30" s="135" t="s">
        <v>380</v>
      </c>
      <c r="BI30" s="45" t="s">
        <v>439</v>
      </c>
      <c r="BJ30" s="135" t="s">
        <v>380</v>
      </c>
      <c r="BK30" s="45" t="s">
        <v>439</v>
      </c>
      <c r="BL30" s="135" t="s">
        <v>380</v>
      </c>
      <c r="BM30" s="45" t="s">
        <v>439</v>
      </c>
      <c r="BN30" s="135" t="s">
        <v>380</v>
      </c>
      <c r="BO30" s="45" t="s">
        <v>439</v>
      </c>
      <c r="BP30" s="135" t="s">
        <v>380</v>
      </c>
      <c r="BQ30" s="36" t="s">
        <v>439</v>
      </c>
      <c r="BR30" s="136">
        <v>39.800000000000004</v>
      </c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42"/>
    </row>
    <row r="31" spans="1:94" s="35" customFormat="1" ht="16">
      <c r="A31" s="6"/>
      <c r="B31" s="6" t="s">
        <v>106</v>
      </c>
      <c r="C31" s="127"/>
      <c r="D31" s="42">
        <v>1.2809917355371903</v>
      </c>
      <c r="E31" s="36"/>
      <c r="F31" s="148" t="s">
        <v>378</v>
      </c>
      <c r="G31" s="45" t="s">
        <v>439</v>
      </c>
      <c r="H31" s="148" t="s">
        <v>378</v>
      </c>
      <c r="I31" s="45" t="s">
        <v>439</v>
      </c>
      <c r="J31" s="148" t="s">
        <v>378</v>
      </c>
      <c r="K31" s="45" t="s">
        <v>439</v>
      </c>
      <c r="L31" s="148" t="s">
        <v>378</v>
      </c>
      <c r="M31" s="45" t="s">
        <v>439</v>
      </c>
      <c r="N31" s="148" t="s">
        <v>378</v>
      </c>
      <c r="O31" s="45" t="s">
        <v>439</v>
      </c>
      <c r="P31" s="67">
        <v>7.0436507936507936E-2</v>
      </c>
      <c r="Q31" s="45"/>
      <c r="R31" s="148" t="s">
        <v>378</v>
      </c>
      <c r="S31" s="45" t="s">
        <v>439</v>
      </c>
      <c r="T31" s="148" t="s">
        <v>378</v>
      </c>
      <c r="U31" s="45" t="s">
        <v>439</v>
      </c>
      <c r="V31" s="148" t="s">
        <v>378</v>
      </c>
      <c r="W31" s="45" t="s">
        <v>439</v>
      </c>
      <c r="X31" s="67">
        <v>0.38855421686746988</v>
      </c>
      <c r="Y31" s="45"/>
      <c r="Z31" s="67">
        <v>0.18044354838709678</v>
      </c>
      <c r="AA31" s="45"/>
      <c r="AB31" s="67">
        <v>0.13800000000000001</v>
      </c>
      <c r="AC31" s="45"/>
      <c r="AD31" s="67">
        <v>7.2384937238493721E-2</v>
      </c>
      <c r="AE31" s="45"/>
      <c r="AF31" s="67">
        <v>0.30152671755725191</v>
      </c>
      <c r="AG31" s="45"/>
      <c r="AH31" s="67">
        <v>0.12341772151898735</v>
      </c>
      <c r="AI31" s="45"/>
      <c r="AJ31" s="67">
        <v>0.13039215686274511</v>
      </c>
      <c r="AK31" s="45"/>
      <c r="AL31" s="67">
        <v>0.13354700854700854</v>
      </c>
      <c r="AM31" s="45"/>
      <c r="AN31" s="67">
        <v>0.10594713656387665</v>
      </c>
      <c r="AO31" s="45"/>
      <c r="AP31" s="67">
        <v>0.33300000000000002</v>
      </c>
      <c r="AQ31" s="45"/>
      <c r="AR31" s="67">
        <v>8.9024390243902435E-2</v>
      </c>
      <c r="AS31" s="45"/>
      <c r="AT31" s="67">
        <v>9.6728971962616817E-2</v>
      </c>
      <c r="AU31" s="45"/>
      <c r="AV31" s="67">
        <v>6.1210317460317458E-2</v>
      </c>
      <c r="AW31" s="45"/>
      <c r="AX31" s="67">
        <v>0.2998046875</v>
      </c>
      <c r="AY31" s="45"/>
      <c r="AZ31" s="67">
        <v>0.15909090909090909</v>
      </c>
      <c r="BA31" s="45"/>
      <c r="BB31" s="67">
        <v>0.20846645367412145</v>
      </c>
      <c r="BC31" s="45"/>
      <c r="BD31" s="67">
        <v>7.8495762711864411E-2</v>
      </c>
      <c r="BE31" s="45"/>
      <c r="BF31" s="67">
        <v>0.15959821428571427</v>
      </c>
      <c r="BG31" s="45"/>
      <c r="BH31" s="67">
        <v>0.22103004291845493</v>
      </c>
      <c r="BI31" s="45"/>
      <c r="BJ31" s="67">
        <v>0.2366920152091255</v>
      </c>
      <c r="BK31" s="45"/>
      <c r="BL31" s="67">
        <v>0.29472477064220187</v>
      </c>
      <c r="BN31" s="148" t="s">
        <v>378</v>
      </c>
      <c r="BO31" s="45" t="s">
        <v>439</v>
      </c>
      <c r="BP31" s="148" t="s">
        <v>378</v>
      </c>
      <c r="BQ31" s="36" t="s">
        <v>439</v>
      </c>
      <c r="BR31" s="42">
        <v>29.1</v>
      </c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42"/>
    </row>
    <row r="32" spans="1:94" s="35" customFormat="1" ht="16">
      <c r="A32" s="6"/>
      <c r="B32" s="6" t="s">
        <v>107</v>
      </c>
      <c r="C32" s="127"/>
      <c r="D32" s="67">
        <v>0.30785123966942152</v>
      </c>
      <c r="E32" s="36"/>
      <c r="F32" s="148" t="s">
        <v>378</v>
      </c>
      <c r="G32" s="45" t="s">
        <v>439</v>
      </c>
      <c r="H32" s="148" t="s">
        <v>378</v>
      </c>
      <c r="I32" s="45" t="s">
        <v>439</v>
      </c>
      <c r="J32" s="148" t="s">
        <v>378</v>
      </c>
      <c r="K32" s="45" t="s">
        <v>439</v>
      </c>
      <c r="L32" s="148" t="s">
        <v>378</v>
      </c>
      <c r="M32" s="45" t="s">
        <v>439</v>
      </c>
      <c r="N32" s="148" t="s">
        <v>378</v>
      </c>
      <c r="O32" s="45" t="s">
        <v>439</v>
      </c>
      <c r="P32" s="148" t="s">
        <v>378</v>
      </c>
      <c r="Q32" s="45" t="s">
        <v>439</v>
      </c>
      <c r="R32" s="148" t="s">
        <v>378</v>
      </c>
      <c r="S32" s="45" t="s">
        <v>439</v>
      </c>
      <c r="T32" s="148" t="s">
        <v>378</v>
      </c>
      <c r="U32" s="45" t="s">
        <v>439</v>
      </c>
      <c r="V32" s="148" t="s">
        <v>378</v>
      </c>
      <c r="W32" s="45" t="s">
        <v>439</v>
      </c>
      <c r="X32" s="67">
        <v>0.23493975903614459</v>
      </c>
      <c r="Y32" s="45"/>
      <c r="Z32" s="148" t="s">
        <v>378</v>
      </c>
      <c r="AA32" s="45" t="s">
        <v>439</v>
      </c>
      <c r="AB32" s="148" t="s">
        <v>378</v>
      </c>
      <c r="AC32" s="45" t="s">
        <v>439</v>
      </c>
      <c r="AD32" s="148" t="s">
        <v>378</v>
      </c>
      <c r="AE32" s="45" t="s">
        <v>439</v>
      </c>
      <c r="AF32" s="148" t="s">
        <v>378</v>
      </c>
      <c r="AG32" s="45" t="s">
        <v>439</v>
      </c>
      <c r="AH32" s="148" t="s">
        <v>378</v>
      </c>
      <c r="AI32" s="45" t="s">
        <v>439</v>
      </c>
      <c r="AJ32" s="148" t="s">
        <v>378</v>
      </c>
      <c r="AK32" s="45" t="s">
        <v>439</v>
      </c>
      <c r="AL32" s="148" t="s">
        <v>378</v>
      </c>
      <c r="AM32" s="45" t="s">
        <v>439</v>
      </c>
      <c r="AN32" s="148" t="s">
        <v>378</v>
      </c>
      <c r="AO32" s="45" t="s">
        <v>439</v>
      </c>
      <c r="AP32" s="148" t="s">
        <v>378</v>
      </c>
      <c r="AQ32" s="45" t="s">
        <v>439</v>
      </c>
      <c r="AR32" s="148" t="s">
        <v>378</v>
      </c>
      <c r="AS32" s="45" t="s">
        <v>439</v>
      </c>
      <c r="AT32" s="148" t="s">
        <v>378</v>
      </c>
      <c r="AU32" s="45" t="s">
        <v>439</v>
      </c>
      <c r="AV32" s="148" t="s">
        <v>378</v>
      </c>
      <c r="AW32" s="45" t="s">
        <v>439</v>
      </c>
      <c r="AX32" s="148" t="s">
        <v>378</v>
      </c>
      <c r="AY32" s="45" t="s">
        <v>439</v>
      </c>
      <c r="AZ32" s="148" t="s">
        <v>378</v>
      </c>
      <c r="BA32" s="45" t="s">
        <v>439</v>
      </c>
      <c r="BB32" s="148" t="s">
        <v>378</v>
      </c>
      <c r="BC32" s="45" t="s">
        <v>439</v>
      </c>
      <c r="BD32" s="148" t="s">
        <v>378</v>
      </c>
      <c r="BE32" s="45" t="s">
        <v>439</v>
      </c>
      <c r="BF32" s="148" t="s">
        <v>378</v>
      </c>
      <c r="BG32" s="45" t="s">
        <v>439</v>
      </c>
      <c r="BH32" s="148" t="s">
        <v>378</v>
      </c>
      <c r="BI32" s="45" t="s">
        <v>439</v>
      </c>
      <c r="BJ32" s="148" t="s">
        <v>378</v>
      </c>
      <c r="BK32" s="45" t="s">
        <v>439</v>
      </c>
      <c r="BL32" s="148" t="s">
        <v>378</v>
      </c>
      <c r="BM32" s="45" t="s">
        <v>439</v>
      </c>
      <c r="BN32" s="148" t="s">
        <v>378</v>
      </c>
      <c r="BO32" s="45" t="s">
        <v>439</v>
      </c>
      <c r="BP32" s="148" t="s">
        <v>378</v>
      </c>
      <c r="BQ32" s="36" t="s">
        <v>439</v>
      </c>
      <c r="BR32" s="67">
        <v>0.42800000000000005</v>
      </c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42"/>
    </row>
    <row r="33" spans="1:94" s="35" customFormat="1" ht="16">
      <c r="A33" s="6"/>
      <c r="B33" s="6" t="s">
        <v>108</v>
      </c>
      <c r="C33" s="127"/>
      <c r="D33" s="67">
        <v>8.5433884297520662E-2</v>
      </c>
      <c r="E33" s="36"/>
      <c r="F33" s="148" t="s">
        <v>382</v>
      </c>
      <c r="G33" s="45" t="s">
        <v>439</v>
      </c>
      <c r="H33" s="148" t="s">
        <v>382</v>
      </c>
      <c r="I33" s="45" t="s">
        <v>439</v>
      </c>
      <c r="J33" s="148" t="s">
        <v>382</v>
      </c>
      <c r="K33" s="45" t="s">
        <v>439</v>
      </c>
      <c r="L33" s="148" t="s">
        <v>382</v>
      </c>
      <c r="M33" s="45" t="s">
        <v>439</v>
      </c>
      <c r="N33" s="148" t="s">
        <v>382</v>
      </c>
      <c r="O33" s="45" t="s">
        <v>439</v>
      </c>
      <c r="P33" s="148" t="s">
        <v>382</v>
      </c>
      <c r="Q33" s="45" t="s">
        <v>439</v>
      </c>
      <c r="R33" s="148" t="s">
        <v>382</v>
      </c>
      <c r="S33" s="45" t="s">
        <v>439</v>
      </c>
      <c r="T33" s="148" t="s">
        <v>382</v>
      </c>
      <c r="U33" s="45" t="s">
        <v>439</v>
      </c>
      <c r="V33" s="148" t="s">
        <v>382</v>
      </c>
      <c r="W33" s="45" t="s">
        <v>439</v>
      </c>
      <c r="X33" s="67">
        <v>0.13052208835341364</v>
      </c>
      <c r="Y33" s="45"/>
      <c r="Z33" s="148" t="s">
        <v>382</v>
      </c>
      <c r="AA33" s="45" t="s">
        <v>439</v>
      </c>
      <c r="AB33" s="148" t="s">
        <v>382</v>
      </c>
      <c r="AC33" s="45" t="s">
        <v>439</v>
      </c>
      <c r="AD33" s="148" t="s">
        <v>382</v>
      </c>
      <c r="AE33" s="45" t="s">
        <v>439</v>
      </c>
      <c r="AF33" s="148" t="s">
        <v>382</v>
      </c>
      <c r="AG33" s="45" t="s">
        <v>439</v>
      </c>
      <c r="AH33" s="148" t="s">
        <v>382</v>
      </c>
      <c r="AI33" s="45" t="s">
        <v>439</v>
      </c>
      <c r="AJ33" s="148" t="s">
        <v>382</v>
      </c>
      <c r="AK33" s="45" t="s">
        <v>439</v>
      </c>
      <c r="AL33" s="148" t="s">
        <v>382</v>
      </c>
      <c r="AM33" s="45" t="s">
        <v>439</v>
      </c>
      <c r="AN33" s="148" t="s">
        <v>382</v>
      </c>
      <c r="AO33" s="45" t="s">
        <v>439</v>
      </c>
      <c r="AP33" s="148" t="s">
        <v>382</v>
      </c>
      <c r="AQ33" s="45" t="s">
        <v>439</v>
      </c>
      <c r="AR33" s="148" t="s">
        <v>382</v>
      </c>
      <c r="AS33" s="45" t="s">
        <v>439</v>
      </c>
      <c r="AT33" s="148" t="s">
        <v>382</v>
      </c>
      <c r="AU33" s="45" t="s">
        <v>439</v>
      </c>
      <c r="AV33" s="148" t="s">
        <v>382</v>
      </c>
      <c r="AW33" s="45" t="s">
        <v>439</v>
      </c>
      <c r="AX33" s="148" t="s">
        <v>382</v>
      </c>
      <c r="AY33" s="45" t="s">
        <v>439</v>
      </c>
      <c r="AZ33" s="148" t="s">
        <v>382</v>
      </c>
      <c r="BA33" s="45" t="s">
        <v>439</v>
      </c>
      <c r="BB33" s="148" t="s">
        <v>382</v>
      </c>
      <c r="BC33" s="45" t="s">
        <v>439</v>
      </c>
      <c r="BD33" s="148" t="s">
        <v>382</v>
      </c>
      <c r="BE33" s="45" t="s">
        <v>439</v>
      </c>
      <c r="BF33" s="148" t="s">
        <v>382</v>
      </c>
      <c r="BG33" s="45" t="s">
        <v>439</v>
      </c>
      <c r="BH33" s="148" t="s">
        <v>382</v>
      </c>
      <c r="BI33" s="45" t="s">
        <v>439</v>
      </c>
      <c r="BJ33" s="148" t="s">
        <v>382</v>
      </c>
      <c r="BK33" s="45" t="s">
        <v>439</v>
      </c>
      <c r="BL33" s="148" t="s">
        <v>382</v>
      </c>
      <c r="BM33" s="45" t="s">
        <v>439</v>
      </c>
      <c r="BN33" s="148" t="s">
        <v>382</v>
      </c>
      <c r="BO33" s="45" t="s">
        <v>439</v>
      </c>
      <c r="BP33" s="148" t="s">
        <v>382</v>
      </c>
      <c r="BQ33" s="36" t="s">
        <v>439</v>
      </c>
      <c r="BR33" s="67">
        <v>0.89700000000000002</v>
      </c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42"/>
    </row>
    <row r="34" spans="1:94" s="35" customFormat="1" ht="16">
      <c r="A34" s="6"/>
      <c r="B34" s="6" t="s">
        <v>109</v>
      </c>
      <c r="C34" s="127"/>
      <c r="D34" s="42">
        <v>2.8512396694214877</v>
      </c>
      <c r="E34" s="36"/>
      <c r="F34" s="67">
        <v>0.18775100401606426</v>
      </c>
      <c r="G34" s="36"/>
      <c r="H34" s="148" t="s">
        <v>85</v>
      </c>
      <c r="I34" s="45" t="s">
        <v>439</v>
      </c>
      <c r="J34" s="67">
        <v>0.18099999999999999</v>
      </c>
      <c r="K34" s="45"/>
      <c r="L34" s="67">
        <v>0.1432806324110672</v>
      </c>
      <c r="M34" s="45"/>
      <c r="N34" s="148" t="s">
        <v>85</v>
      </c>
      <c r="O34" s="45" t="s">
        <v>439</v>
      </c>
      <c r="P34" s="148" t="s">
        <v>85</v>
      </c>
      <c r="Q34" s="45" t="s">
        <v>439</v>
      </c>
      <c r="R34" s="148" t="s">
        <v>85</v>
      </c>
      <c r="S34" s="45" t="s">
        <v>439</v>
      </c>
      <c r="T34" s="148" t="s">
        <v>85</v>
      </c>
      <c r="U34" s="45" t="s">
        <v>439</v>
      </c>
      <c r="V34" s="148" t="s">
        <v>85</v>
      </c>
      <c r="W34" s="45" t="s">
        <v>439</v>
      </c>
      <c r="X34" s="67">
        <v>3.3032128514056223</v>
      </c>
      <c r="Y34" s="45"/>
      <c r="Z34" s="67">
        <v>0.91633064516129037</v>
      </c>
      <c r="AA34" s="45"/>
      <c r="AB34" s="67">
        <v>0.38300000000000001</v>
      </c>
      <c r="AC34" s="45"/>
      <c r="AD34" s="67">
        <v>0.16631799163179917</v>
      </c>
      <c r="AE34" s="45"/>
      <c r="AF34" s="67">
        <v>0.63835877862595425</v>
      </c>
      <c r="AG34" s="45"/>
      <c r="AH34" s="67">
        <v>0.30379746835443033</v>
      </c>
      <c r="AI34" s="45"/>
      <c r="AJ34" s="67">
        <v>0.33529411764705891</v>
      </c>
      <c r="AK34" s="45"/>
      <c r="AL34" s="67">
        <v>0.44337606837606836</v>
      </c>
      <c r="AM34" s="45"/>
      <c r="AN34" s="67">
        <v>0.3711453744493392</v>
      </c>
      <c r="AO34" s="45"/>
      <c r="AP34" s="67">
        <v>0.63800000000000001</v>
      </c>
      <c r="AQ34" s="45"/>
      <c r="AR34" s="148" t="s">
        <v>85</v>
      </c>
      <c r="AS34" s="45" t="s">
        <v>439</v>
      </c>
      <c r="AT34" s="67">
        <v>0.33761682242990648</v>
      </c>
      <c r="AU34" s="45"/>
      <c r="AV34" s="148" t="s">
        <v>85</v>
      </c>
      <c r="AW34" s="45" t="s">
        <v>439</v>
      </c>
      <c r="AX34" s="67">
        <v>0.58007812499999989</v>
      </c>
      <c r="AY34" s="45"/>
      <c r="AZ34" s="67">
        <v>0.30888429752066116</v>
      </c>
      <c r="BA34" s="45"/>
      <c r="BB34" s="67">
        <v>0.2795527156549521</v>
      </c>
      <c r="BC34" s="45"/>
      <c r="BD34" s="148" t="s">
        <v>85</v>
      </c>
      <c r="BE34" s="45" t="s">
        <v>439</v>
      </c>
      <c r="BF34" s="67">
        <v>0.3258928571428571</v>
      </c>
      <c r="BG34" s="45"/>
      <c r="BH34" s="67">
        <v>0.35300429184549353</v>
      </c>
      <c r="BI34" s="45"/>
      <c r="BJ34" s="67">
        <v>0.36406844106463881</v>
      </c>
      <c r="BK34" s="45"/>
      <c r="BL34" s="67">
        <v>0.51146788990825687</v>
      </c>
      <c r="BM34" s="45"/>
      <c r="BN34" s="148" t="s">
        <v>85</v>
      </c>
      <c r="BO34" s="45" t="s">
        <v>439</v>
      </c>
      <c r="BP34" s="148" t="s">
        <v>85</v>
      </c>
      <c r="BQ34" s="36" t="s">
        <v>439</v>
      </c>
      <c r="BR34" s="42">
        <v>20.9</v>
      </c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42"/>
    </row>
    <row r="35" spans="1:94" s="35" customFormat="1" ht="16">
      <c r="A35" s="6"/>
      <c r="B35" s="6" t="s">
        <v>110</v>
      </c>
      <c r="C35" s="127"/>
      <c r="D35" s="136">
        <v>16.528925619834713</v>
      </c>
      <c r="E35" s="36"/>
      <c r="F35" s="42">
        <v>2.1485943775100402</v>
      </c>
      <c r="G35" s="36"/>
      <c r="H35" s="67">
        <v>0.64525691699604748</v>
      </c>
      <c r="I35" s="36"/>
      <c r="J35" s="42">
        <v>1.52</v>
      </c>
      <c r="K35" s="36"/>
      <c r="L35" s="67">
        <v>0.89328063241106737</v>
      </c>
      <c r="M35" s="36"/>
      <c r="N35" s="42">
        <v>1.43</v>
      </c>
      <c r="O35" s="36"/>
      <c r="P35" s="42">
        <v>1.8253968253968256</v>
      </c>
      <c r="Q35" s="36"/>
      <c r="R35" s="67">
        <v>0.36354581673306774</v>
      </c>
      <c r="S35" s="36"/>
      <c r="T35" s="67">
        <v>0.58864541832669326</v>
      </c>
      <c r="U35" s="36"/>
      <c r="V35" s="67">
        <v>0.51394422310756982</v>
      </c>
      <c r="W35" s="36"/>
      <c r="X35" s="42">
        <v>35.240963855421683</v>
      </c>
      <c r="Y35" s="36"/>
      <c r="Z35" s="42">
        <v>10.383064516129032</v>
      </c>
      <c r="AA35" s="36"/>
      <c r="AB35" s="42">
        <v>3.86</v>
      </c>
      <c r="AC35" s="36"/>
      <c r="AD35" s="42">
        <v>1.9246861924686194</v>
      </c>
      <c r="AE35" s="36"/>
      <c r="AF35" s="42">
        <v>6.7270992366412212</v>
      </c>
      <c r="AG35" s="36"/>
      <c r="AH35" s="42">
        <v>3.7658227848101258</v>
      </c>
      <c r="AI35" s="36"/>
      <c r="AJ35" s="42">
        <v>5.3529411764705888</v>
      </c>
      <c r="AK35" s="36"/>
      <c r="AL35" s="42">
        <v>4.7435897435897445</v>
      </c>
      <c r="AM35" s="36"/>
      <c r="AN35" s="42">
        <v>5.4295154185022021</v>
      </c>
      <c r="AO35" s="36"/>
      <c r="AP35" s="42">
        <v>4.78</v>
      </c>
      <c r="AQ35" s="36"/>
      <c r="AR35" s="42">
        <v>2.7642276422764231</v>
      </c>
      <c r="AS35" s="36"/>
      <c r="AT35" s="42">
        <v>3.6565420560747657</v>
      </c>
      <c r="AU35" s="36"/>
      <c r="AV35" s="67">
        <v>0.81944444444444442</v>
      </c>
      <c r="AW35" s="36"/>
      <c r="AX35" s="42">
        <v>7.0996093749999991</v>
      </c>
      <c r="AY35" s="36"/>
      <c r="AZ35" s="42">
        <v>1.9008264462809921</v>
      </c>
      <c r="BA35" s="36"/>
      <c r="BB35" s="42">
        <v>2.9632587859424921</v>
      </c>
      <c r="BC35" s="36"/>
      <c r="BD35" s="42">
        <v>1.5572033898305084</v>
      </c>
      <c r="BE35" s="36"/>
      <c r="BF35" s="42">
        <v>2.8459821428571428</v>
      </c>
      <c r="BG35" s="36"/>
      <c r="BH35" s="42">
        <v>4.4206008583690988</v>
      </c>
      <c r="BI35" s="36"/>
      <c r="BJ35" s="42">
        <v>4.7243346007604563</v>
      </c>
      <c r="BK35" s="36"/>
      <c r="BL35" s="42">
        <v>4.3348623853211006</v>
      </c>
      <c r="BM35" s="36"/>
      <c r="BN35" s="67">
        <v>0.113</v>
      </c>
      <c r="BO35" s="36"/>
      <c r="BP35" s="67">
        <v>0.22900000000000001</v>
      </c>
      <c r="BQ35" s="36"/>
      <c r="BR35" s="136">
        <v>186</v>
      </c>
      <c r="BS35" s="128"/>
      <c r="BT35" s="128"/>
      <c r="BU35" s="128"/>
      <c r="BV35" s="128"/>
      <c r="BW35" s="139"/>
      <c r="BX35" s="129"/>
      <c r="BY35" s="129"/>
      <c r="BZ35" s="132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42"/>
    </row>
    <row r="36" spans="1:94" s="35" customFormat="1" ht="16">
      <c r="A36" s="6"/>
      <c r="B36" s="6" t="s">
        <v>111</v>
      </c>
      <c r="C36" s="127"/>
      <c r="D36" s="42">
        <v>6.4049586776859506</v>
      </c>
      <c r="E36" s="36"/>
      <c r="F36" s="67">
        <v>0.67670682730923692</v>
      </c>
      <c r="G36" s="36"/>
      <c r="H36" s="67">
        <v>0.11462450592885377</v>
      </c>
      <c r="I36" s="36"/>
      <c r="J36" s="67">
        <v>0.16500000000000001</v>
      </c>
      <c r="K36" s="36"/>
      <c r="L36" s="67">
        <v>9.9802371541501983E-2</v>
      </c>
      <c r="M36" s="36"/>
      <c r="N36" s="67">
        <v>0.20399999999999999</v>
      </c>
      <c r="O36" s="36"/>
      <c r="P36" s="67">
        <v>0.20337301587301584</v>
      </c>
      <c r="Q36" s="36"/>
      <c r="R36" s="75" t="s">
        <v>372</v>
      </c>
      <c r="S36" s="36"/>
      <c r="T36" s="67">
        <v>0.1862549800796813</v>
      </c>
      <c r="U36" s="36"/>
      <c r="V36" s="67">
        <v>0.14043824701195221</v>
      </c>
      <c r="W36" s="36"/>
      <c r="X36" s="67">
        <v>3.654618473895582</v>
      </c>
      <c r="Y36" s="36"/>
      <c r="Z36" s="67">
        <v>1.118951612903226</v>
      </c>
      <c r="AA36" s="36"/>
      <c r="AB36" s="67">
        <v>0.51500000000000001</v>
      </c>
      <c r="AC36" s="36"/>
      <c r="AD36" s="67">
        <v>0.20606694560669456</v>
      </c>
      <c r="AE36" s="36"/>
      <c r="AF36" s="67">
        <v>0.89503816793893121</v>
      </c>
      <c r="AG36" s="36"/>
      <c r="AH36" s="67">
        <v>0.41561181434599159</v>
      </c>
      <c r="AI36" s="36"/>
      <c r="AJ36" s="67">
        <v>0.39313725490196078</v>
      </c>
      <c r="AK36" s="36"/>
      <c r="AL36" s="67">
        <v>0.43482905982905978</v>
      </c>
      <c r="AM36" s="36"/>
      <c r="AN36" s="67">
        <v>0.30176211453744495</v>
      </c>
      <c r="AO36" s="36"/>
      <c r="AP36" s="67">
        <v>0.63200000000000001</v>
      </c>
      <c r="AQ36" s="36"/>
      <c r="AR36" s="67">
        <v>0.17073170731707318</v>
      </c>
      <c r="AS36" s="36"/>
      <c r="AT36" s="67">
        <v>0.27453271028037379</v>
      </c>
      <c r="AU36" s="36"/>
      <c r="AV36" s="67">
        <v>0.14186507936507936</v>
      </c>
      <c r="AW36" s="36"/>
      <c r="AX36" s="67">
        <v>0.85644531249999989</v>
      </c>
      <c r="AY36" s="36"/>
      <c r="AZ36" s="67">
        <v>0.30578512396694213</v>
      </c>
      <c r="BA36" s="36"/>
      <c r="BB36" s="67">
        <v>0.51597444089456868</v>
      </c>
      <c r="BC36" s="36"/>
      <c r="BD36" s="67">
        <v>0.23199152542372883</v>
      </c>
      <c r="BE36" s="36"/>
      <c r="BF36" s="67">
        <v>0.3258928571428571</v>
      </c>
      <c r="BG36" s="36"/>
      <c r="BH36" s="67">
        <v>0.53862660944205998</v>
      </c>
      <c r="BI36" s="36"/>
      <c r="BJ36" s="67">
        <v>0.58365019011406838</v>
      </c>
      <c r="BK36" s="36"/>
      <c r="BL36" s="67">
        <v>0.6009174311926605</v>
      </c>
      <c r="BM36" s="36"/>
      <c r="BN36" s="67">
        <v>0.84</v>
      </c>
      <c r="BO36" s="36"/>
      <c r="BP36" s="67">
        <v>0.58399999999999996</v>
      </c>
      <c r="BQ36" s="36"/>
      <c r="BR36" s="136">
        <v>89.1</v>
      </c>
      <c r="BS36" s="128"/>
      <c r="BT36" s="128"/>
      <c r="BU36" s="128"/>
      <c r="BV36" s="128"/>
      <c r="BW36" s="139"/>
      <c r="BX36" s="129"/>
      <c r="BY36" s="129"/>
      <c r="BZ36" s="132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42"/>
    </row>
    <row r="37" spans="1:94" s="35" customFormat="1" ht="16">
      <c r="A37" s="6"/>
      <c r="B37" s="6" t="s">
        <v>112</v>
      </c>
      <c r="C37" s="127"/>
      <c r="D37" s="42">
        <v>2.7685950413223144</v>
      </c>
      <c r="E37" s="36"/>
      <c r="F37" s="140">
        <v>0.22690763052208834</v>
      </c>
      <c r="G37" s="36"/>
      <c r="H37" s="137">
        <v>0.10276679841897235</v>
      </c>
      <c r="I37" s="36"/>
      <c r="J37" s="138">
        <v>0.192</v>
      </c>
      <c r="K37" s="36"/>
      <c r="L37" s="138">
        <v>0.11956521739130435</v>
      </c>
      <c r="M37" s="45"/>
      <c r="N37" s="140">
        <v>0.186</v>
      </c>
      <c r="O37" s="36"/>
      <c r="P37" s="140">
        <v>0.26785714285714285</v>
      </c>
      <c r="Q37" s="36"/>
      <c r="R37" s="140">
        <v>6.7430278884462153E-2</v>
      </c>
      <c r="S37" s="45"/>
      <c r="T37" s="138">
        <v>7.2908366533864552E-2</v>
      </c>
      <c r="U37" s="45"/>
      <c r="V37" s="138">
        <v>7.2211155378486061E-2</v>
      </c>
      <c r="W37" s="36"/>
      <c r="X37" s="138">
        <v>3.8554216867469875</v>
      </c>
      <c r="Y37" s="36"/>
      <c r="Z37" s="138">
        <v>1.0987903225806452</v>
      </c>
      <c r="AA37" s="36"/>
      <c r="AB37" s="138">
        <v>0.54</v>
      </c>
      <c r="AC37" s="36"/>
      <c r="AD37" s="138">
        <v>0.25523012552301255</v>
      </c>
      <c r="AE37" s="36"/>
      <c r="AF37" s="138">
        <v>0.88072519083969469</v>
      </c>
      <c r="AG37" s="36"/>
      <c r="AH37" s="138">
        <v>0.54641350210970463</v>
      </c>
      <c r="AI37" s="36"/>
      <c r="AJ37" s="138">
        <v>0.54019607843137263</v>
      </c>
      <c r="AK37" s="36"/>
      <c r="AL37" s="75">
        <v>0.54807692307692313</v>
      </c>
      <c r="AM37" s="36"/>
      <c r="AN37" s="67">
        <v>0.62885462555066074</v>
      </c>
      <c r="AO37" s="36"/>
      <c r="AP37" s="67">
        <v>0.70099999999999996</v>
      </c>
      <c r="AQ37" s="36"/>
      <c r="AR37" s="67">
        <v>0.36788617886178865</v>
      </c>
      <c r="AS37" s="36"/>
      <c r="AT37" s="67">
        <v>0.48831775700934571</v>
      </c>
      <c r="AU37" s="36"/>
      <c r="AV37" s="67">
        <v>0.11507936507936509</v>
      </c>
      <c r="AW37" s="36"/>
      <c r="AX37" s="42">
        <v>1.044921875</v>
      </c>
      <c r="AY37" s="36"/>
      <c r="AZ37" s="67">
        <v>0.23140495867768598</v>
      </c>
      <c r="BA37" s="36"/>
      <c r="BB37" s="67">
        <v>0.33386581469648563</v>
      </c>
      <c r="BC37" s="36"/>
      <c r="BD37" s="67">
        <v>0.24682203389830509</v>
      </c>
      <c r="BE37" s="36"/>
      <c r="BF37" s="67">
        <v>0.36272321428571425</v>
      </c>
      <c r="BG37" s="36"/>
      <c r="BH37" s="67">
        <v>0.51287553648068662</v>
      </c>
      <c r="BI37" s="36"/>
      <c r="BJ37" s="67">
        <v>0.5684410646387833</v>
      </c>
      <c r="BK37" s="36"/>
      <c r="BL37" s="67">
        <v>0.56422018348623848</v>
      </c>
      <c r="BM37" s="36"/>
      <c r="BN37" s="135" t="s">
        <v>372</v>
      </c>
      <c r="BO37" s="45" t="s">
        <v>439</v>
      </c>
      <c r="BP37" s="135" t="s">
        <v>372</v>
      </c>
      <c r="BQ37" s="36" t="s">
        <v>439</v>
      </c>
      <c r="BR37" s="42">
        <v>39.5</v>
      </c>
      <c r="BS37" s="128"/>
      <c r="BT37" s="137"/>
      <c r="BU37" s="128"/>
      <c r="BV37" s="128"/>
      <c r="BW37" s="139"/>
      <c r="BX37" s="129"/>
      <c r="BY37" s="129"/>
      <c r="BZ37" s="132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</row>
    <row r="38" spans="1:94" s="35" customFormat="1" ht="16">
      <c r="A38" s="6" t="s">
        <v>113</v>
      </c>
      <c r="B38" s="6" t="s">
        <v>114</v>
      </c>
      <c r="C38" s="127"/>
      <c r="D38" s="148" t="s">
        <v>378</v>
      </c>
      <c r="E38" s="45" t="s">
        <v>439</v>
      </c>
      <c r="F38" s="148" t="s">
        <v>378</v>
      </c>
      <c r="G38" s="45" t="s">
        <v>439</v>
      </c>
      <c r="H38" s="148" t="s">
        <v>378</v>
      </c>
      <c r="I38" s="45" t="s">
        <v>439</v>
      </c>
      <c r="J38" s="148" t="s">
        <v>378</v>
      </c>
      <c r="K38" s="45" t="s">
        <v>439</v>
      </c>
      <c r="L38" s="148" t="s">
        <v>378</v>
      </c>
      <c r="M38" s="45" t="s">
        <v>439</v>
      </c>
      <c r="N38" s="148" t="s">
        <v>378</v>
      </c>
      <c r="O38" s="45" t="s">
        <v>439</v>
      </c>
      <c r="P38" s="148" t="s">
        <v>378</v>
      </c>
      <c r="Q38" s="45" t="s">
        <v>439</v>
      </c>
      <c r="R38" s="148" t="s">
        <v>378</v>
      </c>
      <c r="S38" s="45" t="s">
        <v>439</v>
      </c>
      <c r="T38" s="148" t="s">
        <v>378</v>
      </c>
      <c r="U38" s="45" t="s">
        <v>439</v>
      </c>
      <c r="V38" s="148" t="s">
        <v>378</v>
      </c>
      <c r="W38" s="45" t="s">
        <v>439</v>
      </c>
      <c r="X38" s="148" t="s">
        <v>378</v>
      </c>
      <c r="Y38" s="45" t="s">
        <v>439</v>
      </c>
      <c r="Z38" s="148" t="s">
        <v>378</v>
      </c>
      <c r="AA38" s="45" t="s">
        <v>439</v>
      </c>
      <c r="AB38" s="148" t="s">
        <v>378</v>
      </c>
      <c r="AC38" s="45" t="s">
        <v>439</v>
      </c>
      <c r="AD38" s="148" t="s">
        <v>378</v>
      </c>
      <c r="AE38" s="45" t="s">
        <v>439</v>
      </c>
      <c r="AF38" s="148" t="s">
        <v>378</v>
      </c>
      <c r="AG38" s="45" t="s">
        <v>439</v>
      </c>
      <c r="AH38" s="148" t="s">
        <v>378</v>
      </c>
      <c r="AI38" s="45" t="s">
        <v>439</v>
      </c>
      <c r="AJ38" s="148" t="s">
        <v>378</v>
      </c>
      <c r="AK38" s="45" t="s">
        <v>439</v>
      </c>
      <c r="AL38" s="148" t="s">
        <v>378</v>
      </c>
      <c r="AM38" s="45" t="s">
        <v>439</v>
      </c>
      <c r="AN38" s="148" t="s">
        <v>378</v>
      </c>
      <c r="AO38" s="45" t="s">
        <v>439</v>
      </c>
      <c r="AP38" s="148" t="s">
        <v>378</v>
      </c>
      <c r="AQ38" s="45" t="s">
        <v>439</v>
      </c>
      <c r="AR38" s="148" t="s">
        <v>378</v>
      </c>
      <c r="AS38" s="45" t="s">
        <v>439</v>
      </c>
      <c r="AT38" s="148" t="s">
        <v>378</v>
      </c>
      <c r="AU38" s="45" t="s">
        <v>439</v>
      </c>
      <c r="AV38" s="148" t="s">
        <v>378</v>
      </c>
      <c r="AW38" s="45" t="s">
        <v>439</v>
      </c>
      <c r="AX38" s="148" t="s">
        <v>378</v>
      </c>
      <c r="AY38" s="45" t="s">
        <v>439</v>
      </c>
      <c r="AZ38" s="148" t="s">
        <v>378</v>
      </c>
      <c r="BA38" s="45" t="s">
        <v>439</v>
      </c>
      <c r="BB38" s="148" t="s">
        <v>378</v>
      </c>
      <c r="BC38" s="45" t="s">
        <v>439</v>
      </c>
      <c r="BD38" s="148" t="s">
        <v>378</v>
      </c>
      <c r="BE38" s="45" t="s">
        <v>439</v>
      </c>
      <c r="BF38" s="148" t="s">
        <v>378</v>
      </c>
      <c r="BG38" s="45" t="s">
        <v>439</v>
      </c>
      <c r="BH38" s="148" t="s">
        <v>378</v>
      </c>
      <c r="BI38" s="45" t="s">
        <v>439</v>
      </c>
      <c r="BJ38" s="148" t="s">
        <v>378</v>
      </c>
      <c r="BK38" s="45" t="s">
        <v>439</v>
      </c>
      <c r="BL38" s="148" t="s">
        <v>378</v>
      </c>
      <c r="BM38" s="45" t="s">
        <v>439</v>
      </c>
      <c r="BN38" s="148" t="s">
        <v>378</v>
      </c>
      <c r="BO38" s="45" t="s">
        <v>439</v>
      </c>
      <c r="BP38" s="148" t="s">
        <v>378</v>
      </c>
      <c r="BQ38" s="36" t="s">
        <v>439</v>
      </c>
      <c r="BR38" s="67">
        <v>0.27600000000000002</v>
      </c>
      <c r="BS38" s="128"/>
      <c r="BT38" s="137"/>
      <c r="BU38" s="128"/>
      <c r="BV38" s="128"/>
      <c r="BW38" s="139"/>
      <c r="BX38" s="129"/>
      <c r="BY38" s="129"/>
      <c r="BZ38" s="132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</row>
    <row r="39" spans="1:94" s="35" customFormat="1" ht="16">
      <c r="A39" s="6"/>
      <c r="B39" s="6" t="s">
        <v>115</v>
      </c>
      <c r="C39" s="127"/>
      <c r="D39" s="67">
        <v>0.42148760330578516</v>
      </c>
      <c r="E39" s="36"/>
      <c r="F39" s="148" t="s">
        <v>378</v>
      </c>
      <c r="G39" s="45" t="s">
        <v>439</v>
      </c>
      <c r="H39" s="148" t="s">
        <v>378</v>
      </c>
      <c r="I39" s="45" t="s">
        <v>439</v>
      </c>
      <c r="J39" s="148" t="s">
        <v>378</v>
      </c>
      <c r="K39" s="45" t="s">
        <v>439</v>
      </c>
      <c r="L39" s="148" t="s">
        <v>378</v>
      </c>
      <c r="M39" s="45" t="s">
        <v>439</v>
      </c>
      <c r="N39" s="148" t="s">
        <v>378</v>
      </c>
      <c r="O39" s="45" t="s">
        <v>439</v>
      </c>
      <c r="P39" s="140">
        <v>7.4603174603174602E-2</v>
      </c>
      <c r="Q39" s="45" t="s">
        <v>439</v>
      </c>
      <c r="R39" s="148" t="s">
        <v>378</v>
      </c>
      <c r="S39" s="45" t="s">
        <v>439</v>
      </c>
      <c r="T39" s="148" t="s">
        <v>378</v>
      </c>
      <c r="U39" s="45" t="s">
        <v>439</v>
      </c>
      <c r="V39" s="148" t="s">
        <v>378</v>
      </c>
      <c r="W39" s="45" t="s">
        <v>439</v>
      </c>
      <c r="X39" s="138">
        <v>0.60140562248995977</v>
      </c>
      <c r="Y39" s="45"/>
      <c r="Z39" s="138">
        <v>0.22782258064516131</v>
      </c>
      <c r="AA39" s="45"/>
      <c r="AB39" s="138">
        <v>0.16600000000000001</v>
      </c>
      <c r="AC39" s="45"/>
      <c r="AD39" s="138">
        <v>7.9602510460251047E-2</v>
      </c>
      <c r="AE39" s="45"/>
      <c r="AF39" s="138">
        <v>0.32824427480916024</v>
      </c>
      <c r="AG39" s="45"/>
      <c r="AH39" s="138">
        <v>0.17510548523206751</v>
      </c>
      <c r="AI39" s="45"/>
      <c r="AJ39" s="138">
        <v>0.17549019607843139</v>
      </c>
      <c r="AK39" s="45"/>
      <c r="AL39" s="75">
        <v>0.21474358974358979</v>
      </c>
      <c r="AM39" s="45"/>
      <c r="AN39" s="67">
        <v>0.20925110132158589</v>
      </c>
      <c r="AO39" s="45"/>
      <c r="AP39" s="67">
        <v>0.33</v>
      </c>
      <c r="AQ39" s="45"/>
      <c r="AR39" s="67">
        <v>0.13211382113821138</v>
      </c>
      <c r="AS39" s="45"/>
      <c r="AT39" s="67">
        <v>0.14135514018691586</v>
      </c>
      <c r="AU39" s="45"/>
      <c r="AV39" s="67">
        <v>6.3194444444444442E-2</v>
      </c>
      <c r="AW39" s="45"/>
      <c r="AX39" s="67">
        <v>0.2890625</v>
      </c>
      <c r="AY39" s="45"/>
      <c r="AZ39" s="67">
        <v>0.1084710743801653</v>
      </c>
      <c r="BA39" s="45"/>
      <c r="BB39" s="67">
        <v>0.19648562300319489</v>
      </c>
      <c r="BC39" s="45"/>
      <c r="BD39" s="67">
        <v>0.13241525423728814</v>
      </c>
      <c r="BE39" s="45"/>
      <c r="BF39" s="67">
        <v>0.24107142857142858</v>
      </c>
      <c r="BG39" s="45"/>
      <c r="BH39" s="67">
        <v>0.3572961373390558</v>
      </c>
      <c r="BI39" s="45"/>
      <c r="BJ39" s="67">
        <v>0.39733840304182511</v>
      </c>
      <c r="BK39" s="45"/>
      <c r="BL39" s="67">
        <v>0.29128440366972475</v>
      </c>
      <c r="BM39" s="45"/>
      <c r="BN39" s="148" t="s">
        <v>378</v>
      </c>
      <c r="BO39" s="45" t="s">
        <v>439</v>
      </c>
      <c r="BP39" s="148" t="s">
        <v>378</v>
      </c>
      <c r="BQ39" s="36" t="s">
        <v>439</v>
      </c>
      <c r="BR39" s="42">
        <v>18.3</v>
      </c>
      <c r="BS39" s="128"/>
      <c r="BT39" s="137"/>
      <c r="BU39" s="128"/>
      <c r="BV39" s="128"/>
      <c r="BW39" s="139"/>
      <c r="BX39" s="129"/>
      <c r="BY39" s="129"/>
      <c r="BZ39" s="132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</row>
    <row r="40" spans="1:94" s="35" customFormat="1" ht="16">
      <c r="A40" s="6"/>
      <c r="B40" s="6" t="s">
        <v>116</v>
      </c>
      <c r="C40" s="127"/>
      <c r="D40" s="67">
        <v>0.20867768595041322</v>
      </c>
      <c r="E40" s="36"/>
      <c r="F40" s="148" t="s">
        <v>378</v>
      </c>
      <c r="G40" s="45" t="s">
        <v>439</v>
      </c>
      <c r="H40" s="148" t="s">
        <v>378</v>
      </c>
      <c r="I40" s="45" t="s">
        <v>439</v>
      </c>
      <c r="J40" s="148" t="s">
        <v>378</v>
      </c>
      <c r="K40" s="45" t="s">
        <v>439</v>
      </c>
      <c r="L40" s="148" t="s">
        <v>378</v>
      </c>
      <c r="M40" s="45" t="s">
        <v>439</v>
      </c>
      <c r="N40" s="148" t="s">
        <v>378</v>
      </c>
      <c r="O40" s="45" t="s">
        <v>439</v>
      </c>
      <c r="P40" s="148" t="s">
        <v>378</v>
      </c>
      <c r="Q40" s="45" t="s">
        <v>439</v>
      </c>
      <c r="R40" s="148" t="s">
        <v>378</v>
      </c>
      <c r="S40" s="45" t="s">
        <v>439</v>
      </c>
      <c r="T40" s="148" t="s">
        <v>378</v>
      </c>
      <c r="U40" s="45" t="s">
        <v>439</v>
      </c>
      <c r="V40" s="148" t="s">
        <v>378</v>
      </c>
      <c r="W40" s="45" t="s">
        <v>439</v>
      </c>
      <c r="X40" s="138">
        <v>0.18875502008032125</v>
      </c>
      <c r="Y40" s="45"/>
      <c r="Z40" s="148" t="s">
        <v>378</v>
      </c>
      <c r="AA40" s="45" t="s">
        <v>439</v>
      </c>
      <c r="AB40" s="148" t="s">
        <v>378</v>
      </c>
      <c r="AC40" s="45" t="s">
        <v>439</v>
      </c>
      <c r="AD40" s="148" t="s">
        <v>378</v>
      </c>
      <c r="AE40" s="45" t="s">
        <v>439</v>
      </c>
      <c r="AF40" s="138">
        <v>0.11450381679389313</v>
      </c>
      <c r="AG40" s="45"/>
      <c r="AH40" s="138">
        <v>5.7805907172995781E-2</v>
      </c>
      <c r="AI40" s="45"/>
      <c r="AJ40" s="148" t="s">
        <v>378</v>
      </c>
      <c r="AK40" s="45" t="s">
        <v>439</v>
      </c>
      <c r="AL40" s="148" t="s">
        <v>378</v>
      </c>
      <c r="AM40" s="45" t="s">
        <v>439</v>
      </c>
      <c r="AN40" s="148" t="s">
        <v>378</v>
      </c>
      <c r="AO40" s="45" t="s">
        <v>439</v>
      </c>
      <c r="AP40" s="67">
        <v>0.112</v>
      </c>
      <c r="AQ40" s="45"/>
      <c r="AR40" s="148" t="s">
        <v>378</v>
      </c>
      <c r="AS40" s="45" t="s">
        <v>439</v>
      </c>
      <c r="AT40" s="148" t="s">
        <v>378</v>
      </c>
      <c r="AU40" s="45" t="s">
        <v>439</v>
      </c>
      <c r="AV40" s="148" t="s">
        <v>378</v>
      </c>
      <c r="AW40" s="45" t="s">
        <v>439</v>
      </c>
      <c r="AX40" s="67">
        <v>7.7832031249999989E-2</v>
      </c>
      <c r="AY40" s="45"/>
      <c r="AZ40" s="148" t="s">
        <v>378</v>
      </c>
      <c r="BA40" s="45" t="s">
        <v>439</v>
      </c>
      <c r="BB40" s="67">
        <v>7.6198083067092651E-2</v>
      </c>
      <c r="BC40" s="45"/>
      <c r="BD40" s="148" t="s">
        <v>378</v>
      </c>
      <c r="BE40" s="45" t="s">
        <v>439</v>
      </c>
      <c r="BF40" s="67">
        <v>8.8839285714285704E-2</v>
      </c>
      <c r="BG40" s="45"/>
      <c r="BH40" s="67">
        <v>9.0343347639484969E-2</v>
      </c>
      <c r="BI40" s="45"/>
      <c r="BJ40" s="67">
        <v>0.11406844106463879</v>
      </c>
      <c r="BK40" s="45"/>
      <c r="BL40" s="67">
        <v>0.12729357798165139</v>
      </c>
      <c r="BM40" s="45"/>
      <c r="BN40" s="148" t="s">
        <v>378</v>
      </c>
      <c r="BO40" s="45" t="s">
        <v>439</v>
      </c>
      <c r="BP40" s="148" t="s">
        <v>378</v>
      </c>
      <c r="BQ40" s="36" t="s">
        <v>439</v>
      </c>
      <c r="BR40" s="42">
        <v>5.0599999999999996</v>
      </c>
      <c r="BS40" s="128"/>
      <c r="BT40" s="137"/>
      <c r="BU40" s="128"/>
      <c r="BV40" s="128"/>
      <c r="BW40" s="139"/>
      <c r="BX40" s="129"/>
      <c r="BY40" s="129"/>
      <c r="BZ40" s="132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</row>
    <row r="41" spans="1:94" s="35" customFormat="1" ht="16">
      <c r="A41" s="6"/>
      <c r="B41" s="6" t="s">
        <v>117</v>
      </c>
      <c r="C41" s="127"/>
      <c r="D41" s="67">
        <v>0.5175619834710744</v>
      </c>
      <c r="E41" s="45"/>
      <c r="F41" s="149" t="s">
        <v>382</v>
      </c>
      <c r="G41" s="45" t="s">
        <v>439</v>
      </c>
      <c r="H41" s="149" t="s">
        <v>382</v>
      </c>
      <c r="I41" s="45" t="s">
        <v>439</v>
      </c>
      <c r="J41" s="149" t="s">
        <v>382</v>
      </c>
      <c r="K41" s="45" t="s">
        <v>439</v>
      </c>
      <c r="L41" s="149" t="s">
        <v>382</v>
      </c>
      <c r="M41" s="45" t="s">
        <v>439</v>
      </c>
      <c r="N41" s="149" t="s">
        <v>382</v>
      </c>
      <c r="O41" s="45" t="s">
        <v>439</v>
      </c>
      <c r="P41" s="140">
        <v>8.1051587301587291E-2</v>
      </c>
      <c r="Q41" s="45" t="s">
        <v>439</v>
      </c>
      <c r="R41" s="149" t="s">
        <v>382</v>
      </c>
      <c r="S41" s="45" t="s">
        <v>439</v>
      </c>
      <c r="T41" s="149" t="s">
        <v>382</v>
      </c>
      <c r="U41" s="45" t="s">
        <v>439</v>
      </c>
      <c r="V41" s="149" t="s">
        <v>382</v>
      </c>
      <c r="W41" s="45" t="s">
        <v>439</v>
      </c>
      <c r="X41" s="138">
        <v>0.38353413654618473</v>
      </c>
      <c r="Y41" s="45" t="s">
        <v>439</v>
      </c>
      <c r="Z41" s="138">
        <v>0.36088709677419356</v>
      </c>
      <c r="AA41" s="45" t="s">
        <v>439</v>
      </c>
      <c r="AB41" s="138">
        <v>0.19900000000000001</v>
      </c>
      <c r="AC41" s="45"/>
      <c r="AD41" s="138">
        <v>8.9853556485355646E-2</v>
      </c>
      <c r="AE41" s="45"/>
      <c r="AF41" s="138">
        <v>0.37881679389312978</v>
      </c>
      <c r="AG41" s="45"/>
      <c r="AH41" s="138">
        <v>0.24789029535864973</v>
      </c>
      <c r="AI41" s="45"/>
      <c r="AJ41" s="138">
        <v>0.20294117647058824</v>
      </c>
      <c r="AK41" s="45" t="s">
        <v>439</v>
      </c>
      <c r="AL41" s="75">
        <v>0.22756410256410256</v>
      </c>
      <c r="AM41" s="45"/>
      <c r="AN41" s="67">
        <v>0.27312775330396477</v>
      </c>
      <c r="AO41" s="45"/>
      <c r="AP41" s="67">
        <v>0.32900000000000001</v>
      </c>
      <c r="AQ41" s="45"/>
      <c r="AR41" s="67">
        <v>0.16056910569105692</v>
      </c>
      <c r="AS41" s="45"/>
      <c r="AT41" s="67">
        <v>0.19042056074766356</v>
      </c>
      <c r="AU41" s="45"/>
      <c r="AV41" s="149" t="s">
        <v>382</v>
      </c>
      <c r="AW41" s="45" t="s">
        <v>439</v>
      </c>
      <c r="AX41" s="67">
        <v>0.37109375</v>
      </c>
      <c r="AY41" s="45"/>
      <c r="AZ41" s="67">
        <v>0.11776859504132232</v>
      </c>
      <c r="BA41" s="45"/>
      <c r="BB41" s="67">
        <v>0.1821086261980831</v>
      </c>
      <c r="BC41" s="45"/>
      <c r="BD41" s="67">
        <v>0.12394067796610171</v>
      </c>
      <c r="BE41" s="45"/>
      <c r="BF41" s="67">
        <v>0.24441964285714282</v>
      </c>
      <c r="BG41" s="45"/>
      <c r="BH41" s="67">
        <v>0.36695278969957085</v>
      </c>
      <c r="BI41" s="45"/>
      <c r="BJ41" s="67">
        <v>0.42395437262357416</v>
      </c>
      <c r="BK41" s="45"/>
      <c r="BL41" s="67">
        <v>0.31192660550458717</v>
      </c>
      <c r="BM41" s="45"/>
      <c r="BN41" s="149" t="s">
        <v>382</v>
      </c>
      <c r="BO41" s="45" t="s">
        <v>439</v>
      </c>
      <c r="BP41" s="149" t="s">
        <v>382</v>
      </c>
      <c r="BQ41" s="36" t="s">
        <v>439</v>
      </c>
      <c r="BR41" s="42">
        <v>19.100000000000001</v>
      </c>
      <c r="BS41" s="128"/>
      <c r="BT41" s="137"/>
      <c r="BU41" s="128"/>
      <c r="BV41" s="128"/>
      <c r="BW41" s="139"/>
      <c r="BX41" s="129"/>
      <c r="BY41" s="129"/>
      <c r="BZ41" s="132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</row>
    <row r="42" spans="1:94" s="35" customFormat="1" ht="16">
      <c r="A42" s="6"/>
      <c r="B42" s="6" t="s">
        <v>118</v>
      </c>
      <c r="C42" s="127"/>
      <c r="D42" s="149" t="s">
        <v>382</v>
      </c>
      <c r="E42" s="45" t="s">
        <v>439</v>
      </c>
      <c r="F42" s="149" t="s">
        <v>382</v>
      </c>
      <c r="G42" s="45" t="s">
        <v>439</v>
      </c>
      <c r="H42" s="149" t="s">
        <v>382</v>
      </c>
      <c r="I42" s="45" t="s">
        <v>439</v>
      </c>
      <c r="J42" s="149" t="s">
        <v>382</v>
      </c>
      <c r="K42" s="45" t="s">
        <v>439</v>
      </c>
      <c r="L42" s="149" t="s">
        <v>382</v>
      </c>
      <c r="M42" s="45" t="s">
        <v>439</v>
      </c>
      <c r="N42" s="149" t="s">
        <v>382</v>
      </c>
      <c r="O42" s="45" t="s">
        <v>439</v>
      </c>
      <c r="P42" s="149" t="s">
        <v>382</v>
      </c>
      <c r="Q42" s="45" t="s">
        <v>439</v>
      </c>
      <c r="R42" s="149" t="s">
        <v>382</v>
      </c>
      <c r="S42" s="45" t="s">
        <v>439</v>
      </c>
      <c r="T42" s="149" t="s">
        <v>382</v>
      </c>
      <c r="U42" s="45" t="s">
        <v>439</v>
      </c>
      <c r="V42" s="149" t="s">
        <v>382</v>
      </c>
      <c r="W42" s="45" t="s">
        <v>439</v>
      </c>
      <c r="X42" s="149" t="s">
        <v>382</v>
      </c>
      <c r="Y42" s="45" t="s">
        <v>439</v>
      </c>
      <c r="Z42" s="149" t="s">
        <v>382</v>
      </c>
      <c r="AA42" s="45" t="s">
        <v>439</v>
      </c>
      <c r="AB42" s="149" t="s">
        <v>382</v>
      </c>
      <c r="AC42" s="45" t="s">
        <v>439</v>
      </c>
      <c r="AD42" s="149" t="s">
        <v>382</v>
      </c>
      <c r="AE42" s="45" t="s">
        <v>439</v>
      </c>
      <c r="AF42" s="138">
        <v>0.11641221374045801</v>
      </c>
      <c r="AG42" s="45"/>
      <c r="AH42" s="149" t="s">
        <v>382</v>
      </c>
      <c r="AI42" s="45" t="s">
        <v>439</v>
      </c>
      <c r="AJ42" s="149" t="s">
        <v>382</v>
      </c>
      <c r="AK42" s="45" t="s">
        <v>439</v>
      </c>
      <c r="AL42" s="149" t="s">
        <v>382</v>
      </c>
      <c r="AM42" s="45" t="s">
        <v>439</v>
      </c>
      <c r="AN42" s="149" t="s">
        <v>382</v>
      </c>
      <c r="AO42" s="45" t="s">
        <v>439</v>
      </c>
      <c r="AP42" s="67">
        <v>9.0499999999999997E-2</v>
      </c>
      <c r="AQ42" s="45"/>
      <c r="AR42" s="149" t="s">
        <v>382</v>
      </c>
      <c r="AS42" s="45" t="s">
        <v>439</v>
      </c>
      <c r="AT42" s="149" t="s">
        <v>382</v>
      </c>
      <c r="AU42" s="45" t="s">
        <v>439</v>
      </c>
      <c r="AV42" s="149" t="s">
        <v>382</v>
      </c>
      <c r="AW42" s="45" t="s">
        <v>439</v>
      </c>
      <c r="AX42" s="67">
        <v>0.1015625</v>
      </c>
      <c r="AY42" s="45"/>
      <c r="AZ42" s="149" t="s">
        <v>382</v>
      </c>
      <c r="BA42" s="45" t="s">
        <v>439</v>
      </c>
      <c r="BB42" s="67">
        <v>7.8833865814696494E-2</v>
      </c>
      <c r="BC42" s="45"/>
      <c r="BD42" s="149" t="s">
        <v>382</v>
      </c>
      <c r="BE42" s="45" t="s">
        <v>439</v>
      </c>
      <c r="BF42" s="67">
        <v>8.5379464285714274E-2</v>
      </c>
      <c r="BG42" s="45"/>
      <c r="BH42" s="67">
        <v>0.10944206008583691</v>
      </c>
      <c r="BI42" s="45"/>
      <c r="BJ42" s="67">
        <v>0.12832699619771865</v>
      </c>
      <c r="BK42" s="45"/>
      <c r="BL42" s="67">
        <v>0.10378440366972477</v>
      </c>
      <c r="BM42" s="45"/>
      <c r="BN42" s="149" t="s">
        <v>382</v>
      </c>
      <c r="BO42" s="45" t="s">
        <v>439</v>
      </c>
      <c r="BP42" s="149" t="s">
        <v>382</v>
      </c>
      <c r="BQ42" s="36" t="s">
        <v>439</v>
      </c>
      <c r="BR42" s="42">
        <v>10.8</v>
      </c>
      <c r="BS42" s="128"/>
      <c r="BT42" s="137"/>
      <c r="BU42" s="128"/>
      <c r="BV42" s="128"/>
      <c r="BW42" s="139"/>
      <c r="BX42" s="129"/>
      <c r="BY42" s="129"/>
      <c r="BZ42" s="132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</row>
    <row r="43" spans="1:94" s="35" customFormat="1" ht="16">
      <c r="A43" s="6"/>
      <c r="B43" s="6" t="s">
        <v>119</v>
      </c>
      <c r="C43" s="127"/>
      <c r="D43" s="135" t="s">
        <v>372</v>
      </c>
      <c r="E43" s="45" t="s">
        <v>439</v>
      </c>
      <c r="F43" s="135" t="s">
        <v>372</v>
      </c>
      <c r="G43" s="45" t="s">
        <v>439</v>
      </c>
      <c r="H43" s="135" t="s">
        <v>372</v>
      </c>
      <c r="I43" s="45" t="s">
        <v>439</v>
      </c>
      <c r="J43" s="135" t="s">
        <v>372</v>
      </c>
      <c r="K43" s="45" t="s">
        <v>439</v>
      </c>
      <c r="L43" s="135" t="s">
        <v>372</v>
      </c>
      <c r="M43" s="45" t="s">
        <v>439</v>
      </c>
      <c r="N43" s="135" t="s">
        <v>372</v>
      </c>
      <c r="O43" s="45" t="s">
        <v>439</v>
      </c>
      <c r="P43" s="135" t="s">
        <v>372</v>
      </c>
      <c r="Q43" s="45" t="s">
        <v>439</v>
      </c>
      <c r="R43" s="135" t="s">
        <v>372</v>
      </c>
      <c r="S43" s="45" t="s">
        <v>439</v>
      </c>
      <c r="T43" s="135" t="s">
        <v>372</v>
      </c>
      <c r="U43" s="45" t="s">
        <v>439</v>
      </c>
      <c r="V43" s="135" t="s">
        <v>372</v>
      </c>
      <c r="W43" s="45" t="s">
        <v>439</v>
      </c>
      <c r="X43" s="135" t="s">
        <v>372</v>
      </c>
      <c r="Y43" s="45" t="s">
        <v>439</v>
      </c>
      <c r="Z43" s="135" t="s">
        <v>372</v>
      </c>
      <c r="AA43" s="45" t="s">
        <v>439</v>
      </c>
      <c r="AB43" s="135" t="s">
        <v>372</v>
      </c>
      <c r="AC43" s="45" t="s">
        <v>439</v>
      </c>
      <c r="AD43" s="135" t="s">
        <v>372</v>
      </c>
      <c r="AE43" s="45" t="s">
        <v>439</v>
      </c>
      <c r="AF43" s="135" t="s">
        <v>372</v>
      </c>
      <c r="AG43" s="45" t="s">
        <v>439</v>
      </c>
      <c r="AH43" s="135" t="s">
        <v>372</v>
      </c>
      <c r="AI43" s="45" t="s">
        <v>439</v>
      </c>
      <c r="AJ43" s="135" t="s">
        <v>372</v>
      </c>
      <c r="AK43" s="45" t="s">
        <v>439</v>
      </c>
      <c r="AL43" s="135" t="s">
        <v>372</v>
      </c>
      <c r="AM43" s="45" t="s">
        <v>439</v>
      </c>
      <c r="AN43" s="135" t="s">
        <v>372</v>
      </c>
      <c r="AO43" s="45" t="s">
        <v>439</v>
      </c>
      <c r="AP43" s="135" t="s">
        <v>372</v>
      </c>
      <c r="AQ43" s="45" t="s">
        <v>439</v>
      </c>
      <c r="AR43" s="135" t="s">
        <v>372</v>
      </c>
      <c r="AS43" s="45" t="s">
        <v>439</v>
      </c>
      <c r="AT43" s="135" t="s">
        <v>372</v>
      </c>
      <c r="AU43" s="45" t="s">
        <v>439</v>
      </c>
      <c r="AV43" s="135" t="s">
        <v>372</v>
      </c>
      <c r="AW43" s="45" t="s">
        <v>439</v>
      </c>
      <c r="AX43" s="135" t="s">
        <v>372</v>
      </c>
      <c r="AY43" s="45" t="s">
        <v>439</v>
      </c>
      <c r="AZ43" s="135" t="s">
        <v>372</v>
      </c>
      <c r="BA43" s="45" t="s">
        <v>439</v>
      </c>
      <c r="BB43" s="135" t="s">
        <v>372</v>
      </c>
      <c r="BC43" s="45" t="s">
        <v>439</v>
      </c>
      <c r="BD43" s="135" t="s">
        <v>372</v>
      </c>
      <c r="BE43" s="45" t="s">
        <v>439</v>
      </c>
      <c r="BF43" s="135" t="s">
        <v>372</v>
      </c>
      <c r="BG43" s="45" t="s">
        <v>439</v>
      </c>
      <c r="BH43" s="135" t="s">
        <v>372</v>
      </c>
      <c r="BI43" s="45" t="s">
        <v>439</v>
      </c>
      <c r="BJ43" s="135" t="s">
        <v>372</v>
      </c>
      <c r="BK43" s="45" t="s">
        <v>439</v>
      </c>
      <c r="BL43" s="135" t="s">
        <v>372</v>
      </c>
      <c r="BM43" s="45" t="s">
        <v>439</v>
      </c>
      <c r="BN43" s="135" t="s">
        <v>372</v>
      </c>
      <c r="BO43" s="45" t="s">
        <v>439</v>
      </c>
      <c r="BP43" s="135" t="s">
        <v>372</v>
      </c>
      <c r="BQ43" s="36" t="s">
        <v>439</v>
      </c>
      <c r="BR43" s="75" t="s">
        <v>443</v>
      </c>
      <c r="BS43" s="128"/>
      <c r="BT43" s="137"/>
      <c r="BU43" s="128"/>
      <c r="BV43" s="128"/>
      <c r="BW43" s="139"/>
      <c r="BX43" s="129"/>
      <c r="BY43" s="129"/>
      <c r="BZ43" s="132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</row>
    <row r="44" spans="1:94" s="35" customFormat="1" ht="16">
      <c r="A44" s="6"/>
      <c r="B44" s="6" t="s">
        <v>120</v>
      </c>
      <c r="C44" s="127"/>
      <c r="D44" s="149" t="s">
        <v>382</v>
      </c>
      <c r="E44" s="45" t="s">
        <v>439</v>
      </c>
      <c r="F44" s="149" t="s">
        <v>382</v>
      </c>
      <c r="G44" s="45" t="s">
        <v>439</v>
      </c>
      <c r="H44" s="149" t="s">
        <v>382</v>
      </c>
      <c r="I44" s="45" t="s">
        <v>439</v>
      </c>
      <c r="J44" s="149" t="s">
        <v>382</v>
      </c>
      <c r="K44" s="45" t="s">
        <v>439</v>
      </c>
      <c r="L44" s="149" t="s">
        <v>382</v>
      </c>
      <c r="M44" s="45" t="s">
        <v>439</v>
      </c>
      <c r="N44" s="149" t="s">
        <v>382</v>
      </c>
      <c r="O44" s="45" t="s">
        <v>439</v>
      </c>
      <c r="P44" s="149" t="s">
        <v>382</v>
      </c>
      <c r="Q44" s="45" t="s">
        <v>439</v>
      </c>
      <c r="R44" s="149" t="s">
        <v>382</v>
      </c>
      <c r="S44" s="45" t="s">
        <v>439</v>
      </c>
      <c r="T44" s="149" t="s">
        <v>382</v>
      </c>
      <c r="U44" s="45" t="s">
        <v>439</v>
      </c>
      <c r="V44" s="149" t="s">
        <v>382</v>
      </c>
      <c r="W44" s="45" t="s">
        <v>439</v>
      </c>
      <c r="X44" s="149" t="s">
        <v>382</v>
      </c>
      <c r="Y44" s="45" t="s">
        <v>439</v>
      </c>
      <c r="Z44" s="149" t="s">
        <v>382</v>
      </c>
      <c r="AA44" s="45" t="s">
        <v>439</v>
      </c>
      <c r="AB44" s="149" t="s">
        <v>382</v>
      </c>
      <c r="AC44" s="45" t="s">
        <v>439</v>
      </c>
      <c r="AD44" s="149" t="s">
        <v>382</v>
      </c>
      <c r="AE44" s="45" t="s">
        <v>439</v>
      </c>
      <c r="AF44" s="149" t="s">
        <v>382</v>
      </c>
      <c r="AG44" s="45" t="s">
        <v>439</v>
      </c>
      <c r="AH44" s="149" t="s">
        <v>382</v>
      </c>
      <c r="AI44" s="45" t="s">
        <v>439</v>
      </c>
      <c r="AJ44" s="149" t="s">
        <v>382</v>
      </c>
      <c r="AK44" s="45" t="s">
        <v>439</v>
      </c>
      <c r="AL44" s="149" t="s">
        <v>382</v>
      </c>
      <c r="AM44" s="45" t="s">
        <v>439</v>
      </c>
      <c r="AN44" s="149" t="s">
        <v>382</v>
      </c>
      <c r="AO44" s="45" t="s">
        <v>439</v>
      </c>
      <c r="AP44" s="149" t="s">
        <v>382</v>
      </c>
      <c r="AQ44" s="45" t="s">
        <v>439</v>
      </c>
      <c r="AR44" s="149" t="s">
        <v>382</v>
      </c>
      <c r="AS44" s="45" t="s">
        <v>439</v>
      </c>
      <c r="AT44" s="149" t="s">
        <v>382</v>
      </c>
      <c r="AU44" s="45" t="s">
        <v>439</v>
      </c>
      <c r="AV44" s="149" t="s">
        <v>382</v>
      </c>
      <c r="AW44" s="45" t="s">
        <v>439</v>
      </c>
      <c r="AX44" s="149" t="s">
        <v>382</v>
      </c>
      <c r="AY44" s="45" t="s">
        <v>439</v>
      </c>
      <c r="AZ44" s="149" t="s">
        <v>382</v>
      </c>
      <c r="BA44" s="45" t="s">
        <v>439</v>
      </c>
      <c r="BB44" s="149" t="s">
        <v>382</v>
      </c>
      <c r="BC44" s="45" t="s">
        <v>439</v>
      </c>
      <c r="BD44" s="149" t="s">
        <v>382</v>
      </c>
      <c r="BE44" s="45" t="s">
        <v>439</v>
      </c>
      <c r="BF44" s="149" t="s">
        <v>382</v>
      </c>
      <c r="BG44" s="45" t="s">
        <v>439</v>
      </c>
      <c r="BH44" s="149" t="s">
        <v>382</v>
      </c>
      <c r="BI44" s="45" t="s">
        <v>439</v>
      </c>
      <c r="BJ44" s="149" t="s">
        <v>382</v>
      </c>
      <c r="BK44" s="45" t="s">
        <v>439</v>
      </c>
      <c r="BL44" s="149" t="s">
        <v>382</v>
      </c>
      <c r="BM44" s="45" t="s">
        <v>439</v>
      </c>
      <c r="BN44" s="149" t="s">
        <v>382</v>
      </c>
      <c r="BO44" s="45" t="s">
        <v>439</v>
      </c>
      <c r="BP44" s="149" t="s">
        <v>382</v>
      </c>
      <c r="BQ44" s="36" t="s">
        <v>439</v>
      </c>
      <c r="BR44" s="149" t="s">
        <v>220</v>
      </c>
      <c r="BS44" s="128"/>
      <c r="BT44" s="137"/>
      <c r="BU44" s="128"/>
      <c r="BV44" s="128"/>
      <c r="BW44" s="139"/>
      <c r="BX44" s="129"/>
      <c r="BY44" s="129"/>
      <c r="BZ44" s="132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</row>
    <row r="45" spans="1:94" s="35" customFormat="1" ht="16">
      <c r="A45" s="6"/>
      <c r="B45" s="6" t="s">
        <v>121</v>
      </c>
      <c r="C45" s="127"/>
      <c r="D45" s="42">
        <v>4.6384297520661164</v>
      </c>
      <c r="E45" s="36"/>
      <c r="F45" s="151">
        <v>1.8975903614457827</v>
      </c>
      <c r="G45" s="36"/>
      <c r="H45" s="138">
        <v>0.43675889328063244</v>
      </c>
      <c r="I45" s="36"/>
      <c r="J45" s="138">
        <v>0.95899999999999996</v>
      </c>
      <c r="K45" s="36"/>
      <c r="L45" s="138">
        <v>0.84189723320158105</v>
      </c>
      <c r="M45" s="36"/>
      <c r="N45" s="140">
        <v>0.91500000000000004</v>
      </c>
      <c r="O45" s="36"/>
      <c r="P45" s="151">
        <v>1.0615079365079365</v>
      </c>
      <c r="Q45" s="36"/>
      <c r="R45" s="140">
        <v>0.35458167330677293</v>
      </c>
      <c r="S45" s="36"/>
      <c r="T45" s="138">
        <v>0.41932270916334663</v>
      </c>
      <c r="U45" s="36"/>
      <c r="V45" s="138">
        <v>0.35159362549800799</v>
      </c>
      <c r="W45" s="36"/>
      <c r="X45" s="150">
        <v>22.891566265060238</v>
      </c>
      <c r="Y45" s="36"/>
      <c r="Z45" s="141">
        <v>7.17741935483871</v>
      </c>
      <c r="AA45" s="36"/>
      <c r="AB45" s="141">
        <v>3.86</v>
      </c>
      <c r="AC45" s="36"/>
      <c r="AD45" s="141">
        <v>1.6841004184100419</v>
      </c>
      <c r="AE45" s="36"/>
      <c r="AF45" s="141">
        <v>7.3091603053435108</v>
      </c>
      <c r="AG45" s="36"/>
      <c r="AH45" s="141">
        <v>4.5147679324894519</v>
      </c>
      <c r="AI45" s="36"/>
      <c r="AJ45" s="141">
        <v>4.3627450980392162</v>
      </c>
      <c r="AK45" s="36"/>
      <c r="AL45" s="148">
        <v>4.9893162393162402</v>
      </c>
      <c r="AM45" s="36"/>
      <c r="AN45" s="42">
        <v>6.0903083700440535</v>
      </c>
      <c r="AO45" s="36"/>
      <c r="AP45" s="42">
        <v>5.94</v>
      </c>
      <c r="AQ45" s="36"/>
      <c r="AR45" s="42">
        <v>3.8516260162601625</v>
      </c>
      <c r="AS45" s="36"/>
      <c r="AT45" s="42">
        <v>4.4392523364485976</v>
      </c>
      <c r="AU45" s="36"/>
      <c r="AV45" s="67">
        <v>0.7132936507936507</v>
      </c>
      <c r="AW45" s="36"/>
      <c r="AX45" s="42">
        <v>3.9843749999999996</v>
      </c>
      <c r="AY45" s="36"/>
      <c r="AZ45" s="42">
        <v>1.4979338842975207</v>
      </c>
      <c r="BA45" s="36"/>
      <c r="BB45" s="42">
        <v>4.2731629392971247</v>
      </c>
      <c r="BC45" s="36"/>
      <c r="BD45" s="42">
        <v>2.9025423728813564</v>
      </c>
      <c r="BE45" s="36"/>
      <c r="BF45" s="42">
        <v>5.0111607142857144</v>
      </c>
      <c r="BG45" s="36"/>
      <c r="BH45" s="42">
        <v>6.3948497854077253</v>
      </c>
      <c r="BI45" s="36"/>
      <c r="BJ45" s="42">
        <v>8.3174904942965782</v>
      </c>
      <c r="BK45" s="36"/>
      <c r="BL45" s="42">
        <v>6.1238532110091741</v>
      </c>
      <c r="BM45" s="36"/>
      <c r="BN45" s="75" t="s">
        <v>382</v>
      </c>
      <c r="BO45" s="45" t="s">
        <v>439</v>
      </c>
      <c r="BP45" s="67">
        <v>0.245</v>
      </c>
      <c r="BQ45" s="36"/>
      <c r="BR45" s="136">
        <v>125</v>
      </c>
      <c r="BS45" s="128"/>
      <c r="BT45" s="137"/>
      <c r="BU45" s="128"/>
      <c r="BV45" s="128"/>
      <c r="BW45" s="139"/>
      <c r="BX45" s="129"/>
      <c r="BY45" s="129"/>
      <c r="BZ45" s="132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</row>
    <row r="46" spans="1:94" s="35" customFormat="1" ht="16">
      <c r="A46" s="6"/>
      <c r="B46" s="6" t="s">
        <v>383</v>
      </c>
      <c r="C46" s="127"/>
      <c r="D46" s="42">
        <v>5.7024793388429753</v>
      </c>
      <c r="E46" s="39"/>
      <c r="F46" s="151">
        <v>2.0983935742971886</v>
      </c>
      <c r="G46" s="39"/>
      <c r="H46" s="138">
        <v>0.374505928853755</v>
      </c>
      <c r="I46" s="39"/>
      <c r="J46" s="138">
        <v>1</v>
      </c>
      <c r="K46" s="39"/>
      <c r="L46" s="138">
        <v>0.83695652173913038</v>
      </c>
      <c r="M46" s="39"/>
      <c r="N46" s="140">
        <v>1.07</v>
      </c>
      <c r="O46" s="39"/>
      <c r="P46" s="140">
        <v>1.1904761904761905</v>
      </c>
      <c r="Q46" s="39"/>
      <c r="R46" s="140">
        <v>0.2958167330677291</v>
      </c>
      <c r="S46" s="39"/>
      <c r="T46" s="138">
        <v>0.31673306772908372</v>
      </c>
      <c r="U46" s="39"/>
      <c r="V46" s="138">
        <v>0.30677290836653393</v>
      </c>
      <c r="W46" s="39"/>
      <c r="X46" s="150">
        <v>31.22489959839357</v>
      </c>
      <c r="Y46" s="39"/>
      <c r="Z46" s="141">
        <v>8.9818548387096762</v>
      </c>
      <c r="AA46" s="39"/>
      <c r="AB46" s="141">
        <v>3.53</v>
      </c>
      <c r="AC46" s="39"/>
      <c r="AD46" s="141">
        <v>1.4435146443514641</v>
      </c>
      <c r="AE46" s="39"/>
      <c r="AF46" s="141">
        <v>6.9942748091603049</v>
      </c>
      <c r="AG46" s="39"/>
      <c r="AH46" s="141">
        <v>4.018987341772152</v>
      </c>
      <c r="AI46" s="39"/>
      <c r="AJ46" s="141">
        <v>3.6274509803921573</v>
      </c>
      <c r="AK46" s="39"/>
      <c r="AL46" s="148">
        <v>4.7863247863247871</v>
      </c>
      <c r="AM46" s="39"/>
      <c r="AN46" s="67">
        <v>5.6828193832599121</v>
      </c>
      <c r="AO46" s="39"/>
      <c r="AP46" s="67">
        <v>5.0999999999999996</v>
      </c>
      <c r="AQ46" s="39"/>
      <c r="AR46" s="67">
        <v>2.9471544715447155</v>
      </c>
      <c r="AS46" s="39"/>
      <c r="AT46" s="67">
        <v>4.2640186915887845</v>
      </c>
      <c r="AU46" s="39"/>
      <c r="AV46" s="67">
        <v>0.68849206349206349</v>
      </c>
      <c r="AW46" s="39"/>
      <c r="AX46" s="67">
        <v>4.23828125</v>
      </c>
      <c r="AY46" s="39"/>
      <c r="AZ46" s="67">
        <v>1.3636363636363638</v>
      </c>
      <c r="BA46" s="39"/>
      <c r="BB46" s="67">
        <v>2.9632587859424921</v>
      </c>
      <c r="BC46" s="39"/>
      <c r="BD46" s="67">
        <v>2.0338983050847457</v>
      </c>
      <c r="BE46" s="39"/>
      <c r="BF46" s="67">
        <v>3.7611607142857144</v>
      </c>
      <c r="BG46" s="39"/>
      <c r="BH46" s="67">
        <v>5.2789699570815456</v>
      </c>
      <c r="BI46" s="39"/>
      <c r="BJ46" s="67">
        <v>7.3288973384030411</v>
      </c>
      <c r="BK46" s="39"/>
      <c r="BL46" s="67">
        <v>4.4954128440366974</v>
      </c>
      <c r="BM46" s="39"/>
      <c r="BN46" s="75" t="s">
        <v>230</v>
      </c>
      <c r="BO46" s="45" t="s">
        <v>439</v>
      </c>
      <c r="BP46" s="75" t="s">
        <v>230</v>
      </c>
      <c r="BQ46" s="36" t="s">
        <v>439</v>
      </c>
      <c r="BR46" s="42">
        <v>98.4</v>
      </c>
      <c r="BS46" s="67"/>
      <c r="BT46" s="137"/>
      <c r="BU46" s="128"/>
      <c r="BV46" s="128"/>
      <c r="BW46" s="139"/>
      <c r="BX46" s="129"/>
      <c r="BY46" s="129"/>
      <c r="BZ46" s="132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</row>
    <row r="47" spans="1:94" s="35" customFormat="1" ht="16">
      <c r="A47" s="6"/>
      <c r="B47" s="6" t="s">
        <v>122</v>
      </c>
      <c r="C47" s="127"/>
      <c r="D47" s="42">
        <v>2.1487603305785123</v>
      </c>
      <c r="E47" s="36"/>
      <c r="F47" s="152" t="s">
        <v>384</v>
      </c>
      <c r="G47" s="45" t="s">
        <v>439</v>
      </c>
      <c r="H47" s="152" t="s">
        <v>384</v>
      </c>
      <c r="I47" s="45" t="s">
        <v>439</v>
      </c>
      <c r="J47" s="152" t="s">
        <v>384</v>
      </c>
      <c r="K47" s="45" t="s">
        <v>439</v>
      </c>
      <c r="L47" s="152" t="s">
        <v>384</v>
      </c>
      <c r="M47" s="45" t="s">
        <v>439</v>
      </c>
      <c r="N47" s="152" t="s">
        <v>384</v>
      </c>
      <c r="O47" s="45" t="s">
        <v>439</v>
      </c>
      <c r="P47" s="152" t="s">
        <v>384</v>
      </c>
      <c r="Q47" s="45" t="s">
        <v>439</v>
      </c>
      <c r="R47" s="152" t="s">
        <v>384</v>
      </c>
      <c r="S47" s="45" t="s">
        <v>439</v>
      </c>
      <c r="T47" s="152" t="s">
        <v>384</v>
      </c>
      <c r="U47" s="45" t="s">
        <v>439</v>
      </c>
      <c r="V47" s="152" t="s">
        <v>384</v>
      </c>
      <c r="W47" s="45" t="s">
        <v>439</v>
      </c>
      <c r="X47" s="141">
        <v>5.7730923694779115</v>
      </c>
      <c r="Y47" s="45"/>
      <c r="Z47" s="141">
        <v>2.681451612903226</v>
      </c>
      <c r="AA47" s="45"/>
      <c r="AB47" s="153" t="s">
        <v>384</v>
      </c>
      <c r="AC47" s="45" t="s">
        <v>439</v>
      </c>
      <c r="AD47" s="153" t="s">
        <v>384</v>
      </c>
      <c r="AE47" s="45" t="s">
        <v>439</v>
      </c>
      <c r="AF47" s="141">
        <v>2.2328244274809159</v>
      </c>
      <c r="AG47" s="45"/>
      <c r="AH47" s="141">
        <v>1.5611814345991561</v>
      </c>
      <c r="AI47" s="45"/>
      <c r="AJ47" s="153" t="s">
        <v>384</v>
      </c>
      <c r="AK47" s="45" t="s">
        <v>439</v>
      </c>
      <c r="AL47" s="148">
        <v>1.6025641025641026</v>
      </c>
      <c r="AM47" s="45"/>
      <c r="AN47" s="42">
        <v>1.9493392070484581</v>
      </c>
      <c r="AO47" s="45"/>
      <c r="AP47" s="42">
        <v>1.86</v>
      </c>
      <c r="AQ47" s="45"/>
      <c r="AR47" s="153" t="s">
        <v>384</v>
      </c>
      <c r="AS47" s="45" t="s">
        <v>439</v>
      </c>
      <c r="AT47" s="42">
        <v>1.6471962616822429</v>
      </c>
      <c r="AU47" s="45"/>
      <c r="AV47" s="153" t="s">
        <v>384</v>
      </c>
      <c r="AW47" s="45" t="s">
        <v>439</v>
      </c>
      <c r="AX47" s="42">
        <v>1.640625</v>
      </c>
      <c r="AY47" s="45"/>
      <c r="AZ47" s="153" t="s">
        <v>384</v>
      </c>
      <c r="BA47" s="45" t="s">
        <v>439</v>
      </c>
      <c r="BB47" s="153" t="s">
        <v>384</v>
      </c>
      <c r="BC47" s="45" t="s">
        <v>439</v>
      </c>
      <c r="BD47" s="153" t="s">
        <v>384</v>
      </c>
      <c r="BE47" s="45" t="s">
        <v>439</v>
      </c>
      <c r="BF47" s="42">
        <v>1.5624999999999998</v>
      </c>
      <c r="BG47" s="45"/>
      <c r="BH47" s="42">
        <v>2.1566523605150212</v>
      </c>
      <c r="BI47" s="45"/>
      <c r="BJ47" s="42">
        <v>2.538022813688213</v>
      </c>
      <c r="BK47" s="45"/>
      <c r="BL47" s="42">
        <v>1.8348623853211008</v>
      </c>
      <c r="BM47" s="45"/>
      <c r="BN47" s="153" t="s">
        <v>384</v>
      </c>
      <c r="BO47" s="45" t="s">
        <v>439</v>
      </c>
      <c r="BP47" s="153" t="s">
        <v>384</v>
      </c>
      <c r="BQ47" s="36" t="s">
        <v>439</v>
      </c>
      <c r="BR47" s="42">
        <v>55.5</v>
      </c>
      <c r="BS47" s="128"/>
      <c r="BT47" s="137"/>
      <c r="BU47" s="128"/>
      <c r="BV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</row>
    <row r="48" spans="1:94" s="35" customFormat="1" ht="16">
      <c r="A48" s="6"/>
      <c r="B48" s="6" t="s">
        <v>123</v>
      </c>
      <c r="C48" s="127"/>
      <c r="D48" s="67">
        <v>0.9049586776859504</v>
      </c>
      <c r="E48" s="45"/>
      <c r="F48" s="140">
        <v>0.26305220883534136</v>
      </c>
      <c r="G48" s="45"/>
      <c r="H48" s="75" t="s">
        <v>372</v>
      </c>
      <c r="I48" s="45" t="s">
        <v>439</v>
      </c>
      <c r="J48" s="138">
        <v>0.10100000000000001</v>
      </c>
      <c r="K48" s="45"/>
      <c r="L48" s="138">
        <v>8.3003952569169981E-2</v>
      </c>
      <c r="M48" s="45"/>
      <c r="N48" s="140">
        <v>9.2399999999999996E-2</v>
      </c>
      <c r="O48" s="45"/>
      <c r="P48" s="140">
        <v>0.11011904761904763</v>
      </c>
      <c r="Q48" s="45" t="s">
        <v>439</v>
      </c>
      <c r="R48" s="75" t="s">
        <v>372</v>
      </c>
      <c r="S48" s="45" t="s">
        <v>439</v>
      </c>
      <c r="T48" s="75" t="s">
        <v>372</v>
      </c>
      <c r="U48" s="45" t="s">
        <v>439</v>
      </c>
      <c r="V48" s="75" t="s">
        <v>372</v>
      </c>
      <c r="W48" s="45" t="s">
        <v>439</v>
      </c>
      <c r="X48" s="141">
        <v>1.9377510040160641</v>
      </c>
      <c r="Y48" s="45"/>
      <c r="Z48" s="138">
        <v>1.088709677419355</v>
      </c>
      <c r="AA48" s="45"/>
      <c r="AB48" s="138">
        <v>0.313</v>
      </c>
      <c r="AC48" s="45"/>
      <c r="AD48" s="138">
        <v>0.10669456066945607</v>
      </c>
      <c r="AE48" s="45"/>
      <c r="AF48" s="138">
        <v>0.65362595419847336</v>
      </c>
      <c r="AG48" s="45"/>
      <c r="AH48" s="138">
        <v>0.35548523206751054</v>
      </c>
      <c r="AI48" s="45"/>
      <c r="AJ48" s="138">
        <v>0.34215686274509804</v>
      </c>
      <c r="AK48" s="45"/>
      <c r="AL48" s="75">
        <v>0.38354700854700857</v>
      </c>
      <c r="AM48" s="45"/>
      <c r="AN48" s="67">
        <v>0.44713656387665202</v>
      </c>
      <c r="AO48" s="45"/>
      <c r="AP48" s="67">
        <v>0.41899999999999998</v>
      </c>
      <c r="AQ48" s="45"/>
      <c r="AR48" s="67">
        <v>0.24085365853658539</v>
      </c>
      <c r="AS48" s="45"/>
      <c r="AT48" s="67">
        <v>0.38317757009345793</v>
      </c>
      <c r="AU48" s="45"/>
      <c r="AV48" s="75" t="s">
        <v>372</v>
      </c>
      <c r="AW48" s="45" t="s">
        <v>439</v>
      </c>
      <c r="AX48" s="67">
        <v>0.41699218749999994</v>
      </c>
      <c r="AY48" s="45"/>
      <c r="AZ48" s="67">
        <v>9.8966942148760326E-2</v>
      </c>
      <c r="BA48" s="45"/>
      <c r="BB48" s="67">
        <v>0.22603833865814693</v>
      </c>
      <c r="BC48" s="45"/>
      <c r="BD48" s="67">
        <v>0.16843220338983053</v>
      </c>
      <c r="BE48" s="45"/>
      <c r="BF48" s="67">
        <v>0.2712053571428571</v>
      </c>
      <c r="BG48" s="45"/>
      <c r="BH48" s="67">
        <v>0.56330472103004292</v>
      </c>
      <c r="BI48" s="45"/>
      <c r="BJ48" s="67">
        <v>0.60456273764258561</v>
      </c>
      <c r="BK48" s="45"/>
      <c r="BL48" s="67">
        <v>0.36811926605504586</v>
      </c>
      <c r="BM48" s="45"/>
      <c r="BN48" s="75" t="s">
        <v>372</v>
      </c>
      <c r="BO48" s="45" t="s">
        <v>439</v>
      </c>
      <c r="BP48" s="75" t="s">
        <v>372</v>
      </c>
      <c r="BQ48" s="45" t="s">
        <v>439</v>
      </c>
      <c r="BR48" s="42">
        <v>13.9</v>
      </c>
      <c r="BS48" s="128"/>
      <c r="BT48" s="137"/>
      <c r="BU48" s="128"/>
      <c r="BV48" s="128"/>
      <c r="BW48" s="139"/>
      <c r="BX48" s="129"/>
      <c r="BY48" s="129"/>
      <c r="BZ48" s="132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</row>
    <row r="49" spans="1:93" s="35" customFormat="1" ht="16">
      <c r="A49" s="6"/>
      <c r="B49" s="6" t="s">
        <v>124</v>
      </c>
      <c r="C49" s="127"/>
      <c r="D49" s="42">
        <v>1.6425619834710745</v>
      </c>
      <c r="E49" s="45"/>
      <c r="F49" s="75" t="s">
        <v>84</v>
      </c>
      <c r="G49" s="45" t="s">
        <v>439</v>
      </c>
      <c r="H49" s="75" t="s">
        <v>84</v>
      </c>
      <c r="I49" s="45" t="s">
        <v>439</v>
      </c>
      <c r="J49" s="75" t="s">
        <v>84</v>
      </c>
      <c r="K49" s="45" t="s">
        <v>439</v>
      </c>
      <c r="L49" s="75" t="s">
        <v>84</v>
      </c>
      <c r="M49" s="45" t="s">
        <v>439</v>
      </c>
      <c r="N49" s="75" t="s">
        <v>84</v>
      </c>
      <c r="O49" s="45" t="s">
        <v>439</v>
      </c>
      <c r="P49" s="140">
        <v>0.15873015873015875</v>
      </c>
      <c r="Q49" s="45" t="s">
        <v>439</v>
      </c>
      <c r="R49" s="75" t="s">
        <v>84</v>
      </c>
      <c r="S49" s="45" t="s">
        <v>439</v>
      </c>
      <c r="T49" s="75" t="s">
        <v>84</v>
      </c>
      <c r="U49" s="45" t="s">
        <v>439</v>
      </c>
      <c r="V49" s="75" t="s">
        <v>84</v>
      </c>
      <c r="W49" s="45" t="s">
        <v>439</v>
      </c>
      <c r="X49" s="141">
        <v>3.072289156626506</v>
      </c>
      <c r="Y49" s="45"/>
      <c r="Z49" s="138">
        <v>0.77620967741935487</v>
      </c>
      <c r="AA49" s="45"/>
      <c r="AB49" s="138">
        <v>0.35299999999999998</v>
      </c>
      <c r="AC49" s="45"/>
      <c r="AD49" s="138">
        <v>0.16422594142259414</v>
      </c>
      <c r="AE49" s="45"/>
      <c r="AF49" s="138">
        <v>0.89217557251908408</v>
      </c>
      <c r="AG49" s="45"/>
      <c r="AH49" s="138">
        <v>0.42721518987341778</v>
      </c>
      <c r="AI49" s="45"/>
      <c r="AJ49" s="138">
        <v>0.49509803921568629</v>
      </c>
      <c r="AK49" s="45"/>
      <c r="AL49" s="75">
        <v>0.3247863247863248</v>
      </c>
      <c r="AM49" s="45"/>
      <c r="AN49" s="67">
        <v>0.42621145374449337</v>
      </c>
      <c r="AO49" s="45"/>
      <c r="AP49" s="67">
        <v>0.64100000000000001</v>
      </c>
      <c r="AQ49" s="45"/>
      <c r="AR49" s="67">
        <v>0.24491869918699188</v>
      </c>
      <c r="AS49" s="45"/>
      <c r="AT49" s="67">
        <v>0.32827102803738323</v>
      </c>
      <c r="AU49" s="45"/>
      <c r="AV49" s="75" t="s">
        <v>84</v>
      </c>
      <c r="AW49" s="45" t="s">
        <v>439</v>
      </c>
      <c r="AX49" s="67">
        <v>0.46191406249999994</v>
      </c>
      <c r="AY49" s="45"/>
      <c r="AZ49" s="67">
        <v>0.1818181818181818</v>
      </c>
      <c r="BA49" s="45"/>
      <c r="BB49" s="67">
        <v>0.38418530351437696</v>
      </c>
      <c r="BC49" s="45"/>
      <c r="BD49" s="67">
        <v>0.3114406779661017</v>
      </c>
      <c r="BE49" s="45"/>
      <c r="BF49" s="67">
        <v>0.47098214285714279</v>
      </c>
      <c r="BG49" s="45"/>
      <c r="BH49" s="67">
        <v>0.76072961373390557</v>
      </c>
      <c r="BI49" s="45"/>
      <c r="BJ49" s="67">
        <v>0.77756653992395441</v>
      </c>
      <c r="BK49" s="45"/>
      <c r="BL49" s="67">
        <v>0.63188073394495414</v>
      </c>
      <c r="BM49" s="45"/>
      <c r="BN49" s="75" t="s">
        <v>84</v>
      </c>
      <c r="BO49" s="45" t="s">
        <v>439</v>
      </c>
      <c r="BP49" s="75" t="s">
        <v>84</v>
      </c>
      <c r="BQ49" s="36" t="s">
        <v>439</v>
      </c>
      <c r="BR49" s="42">
        <v>32.700000000000003</v>
      </c>
      <c r="BS49" s="67"/>
      <c r="BT49" s="138"/>
      <c r="BU49" s="67"/>
      <c r="BV49" s="67"/>
      <c r="BW49" s="139"/>
      <c r="BX49" s="129"/>
      <c r="BY49" s="129"/>
      <c r="BZ49" s="132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</row>
    <row r="50" spans="1:93" s="35" customFormat="1" ht="16">
      <c r="A50" s="6"/>
      <c r="B50" s="6" t="s">
        <v>125</v>
      </c>
      <c r="C50" s="127"/>
      <c r="D50" s="42">
        <v>2.2107438016528929</v>
      </c>
      <c r="E50" s="39"/>
      <c r="F50" s="151">
        <v>1.1244979919678715</v>
      </c>
      <c r="G50" s="39"/>
      <c r="H50" s="138">
        <v>0.18873517786561267</v>
      </c>
      <c r="I50" s="39"/>
      <c r="J50" s="138">
        <v>0.505</v>
      </c>
      <c r="K50" s="39"/>
      <c r="L50" s="138">
        <v>0.46047430830039532</v>
      </c>
      <c r="M50" s="39"/>
      <c r="N50" s="140">
        <v>0.52500000000000002</v>
      </c>
      <c r="O50" s="39"/>
      <c r="P50" s="140">
        <v>0.57440476190476186</v>
      </c>
      <c r="Q50" s="39"/>
      <c r="R50" s="140">
        <v>0.16932270916334666</v>
      </c>
      <c r="S50" s="39"/>
      <c r="T50" s="138">
        <v>0.19422310756972114</v>
      </c>
      <c r="U50" s="39"/>
      <c r="V50" s="138">
        <v>0.15836653386454186</v>
      </c>
      <c r="W50" s="39"/>
      <c r="X50" s="141">
        <v>7.1285140562248994</v>
      </c>
      <c r="Y50" s="39"/>
      <c r="Z50" s="141">
        <v>3.7701612903225814</v>
      </c>
      <c r="AA50" s="39"/>
      <c r="AB50" s="141">
        <v>1.72</v>
      </c>
      <c r="AC50" s="39"/>
      <c r="AD50" s="138">
        <v>0.74686192468619239</v>
      </c>
      <c r="AE50" s="39"/>
      <c r="AF50" s="141">
        <v>2.9103053435114501</v>
      </c>
      <c r="AG50" s="39"/>
      <c r="AH50" s="141">
        <v>2.109704641350211</v>
      </c>
      <c r="AI50" s="39"/>
      <c r="AJ50" s="141">
        <v>1.911764705882353</v>
      </c>
      <c r="AK50" s="39"/>
      <c r="AL50" s="148">
        <v>2.2756410256410255</v>
      </c>
      <c r="AM50" s="39"/>
      <c r="AN50" s="42">
        <v>3.105726872246696</v>
      </c>
      <c r="AO50" s="39"/>
      <c r="AP50" s="42">
        <v>2.42</v>
      </c>
      <c r="AQ50" s="39"/>
      <c r="AR50" s="42">
        <v>1.6056910569105691</v>
      </c>
      <c r="AS50" s="39"/>
      <c r="AT50" s="42">
        <v>2.1028037383177569</v>
      </c>
      <c r="AU50" s="39"/>
      <c r="AV50" s="67">
        <v>0.38293650793650796</v>
      </c>
      <c r="AW50" s="39"/>
      <c r="AX50" s="42">
        <v>2.03125</v>
      </c>
      <c r="AY50" s="39"/>
      <c r="AZ50" s="67">
        <v>0.59090909090909094</v>
      </c>
      <c r="BA50" s="39"/>
      <c r="BB50" s="42">
        <v>1.134185303514377</v>
      </c>
      <c r="BC50" s="39"/>
      <c r="BD50" s="67">
        <v>0.86970338983050843</v>
      </c>
      <c r="BE50" s="39"/>
      <c r="BF50" s="42">
        <v>1.6071428571428568</v>
      </c>
      <c r="BG50" s="39"/>
      <c r="BH50" s="42">
        <v>2.3497854077253217</v>
      </c>
      <c r="BI50" s="39"/>
      <c r="BJ50" s="42">
        <v>2.8231939163498101</v>
      </c>
      <c r="BK50" s="39"/>
      <c r="BL50" s="42">
        <v>1.7316513761467889</v>
      </c>
      <c r="BM50" s="39"/>
      <c r="BN50" s="75" t="s">
        <v>376</v>
      </c>
      <c r="BO50" s="45" t="s">
        <v>439</v>
      </c>
      <c r="BP50" s="67">
        <v>8.5000000000000006E-2</v>
      </c>
      <c r="BQ50" s="36"/>
      <c r="BR50" s="42">
        <v>30.8</v>
      </c>
      <c r="BS50" s="67"/>
      <c r="BT50" s="138"/>
      <c r="BU50" s="67"/>
      <c r="BV50" s="128"/>
      <c r="BW50" s="139"/>
      <c r="BX50" s="129"/>
      <c r="BY50" s="129"/>
      <c r="BZ50" s="132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</row>
    <row r="51" spans="1:93" s="35" customFormat="1" ht="16">
      <c r="A51" s="6"/>
      <c r="B51" s="6" t="s">
        <v>126</v>
      </c>
      <c r="C51" s="127"/>
      <c r="D51" s="67">
        <v>0.27685950413223143</v>
      </c>
      <c r="E51" s="45"/>
      <c r="F51" s="140">
        <v>0.17469879518072284</v>
      </c>
      <c r="G51" s="45"/>
      <c r="H51" s="75" t="s">
        <v>374</v>
      </c>
      <c r="I51" s="45" t="s">
        <v>439</v>
      </c>
      <c r="J51" s="75" t="s">
        <v>374</v>
      </c>
      <c r="K51" s="45" t="s">
        <v>439</v>
      </c>
      <c r="L51" s="75" t="s">
        <v>374</v>
      </c>
      <c r="M51" s="45" t="s">
        <v>439</v>
      </c>
      <c r="N51" s="75" t="s">
        <v>374</v>
      </c>
      <c r="O51" s="45" t="s">
        <v>439</v>
      </c>
      <c r="P51" s="75" t="s">
        <v>374</v>
      </c>
      <c r="Q51" s="45" t="s">
        <v>439</v>
      </c>
      <c r="R51" s="75" t="s">
        <v>374</v>
      </c>
      <c r="S51" s="45" t="s">
        <v>439</v>
      </c>
      <c r="T51" s="75" t="s">
        <v>374</v>
      </c>
      <c r="U51" s="45" t="s">
        <v>439</v>
      </c>
      <c r="V51" s="75" t="s">
        <v>374</v>
      </c>
      <c r="W51" s="45" t="s">
        <v>439</v>
      </c>
      <c r="X51" s="141">
        <v>1.1144578313253013</v>
      </c>
      <c r="Y51" s="45"/>
      <c r="Z51" s="138">
        <v>0.61088709677419351</v>
      </c>
      <c r="AA51" s="45"/>
      <c r="AB51" s="138">
        <v>0.22700000000000001</v>
      </c>
      <c r="AC51" s="45"/>
      <c r="AD51" s="138">
        <v>9.1213389121338903E-2</v>
      </c>
      <c r="AE51" s="45"/>
      <c r="AF51" s="138">
        <v>0.34923664122137404</v>
      </c>
      <c r="AG51" s="45"/>
      <c r="AH51" s="138">
        <v>0.29535864978902954</v>
      </c>
      <c r="AI51" s="45"/>
      <c r="AJ51" s="138">
        <v>0.21960784313725493</v>
      </c>
      <c r="AK51" s="45"/>
      <c r="AL51" s="75">
        <v>0.28418803418803423</v>
      </c>
      <c r="AM51" s="45"/>
      <c r="AN51" s="67">
        <v>0.36453744493392071</v>
      </c>
      <c r="AO51" s="45"/>
      <c r="AP51" s="67">
        <v>0.379</v>
      </c>
      <c r="AQ51" s="45"/>
      <c r="AR51" s="67">
        <v>0.22967479674796751</v>
      </c>
      <c r="AS51" s="45"/>
      <c r="AT51" s="67">
        <v>0.29439252336448596</v>
      </c>
      <c r="AU51" s="45"/>
      <c r="AV51" s="75" t="s">
        <v>374</v>
      </c>
      <c r="AW51" s="45" t="s">
        <v>439</v>
      </c>
      <c r="AX51" s="67">
        <v>0.3447265625</v>
      </c>
      <c r="AY51" s="45"/>
      <c r="AZ51" s="75" t="s">
        <v>374</v>
      </c>
      <c r="BA51" s="45" t="s">
        <v>439</v>
      </c>
      <c r="BB51" s="67">
        <v>0.24201277955271563</v>
      </c>
      <c r="BC51" s="45"/>
      <c r="BD51" s="67">
        <v>0.17055084745762714</v>
      </c>
      <c r="BE51" s="45"/>
      <c r="BF51" s="67">
        <v>0.29464285714285715</v>
      </c>
      <c r="BG51" s="45"/>
      <c r="BH51" s="67">
        <v>0.37017167381974247</v>
      </c>
      <c r="BI51" s="45"/>
      <c r="BJ51" s="67">
        <v>0.42300380228136886</v>
      </c>
      <c r="BK51" s="45"/>
      <c r="BL51" s="67">
        <v>0.29357798165137611</v>
      </c>
      <c r="BM51" s="45"/>
      <c r="BN51" s="75" t="s">
        <v>374</v>
      </c>
      <c r="BO51" s="45" t="s">
        <v>439</v>
      </c>
      <c r="BP51" s="75" t="s">
        <v>374</v>
      </c>
      <c r="BQ51" s="36" t="s">
        <v>439</v>
      </c>
      <c r="BR51" s="42">
        <v>13.8</v>
      </c>
      <c r="BS51" s="128"/>
      <c r="BT51" s="137"/>
      <c r="BU51" s="128"/>
      <c r="BV51" s="128"/>
      <c r="BW51" s="139"/>
      <c r="BX51" s="129"/>
      <c r="BY51" s="129"/>
      <c r="BZ51" s="132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</row>
    <row r="52" spans="1:93" s="35" customFormat="1" ht="16">
      <c r="A52" s="6"/>
      <c r="B52" s="6" t="s">
        <v>127</v>
      </c>
      <c r="C52" s="127"/>
      <c r="D52" s="67">
        <v>0.27582644628099173</v>
      </c>
      <c r="E52" s="45"/>
      <c r="F52" s="140">
        <v>8.0722891566265054E-2</v>
      </c>
      <c r="G52" s="45"/>
      <c r="H52" s="75" t="s">
        <v>372</v>
      </c>
      <c r="I52" s="45" t="s">
        <v>439</v>
      </c>
      <c r="J52" s="75" t="s">
        <v>372</v>
      </c>
      <c r="K52" s="45" t="s">
        <v>439</v>
      </c>
      <c r="L52" s="75" t="s">
        <v>372</v>
      </c>
      <c r="M52" s="45" t="s">
        <v>439</v>
      </c>
      <c r="N52" s="75" t="s">
        <v>372</v>
      </c>
      <c r="O52" s="45" t="s">
        <v>439</v>
      </c>
      <c r="P52" s="75" t="s">
        <v>372</v>
      </c>
      <c r="Q52" s="45" t="s">
        <v>439</v>
      </c>
      <c r="R52" s="75" t="s">
        <v>372</v>
      </c>
      <c r="S52" s="45" t="s">
        <v>439</v>
      </c>
      <c r="T52" s="75" t="s">
        <v>372</v>
      </c>
      <c r="U52" s="45" t="s">
        <v>439</v>
      </c>
      <c r="V52" s="75" t="s">
        <v>372</v>
      </c>
      <c r="W52" s="45" t="s">
        <v>439</v>
      </c>
      <c r="X52" s="138">
        <v>0.81526104417670686</v>
      </c>
      <c r="Y52" s="45"/>
      <c r="Z52" s="138">
        <v>0.45766129032258063</v>
      </c>
      <c r="AA52" s="45"/>
      <c r="AB52" s="138">
        <v>9.9699999999999997E-2</v>
      </c>
      <c r="AC52" s="45"/>
      <c r="AD52" s="75" t="s">
        <v>372</v>
      </c>
      <c r="AE52" s="45" t="s">
        <v>439</v>
      </c>
      <c r="AF52" s="138">
        <v>0.19274809160305342</v>
      </c>
      <c r="AG52" s="45"/>
      <c r="AH52" s="138">
        <v>0.11286919831223628</v>
      </c>
      <c r="AI52" s="45"/>
      <c r="AJ52" s="138">
        <v>0.10882352941176472</v>
      </c>
      <c r="AK52" s="45"/>
      <c r="AL52" s="75">
        <v>0.1153846153846154</v>
      </c>
      <c r="AM52" s="45"/>
      <c r="AN52" s="67">
        <v>0.18171806167400884</v>
      </c>
      <c r="AO52" s="45"/>
      <c r="AP52" s="67">
        <v>0.189</v>
      </c>
      <c r="AQ52" s="45"/>
      <c r="AR52" s="67">
        <v>8.5467479674796745E-2</v>
      </c>
      <c r="AS52" s="45"/>
      <c r="AT52" s="67">
        <v>0.11682242990654206</v>
      </c>
      <c r="AU52" s="45"/>
      <c r="AV52" s="75" t="s">
        <v>372</v>
      </c>
      <c r="AW52" s="45" t="s">
        <v>439</v>
      </c>
      <c r="AX52" s="67">
        <v>0.1240234375</v>
      </c>
      <c r="AY52" s="45"/>
      <c r="AZ52" s="75" t="s">
        <v>372</v>
      </c>
      <c r="BA52" s="45" t="s">
        <v>439</v>
      </c>
      <c r="BB52" s="75" t="s">
        <v>372</v>
      </c>
      <c r="BC52" s="45" t="s">
        <v>439</v>
      </c>
      <c r="BD52" s="75" t="s">
        <v>372</v>
      </c>
      <c r="BE52" s="45" t="s">
        <v>439</v>
      </c>
      <c r="BF52" s="67">
        <v>8.8950892857142846E-2</v>
      </c>
      <c r="BG52" s="45"/>
      <c r="BH52" s="67">
        <v>0.10418454935622318</v>
      </c>
      <c r="BI52" s="45"/>
      <c r="BJ52" s="67">
        <v>0.12927756653992398</v>
      </c>
      <c r="BK52" s="45"/>
      <c r="BL52" s="67">
        <v>0.13188073394495414</v>
      </c>
      <c r="BM52" s="45"/>
      <c r="BN52" s="75" t="s">
        <v>372</v>
      </c>
      <c r="BO52" s="36" t="s">
        <v>439</v>
      </c>
      <c r="BP52" s="75" t="s">
        <v>372</v>
      </c>
      <c r="BQ52" s="36" t="s">
        <v>439</v>
      </c>
      <c r="BR52" s="42">
        <v>2.37</v>
      </c>
      <c r="BS52" s="128"/>
      <c r="BT52" s="137"/>
      <c r="BU52" s="128"/>
      <c r="BV52" s="128"/>
      <c r="BW52" s="139"/>
      <c r="BX52" s="129"/>
      <c r="BY52" s="129"/>
      <c r="BZ52" s="132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</row>
    <row r="53" spans="1:93" s="35" customFormat="1" ht="16">
      <c r="A53" s="6"/>
      <c r="B53" s="6" t="s">
        <v>128</v>
      </c>
      <c r="C53" s="127"/>
      <c r="D53" s="67">
        <v>0.27892561983471076</v>
      </c>
      <c r="E53" s="45"/>
      <c r="F53" s="140">
        <v>0.17971887550200802</v>
      </c>
      <c r="G53" s="45"/>
      <c r="H53" s="75" t="s">
        <v>382</v>
      </c>
      <c r="I53" s="45" t="s">
        <v>439</v>
      </c>
      <c r="J53" s="138">
        <v>8.3400000000000002E-2</v>
      </c>
      <c r="K53" s="45"/>
      <c r="L53" s="138">
        <v>8.0928853754940716E-2</v>
      </c>
      <c r="M53" s="45" t="s">
        <v>439</v>
      </c>
      <c r="N53" s="140">
        <v>9.3100000000000002E-2</v>
      </c>
      <c r="O53" s="45"/>
      <c r="P53" s="140">
        <v>8.0158730158730152E-2</v>
      </c>
      <c r="Q53" s="45" t="s">
        <v>439</v>
      </c>
      <c r="R53" s="75" t="s">
        <v>382</v>
      </c>
      <c r="S53" s="45" t="s">
        <v>439</v>
      </c>
      <c r="T53" s="75" t="s">
        <v>382</v>
      </c>
      <c r="U53" s="45" t="s">
        <v>439</v>
      </c>
      <c r="V53" s="75" t="s">
        <v>382</v>
      </c>
      <c r="W53" s="45" t="s">
        <v>439</v>
      </c>
      <c r="X53" s="138">
        <v>1.184738955823293</v>
      </c>
      <c r="Y53" s="45"/>
      <c r="Z53" s="138">
        <v>0.86592741935483875</v>
      </c>
      <c r="AA53" s="45"/>
      <c r="AB53" s="138">
        <v>0.312</v>
      </c>
      <c r="AC53" s="45"/>
      <c r="AD53" s="138">
        <v>0.14330543933054393</v>
      </c>
      <c r="AE53" s="45"/>
      <c r="AF53" s="138">
        <v>0.50477099236641221</v>
      </c>
      <c r="AG53" s="45"/>
      <c r="AH53" s="138">
        <v>0.3280590717299578</v>
      </c>
      <c r="AI53" s="45"/>
      <c r="AJ53" s="138">
        <v>0.33725490196078428</v>
      </c>
      <c r="AK53" s="45"/>
      <c r="AL53" s="75">
        <v>0.59508547008547019</v>
      </c>
      <c r="AM53" s="45"/>
      <c r="AN53" s="67">
        <v>0.69162995594713661</v>
      </c>
      <c r="AO53" s="45"/>
      <c r="AP53" s="67">
        <v>0.46700000000000003</v>
      </c>
      <c r="AQ53" s="45"/>
      <c r="AR53" s="67">
        <v>0.29979674796747963</v>
      </c>
      <c r="AS53" s="45"/>
      <c r="AT53" s="67">
        <v>0.3925233644859813</v>
      </c>
      <c r="AU53" s="45"/>
      <c r="AV53" s="67">
        <v>8.115079365079364E-2</v>
      </c>
      <c r="AW53" s="45"/>
      <c r="AX53" s="67">
        <v>0.3681640625</v>
      </c>
      <c r="AY53" s="45"/>
      <c r="AZ53" s="67">
        <v>0.10206611570247934</v>
      </c>
      <c r="BA53" s="45"/>
      <c r="BB53" s="67">
        <v>0.20447284345047925</v>
      </c>
      <c r="BC53" s="45"/>
      <c r="BD53" s="67">
        <v>0.13771186440677968</v>
      </c>
      <c r="BE53" s="45"/>
      <c r="BF53" s="67">
        <v>0.2734375</v>
      </c>
      <c r="BG53" s="45"/>
      <c r="BH53" s="67">
        <v>0.33583690987124459</v>
      </c>
      <c r="BI53" s="45"/>
      <c r="BJ53" s="67">
        <v>0.42490494296577946</v>
      </c>
      <c r="BK53" s="45"/>
      <c r="BL53" s="67">
        <v>0.2465596330275229</v>
      </c>
      <c r="BM53" s="45"/>
      <c r="BN53" s="75" t="s">
        <v>382</v>
      </c>
      <c r="BO53" s="36" t="s">
        <v>439</v>
      </c>
      <c r="BP53" s="75" t="s">
        <v>382</v>
      </c>
      <c r="BQ53" s="36" t="s">
        <v>439</v>
      </c>
      <c r="BR53" s="42">
        <v>4.04</v>
      </c>
      <c r="BS53" s="128"/>
      <c r="BT53" s="137"/>
      <c r="BU53" s="128"/>
      <c r="BV53" s="128"/>
      <c r="BW53" s="139"/>
      <c r="BX53" s="129"/>
      <c r="BY53" s="129"/>
      <c r="BZ53" s="132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</row>
    <row r="54" spans="1:93" s="35" customFormat="1" ht="16">
      <c r="A54" s="6"/>
      <c r="B54" s="6" t="s">
        <v>129</v>
      </c>
      <c r="C54" s="127"/>
      <c r="D54" s="42">
        <v>2.5103305785123968</v>
      </c>
      <c r="E54" s="39"/>
      <c r="F54" s="151">
        <v>1.5562248995983934</v>
      </c>
      <c r="G54" s="39"/>
      <c r="H54" s="148" t="s">
        <v>385</v>
      </c>
      <c r="I54" s="45" t="s">
        <v>439</v>
      </c>
      <c r="J54" s="148" t="s">
        <v>385</v>
      </c>
      <c r="K54" s="45" t="s">
        <v>439</v>
      </c>
      <c r="L54" s="148" t="s">
        <v>385</v>
      </c>
      <c r="M54" s="45" t="s">
        <v>439</v>
      </c>
      <c r="N54" s="148" t="s">
        <v>385</v>
      </c>
      <c r="O54" s="45" t="s">
        <v>439</v>
      </c>
      <c r="P54" s="148" t="s">
        <v>385</v>
      </c>
      <c r="Q54" s="45" t="s">
        <v>439</v>
      </c>
      <c r="R54" s="148" t="s">
        <v>385</v>
      </c>
      <c r="S54" s="45" t="s">
        <v>439</v>
      </c>
      <c r="T54" s="148" t="s">
        <v>385</v>
      </c>
      <c r="U54" s="45" t="s">
        <v>439</v>
      </c>
      <c r="V54" s="148" t="s">
        <v>385</v>
      </c>
      <c r="W54" s="45" t="s">
        <v>439</v>
      </c>
      <c r="X54" s="141">
        <v>6.4056224899598382</v>
      </c>
      <c r="Y54" s="45"/>
      <c r="Z54" s="141">
        <v>5.846774193548387</v>
      </c>
      <c r="AA54" s="45"/>
      <c r="AB54" s="141">
        <v>2.41</v>
      </c>
      <c r="AC54" s="45"/>
      <c r="AD54" s="141">
        <v>0.95292887029288686</v>
      </c>
      <c r="AE54" s="45"/>
      <c r="AF54" s="141">
        <v>3.8835877862595423</v>
      </c>
      <c r="AG54" s="45"/>
      <c r="AH54" s="141">
        <v>2.5105485232067508</v>
      </c>
      <c r="AI54" s="45"/>
      <c r="AJ54" s="141">
        <v>2.4215686274509807</v>
      </c>
      <c r="AK54" s="45"/>
      <c r="AL54" s="148">
        <v>3.1623931623931627</v>
      </c>
      <c r="AM54" s="45"/>
      <c r="AN54" s="42">
        <v>4.5044052863436121</v>
      </c>
      <c r="AO54" s="45"/>
      <c r="AP54" s="42">
        <v>3.43</v>
      </c>
      <c r="AQ54" s="45"/>
      <c r="AR54" s="42">
        <v>2.1544715447154474</v>
      </c>
      <c r="AS54" s="45"/>
      <c r="AT54" s="42">
        <v>2.6285046728971961</v>
      </c>
      <c r="AU54" s="45"/>
      <c r="AV54" s="148" t="s">
        <v>385</v>
      </c>
      <c r="AW54" s="45" t="s">
        <v>439</v>
      </c>
      <c r="AX54" s="42">
        <v>2.001953125</v>
      </c>
      <c r="AY54" s="45"/>
      <c r="AZ54" s="148" t="s">
        <v>385</v>
      </c>
      <c r="BA54" s="45" t="s">
        <v>439</v>
      </c>
      <c r="BB54" s="42">
        <v>1.829073482428115</v>
      </c>
      <c r="BC54" s="45"/>
      <c r="BD54" s="42">
        <v>1.5042372881355932</v>
      </c>
      <c r="BE54" s="45"/>
      <c r="BF54" s="42">
        <v>2.1093749999999996</v>
      </c>
      <c r="BG54" s="45"/>
      <c r="BH54" s="42">
        <v>2.4785407725321891</v>
      </c>
      <c r="BI54" s="45"/>
      <c r="BJ54" s="42">
        <v>3.2129277566539924</v>
      </c>
      <c r="BK54" s="45"/>
      <c r="BL54" s="42">
        <v>2.2706422018348622</v>
      </c>
      <c r="BM54" s="45"/>
      <c r="BN54" s="148" t="s">
        <v>385</v>
      </c>
      <c r="BO54" s="36" t="s">
        <v>439</v>
      </c>
      <c r="BP54" s="148" t="s">
        <v>385</v>
      </c>
      <c r="BQ54" s="36" t="s">
        <v>439</v>
      </c>
      <c r="BR54" s="42">
        <v>27.4</v>
      </c>
      <c r="BS54" s="42"/>
      <c r="BT54" s="141"/>
      <c r="BU54" s="128"/>
      <c r="BV54" s="128"/>
      <c r="BW54" s="139"/>
      <c r="BX54" s="129"/>
      <c r="BY54" s="129"/>
      <c r="BZ54" s="132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</row>
    <row r="55" spans="1:93" s="35" customFormat="1" ht="16">
      <c r="A55" s="6"/>
      <c r="B55" s="6" t="s">
        <v>130</v>
      </c>
      <c r="C55" s="127"/>
      <c r="D55" s="42">
        <v>4.214876033057851</v>
      </c>
      <c r="E55" s="45"/>
      <c r="F55" s="151">
        <v>2.0682730923694779</v>
      </c>
      <c r="G55" s="45"/>
      <c r="H55" s="138">
        <v>0.48221343873517791</v>
      </c>
      <c r="I55" s="45"/>
      <c r="J55" s="138">
        <v>0.85799999999999998</v>
      </c>
      <c r="K55" s="45"/>
      <c r="L55" s="138">
        <v>0.89229249011857725</v>
      </c>
      <c r="M55" s="45"/>
      <c r="N55" s="140">
        <v>0.97399999999999998</v>
      </c>
      <c r="O55" s="45"/>
      <c r="P55" s="140">
        <v>0.96130952380952372</v>
      </c>
      <c r="Q55" s="45"/>
      <c r="R55" s="140">
        <v>0.44422310756972117</v>
      </c>
      <c r="S55" s="45"/>
      <c r="T55" s="138">
        <v>0.68426294820717148</v>
      </c>
      <c r="U55" s="45"/>
      <c r="V55" s="138">
        <v>0.5099601593625499</v>
      </c>
      <c r="W55" s="45"/>
      <c r="X55" s="141">
        <v>6.2951807228915655</v>
      </c>
      <c r="Y55" s="45"/>
      <c r="Z55" s="141">
        <v>7.2883064516129048</v>
      </c>
      <c r="AA55" s="45"/>
      <c r="AB55" s="141">
        <v>2.99</v>
      </c>
      <c r="AC55" s="45"/>
      <c r="AD55" s="141">
        <v>1.3807531380753137</v>
      </c>
      <c r="AE55" s="45"/>
      <c r="AF55" s="141">
        <v>4.3320610687022896</v>
      </c>
      <c r="AG55" s="45"/>
      <c r="AH55" s="141">
        <v>2.7109704641350207</v>
      </c>
      <c r="AI55" s="45"/>
      <c r="AJ55" s="141">
        <v>3.4313725490196081</v>
      </c>
      <c r="AK55" s="45"/>
      <c r="AL55" s="148">
        <v>3.3119658119658122</v>
      </c>
      <c r="AM55" s="45"/>
      <c r="AN55" s="42">
        <v>4.2400881057268718</v>
      </c>
      <c r="AO55" s="45"/>
      <c r="AP55" s="42">
        <v>3.72</v>
      </c>
      <c r="AQ55" s="45"/>
      <c r="AR55" s="42">
        <v>2.8760162601626016</v>
      </c>
      <c r="AS55" s="45"/>
      <c r="AT55" s="42">
        <v>3.2710280373831773</v>
      </c>
      <c r="AU55" s="45"/>
      <c r="AV55" s="67">
        <v>0.79960317460317465</v>
      </c>
      <c r="AW55" s="45"/>
      <c r="AX55" s="42">
        <v>2.607421875</v>
      </c>
      <c r="AY55" s="45"/>
      <c r="AZ55" s="42">
        <v>1.0950413223140498</v>
      </c>
      <c r="BA55" s="45"/>
      <c r="BB55" s="42">
        <v>2.2763578274760383</v>
      </c>
      <c r="BC55" s="45"/>
      <c r="BD55" s="42">
        <v>1.7796610169491527</v>
      </c>
      <c r="BE55" s="45"/>
      <c r="BF55" s="42">
        <v>2.8348214285714279</v>
      </c>
      <c r="BG55" s="45"/>
      <c r="BH55" s="42">
        <v>4.5708154506437761</v>
      </c>
      <c r="BI55" s="45"/>
      <c r="BJ55" s="42">
        <v>3.9923954372623576</v>
      </c>
      <c r="BK55" s="45"/>
      <c r="BL55" s="42">
        <v>3.2224770642201834</v>
      </c>
      <c r="BM55" s="45"/>
      <c r="BN55" s="67">
        <v>0.10299999999999999</v>
      </c>
      <c r="BO55" s="45"/>
      <c r="BP55" s="67">
        <v>0.29899999999999999</v>
      </c>
      <c r="BQ55" s="36"/>
      <c r="BR55" s="42">
        <v>54.5</v>
      </c>
      <c r="BS55" s="128"/>
      <c r="BT55" s="137"/>
      <c r="BU55" s="128"/>
      <c r="BV55" s="128"/>
      <c r="BW55" s="139"/>
      <c r="BX55" s="129"/>
      <c r="BY55" s="129"/>
      <c r="BZ55" s="132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</row>
    <row r="56" spans="1:93" s="35" customFormat="1" ht="16">
      <c r="A56" s="6"/>
      <c r="B56" s="6" t="s">
        <v>131</v>
      </c>
      <c r="C56" s="127"/>
      <c r="D56" s="42">
        <v>4.0702479338842972</v>
      </c>
      <c r="E56" s="45"/>
      <c r="F56" s="151">
        <v>2.6305220883534135</v>
      </c>
      <c r="G56" s="45"/>
      <c r="H56" s="138">
        <v>0.47727272727272729</v>
      </c>
      <c r="I56" s="45"/>
      <c r="J56" s="138">
        <v>1.1100000000000001</v>
      </c>
      <c r="K56" s="45"/>
      <c r="L56" s="141">
        <v>1.057312252964427</v>
      </c>
      <c r="M56" s="45"/>
      <c r="N56" s="151">
        <v>1.34</v>
      </c>
      <c r="O56" s="45"/>
      <c r="P56" s="151">
        <v>1.1210317460317458</v>
      </c>
      <c r="Q56" s="45"/>
      <c r="R56" s="140">
        <v>0.35557768924302791</v>
      </c>
      <c r="S56" s="45"/>
      <c r="T56" s="138">
        <v>0.43525896414342635</v>
      </c>
      <c r="U56" s="45"/>
      <c r="V56" s="138">
        <v>0.37250996015936261</v>
      </c>
      <c r="W56" s="45"/>
      <c r="X56" s="141">
        <v>7.2289156626506017</v>
      </c>
      <c r="Y56" s="45"/>
      <c r="Z56" s="141">
        <v>8.42741935483871</v>
      </c>
      <c r="AA56" s="45"/>
      <c r="AB56" s="141">
        <v>3.95</v>
      </c>
      <c r="AC56" s="45"/>
      <c r="AD56" s="141">
        <v>1.7364016736401671</v>
      </c>
      <c r="AE56" s="45"/>
      <c r="AF56" s="141">
        <v>6.0973282442748085</v>
      </c>
      <c r="AG56" s="45"/>
      <c r="AH56" s="141">
        <v>4.4831223628691985</v>
      </c>
      <c r="AI56" s="45"/>
      <c r="AJ56" s="141">
        <v>4.3529411764705888</v>
      </c>
      <c r="AK56" s="45"/>
      <c r="AL56" s="148">
        <v>5.6303418803418799</v>
      </c>
      <c r="AM56" s="45"/>
      <c r="AN56" s="42">
        <v>7.4999999999999991</v>
      </c>
      <c r="AO56" s="45"/>
      <c r="AP56" s="42">
        <v>5.38</v>
      </c>
      <c r="AQ56" s="45"/>
      <c r="AR56" s="42">
        <v>3.8211382113821135</v>
      </c>
      <c r="AS56" s="45"/>
      <c r="AT56" s="42">
        <v>4.77803738317757</v>
      </c>
      <c r="AU56" s="45"/>
      <c r="AV56" s="67">
        <v>0.81349206349206338</v>
      </c>
      <c r="AW56" s="45"/>
      <c r="AX56" s="42">
        <v>3.4277343749999996</v>
      </c>
      <c r="AY56" s="45"/>
      <c r="AZ56" s="42">
        <v>1.3119834710743801</v>
      </c>
      <c r="BA56" s="45"/>
      <c r="BB56" s="42">
        <v>2.6118210862619811</v>
      </c>
      <c r="BC56" s="45"/>
      <c r="BD56" s="42">
        <v>2.3199152542372881</v>
      </c>
      <c r="BE56" s="45"/>
      <c r="BF56" s="42">
        <v>3.3593749999999996</v>
      </c>
      <c r="BG56" s="45"/>
      <c r="BH56" s="42">
        <v>3.6695278969957084</v>
      </c>
      <c r="BI56" s="45"/>
      <c r="BJ56" s="42">
        <v>4.6387832699619773</v>
      </c>
      <c r="BK56" s="45"/>
      <c r="BL56" s="42">
        <v>3.0963302752293576</v>
      </c>
      <c r="BM56" s="45"/>
      <c r="BN56" s="148" t="s">
        <v>385</v>
      </c>
      <c r="BO56" s="36" t="s">
        <v>439</v>
      </c>
      <c r="BP56" s="148" t="s">
        <v>385</v>
      </c>
      <c r="BQ56" s="36" t="s">
        <v>439</v>
      </c>
      <c r="BR56" s="42">
        <v>34.600000000000009</v>
      </c>
      <c r="BS56" s="128"/>
      <c r="BT56" s="137"/>
      <c r="BU56" s="128"/>
      <c r="BV56" s="128"/>
      <c r="BW56" s="139"/>
      <c r="BX56" s="129"/>
      <c r="BY56" s="129"/>
      <c r="BZ56" s="132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</row>
    <row r="57" spans="1:93" s="35" customFormat="1" ht="16">
      <c r="A57" s="6"/>
      <c r="B57" s="6" t="s">
        <v>132</v>
      </c>
      <c r="C57" s="127"/>
      <c r="D57" s="42">
        <v>3.9566115702479339</v>
      </c>
      <c r="E57" s="39"/>
      <c r="F57" s="151">
        <v>2.0180722891566263</v>
      </c>
      <c r="G57" s="39"/>
      <c r="H57" s="138">
        <v>0.30138339920948615</v>
      </c>
      <c r="I57" s="39"/>
      <c r="J57" s="138">
        <v>0.78600000000000003</v>
      </c>
      <c r="K57" s="39"/>
      <c r="L57" s="138">
        <v>0.70158102766798425</v>
      </c>
      <c r="M57" s="39"/>
      <c r="N57" s="140">
        <v>0.873</v>
      </c>
      <c r="O57" s="39"/>
      <c r="P57" s="151">
        <v>0.63194444444444442</v>
      </c>
      <c r="Q57" s="39"/>
      <c r="R57" s="140">
        <v>0.21812749003984064</v>
      </c>
      <c r="S57" s="39"/>
      <c r="T57" s="138">
        <v>0.32868525896414347</v>
      </c>
      <c r="U57" s="39"/>
      <c r="V57" s="138">
        <v>0.23007968127490042</v>
      </c>
      <c r="W57" s="39"/>
      <c r="X57" s="141">
        <v>3.2329317269076303</v>
      </c>
      <c r="Y57" s="39"/>
      <c r="Z57" s="141">
        <v>6.431451612903226</v>
      </c>
      <c r="AA57" s="39"/>
      <c r="AB57" s="141">
        <v>2.54</v>
      </c>
      <c r="AC57" s="39"/>
      <c r="AD57" s="141">
        <v>1.0564853556485354</v>
      </c>
      <c r="AE57" s="39"/>
      <c r="AF57" s="141">
        <v>3.8549618320610683</v>
      </c>
      <c r="AG57" s="39"/>
      <c r="AH57" s="141">
        <v>2.6476793248945145</v>
      </c>
      <c r="AI57" s="39"/>
      <c r="AJ57" s="141">
        <v>2.6176470588235294</v>
      </c>
      <c r="AK57" s="39"/>
      <c r="AL57" s="148">
        <v>3.4722222222222223</v>
      </c>
      <c r="AM57" s="39"/>
      <c r="AN57" s="42">
        <v>4.9229074889867839</v>
      </c>
      <c r="AO57" s="39"/>
      <c r="AP57" s="42">
        <v>3.65</v>
      </c>
      <c r="AQ57" s="39"/>
      <c r="AR57" s="42">
        <v>2.3272357723577235</v>
      </c>
      <c r="AS57" s="39"/>
      <c r="AT57" s="42">
        <v>2.7102803738317753</v>
      </c>
      <c r="AU57" s="39"/>
      <c r="AV57" s="42">
        <v>0.52480158730158732</v>
      </c>
      <c r="AW57" s="39"/>
      <c r="AX57" s="42">
        <v>2.4121093750000004</v>
      </c>
      <c r="AY57" s="39"/>
      <c r="AZ57" s="67">
        <v>0.81818181818181823</v>
      </c>
      <c r="BA57" s="39"/>
      <c r="BB57" s="42">
        <v>1.781150159744409</v>
      </c>
      <c r="BC57" s="39"/>
      <c r="BD57" s="42">
        <v>1.398305084745763</v>
      </c>
      <c r="BE57" s="39"/>
      <c r="BF57" s="42">
        <v>2.1428571428571428</v>
      </c>
      <c r="BG57" s="39"/>
      <c r="BH57" s="42">
        <v>2.5751072961373391</v>
      </c>
      <c r="BI57" s="39"/>
      <c r="BJ57" s="42">
        <v>3.3650190114068441</v>
      </c>
      <c r="BK57" s="39"/>
      <c r="BL57" s="42">
        <v>2.0412844036697249</v>
      </c>
      <c r="BM57" s="39"/>
      <c r="BN57" s="75" t="s">
        <v>84</v>
      </c>
      <c r="BO57" s="36" t="s">
        <v>439</v>
      </c>
      <c r="BP57" s="75" t="s">
        <v>84</v>
      </c>
      <c r="BQ57" s="36" t="s">
        <v>439</v>
      </c>
      <c r="BR57" s="42">
        <v>39.5</v>
      </c>
      <c r="BS57" s="128"/>
      <c r="BT57" s="137"/>
      <c r="BU57" s="128"/>
      <c r="BV57" s="128"/>
      <c r="BW57" s="139"/>
      <c r="BX57" s="129"/>
      <c r="BY57" s="129"/>
      <c r="BZ57" s="132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</row>
    <row r="58" spans="1:93" s="35" customFormat="1" ht="16">
      <c r="A58" s="6" t="s">
        <v>133</v>
      </c>
      <c r="B58" s="6" t="s">
        <v>134</v>
      </c>
      <c r="C58" s="127"/>
      <c r="D58" s="75" t="s">
        <v>382</v>
      </c>
      <c r="E58" s="45" t="s">
        <v>439</v>
      </c>
      <c r="F58" s="75" t="s">
        <v>382</v>
      </c>
      <c r="G58" s="45" t="s">
        <v>439</v>
      </c>
      <c r="H58" s="75" t="s">
        <v>382</v>
      </c>
      <c r="I58" s="45" t="s">
        <v>439</v>
      </c>
      <c r="J58" s="75" t="s">
        <v>382</v>
      </c>
      <c r="K58" s="45" t="s">
        <v>439</v>
      </c>
      <c r="L58" s="75" t="s">
        <v>382</v>
      </c>
      <c r="M58" s="45" t="s">
        <v>439</v>
      </c>
      <c r="N58" s="75" t="s">
        <v>382</v>
      </c>
      <c r="O58" s="45" t="s">
        <v>439</v>
      </c>
      <c r="P58" s="75" t="s">
        <v>382</v>
      </c>
      <c r="Q58" s="45" t="s">
        <v>439</v>
      </c>
      <c r="R58" s="75" t="s">
        <v>382</v>
      </c>
      <c r="S58" s="45" t="s">
        <v>439</v>
      </c>
      <c r="T58" s="75" t="s">
        <v>382</v>
      </c>
      <c r="U58" s="45" t="s">
        <v>439</v>
      </c>
      <c r="V58" s="75" t="s">
        <v>382</v>
      </c>
      <c r="W58" s="45" t="s">
        <v>439</v>
      </c>
      <c r="X58" s="75" t="s">
        <v>382</v>
      </c>
      <c r="Y58" s="45" t="s">
        <v>439</v>
      </c>
      <c r="Z58" s="75" t="s">
        <v>382</v>
      </c>
      <c r="AA58" s="45" t="s">
        <v>439</v>
      </c>
      <c r="AB58" s="75" t="s">
        <v>382</v>
      </c>
      <c r="AC58" s="45" t="s">
        <v>439</v>
      </c>
      <c r="AD58" s="75" t="s">
        <v>382</v>
      </c>
      <c r="AE58" s="45" t="s">
        <v>439</v>
      </c>
      <c r="AF58" s="75" t="s">
        <v>382</v>
      </c>
      <c r="AG58" s="45" t="s">
        <v>439</v>
      </c>
      <c r="AH58" s="75" t="s">
        <v>382</v>
      </c>
      <c r="AI58" s="45" t="s">
        <v>439</v>
      </c>
      <c r="AJ58" s="75" t="s">
        <v>382</v>
      </c>
      <c r="AK58" s="45" t="s">
        <v>439</v>
      </c>
      <c r="AL58" s="75" t="s">
        <v>382</v>
      </c>
      <c r="AM58" s="45" t="s">
        <v>439</v>
      </c>
      <c r="AN58" s="75" t="s">
        <v>382</v>
      </c>
      <c r="AO58" s="45" t="s">
        <v>439</v>
      </c>
      <c r="AP58" s="75" t="s">
        <v>382</v>
      </c>
      <c r="AQ58" s="45" t="s">
        <v>439</v>
      </c>
      <c r="AR58" s="75" t="s">
        <v>382</v>
      </c>
      <c r="AS58" s="45" t="s">
        <v>439</v>
      </c>
      <c r="AT58" s="75" t="s">
        <v>382</v>
      </c>
      <c r="AU58" s="45" t="s">
        <v>439</v>
      </c>
      <c r="AV58" s="75" t="s">
        <v>382</v>
      </c>
      <c r="AW58" s="45" t="s">
        <v>439</v>
      </c>
      <c r="AX58" s="75" t="s">
        <v>382</v>
      </c>
      <c r="AY58" s="45" t="s">
        <v>439</v>
      </c>
      <c r="AZ58" s="75" t="s">
        <v>382</v>
      </c>
      <c r="BA58" s="45" t="s">
        <v>439</v>
      </c>
      <c r="BB58" s="75" t="s">
        <v>382</v>
      </c>
      <c r="BC58" s="45" t="s">
        <v>439</v>
      </c>
      <c r="BD58" s="75" t="s">
        <v>382</v>
      </c>
      <c r="BE58" s="45" t="s">
        <v>439</v>
      </c>
      <c r="BF58" s="75" t="s">
        <v>382</v>
      </c>
      <c r="BG58" s="45" t="s">
        <v>439</v>
      </c>
      <c r="BH58" s="75" t="s">
        <v>382</v>
      </c>
      <c r="BI58" s="45" t="s">
        <v>439</v>
      </c>
      <c r="BJ58" s="75" t="s">
        <v>382</v>
      </c>
      <c r="BK58" s="45" t="s">
        <v>439</v>
      </c>
      <c r="BL58" s="75" t="s">
        <v>382</v>
      </c>
      <c r="BM58" s="45" t="s">
        <v>439</v>
      </c>
      <c r="BN58" s="67">
        <v>0</v>
      </c>
      <c r="BO58" s="45" t="s">
        <v>439</v>
      </c>
      <c r="BP58" s="135" t="s">
        <v>382</v>
      </c>
      <c r="BQ58" s="36" t="s">
        <v>439</v>
      </c>
      <c r="BR58" s="149" t="s">
        <v>220</v>
      </c>
      <c r="BS58" s="128"/>
      <c r="BT58" s="137"/>
      <c r="BU58" s="128"/>
      <c r="BV58" s="128"/>
      <c r="BW58" s="139"/>
      <c r="BX58" s="129"/>
      <c r="BY58" s="129"/>
      <c r="BZ58" s="132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</row>
    <row r="59" spans="1:93" s="35" customFormat="1" ht="16">
      <c r="A59" s="6"/>
      <c r="B59" s="6" t="s">
        <v>135</v>
      </c>
      <c r="C59" s="127"/>
      <c r="D59" s="135" t="s">
        <v>372</v>
      </c>
      <c r="E59" s="45" t="s">
        <v>439</v>
      </c>
      <c r="F59" s="135" t="s">
        <v>372</v>
      </c>
      <c r="G59" s="45" t="s">
        <v>439</v>
      </c>
      <c r="H59" s="135" t="s">
        <v>372</v>
      </c>
      <c r="I59" s="45" t="s">
        <v>439</v>
      </c>
      <c r="J59" s="135" t="s">
        <v>372</v>
      </c>
      <c r="K59" s="45" t="s">
        <v>439</v>
      </c>
      <c r="L59" s="135" t="s">
        <v>372</v>
      </c>
      <c r="M59" s="45" t="s">
        <v>439</v>
      </c>
      <c r="N59" s="135" t="s">
        <v>372</v>
      </c>
      <c r="O59" s="45" t="s">
        <v>439</v>
      </c>
      <c r="P59" s="135" t="s">
        <v>372</v>
      </c>
      <c r="Q59" s="45" t="s">
        <v>439</v>
      </c>
      <c r="R59" s="135" t="s">
        <v>372</v>
      </c>
      <c r="S59" s="45" t="s">
        <v>439</v>
      </c>
      <c r="T59" s="135" t="s">
        <v>372</v>
      </c>
      <c r="U59" s="45" t="s">
        <v>439</v>
      </c>
      <c r="V59" s="135" t="s">
        <v>372</v>
      </c>
      <c r="W59" s="45" t="s">
        <v>439</v>
      </c>
      <c r="X59" s="138">
        <v>0.14457831325301204</v>
      </c>
      <c r="Y59" s="45"/>
      <c r="Z59" s="135" t="s">
        <v>372</v>
      </c>
      <c r="AA59" s="45" t="s">
        <v>439</v>
      </c>
      <c r="AB59" s="135" t="s">
        <v>372</v>
      </c>
      <c r="AC59" s="45" t="s">
        <v>439</v>
      </c>
      <c r="AD59" s="135" t="s">
        <v>372</v>
      </c>
      <c r="AE59" s="45" t="s">
        <v>439</v>
      </c>
      <c r="AF59" s="138">
        <v>0.11068702290076336</v>
      </c>
      <c r="AG59" s="45"/>
      <c r="AH59" s="135" t="s">
        <v>372</v>
      </c>
      <c r="AI59" s="45" t="s">
        <v>439</v>
      </c>
      <c r="AJ59" s="135" t="s">
        <v>372</v>
      </c>
      <c r="AK59" s="45" t="s">
        <v>439</v>
      </c>
      <c r="AL59" s="135" t="s">
        <v>372</v>
      </c>
      <c r="AM59" s="45" t="s">
        <v>439</v>
      </c>
      <c r="AN59" s="135" t="s">
        <v>372</v>
      </c>
      <c r="AO59" s="45" t="s">
        <v>439</v>
      </c>
      <c r="AP59" s="135" t="s">
        <v>372</v>
      </c>
      <c r="AQ59" s="45" t="s">
        <v>439</v>
      </c>
      <c r="AR59" s="135" t="s">
        <v>372</v>
      </c>
      <c r="AS59" s="45" t="s">
        <v>439</v>
      </c>
      <c r="AT59" s="135" t="s">
        <v>372</v>
      </c>
      <c r="AU59" s="45" t="s">
        <v>439</v>
      </c>
      <c r="AV59" s="135" t="s">
        <v>372</v>
      </c>
      <c r="AW59" s="45" t="s">
        <v>439</v>
      </c>
      <c r="AX59" s="135" t="s">
        <v>372</v>
      </c>
      <c r="AY59" s="45" t="s">
        <v>439</v>
      </c>
      <c r="AZ59" s="135" t="s">
        <v>372</v>
      </c>
      <c r="BA59" s="45" t="s">
        <v>439</v>
      </c>
      <c r="BB59" s="128">
        <v>0.11661341853035144</v>
      </c>
      <c r="BC59" s="45" t="s">
        <v>439</v>
      </c>
      <c r="BD59" s="135" t="s">
        <v>372</v>
      </c>
      <c r="BE59" s="45" t="s">
        <v>439</v>
      </c>
      <c r="BF59" s="128">
        <v>0.14955357142857142</v>
      </c>
      <c r="BG59" s="45" t="s">
        <v>439</v>
      </c>
      <c r="BH59" s="128">
        <v>0.12660944206008581</v>
      </c>
      <c r="BI59" s="45" t="s">
        <v>439</v>
      </c>
      <c r="BJ59" s="67">
        <v>0.19296577946768065</v>
      </c>
      <c r="BK59" s="45"/>
      <c r="BL59" s="67">
        <v>9.1055045871559631E-2</v>
      </c>
      <c r="BM59" s="45"/>
      <c r="BN59" s="135" t="s">
        <v>372</v>
      </c>
      <c r="BO59" s="45" t="s">
        <v>439</v>
      </c>
      <c r="BP59" s="135" t="s">
        <v>372</v>
      </c>
      <c r="BQ59" s="36" t="s">
        <v>439</v>
      </c>
      <c r="BR59" s="67">
        <v>0.504</v>
      </c>
      <c r="BS59" s="128"/>
      <c r="BT59" s="137"/>
      <c r="BU59" s="128"/>
      <c r="BV59" s="128"/>
      <c r="BW59" s="139"/>
      <c r="BX59" s="129"/>
      <c r="BY59" s="129"/>
      <c r="BZ59" s="132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</row>
    <row r="60" spans="1:93" s="35" customFormat="1" ht="16">
      <c r="A60" s="6"/>
      <c r="B60" s="6" t="s">
        <v>136</v>
      </c>
      <c r="C60" s="127"/>
      <c r="D60" s="135" t="s">
        <v>382</v>
      </c>
      <c r="E60" s="45" t="s">
        <v>439</v>
      </c>
      <c r="F60" s="135" t="s">
        <v>382</v>
      </c>
      <c r="G60" s="45" t="s">
        <v>439</v>
      </c>
      <c r="H60" s="135" t="s">
        <v>382</v>
      </c>
      <c r="I60" s="45" t="s">
        <v>439</v>
      </c>
      <c r="J60" s="135" t="s">
        <v>382</v>
      </c>
      <c r="K60" s="45" t="s">
        <v>439</v>
      </c>
      <c r="L60" s="135" t="s">
        <v>382</v>
      </c>
      <c r="M60" s="45" t="s">
        <v>439</v>
      </c>
      <c r="N60" s="135" t="s">
        <v>382</v>
      </c>
      <c r="O60" s="45" t="s">
        <v>439</v>
      </c>
      <c r="P60" s="135" t="s">
        <v>382</v>
      </c>
      <c r="Q60" s="45" t="s">
        <v>439</v>
      </c>
      <c r="R60" s="135" t="s">
        <v>382</v>
      </c>
      <c r="S60" s="45" t="s">
        <v>439</v>
      </c>
      <c r="T60" s="135" t="s">
        <v>382</v>
      </c>
      <c r="U60" s="45" t="s">
        <v>439</v>
      </c>
      <c r="V60" s="135" t="s">
        <v>382</v>
      </c>
      <c r="W60" s="45" t="s">
        <v>439</v>
      </c>
      <c r="X60" s="138">
        <v>8.4939759036144563E-2</v>
      </c>
      <c r="Y60" s="45"/>
      <c r="Z60" s="135" t="s">
        <v>382</v>
      </c>
      <c r="AA60" s="45" t="s">
        <v>439</v>
      </c>
      <c r="AB60" s="135" t="s">
        <v>382</v>
      </c>
      <c r="AC60" s="45" t="s">
        <v>439</v>
      </c>
      <c r="AD60" s="135" t="s">
        <v>382</v>
      </c>
      <c r="AE60" s="45" t="s">
        <v>439</v>
      </c>
      <c r="AF60" s="138">
        <v>7.337786259541984E-2</v>
      </c>
      <c r="AG60" s="45"/>
      <c r="AH60" s="135" t="s">
        <v>382</v>
      </c>
      <c r="AI60" s="45" t="s">
        <v>439</v>
      </c>
      <c r="AJ60" s="135" t="s">
        <v>382</v>
      </c>
      <c r="AK60" s="45" t="s">
        <v>439</v>
      </c>
      <c r="AL60" s="135" t="s">
        <v>382</v>
      </c>
      <c r="AM60" s="45" t="s">
        <v>439</v>
      </c>
      <c r="AN60" s="135" t="s">
        <v>382</v>
      </c>
      <c r="AO60" s="45" t="s">
        <v>439</v>
      </c>
      <c r="AP60" s="135" t="s">
        <v>382</v>
      </c>
      <c r="AQ60" s="45" t="s">
        <v>439</v>
      </c>
      <c r="AR60" s="135" t="s">
        <v>382</v>
      </c>
      <c r="AS60" s="45" t="s">
        <v>439</v>
      </c>
      <c r="AT60" s="135" t="s">
        <v>382</v>
      </c>
      <c r="AU60" s="45" t="s">
        <v>439</v>
      </c>
      <c r="AV60" s="135" t="s">
        <v>382</v>
      </c>
      <c r="AW60" s="45" t="s">
        <v>439</v>
      </c>
      <c r="AX60" s="135" t="s">
        <v>382</v>
      </c>
      <c r="AY60" s="45" t="s">
        <v>439</v>
      </c>
      <c r="AZ60" s="135" t="s">
        <v>382</v>
      </c>
      <c r="BA60" s="45" t="s">
        <v>439</v>
      </c>
      <c r="BB60" s="135" t="s">
        <v>382</v>
      </c>
      <c r="BC60" s="45" t="s">
        <v>439</v>
      </c>
      <c r="BD60" s="135" t="s">
        <v>382</v>
      </c>
      <c r="BE60" s="45" t="s">
        <v>439</v>
      </c>
      <c r="BF60" s="67">
        <v>7.1763392857142852E-2</v>
      </c>
      <c r="BG60" s="45" t="s">
        <v>439</v>
      </c>
      <c r="BH60" s="135" t="s">
        <v>382</v>
      </c>
      <c r="BI60" s="45" t="s">
        <v>439</v>
      </c>
      <c r="BJ60" s="67">
        <v>8.7642585551330809E-2</v>
      </c>
      <c r="BK60" s="45"/>
      <c r="BL60" s="135" t="s">
        <v>382</v>
      </c>
      <c r="BM60" s="45" t="s">
        <v>439</v>
      </c>
      <c r="BN60" s="135" t="s">
        <v>382</v>
      </c>
      <c r="BO60" s="45" t="s">
        <v>439</v>
      </c>
      <c r="BP60" s="135" t="s">
        <v>382</v>
      </c>
      <c r="BQ60" s="36" t="s">
        <v>439</v>
      </c>
      <c r="BR60" s="67">
        <v>0.24699999999999997</v>
      </c>
      <c r="BS60" s="128"/>
      <c r="BT60" s="137"/>
      <c r="BU60" s="128"/>
      <c r="BV60" s="128"/>
      <c r="BW60" s="139"/>
      <c r="BX60" s="129"/>
      <c r="BY60" s="129"/>
      <c r="BZ60" s="132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</row>
    <row r="61" spans="1:93" s="35" customFormat="1" ht="16">
      <c r="A61" s="6"/>
      <c r="B61" s="6" t="s">
        <v>137</v>
      </c>
      <c r="C61" s="127"/>
      <c r="D61" s="67">
        <v>9.5144628099173567E-2</v>
      </c>
      <c r="E61" s="45"/>
      <c r="F61" s="135" t="s">
        <v>382</v>
      </c>
      <c r="G61" s="45" t="s">
        <v>439</v>
      </c>
      <c r="H61" s="135" t="s">
        <v>382</v>
      </c>
      <c r="I61" s="36" t="s">
        <v>439</v>
      </c>
      <c r="J61" s="135" t="s">
        <v>382</v>
      </c>
      <c r="K61" s="36" t="s">
        <v>439</v>
      </c>
      <c r="L61" s="135" t="s">
        <v>382</v>
      </c>
      <c r="M61" s="36" t="s">
        <v>439</v>
      </c>
      <c r="N61" s="135" t="s">
        <v>382</v>
      </c>
      <c r="O61" s="36" t="s">
        <v>439</v>
      </c>
      <c r="P61" s="135" t="s">
        <v>382</v>
      </c>
      <c r="Q61" s="36" t="s">
        <v>439</v>
      </c>
      <c r="R61" s="135" t="s">
        <v>382</v>
      </c>
      <c r="S61" s="36" t="s">
        <v>439</v>
      </c>
      <c r="T61" s="135" t="s">
        <v>382</v>
      </c>
      <c r="U61" s="36" t="s">
        <v>439</v>
      </c>
      <c r="V61" s="135" t="s">
        <v>382</v>
      </c>
      <c r="W61" s="36" t="s">
        <v>439</v>
      </c>
      <c r="X61" s="138">
        <v>0.41666666666666657</v>
      </c>
      <c r="Y61" s="36"/>
      <c r="Z61" s="138">
        <v>0.1401209677419355</v>
      </c>
      <c r="AA61" s="36"/>
      <c r="AB61" s="138">
        <v>0.10199999999999999</v>
      </c>
      <c r="AC61" s="36"/>
      <c r="AD61" s="135" t="s">
        <v>382</v>
      </c>
      <c r="AE61" s="36" t="s">
        <v>439</v>
      </c>
      <c r="AF61" s="138">
        <v>0.26335877862595419</v>
      </c>
      <c r="AG61" s="36"/>
      <c r="AH61" s="138">
        <v>0.16561181434599156</v>
      </c>
      <c r="AI61" s="36"/>
      <c r="AJ61" s="138">
        <v>0.18627450980392157</v>
      </c>
      <c r="AK61" s="36"/>
      <c r="AL61" s="75">
        <v>0.12393162393162395</v>
      </c>
      <c r="AM61" s="36"/>
      <c r="AN61" s="67">
        <v>0.21035242290748901</v>
      </c>
      <c r="AO61" s="36"/>
      <c r="AP61" s="67">
        <v>0.251</v>
      </c>
      <c r="AQ61" s="36"/>
      <c r="AR61" s="67">
        <v>0.12195121951219512</v>
      </c>
      <c r="AS61" s="36"/>
      <c r="AT61" s="135" t="s">
        <v>382</v>
      </c>
      <c r="AU61" s="36" t="s">
        <v>439</v>
      </c>
      <c r="AV61" s="135" t="s">
        <v>382</v>
      </c>
      <c r="AW61" s="36" t="s">
        <v>439</v>
      </c>
      <c r="AX61" s="67">
        <v>0.10839843750000001</v>
      </c>
      <c r="AY61" s="36"/>
      <c r="AZ61" s="135" t="s">
        <v>382</v>
      </c>
      <c r="BA61" s="36" t="s">
        <v>439</v>
      </c>
      <c r="BB61" s="67">
        <v>0.17172523961661343</v>
      </c>
      <c r="BC61" s="36"/>
      <c r="BD61" s="67">
        <v>0.11122881355932204</v>
      </c>
      <c r="BE61" s="36"/>
      <c r="BF61" s="67">
        <v>0.24888392857142855</v>
      </c>
      <c r="BG61" s="36"/>
      <c r="BH61" s="67">
        <v>0.2832618025751073</v>
      </c>
      <c r="BI61" s="36"/>
      <c r="BJ61" s="67">
        <v>0.38403041825095058</v>
      </c>
      <c r="BK61" s="36"/>
      <c r="BL61" s="67">
        <v>0.2327981651376147</v>
      </c>
      <c r="BM61" s="36"/>
      <c r="BN61" s="135" t="s">
        <v>382</v>
      </c>
      <c r="BO61" s="36" t="s">
        <v>439</v>
      </c>
      <c r="BP61" s="135" t="s">
        <v>382</v>
      </c>
      <c r="BQ61" s="36" t="s">
        <v>439</v>
      </c>
      <c r="BR61" s="42">
        <v>6.2900000000000009</v>
      </c>
      <c r="BS61" s="128"/>
      <c r="BT61" s="137"/>
      <c r="BU61" s="128"/>
      <c r="BV61" s="128"/>
      <c r="BW61" s="139"/>
      <c r="BX61" s="129"/>
      <c r="BY61" s="129"/>
      <c r="BZ61" s="132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</row>
    <row r="62" spans="1:93" s="35" customFormat="1" ht="16">
      <c r="A62" s="6"/>
      <c r="B62" s="6" t="s">
        <v>138</v>
      </c>
      <c r="C62" s="127"/>
      <c r="D62" s="67">
        <v>0.92045454545454553</v>
      </c>
      <c r="E62" s="45"/>
      <c r="F62" s="151">
        <v>1.0742971887550201</v>
      </c>
      <c r="G62" s="45"/>
      <c r="H62" s="138">
        <v>0.41699604743083007</v>
      </c>
      <c r="I62" s="45"/>
      <c r="J62" s="138">
        <v>0.64300000000000002</v>
      </c>
      <c r="K62" s="45"/>
      <c r="L62" s="138">
        <v>0.72529644268774707</v>
      </c>
      <c r="M62" s="45"/>
      <c r="N62" s="140">
        <v>0.73199999999999998</v>
      </c>
      <c r="O62" s="45"/>
      <c r="P62" s="140">
        <v>0.79067460317460325</v>
      </c>
      <c r="Q62" s="45"/>
      <c r="R62" s="140">
        <v>0.46713147410358563</v>
      </c>
      <c r="S62" s="45"/>
      <c r="T62" s="138">
        <v>0.69621513944223101</v>
      </c>
      <c r="U62" s="45"/>
      <c r="V62" s="140">
        <v>0.44820717131474108</v>
      </c>
      <c r="W62" s="45"/>
      <c r="X62" s="141">
        <v>3.9457831325301207</v>
      </c>
      <c r="Y62" s="45"/>
      <c r="Z62" s="141">
        <v>2.540322580645161</v>
      </c>
      <c r="AA62" s="45"/>
      <c r="AB62" s="141">
        <v>2.68</v>
      </c>
      <c r="AC62" s="45"/>
      <c r="AD62" s="141">
        <v>1.4330543933054394</v>
      </c>
      <c r="AE62" s="45"/>
      <c r="AF62" s="141">
        <v>4.5419847328244272</v>
      </c>
      <c r="AG62" s="45"/>
      <c r="AH62" s="141">
        <v>3.7236286919831221</v>
      </c>
      <c r="AI62" s="45"/>
      <c r="AJ62" s="141">
        <v>3.5588235294117645</v>
      </c>
      <c r="AK62" s="45"/>
      <c r="AL62" s="148">
        <v>3.0448717948717952</v>
      </c>
      <c r="AM62" s="45"/>
      <c r="AN62" s="42">
        <v>4.3392070484581495</v>
      </c>
      <c r="AO62" s="45"/>
      <c r="AP62" s="42">
        <v>4.6500000000000004</v>
      </c>
      <c r="AQ62" s="45"/>
      <c r="AR62" s="42">
        <v>3.3841463414634143</v>
      </c>
      <c r="AS62" s="45"/>
      <c r="AT62" s="42">
        <v>3.7383177570093458</v>
      </c>
      <c r="AU62" s="45"/>
      <c r="AV62" s="67">
        <v>0.82440476190476175</v>
      </c>
      <c r="AW62" s="45"/>
      <c r="AX62" s="42">
        <v>2.34375</v>
      </c>
      <c r="AY62" s="45"/>
      <c r="AZ62" s="42">
        <v>1.2706611570247934</v>
      </c>
      <c r="BA62" s="45"/>
      <c r="BB62" s="42">
        <v>4.3450479233226842</v>
      </c>
      <c r="BC62" s="45"/>
      <c r="BD62" s="42">
        <v>3.5169491525423728</v>
      </c>
      <c r="BE62" s="45"/>
      <c r="BF62" s="42">
        <v>5.4352678571428568</v>
      </c>
      <c r="BG62" s="45"/>
      <c r="BH62" s="42">
        <v>6.5665236051502145</v>
      </c>
      <c r="BI62" s="45"/>
      <c r="BJ62" s="42">
        <v>7.3193916349809891</v>
      </c>
      <c r="BK62" s="45"/>
      <c r="BL62" s="42">
        <v>4.7935779816513753</v>
      </c>
      <c r="BM62" s="45"/>
      <c r="BN62" s="67">
        <v>9.1899999999999996E-2</v>
      </c>
      <c r="BO62" s="45"/>
      <c r="BP62" s="67">
        <v>0.314</v>
      </c>
      <c r="BQ62" s="36"/>
      <c r="BR62" s="42">
        <v>48.4</v>
      </c>
      <c r="BS62" s="128"/>
      <c r="BT62" s="137"/>
      <c r="BU62" s="128"/>
      <c r="BV62" s="128"/>
      <c r="BW62" s="139"/>
      <c r="BX62" s="129"/>
      <c r="BY62" s="129"/>
      <c r="BZ62" s="132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</row>
    <row r="63" spans="1:93" s="35" customFormat="1" ht="16">
      <c r="A63" s="6"/>
      <c r="B63" s="6" t="s">
        <v>139</v>
      </c>
      <c r="C63" s="127"/>
      <c r="D63" s="67">
        <v>0.256198347107438</v>
      </c>
      <c r="E63" s="45"/>
      <c r="F63" s="140">
        <v>0.33333333333333331</v>
      </c>
      <c r="G63" s="45"/>
      <c r="H63" s="138">
        <v>0.10869565217391305</v>
      </c>
      <c r="I63" s="45"/>
      <c r="J63" s="138">
        <v>0.16400000000000001</v>
      </c>
      <c r="K63" s="45"/>
      <c r="L63" s="138">
        <v>0.20059288537549411</v>
      </c>
      <c r="M63" s="45"/>
      <c r="N63" s="140">
        <v>0.20399999999999999</v>
      </c>
      <c r="O63" s="45"/>
      <c r="P63" s="140">
        <v>0.20634920634920637</v>
      </c>
      <c r="Q63" s="45"/>
      <c r="R63" s="140">
        <v>0.1105577689243028</v>
      </c>
      <c r="S63" s="45"/>
      <c r="T63" s="138">
        <v>0.15836653386454186</v>
      </c>
      <c r="U63" s="45"/>
      <c r="V63" s="140">
        <v>0.11254980079681277</v>
      </c>
      <c r="W63" s="45"/>
      <c r="X63" s="141">
        <v>1.3152610441767068</v>
      </c>
      <c r="Y63" s="45"/>
      <c r="Z63" s="138">
        <v>0.93447580645161288</v>
      </c>
      <c r="AA63" s="45"/>
      <c r="AB63" s="138">
        <v>0.69</v>
      </c>
      <c r="AC63" s="45"/>
      <c r="AD63" s="138">
        <v>0.32322175732217567</v>
      </c>
      <c r="AE63" s="45"/>
      <c r="AF63" s="141">
        <v>1.2977099236641223</v>
      </c>
      <c r="AG63" s="45"/>
      <c r="AH63" s="141">
        <v>1.0084388185654007</v>
      </c>
      <c r="AI63" s="45"/>
      <c r="AJ63" s="138">
        <v>0.89803921568627454</v>
      </c>
      <c r="AK63" s="45"/>
      <c r="AL63" s="75">
        <v>0.8173076923076924</v>
      </c>
      <c r="AM63" s="45"/>
      <c r="AN63" s="42">
        <v>1.1674008810572689</v>
      </c>
      <c r="AO63" s="45"/>
      <c r="AP63" s="42">
        <v>1.2</v>
      </c>
      <c r="AQ63" s="45"/>
      <c r="AR63" s="67">
        <v>0.89939024390243905</v>
      </c>
      <c r="AS63" s="45"/>
      <c r="AT63" s="42">
        <v>1.0700934579439252</v>
      </c>
      <c r="AU63" s="45"/>
      <c r="AV63" s="67">
        <v>0.20039682539682541</v>
      </c>
      <c r="AW63" s="45"/>
      <c r="AX63" s="67">
        <v>0.630859375</v>
      </c>
      <c r="AY63" s="45"/>
      <c r="AZ63" s="67">
        <v>0.28822314049586778</v>
      </c>
      <c r="BA63" s="45"/>
      <c r="BB63" s="42">
        <v>1.0543130990415337</v>
      </c>
      <c r="BC63" s="45"/>
      <c r="BD63" s="67">
        <v>0.875</v>
      </c>
      <c r="BE63" s="45"/>
      <c r="BF63" s="42">
        <v>1.5624999999999998</v>
      </c>
      <c r="BG63" s="45"/>
      <c r="BH63" s="42">
        <v>1.6094420600858368</v>
      </c>
      <c r="BI63" s="45"/>
      <c r="BJ63" s="42">
        <v>2.1673003802281365</v>
      </c>
      <c r="BK63" s="45"/>
      <c r="BL63" s="42">
        <v>1.1582568807339448</v>
      </c>
      <c r="BM63" s="45"/>
      <c r="BN63" s="135" t="s">
        <v>382</v>
      </c>
      <c r="BO63" s="36" t="s">
        <v>439</v>
      </c>
      <c r="BP63" s="67">
        <v>8.14E-2</v>
      </c>
      <c r="BQ63" s="36"/>
      <c r="BR63" s="42">
        <v>11</v>
      </c>
      <c r="BS63" s="128"/>
      <c r="BT63" s="137"/>
      <c r="BU63" s="128"/>
      <c r="BV63" s="128"/>
      <c r="BW63" s="139"/>
      <c r="BX63" s="129"/>
      <c r="BY63" s="129"/>
      <c r="BZ63" s="132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</row>
    <row r="64" spans="1:93" s="35" customFormat="1" ht="16">
      <c r="A64" s="6"/>
      <c r="B64" s="6" t="s">
        <v>140</v>
      </c>
      <c r="C64" s="127"/>
      <c r="D64" s="75" t="s">
        <v>385</v>
      </c>
      <c r="E64" s="45" t="s">
        <v>439</v>
      </c>
      <c r="F64" s="75" t="s">
        <v>385</v>
      </c>
      <c r="G64" s="45" t="s">
        <v>439</v>
      </c>
      <c r="H64" s="75" t="s">
        <v>385</v>
      </c>
      <c r="I64" s="45" t="s">
        <v>439</v>
      </c>
      <c r="J64" s="75" t="s">
        <v>385</v>
      </c>
      <c r="K64" s="45" t="s">
        <v>439</v>
      </c>
      <c r="L64" s="75" t="s">
        <v>385</v>
      </c>
      <c r="M64" s="45" t="s">
        <v>439</v>
      </c>
      <c r="N64" s="75" t="s">
        <v>385</v>
      </c>
      <c r="O64" s="45" t="s">
        <v>439</v>
      </c>
      <c r="P64" s="75" t="s">
        <v>385</v>
      </c>
      <c r="Q64" s="45" t="s">
        <v>439</v>
      </c>
      <c r="R64" s="75" t="s">
        <v>385</v>
      </c>
      <c r="S64" s="45" t="s">
        <v>439</v>
      </c>
      <c r="T64" s="75" t="s">
        <v>385</v>
      </c>
      <c r="U64" s="45" t="s">
        <v>439</v>
      </c>
      <c r="V64" s="75" t="s">
        <v>385</v>
      </c>
      <c r="W64" s="45" t="s">
        <v>439</v>
      </c>
      <c r="X64" s="75" t="s">
        <v>385</v>
      </c>
      <c r="Y64" s="45" t="s">
        <v>439</v>
      </c>
      <c r="Z64" s="75" t="s">
        <v>385</v>
      </c>
      <c r="AA64" s="45" t="s">
        <v>439</v>
      </c>
      <c r="AB64" s="75" t="s">
        <v>385</v>
      </c>
      <c r="AC64" s="45" t="s">
        <v>439</v>
      </c>
      <c r="AD64" s="75" t="s">
        <v>385</v>
      </c>
      <c r="AE64" s="45" t="s">
        <v>439</v>
      </c>
      <c r="AF64" s="75" t="s">
        <v>385</v>
      </c>
      <c r="AG64" s="45" t="s">
        <v>439</v>
      </c>
      <c r="AH64" s="75" t="s">
        <v>385</v>
      </c>
      <c r="AI64" s="45" t="s">
        <v>439</v>
      </c>
      <c r="AJ64" s="75" t="s">
        <v>385</v>
      </c>
      <c r="AK64" s="45" t="s">
        <v>439</v>
      </c>
      <c r="AL64" s="75" t="s">
        <v>385</v>
      </c>
      <c r="AM64" s="45" t="s">
        <v>439</v>
      </c>
      <c r="AN64" s="75" t="s">
        <v>385</v>
      </c>
      <c r="AO64" s="45" t="s">
        <v>439</v>
      </c>
      <c r="AP64" s="75" t="s">
        <v>385</v>
      </c>
      <c r="AQ64" s="45" t="s">
        <v>439</v>
      </c>
      <c r="AR64" s="75" t="s">
        <v>385</v>
      </c>
      <c r="AS64" s="45" t="s">
        <v>439</v>
      </c>
      <c r="AT64" s="75" t="s">
        <v>385</v>
      </c>
      <c r="AU64" s="45" t="s">
        <v>439</v>
      </c>
      <c r="AV64" s="75" t="s">
        <v>385</v>
      </c>
      <c r="AW64" s="45" t="s">
        <v>439</v>
      </c>
      <c r="AX64" s="75" t="s">
        <v>385</v>
      </c>
      <c r="AY64" s="45" t="s">
        <v>439</v>
      </c>
      <c r="AZ64" s="75" t="s">
        <v>385</v>
      </c>
      <c r="BA64" s="45" t="s">
        <v>439</v>
      </c>
      <c r="BB64" s="75" t="s">
        <v>385</v>
      </c>
      <c r="BC64" s="45" t="s">
        <v>439</v>
      </c>
      <c r="BD64" s="75" t="s">
        <v>385</v>
      </c>
      <c r="BE64" s="45" t="s">
        <v>439</v>
      </c>
      <c r="BF64" s="75" t="s">
        <v>385</v>
      </c>
      <c r="BG64" s="45" t="s">
        <v>439</v>
      </c>
      <c r="BH64" s="42">
        <v>2.7789699570815447</v>
      </c>
      <c r="BI64" s="45"/>
      <c r="BJ64" s="42">
        <v>4.2205323193916353</v>
      </c>
      <c r="BK64" s="45"/>
      <c r="BL64" s="42">
        <v>2.2247706422018347</v>
      </c>
      <c r="BM64" s="45"/>
      <c r="BN64" s="75" t="s">
        <v>385</v>
      </c>
      <c r="BO64" s="36" t="s">
        <v>439</v>
      </c>
      <c r="BP64" s="75" t="s">
        <v>385</v>
      </c>
      <c r="BQ64" s="36" t="s">
        <v>439</v>
      </c>
      <c r="BR64" s="42">
        <v>15.4</v>
      </c>
      <c r="BS64" s="128"/>
      <c r="BT64" s="137"/>
      <c r="BU64" s="128"/>
      <c r="BV64" s="128"/>
      <c r="BW64" s="139"/>
      <c r="BX64" s="129"/>
      <c r="BY64" s="129"/>
      <c r="BZ64" s="132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</row>
    <row r="65" spans="1:93" s="35" customFormat="1" ht="16">
      <c r="A65" s="6"/>
      <c r="B65" s="6" t="s">
        <v>141</v>
      </c>
      <c r="C65" s="127"/>
      <c r="D65" s="75" t="s">
        <v>385</v>
      </c>
      <c r="E65" s="45" t="s">
        <v>439</v>
      </c>
      <c r="F65" s="75" t="s">
        <v>385</v>
      </c>
      <c r="G65" s="45" t="s">
        <v>439</v>
      </c>
      <c r="H65" s="75" t="s">
        <v>385</v>
      </c>
      <c r="I65" s="45" t="s">
        <v>439</v>
      </c>
      <c r="J65" s="75" t="s">
        <v>385</v>
      </c>
      <c r="K65" s="45" t="s">
        <v>439</v>
      </c>
      <c r="L65" s="75" t="s">
        <v>385</v>
      </c>
      <c r="M65" s="45" t="s">
        <v>439</v>
      </c>
      <c r="N65" s="75" t="s">
        <v>385</v>
      </c>
      <c r="O65" s="45" t="s">
        <v>439</v>
      </c>
      <c r="P65" s="75" t="s">
        <v>385</v>
      </c>
      <c r="Q65" s="45" t="s">
        <v>439</v>
      </c>
      <c r="R65" s="75" t="s">
        <v>385</v>
      </c>
      <c r="S65" s="45" t="s">
        <v>439</v>
      </c>
      <c r="T65" s="75" t="s">
        <v>385</v>
      </c>
      <c r="U65" s="45" t="s">
        <v>439</v>
      </c>
      <c r="V65" s="75" t="s">
        <v>385</v>
      </c>
      <c r="W65" s="45" t="s">
        <v>439</v>
      </c>
      <c r="X65" s="75" t="s">
        <v>385</v>
      </c>
      <c r="Y65" s="45" t="s">
        <v>439</v>
      </c>
      <c r="Z65" s="75" t="s">
        <v>385</v>
      </c>
      <c r="AA65" s="45" t="s">
        <v>439</v>
      </c>
      <c r="AB65" s="75" t="s">
        <v>385</v>
      </c>
      <c r="AC65" s="45" t="s">
        <v>439</v>
      </c>
      <c r="AD65" s="75" t="s">
        <v>385</v>
      </c>
      <c r="AE65" s="45" t="s">
        <v>439</v>
      </c>
      <c r="AF65" s="75" t="s">
        <v>385</v>
      </c>
      <c r="AG65" s="45" t="s">
        <v>439</v>
      </c>
      <c r="AH65" s="75" t="s">
        <v>385</v>
      </c>
      <c r="AI65" s="45" t="s">
        <v>439</v>
      </c>
      <c r="AJ65" s="75" t="s">
        <v>385</v>
      </c>
      <c r="AK65" s="45" t="s">
        <v>439</v>
      </c>
      <c r="AL65" s="75" t="s">
        <v>385</v>
      </c>
      <c r="AM65" s="45" t="s">
        <v>439</v>
      </c>
      <c r="AN65" s="75" t="s">
        <v>385</v>
      </c>
      <c r="AO65" s="45" t="s">
        <v>439</v>
      </c>
      <c r="AP65" s="75" t="s">
        <v>385</v>
      </c>
      <c r="AQ65" s="45" t="s">
        <v>439</v>
      </c>
      <c r="AR65" s="75" t="s">
        <v>385</v>
      </c>
      <c r="AS65" s="45" t="s">
        <v>439</v>
      </c>
      <c r="AT65" s="75" t="s">
        <v>385</v>
      </c>
      <c r="AU65" s="45" t="s">
        <v>439</v>
      </c>
      <c r="AV65" s="75" t="s">
        <v>385</v>
      </c>
      <c r="AW65" s="45" t="s">
        <v>439</v>
      </c>
      <c r="AX65" s="75" t="s">
        <v>385</v>
      </c>
      <c r="AY65" s="45" t="s">
        <v>439</v>
      </c>
      <c r="AZ65" s="75" t="s">
        <v>385</v>
      </c>
      <c r="BA65" s="45" t="s">
        <v>439</v>
      </c>
      <c r="BB65" s="75" t="s">
        <v>385</v>
      </c>
      <c r="BC65" s="45" t="s">
        <v>439</v>
      </c>
      <c r="BD65" s="75" t="s">
        <v>385</v>
      </c>
      <c r="BE65" s="45" t="s">
        <v>439</v>
      </c>
      <c r="BF65" s="75" t="s">
        <v>385</v>
      </c>
      <c r="BG65" s="45" t="s">
        <v>439</v>
      </c>
      <c r="BH65" s="42">
        <v>1.7167381974248928</v>
      </c>
      <c r="BI65" s="45"/>
      <c r="BJ65" s="42">
        <v>1.9296577946768059</v>
      </c>
      <c r="BK65" s="45"/>
      <c r="BL65" s="75" t="s">
        <v>385</v>
      </c>
      <c r="BM65" s="45" t="s">
        <v>439</v>
      </c>
      <c r="BN65" s="75" t="s">
        <v>385</v>
      </c>
      <c r="BO65" s="36" t="s">
        <v>439</v>
      </c>
      <c r="BP65" s="75" t="s">
        <v>385</v>
      </c>
      <c r="BQ65" s="36" t="s">
        <v>439</v>
      </c>
      <c r="BR65" s="42">
        <v>21.6</v>
      </c>
      <c r="BS65" s="128"/>
      <c r="BT65" s="137"/>
      <c r="BU65" s="128"/>
      <c r="BV65" s="128"/>
      <c r="BW65" s="139"/>
      <c r="BX65" s="129"/>
      <c r="BY65" s="129"/>
      <c r="BZ65" s="132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</row>
    <row r="66" spans="1:93" s="35" customFormat="1" ht="16">
      <c r="A66" s="6"/>
      <c r="B66" s="6" t="s">
        <v>142</v>
      </c>
      <c r="C66" s="127"/>
      <c r="D66" s="75" t="s">
        <v>386</v>
      </c>
      <c r="E66" s="45" t="s">
        <v>439</v>
      </c>
      <c r="F66" s="75" t="s">
        <v>386</v>
      </c>
      <c r="G66" s="45" t="s">
        <v>439</v>
      </c>
      <c r="H66" s="75" t="s">
        <v>386</v>
      </c>
      <c r="I66" s="45" t="s">
        <v>439</v>
      </c>
      <c r="J66" s="75" t="s">
        <v>386</v>
      </c>
      <c r="K66" s="45" t="s">
        <v>439</v>
      </c>
      <c r="L66" s="75" t="s">
        <v>386</v>
      </c>
      <c r="M66" s="45" t="s">
        <v>439</v>
      </c>
      <c r="N66" s="75" t="s">
        <v>386</v>
      </c>
      <c r="O66" s="45" t="s">
        <v>439</v>
      </c>
      <c r="P66" s="75" t="s">
        <v>386</v>
      </c>
      <c r="Q66" s="45" t="s">
        <v>439</v>
      </c>
      <c r="R66" s="75" t="s">
        <v>386</v>
      </c>
      <c r="S66" s="45" t="s">
        <v>439</v>
      </c>
      <c r="T66" s="75" t="s">
        <v>386</v>
      </c>
      <c r="U66" s="45" t="s">
        <v>439</v>
      </c>
      <c r="V66" s="75" t="s">
        <v>386</v>
      </c>
      <c r="W66" s="45" t="s">
        <v>439</v>
      </c>
      <c r="X66" s="75" t="s">
        <v>386</v>
      </c>
      <c r="Y66" s="45" t="s">
        <v>439</v>
      </c>
      <c r="Z66" s="75" t="s">
        <v>386</v>
      </c>
      <c r="AA66" s="45" t="s">
        <v>439</v>
      </c>
      <c r="AB66" s="75" t="s">
        <v>386</v>
      </c>
      <c r="AC66" s="45" t="s">
        <v>439</v>
      </c>
      <c r="AD66" s="75" t="s">
        <v>386</v>
      </c>
      <c r="AE66" s="45" t="s">
        <v>439</v>
      </c>
      <c r="AF66" s="75" t="s">
        <v>386</v>
      </c>
      <c r="AG66" s="45" t="s">
        <v>439</v>
      </c>
      <c r="AH66" s="75" t="s">
        <v>386</v>
      </c>
      <c r="AI66" s="45" t="s">
        <v>439</v>
      </c>
      <c r="AJ66" s="75" t="s">
        <v>386</v>
      </c>
      <c r="AK66" s="45" t="s">
        <v>439</v>
      </c>
      <c r="AL66" s="75" t="s">
        <v>386</v>
      </c>
      <c r="AM66" s="45" t="s">
        <v>439</v>
      </c>
      <c r="AN66" s="75" t="s">
        <v>386</v>
      </c>
      <c r="AO66" s="45" t="s">
        <v>439</v>
      </c>
      <c r="AP66" s="75" t="s">
        <v>386</v>
      </c>
      <c r="AQ66" s="45" t="s">
        <v>439</v>
      </c>
      <c r="AR66" s="75" t="s">
        <v>386</v>
      </c>
      <c r="AS66" s="45" t="s">
        <v>439</v>
      </c>
      <c r="AT66" s="75" t="s">
        <v>386</v>
      </c>
      <c r="AU66" s="45" t="s">
        <v>439</v>
      </c>
      <c r="AV66" s="75" t="s">
        <v>386</v>
      </c>
      <c r="AW66" s="45" t="s">
        <v>439</v>
      </c>
      <c r="AX66" s="75" t="s">
        <v>386</v>
      </c>
      <c r="AY66" s="45" t="s">
        <v>439</v>
      </c>
      <c r="AZ66" s="75" t="s">
        <v>386</v>
      </c>
      <c r="BA66" s="45" t="s">
        <v>439</v>
      </c>
      <c r="BB66" s="75" t="s">
        <v>386</v>
      </c>
      <c r="BC66" s="45" t="s">
        <v>439</v>
      </c>
      <c r="BD66" s="75" t="s">
        <v>386</v>
      </c>
      <c r="BE66" s="45" t="s">
        <v>439</v>
      </c>
      <c r="BF66" s="75" t="s">
        <v>386</v>
      </c>
      <c r="BG66" s="45" t="s">
        <v>439</v>
      </c>
      <c r="BH66" s="75" t="s">
        <v>386</v>
      </c>
      <c r="BI66" s="45" t="s">
        <v>439</v>
      </c>
      <c r="BJ66" s="75" t="s">
        <v>386</v>
      </c>
      <c r="BK66" s="45" t="s">
        <v>439</v>
      </c>
      <c r="BL66" s="75" t="s">
        <v>386</v>
      </c>
      <c r="BM66" s="45" t="s">
        <v>439</v>
      </c>
      <c r="BN66" s="75" t="s">
        <v>386</v>
      </c>
      <c r="BO66" s="45" t="s">
        <v>439</v>
      </c>
      <c r="BP66" s="75" t="s">
        <v>386</v>
      </c>
      <c r="BQ66" s="36" t="s">
        <v>439</v>
      </c>
      <c r="BR66" s="75" t="s">
        <v>445</v>
      </c>
      <c r="BS66" s="128"/>
      <c r="BT66" s="137"/>
      <c r="BU66" s="128"/>
      <c r="BV66" s="128"/>
      <c r="BW66" s="139"/>
      <c r="BX66" s="129"/>
      <c r="BY66" s="129"/>
      <c r="BZ66" s="132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</row>
    <row r="67" spans="1:93" s="35" customFormat="1" ht="16">
      <c r="A67" s="6"/>
      <c r="B67" s="6" t="s">
        <v>143</v>
      </c>
      <c r="C67" s="127"/>
      <c r="D67" s="42">
        <v>1.8491735537190082</v>
      </c>
      <c r="E67" s="39"/>
      <c r="F67" s="151">
        <v>2.4497991967871484</v>
      </c>
      <c r="G67" s="39"/>
      <c r="H67" s="138">
        <v>0.87648221343873534</v>
      </c>
      <c r="I67" s="39"/>
      <c r="J67" s="141">
        <v>1.53</v>
      </c>
      <c r="K67" s="39"/>
      <c r="L67" s="141">
        <v>1.9367588932806328</v>
      </c>
      <c r="M67" s="39"/>
      <c r="N67" s="151">
        <v>1.8</v>
      </c>
      <c r="O67" s="39"/>
      <c r="P67" s="151">
        <v>1.5972222222222223</v>
      </c>
      <c r="Q67" s="39"/>
      <c r="R67" s="151">
        <v>1.2948207171314743</v>
      </c>
      <c r="S67" s="39"/>
      <c r="T67" s="141">
        <v>1.6733067729083668</v>
      </c>
      <c r="U67" s="39"/>
      <c r="V67" s="151">
        <v>1.3147410358565739</v>
      </c>
      <c r="W67" s="39"/>
      <c r="X67" s="141">
        <v>2.8915662650602405</v>
      </c>
      <c r="Y67" s="39"/>
      <c r="Z67" s="141">
        <v>5.544354838709677</v>
      </c>
      <c r="AA67" s="39"/>
      <c r="AB67" s="141">
        <v>6.2</v>
      </c>
      <c r="AC67" s="39"/>
      <c r="AD67" s="141">
        <v>4.0481171548117159</v>
      </c>
      <c r="AE67" s="39"/>
      <c r="AF67" s="141">
        <v>9.8282442748091601</v>
      </c>
      <c r="AG67" s="39"/>
      <c r="AH67" s="141">
        <v>7.31012658227848</v>
      </c>
      <c r="AI67" s="39"/>
      <c r="AJ67" s="141">
        <v>7.6372549019607856</v>
      </c>
      <c r="AK67" s="39"/>
      <c r="AL67" s="148">
        <v>7.4038461538461542</v>
      </c>
      <c r="AM67" s="39"/>
      <c r="AN67" s="42">
        <v>10.528634361233481</v>
      </c>
      <c r="AO67" s="39"/>
      <c r="AP67" s="42">
        <v>9.26</v>
      </c>
      <c r="AQ67" s="39"/>
      <c r="AR67" s="42">
        <v>7.4796747967479682</v>
      </c>
      <c r="AS67" s="39"/>
      <c r="AT67" s="42">
        <v>8.6565420560747643</v>
      </c>
      <c r="AU67" s="39"/>
      <c r="AV67" s="42">
        <v>2.251984126984127</v>
      </c>
      <c r="AW67" s="39"/>
      <c r="AX67" s="42">
        <v>5.3417968749999991</v>
      </c>
      <c r="AY67" s="39"/>
      <c r="AZ67" s="42">
        <v>2.7995867768595044</v>
      </c>
      <c r="BA67" s="39"/>
      <c r="BB67" s="42">
        <v>7.3482428115015974</v>
      </c>
      <c r="BC67" s="39"/>
      <c r="BD67" s="42">
        <v>7.2457627118644075</v>
      </c>
      <c r="BE67" s="39"/>
      <c r="BF67" s="42">
        <v>11.941964285714285</v>
      </c>
      <c r="BG67" s="39"/>
      <c r="BH67" s="42">
        <v>11.587982832618025</v>
      </c>
      <c r="BI67" s="39"/>
      <c r="BJ67" s="42">
        <v>14.258555133079849</v>
      </c>
      <c r="BK67" s="39"/>
      <c r="BL67" s="42">
        <v>10.011467889908257</v>
      </c>
      <c r="BM67" s="39"/>
      <c r="BN67" s="135" t="s">
        <v>381</v>
      </c>
      <c r="BO67" s="45" t="s">
        <v>439</v>
      </c>
      <c r="BP67" s="135" t="s">
        <v>381</v>
      </c>
      <c r="BQ67" s="36" t="s">
        <v>439</v>
      </c>
      <c r="BR67" s="42">
        <v>50.9</v>
      </c>
      <c r="BS67" s="128"/>
      <c r="BT67" s="137"/>
      <c r="BU67" s="128"/>
      <c r="BV67" s="128"/>
      <c r="BW67" s="139"/>
      <c r="BX67" s="129"/>
      <c r="BY67" s="129"/>
      <c r="BZ67" s="132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</row>
    <row r="68" spans="1:93" s="35" customFormat="1" ht="16">
      <c r="A68" s="6"/>
      <c r="B68" s="6" t="s">
        <v>144</v>
      </c>
      <c r="C68" s="127"/>
      <c r="D68" s="42">
        <v>1.2396694214876034</v>
      </c>
      <c r="E68" s="39"/>
      <c r="F68" s="151">
        <v>1.7670682730923695</v>
      </c>
      <c r="G68" s="39"/>
      <c r="H68" s="138">
        <v>0.58498023715415026</v>
      </c>
      <c r="I68" s="39"/>
      <c r="J68" s="141">
        <v>1.04</v>
      </c>
      <c r="K68" s="39"/>
      <c r="L68" s="141">
        <v>1.2845849802371543</v>
      </c>
      <c r="M68" s="39"/>
      <c r="N68" s="151">
        <v>1.22</v>
      </c>
      <c r="O68" s="39"/>
      <c r="P68" s="151">
        <v>1.25</v>
      </c>
      <c r="Q68" s="39"/>
      <c r="R68" s="151">
        <v>1.0956175298804782</v>
      </c>
      <c r="S68" s="39"/>
      <c r="T68" s="141">
        <v>1.3446215139442232</v>
      </c>
      <c r="U68" s="39"/>
      <c r="V68" s="151">
        <v>1.1852589641434264</v>
      </c>
      <c r="W68" s="39"/>
      <c r="X68" s="141">
        <v>1.9277108433734937</v>
      </c>
      <c r="Y68" s="39"/>
      <c r="Z68" s="141">
        <v>3.9213709677419355</v>
      </c>
      <c r="AA68" s="39"/>
      <c r="AB68" s="141">
        <v>4.3</v>
      </c>
      <c r="AC68" s="39"/>
      <c r="AD68" s="141">
        <v>2.8033472803347279</v>
      </c>
      <c r="AE68" s="39"/>
      <c r="AF68" s="141">
        <v>6.879770992366411</v>
      </c>
      <c r="AG68" s="39"/>
      <c r="AH68" s="141">
        <v>4.9894514767932492</v>
      </c>
      <c r="AI68" s="39"/>
      <c r="AJ68" s="141">
        <v>5.2058823529411766</v>
      </c>
      <c r="AK68" s="39"/>
      <c r="AL68" s="148">
        <v>5.202991452991454</v>
      </c>
      <c r="AM68" s="39"/>
      <c r="AN68" s="42">
        <v>7.8303964757709261</v>
      </c>
      <c r="AO68" s="39"/>
      <c r="AP68" s="42">
        <v>6.4</v>
      </c>
      <c r="AQ68" s="39"/>
      <c r="AR68" s="42">
        <v>5.2337398373983737</v>
      </c>
      <c r="AS68" s="39"/>
      <c r="AT68" s="42">
        <v>5.7943925233644862</v>
      </c>
      <c r="AU68" s="39"/>
      <c r="AV68" s="42">
        <v>1.3988095238095237</v>
      </c>
      <c r="AW68" s="39"/>
      <c r="AX68" s="42">
        <v>3.623046875</v>
      </c>
      <c r="AY68" s="39"/>
      <c r="AZ68" s="42">
        <v>1.8181818181818183</v>
      </c>
      <c r="BA68" s="39"/>
      <c r="BB68" s="42">
        <v>4.8242811501597442</v>
      </c>
      <c r="BC68" s="39"/>
      <c r="BD68" s="42">
        <v>5.3283898305084749</v>
      </c>
      <c r="BE68" s="39"/>
      <c r="BF68" s="42">
        <v>7.5223214285714288</v>
      </c>
      <c r="BG68" s="39"/>
      <c r="BH68" s="42">
        <v>6.5557939914163086</v>
      </c>
      <c r="BI68" s="39"/>
      <c r="BJ68" s="42">
        <v>8.7357414448669193</v>
      </c>
      <c r="BK68" s="39"/>
      <c r="BL68" s="42">
        <v>5.4701834862385308</v>
      </c>
      <c r="BM68" s="39"/>
      <c r="BN68" s="135" t="s">
        <v>382</v>
      </c>
      <c r="BO68" s="45" t="s">
        <v>439</v>
      </c>
      <c r="BP68" s="67">
        <v>0.32200000000000001</v>
      </c>
      <c r="BQ68" s="36"/>
      <c r="BR68" s="42">
        <v>23.3</v>
      </c>
      <c r="BS68" s="128"/>
      <c r="BT68" s="137"/>
      <c r="BU68" s="128"/>
      <c r="BV68" s="128"/>
      <c r="BW68" s="139"/>
      <c r="BX68" s="129"/>
      <c r="BY68" s="129"/>
      <c r="BZ68" s="132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</row>
    <row r="69" spans="1:93" s="35" customFormat="1" ht="16">
      <c r="A69" s="6"/>
      <c r="B69" s="6" t="s">
        <v>145</v>
      </c>
      <c r="C69" s="127"/>
      <c r="D69" s="135" t="s">
        <v>382</v>
      </c>
      <c r="E69" s="45" t="s">
        <v>439</v>
      </c>
      <c r="F69" s="135" t="s">
        <v>382</v>
      </c>
      <c r="G69" s="45" t="s">
        <v>439</v>
      </c>
      <c r="H69" s="135" t="s">
        <v>382</v>
      </c>
      <c r="I69" s="45" t="s">
        <v>439</v>
      </c>
      <c r="J69" s="135" t="s">
        <v>382</v>
      </c>
      <c r="K69" s="45" t="s">
        <v>439</v>
      </c>
      <c r="L69" s="135" t="s">
        <v>382</v>
      </c>
      <c r="M69" s="45" t="s">
        <v>439</v>
      </c>
      <c r="N69" s="140">
        <v>7.5800000000000006E-2</v>
      </c>
      <c r="O69" s="45"/>
      <c r="P69" s="135" t="s">
        <v>382</v>
      </c>
      <c r="Q69" s="45" t="s">
        <v>439</v>
      </c>
      <c r="R69" s="135" t="s">
        <v>382</v>
      </c>
      <c r="S69" s="45" t="s">
        <v>439</v>
      </c>
      <c r="T69" s="135" t="s">
        <v>382</v>
      </c>
      <c r="U69" s="45" t="s">
        <v>439</v>
      </c>
      <c r="V69" s="135" t="s">
        <v>382</v>
      </c>
      <c r="W69" s="45" t="s">
        <v>439</v>
      </c>
      <c r="X69" s="135" t="s">
        <v>382</v>
      </c>
      <c r="Y69" s="45" t="s">
        <v>439</v>
      </c>
      <c r="Z69" s="138">
        <v>0.13004032258064516</v>
      </c>
      <c r="AA69" s="45"/>
      <c r="AB69" s="138">
        <v>0.20399999999999999</v>
      </c>
      <c r="AC69" s="45"/>
      <c r="AD69" s="138">
        <v>0.11715481171548117</v>
      </c>
      <c r="AE69" s="45"/>
      <c r="AF69" s="138">
        <v>0.42652671755725186</v>
      </c>
      <c r="AG69" s="45"/>
      <c r="AH69" s="138">
        <v>0.25632911392405061</v>
      </c>
      <c r="AI69" s="45"/>
      <c r="AJ69" s="138">
        <v>0.25392156862745097</v>
      </c>
      <c r="AK69" s="45"/>
      <c r="AL69" s="75">
        <v>0.24572649572649577</v>
      </c>
      <c r="AM69" s="45"/>
      <c r="AN69" s="67">
        <v>0.36453744493392071</v>
      </c>
      <c r="AO69" s="45"/>
      <c r="AP69" s="67">
        <v>0.33</v>
      </c>
      <c r="AQ69" s="45"/>
      <c r="AR69" s="67">
        <v>0.1636178861788618</v>
      </c>
      <c r="AS69" s="45"/>
      <c r="AT69" s="67">
        <v>0.25350467289719625</v>
      </c>
      <c r="AU69" s="45"/>
      <c r="AV69" s="135" t="s">
        <v>382</v>
      </c>
      <c r="AW69" s="45" t="s">
        <v>439</v>
      </c>
      <c r="AX69" s="67">
        <v>0.1298828125</v>
      </c>
      <c r="AY69" s="45"/>
      <c r="AZ69" s="135" t="s">
        <v>382</v>
      </c>
      <c r="BA69" s="45" t="s">
        <v>439</v>
      </c>
      <c r="BB69" s="67">
        <v>0.29472843450479236</v>
      </c>
      <c r="BC69" s="45"/>
      <c r="BD69" s="67">
        <v>0.21610169491525424</v>
      </c>
      <c r="BE69" s="45"/>
      <c r="BF69" s="67">
        <v>0.3816964285714286</v>
      </c>
      <c r="BG69" s="45"/>
      <c r="BH69" s="67">
        <v>0.31545064377682402</v>
      </c>
      <c r="BI69" s="45"/>
      <c r="BJ69" s="67">
        <v>0.5874524714828897</v>
      </c>
      <c r="BK69" s="45"/>
      <c r="BL69" s="67">
        <v>0.27178899082568808</v>
      </c>
      <c r="BM69" s="45"/>
      <c r="BN69" s="135" t="s">
        <v>382</v>
      </c>
      <c r="BO69" s="45" t="s">
        <v>439</v>
      </c>
      <c r="BP69" s="135" t="s">
        <v>382</v>
      </c>
      <c r="BQ69" s="36" t="s">
        <v>439</v>
      </c>
      <c r="BR69" s="42">
        <v>1.0799999999999998</v>
      </c>
      <c r="BS69" s="128"/>
      <c r="BT69" s="137"/>
      <c r="BU69" s="128"/>
      <c r="BV69" s="128"/>
      <c r="BW69" s="139"/>
      <c r="BX69" s="129"/>
      <c r="BY69" s="129"/>
      <c r="BZ69" s="132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</row>
    <row r="70" spans="1:93" s="35" customFormat="1" ht="16">
      <c r="A70" s="6"/>
      <c r="B70" s="6" t="s">
        <v>146</v>
      </c>
      <c r="C70" s="127"/>
      <c r="D70" s="135" t="s">
        <v>372</v>
      </c>
      <c r="E70" s="45" t="s">
        <v>439</v>
      </c>
      <c r="F70" s="140">
        <v>0.19076305220883533</v>
      </c>
      <c r="G70" s="45"/>
      <c r="H70" s="135" t="s">
        <v>372</v>
      </c>
      <c r="I70" s="45" t="s">
        <v>439</v>
      </c>
      <c r="J70" s="135" t="s">
        <v>372</v>
      </c>
      <c r="K70" s="45" t="s">
        <v>439</v>
      </c>
      <c r="L70" s="138">
        <v>0.10079051383399211</v>
      </c>
      <c r="M70" s="45"/>
      <c r="N70" s="140">
        <v>8.9300000000000004E-2</v>
      </c>
      <c r="O70" s="45"/>
      <c r="P70" s="140">
        <v>8.9285714285714274E-2</v>
      </c>
      <c r="Q70" s="45" t="s">
        <v>439</v>
      </c>
      <c r="R70" s="135" t="s">
        <v>372</v>
      </c>
      <c r="S70" s="45" t="s">
        <v>439</v>
      </c>
      <c r="T70" s="135" t="s">
        <v>372</v>
      </c>
      <c r="U70" s="45" t="s">
        <v>439</v>
      </c>
      <c r="V70" s="135" t="s">
        <v>372</v>
      </c>
      <c r="W70" s="45" t="s">
        <v>439</v>
      </c>
      <c r="X70" s="138">
        <v>0.1716867469879518</v>
      </c>
      <c r="Y70" s="45"/>
      <c r="Z70" s="138">
        <v>0.58971774193548387</v>
      </c>
      <c r="AA70" s="45"/>
      <c r="AB70" s="138">
        <v>0.46899999999999997</v>
      </c>
      <c r="AC70" s="45"/>
      <c r="AD70" s="138">
        <v>0.11715481171548117</v>
      </c>
      <c r="AE70" s="45"/>
      <c r="AF70" s="138">
        <v>0.51145038167938928</v>
      </c>
      <c r="AG70" s="45"/>
      <c r="AH70" s="138">
        <v>0.42088607594936711</v>
      </c>
      <c r="AI70" s="45"/>
      <c r="AJ70" s="138">
        <v>0.52843137254901973</v>
      </c>
      <c r="AK70" s="45"/>
      <c r="AL70" s="75">
        <v>0.48824786324786329</v>
      </c>
      <c r="AM70" s="45"/>
      <c r="AN70" s="67">
        <v>0.55176211453744495</v>
      </c>
      <c r="AO70" s="45"/>
      <c r="AP70" s="67">
        <v>1.05</v>
      </c>
      <c r="AQ70" s="45"/>
      <c r="AR70" s="67">
        <v>0.41971544715447157</v>
      </c>
      <c r="AS70" s="45"/>
      <c r="AT70" s="67">
        <v>0.81658878504672883</v>
      </c>
      <c r="AU70" s="45"/>
      <c r="AV70" s="67">
        <v>0.10714285714285715</v>
      </c>
      <c r="AW70" s="45"/>
      <c r="AX70" s="67">
        <v>0.2119140625</v>
      </c>
      <c r="AY70" s="45"/>
      <c r="AZ70" s="67">
        <v>0.11466942148760331</v>
      </c>
      <c r="BA70" s="45"/>
      <c r="BB70" s="67">
        <v>0.63977635782747599</v>
      </c>
      <c r="BC70" s="45"/>
      <c r="BD70" s="67">
        <v>0.56250000000000011</v>
      </c>
      <c r="BE70" s="45"/>
      <c r="BF70" s="67">
        <v>0.64732142857142849</v>
      </c>
      <c r="BG70" s="45"/>
      <c r="BH70" s="67">
        <v>0.64163090128755362</v>
      </c>
      <c r="BI70" s="45"/>
      <c r="BJ70" s="42">
        <v>0.98859315589353625</v>
      </c>
      <c r="BK70" s="45"/>
      <c r="BL70" s="67">
        <v>0.53555045871559626</v>
      </c>
      <c r="BM70" s="45"/>
      <c r="BN70" s="135" t="s">
        <v>372</v>
      </c>
      <c r="BO70" s="45" t="s">
        <v>439</v>
      </c>
      <c r="BP70" s="135" t="s">
        <v>372</v>
      </c>
      <c r="BQ70" s="36" t="s">
        <v>439</v>
      </c>
      <c r="BR70" s="42">
        <v>4.8099999999999987</v>
      </c>
      <c r="BS70" s="128"/>
      <c r="BT70" s="137"/>
      <c r="BU70" s="128"/>
      <c r="BV70" s="128"/>
      <c r="BW70" s="139"/>
      <c r="BX70" s="129"/>
      <c r="BY70" s="129"/>
      <c r="BZ70" s="132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</row>
    <row r="71" spans="1:93" s="35" customFormat="1" ht="16">
      <c r="A71" s="6"/>
      <c r="B71" s="6" t="s">
        <v>147</v>
      </c>
      <c r="C71" s="127"/>
      <c r="D71" s="67">
        <v>0.81095041322314054</v>
      </c>
      <c r="E71" s="45"/>
      <c r="F71" s="140">
        <v>0.98192771084337338</v>
      </c>
      <c r="G71" s="45"/>
      <c r="H71" s="75" t="s">
        <v>385</v>
      </c>
      <c r="I71" s="36" t="s">
        <v>439</v>
      </c>
      <c r="J71" s="75" t="s">
        <v>385</v>
      </c>
      <c r="K71" s="36" t="s">
        <v>439</v>
      </c>
      <c r="L71" s="75" t="s">
        <v>385</v>
      </c>
      <c r="M71" s="36" t="s">
        <v>439</v>
      </c>
      <c r="N71" s="75" t="s">
        <v>385</v>
      </c>
      <c r="O71" s="36" t="s">
        <v>439</v>
      </c>
      <c r="P71" s="75" t="s">
        <v>385</v>
      </c>
      <c r="Q71" s="36" t="s">
        <v>439</v>
      </c>
      <c r="R71" s="75" t="s">
        <v>385</v>
      </c>
      <c r="S71" s="36" t="s">
        <v>439</v>
      </c>
      <c r="T71" s="75" t="s">
        <v>385</v>
      </c>
      <c r="U71" s="36" t="s">
        <v>439</v>
      </c>
      <c r="V71" s="75" t="s">
        <v>385</v>
      </c>
      <c r="W71" s="36" t="s">
        <v>439</v>
      </c>
      <c r="X71" s="138">
        <v>0.93975903614457834</v>
      </c>
      <c r="Y71" s="36"/>
      <c r="Z71" s="138">
        <v>2.4193548387096775</v>
      </c>
      <c r="AA71" s="36"/>
      <c r="AB71" s="138">
        <v>1.93</v>
      </c>
      <c r="AC71" s="36"/>
      <c r="AD71" s="141">
        <v>1.1610878661087867</v>
      </c>
      <c r="AE71" s="36"/>
      <c r="AF71" s="138">
        <v>3.3206106870229002</v>
      </c>
      <c r="AG71" s="36"/>
      <c r="AH71" s="138">
        <v>2.4683544303797467</v>
      </c>
      <c r="AI71" s="36"/>
      <c r="AJ71" s="138">
        <v>2.4509803921568629</v>
      </c>
      <c r="AK71" s="36"/>
      <c r="AL71" s="75">
        <v>2.2435897435897436</v>
      </c>
      <c r="AM71" s="36"/>
      <c r="AN71" s="67">
        <v>3.6123348017621142</v>
      </c>
      <c r="AO71" s="36"/>
      <c r="AP71" s="67">
        <v>3.1</v>
      </c>
      <c r="AQ71" s="36"/>
      <c r="AR71" s="67">
        <v>2.5101626016260168</v>
      </c>
      <c r="AS71" s="36"/>
      <c r="AT71" s="67">
        <v>2.8971962616822431</v>
      </c>
      <c r="AU71" s="36"/>
      <c r="AV71" s="75" t="s">
        <v>385</v>
      </c>
      <c r="AW71" s="36" t="s">
        <v>439</v>
      </c>
      <c r="AX71" s="67">
        <v>1.6503906249999998</v>
      </c>
      <c r="AY71" s="36"/>
      <c r="AZ71" s="67">
        <v>0.84917355371900816</v>
      </c>
      <c r="BA71" s="36"/>
      <c r="BB71" s="67">
        <v>2.4520766773162941</v>
      </c>
      <c r="BC71" s="36"/>
      <c r="BD71" s="67">
        <v>2.277542372881356</v>
      </c>
      <c r="BE71" s="36"/>
      <c r="BF71" s="67">
        <v>3.8504464285714284</v>
      </c>
      <c r="BG71" s="36"/>
      <c r="BH71" s="42">
        <v>3.8197424892703862</v>
      </c>
      <c r="BI71" s="36"/>
      <c r="BJ71" s="42">
        <v>4.7908745247148286</v>
      </c>
      <c r="BK71" s="36"/>
      <c r="BL71" s="42">
        <v>3.23394495412844</v>
      </c>
      <c r="BM71" s="36"/>
      <c r="BN71" s="75" t="s">
        <v>385</v>
      </c>
      <c r="BO71" s="36" t="s">
        <v>439</v>
      </c>
      <c r="BP71" s="75" t="s">
        <v>385</v>
      </c>
      <c r="BQ71" s="36" t="s">
        <v>439</v>
      </c>
      <c r="BR71" s="42">
        <v>22.1</v>
      </c>
      <c r="BS71" s="128"/>
      <c r="BT71" s="137"/>
      <c r="BU71" s="128"/>
      <c r="BV71" s="128"/>
      <c r="BW71" s="139"/>
      <c r="BX71" s="129"/>
      <c r="BY71" s="129"/>
      <c r="BZ71" s="132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</row>
    <row r="72" spans="1:93" s="35" customFormat="1" ht="16">
      <c r="A72" s="6"/>
      <c r="B72" s="6" t="s">
        <v>148</v>
      </c>
      <c r="C72" s="127"/>
      <c r="D72" s="135" t="s">
        <v>381</v>
      </c>
      <c r="E72" s="45" t="s">
        <v>439</v>
      </c>
      <c r="F72" s="135" t="s">
        <v>381</v>
      </c>
      <c r="G72" s="45" t="s">
        <v>439</v>
      </c>
      <c r="H72" s="135" t="s">
        <v>381</v>
      </c>
      <c r="I72" s="45" t="s">
        <v>439</v>
      </c>
      <c r="J72" s="135" t="s">
        <v>381</v>
      </c>
      <c r="K72" s="45" t="s">
        <v>439</v>
      </c>
      <c r="L72" s="135" t="s">
        <v>381</v>
      </c>
      <c r="M72" s="45" t="s">
        <v>439</v>
      </c>
      <c r="N72" s="135" t="s">
        <v>381</v>
      </c>
      <c r="O72" s="45" t="s">
        <v>439</v>
      </c>
      <c r="P72" s="135" t="s">
        <v>381</v>
      </c>
      <c r="Q72" s="45" t="s">
        <v>439</v>
      </c>
      <c r="R72" s="135" t="s">
        <v>381</v>
      </c>
      <c r="S72" s="45" t="s">
        <v>439</v>
      </c>
      <c r="T72" s="135" t="s">
        <v>381</v>
      </c>
      <c r="U72" s="45" t="s">
        <v>439</v>
      </c>
      <c r="V72" s="135" t="s">
        <v>381</v>
      </c>
      <c r="W72" s="45" t="s">
        <v>439</v>
      </c>
      <c r="X72" s="135" t="s">
        <v>381</v>
      </c>
      <c r="Y72" s="45" t="s">
        <v>439</v>
      </c>
      <c r="Z72" s="135" t="s">
        <v>381</v>
      </c>
      <c r="AA72" s="45" t="s">
        <v>439</v>
      </c>
      <c r="AB72" s="135" t="s">
        <v>381</v>
      </c>
      <c r="AC72" s="45" t="s">
        <v>439</v>
      </c>
      <c r="AD72" s="135" t="s">
        <v>381</v>
      </c>
      <c r="AE72" s="45" t="s">
        <v>439</v>
      </c>
      <c r="AF72" s="138">
        <v>0.94656488549618312</v>
      </c>
      <c r="AG72" s="45"/>
      <c r="AH72" s="135" t="s">
        <v>381</v>
      </c>
      <c r="AI72" s="45" t="s">
        <v>439</v>
      </c>
      <c r="AJ72" s="135" t="s">
        <v>381</v>
      </c>
      <c r="AK72" s="45" t="s">
        <v>439</v>
      </c>
      <c r="AL72" s="135" t="s">
        <v>381</v>
      </c>
      <c r="AM72" s="45" t="s">
        <v>439</v>
      </c>
      <c r="AN72" s="67">
        <v>0.97577092511013208</v>
      </c>
      <c r="AO72" s="45"/>
      <c r="AP72" s="67">
        <v>0.92300000000000004</v>
      </c>
      <c r="AQ72" s="45"/>
      <c r="AR72" s="135" t="s">
        <v>381</v>
      </c>
      <c r="AS72" s="45" t="s">
        <v>439</v>
      </c>
      <c r="AT72" s="67">
        <v>0.7079439252336448</v>
      </c>
      <c r="AU72" s="45"/>
      <c r="AV72" s="135" t="s">
        <v>381</v>
      </c>
      <c r="AW72" s="45" t="s">
        <v>439</v>
      </c>
      <c r="AX72" s="135" t="s">
        <v>381</v>
      </c>
      <c r="AY72" s="45" t="s">
        <v>439</v>
      </c>
      <c r="AZ72" s="135" t="s">
        <v>381</v>
      </c>
      <c r="BA72" s="45" t="s">
        <v>439</v>
      </c>
      <c r="BB72" s="135" t="s">
        <v>381</v>
      </c>
      <c r="BC72" s="45" t="s">
        <v>439</v>
      </c>
      <c r="BD72" s="135" t="s">
        <v>381</v>
      </c>
      <c r="BE72" s="45" t="s">
        <v>439</v>
      </c>
      <c r="BF72" s="67">
        <v>0.8805803571428571</v>
      </c>
      <c r="BG72" s="45"/>
      <c r="BH72" s="67">
        <v>0.77896995708154504</v>
      </c>
      <c r="BI72" s="45"/>
      <c r="BJ72" s="42">
        <v>1.2737642585551332</v>
      </c>
      <c r="BK72" s="45"/>
      <c r="BL72" s="135" t="s">
        <v>381</v>
      </c>
      <c r="BM72" s="45" t="s">
        <v>439</v>
      </c>
      <c r="BN72" s="135" t="s">
        <v>381</v>
      </c>
      <c r="BO72" s="45" t="s">
        <v>439</v>
      </c>
      <c r="BP72" s="135" t="s">
        <v>381</v>
      </c>
      <c r="BQ72" s="36" t="s">
        <v>439</v>
      </c>
      <c r="BR72" s="67">
        <v>3.6399999999999997</v>
      </c>
      <c r="BS72" s="128"/>
      <c r="BT72" s="137"/>
      <c r="BU72" s="128"/>
      <c r="BV72" s="128"/>
      <c r="BW72" s="139"/>
      <c r="BX72" s="129"/>
      <c r="BY72" s="129"/>
      <c r="BZ72" s="132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</row>
    <row r="73" spans="1:93" s="35" customFormat="1" ht="16">
      <c r="A73" s="6"/>
      <c r="B73" s="6" t="s">
        <v>149</v>
      </c>
      <c r="C73" s="127"/>
      <c r="D73" s="75" t="s">
        <v>385</v>
      </c>
      <c r="E73" s="45" t="s">
        <v>439</v>
      </c>
      <c r="F73" s="140">
        <v>0.83433734939759019</v>
      </c>
      <c r="G73" s="45"/>
      <c r="H73" s="75" t="s">
        <v>385</v>
      </c>
      <c r="I73" s="45" t="s">
        <v>439</v>
      </c>
      <c r="J73" s="75" t="s">
        <v>385</v>
      </c>
      <c r="K73" s="45" t="s">
        <v>439</v>
      </c>
      <c r="L73" s="75" t="s">
        <v>385</v>
      </c>
      <c r="M73" s="45" t="s">
        <v>439</v>
      </c>
      <c r="N73" s="75" t="s">
        <v>385</v>
      </c>
      <c r="O73" s="45" t="s">
        <v>439</v>
      </c>
      <c r="P73" s="75" t="s">
        <v>385</v>
      </c>
      <c r="Q73" s="45" t="s">
        <v>439</v>
      </c>
      <c r="R73" s="75" t="s">
        <v>385</v>
      </c>
      <c r="S73" s="45" t="s">
        <v>439</v>
      </c>
      <c r="T73" s="75" t="s">
        <v>385</v>
      </c>
      <c r="U73" s="45" t="s">
        <v>439</v>
      </c>
      <c r="V73" s="75" t="s">
        <v>385</v>
      </c>
      <c r="W73" s="45" t="s">
        <v>439</v>
      </c>
      <c r="X73" s="75" t="s">
        <v>385</v>
      </c>
      <c r="Y73" s="45" t="s">
        <v>439</v>
      </c>
      <c r="Z73" s="138">
        <v>1.9354838709677418</v>
      </c>
      <c r="AA73" s="45"/>
      <c r="AB73" s="138">
        <v>1.82</v>
      </c>
      <c r="AC73" s="45"/>
      <c r="AD73" s="141">
        <v>1.0878661087866108</v>
      </c>
      <c r="AE73" s="45"/>
      <c r="AF73" s="138">
        <v>2.9007633587786259</v>
      </c>
      <c r="AG73" s="45"/>
      <c r="AH73" s="138">
        <v>2.1624472573839659</v>
      </c>
      <c r="AI73" s="45"/>
      <c r="AJ73" s="138">
        <v>2.1470588235294117</v>
      </c>
      <c r="AK73" s="45"/>
      <c r="AL73" s="75">
        <v>2.3504273504273505</v>
      </c>
      <c r="AM73" s="45"/>
      <c r="AN73" s="67">
        <v>3.2599118942731278</v>
      </c>
      <c r="AO73" s="45"/>
      <c r="AP73" s="67">
        <v>3.04</v>
      </c>
      <c r="AQ73" s="45"/>
      <c r="AR73" s="67">
        <v>2.1341463414634148</v>
      </c>
      <c r="AS73" s="45"/>
      <c r="AT73" s="67">
        <v>2.5</v>
      </c>
      <c r="AU73" s="45"/>
      <c r="AV73" s="75" t="s">
        <v>385</v>
      </c>
      <c r="AW73" s="45" t="s">
        <v>439</v>
      </c>
      <c r="AX73" s="67">
        <v>1.435546875</v>
      </c>
      <c r="AY73" s="45"/>
      <c r="AZ73" s="75" t="s">
        <v>385</v>
      </c>
      <c r="BA73" s="45" t="s">
        <v>439</v>
      </c>
      <c r="BB73" s="67">
        <v>2.4041533546325877</v>
      </c>
      <c r="BC73" s="45"/>
      <c r="BD73" s="67">
        <v>2.0762711864406782</v>
      </c>
      <c r="BE73" s="45"/>
      <c r="BF73" s="67">
        <v>3.5379464285714279</v>
      </c>
      <c r="BG73" s="45"/>
      <c r="BH73" s="42">
        <v>3.562231759656652</v>
      </c>
      <c r="BI73" s="45"/>
      <c r="BJ73" s="42">
        <v>4.8954372623574143</v>
      </c>
      <c r="BK73" s="45"/>
      <c r="BL73" s="42">
        <v>2.9931192660550452</v>
      </c>
      <c r="BM73" s="45"/>
      <c r="BN73" s="75" t="s">
        <v>385</v>
      </c>
      <c r="BO73" s="45" t="s">
        <v>439</v>
      </c>
      <c r="BP73" s="75" t="s">
        <v>385</v>
      </c>
      <c r="BQ73" s="36" t="s">
        <v>439</v>
      </c>
      <c r="BR73" s="42">
        <v>22.9</v>
      </c>
      <c r="BS73" s="128"/>
      <c r="BT73" s="137"/>
      <c r="BU73" s="128"/>
      <c r="BV73" s="128"/>
      <c r="BW73" s="139"/>
      <c r="BX73" s="129"/>
      <c r="BY73" s="129"/>
      <c r="BZ73" s="132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</row>
    <row r="74" spans="1:93" s="35" customFormat="1" ht="16">
      <c r="A74" s="6"/>
      <c r="B74" s="6" t="s">
        <v>150</v>
      </c>
      <c r="C74" s="127"/>
      <c r="D74" s="67">
        <v>0.85743801652892548</v>
      </c>
      <c r="E74" s="45"/>
      <c r="F74" s="140">
        <v>0.92670682730923692</v>
      </c>
      <c r="G74" s="45"/>
      <c r="H74" s="75" t="s">
        <v>385</v>
      </c>
      <c r="I74" s="36" t="s">
        <v>439</v>
      </c>
      <c r="J74" s="75" t="s">
        <v>385</v>
      </c>
      <c r="K74" s="36" t="s">
        <v>439</v>
      </c>
      <c r="L74" s="75" t="s">
        <v>385</v>
      </c>
      <c r="M74" s="36" t="s">
        <v>439</v>
      </c>
      <c r="N74" s="140">
        <v>0.79200000000000004</v>
      </c>
      <c r="O74" s="36"/>
      <c r="P74" s="75" t="s">
        <v>385</v>
      </c>
      <c r="Q74" s="36" t="s">
        <v>439</v>
      </c>
      <c r="R74" s="75" t="s">
        <v>385</v>
      </c>
      <c r="S74" s="36" t="s">
        <v>439</v>
      </c>
      <c r="T74" s="138">
        <v>0.77390438247011961</v>
      </c>
      <c r="U74" s="36"/>
      <c r="V74" s="75" t="s">
        <v>385</v>
      </c>
      <c r="W74" s="36" t="s">
        <v>439</v>
      </c>
      <c r="X74" s="138">
        <v>1.0943775100401605</v>
      </c>
      <c r="Y74" s="36"/>
      <c r="Z74" s="138">
        <v>2.217741935483871</v>
      </c>
      <c r="AA74" s="36"/>
      <c r="AB74" s="138">
        <v>2.08</v>
      </c>
      <c r="AC74" s="36"/>
      <c r="AD74" s="141">
        <v>1.2133891213389121</v>
      </c>
      <c r="AE74" s="36"/>
      <c r="AF74" s="138">
        <v>3.3396946564885495</v>
      </c>
      <c r="AG74" s="36"/>
      <c r="AH74" s="138">
        <v>2.4789029535864979</v>
      </c>
      <c r="AI74" s="36"/>
      <c r="AJ74" s="138">
        <v>2.4607843137254903</v>
      </c>
      <c r="AK74" s="36"/>
      <c r="AL74" s="75">
        <v>2.6923076923076925</v>
      </c>
      <c r="AM74" s="36"/>
      <c r="AN74" s="67">
        <v>3.7444933920704844</v>
      </c>
      <c r="AO74" s="36"/>
      <c r="AP74" s="67">
        <v>3.49</v>
      </c>
      <c r="AQ74" s="36"/>
      <c r="AR74" s="67">
        <v>2.4390243902439024</v>
      </c>
      <c r="AS74" s="36"/>
      <c r="AT74" s="67">
        <v>2.8621495327102804</v>
      </c>
      <c r="AU74" s="36"/>
      <c r="AV74" s="75" t="s">
        <v>385</v>
      </c>
      <c r="AW74" s="36" t="s">
        <v>439</v>
      </c>
      <c r="AX74" s="67">
        <v>1.630859375</v>
      </c>
      <c r="AY74" s="36"/>
      <c r="AZ74" s="67">
        <v>0.99483471074380159</v>
      </c>
      <c r="BA74" s="36"/>
      <c r="BB74" s="67">
        <v>2.7635782747603836</v>
      </c>
      <c r="BC74" s="36"/>
      <c r="BD74" s="67">
        <v>2.3728813559322037</v>
      </c>
      <c r="BE74" s="36"/>
      <c r="BF74" s="67">
        <v>4.0624999999999991</v>
      </c>
      <c r="BG74" s="36"/>
      <c r="BH74" s="42">
        <v>4.0879828326180254</v>
      </c>
      <c r="BI74" s="36"/>
      <c r="BJ74" s="42">
        <v>5.6178707224334605</v>
      </c>
      <c r="BK74" s="36"/>
      <c r="BL74" s="42">
        <v>3.4403669724770638</v>
      </c>
      <c r="BM74" s="36"/>
      <c r="BN74" s="75" t="s">
        <v>385</v>
      </c>
      <c r="BO74" s="36" t="s">
        <v>439</v>
      </c>
      <c r="BP74" s="75" t="s">
        <v>385</v>
      </c>
      <c r="BQ74" s="36" t="s">
        <v>439</v>
      </c>
      <c r="BR74" s="42">
        <v>25.6</v>
      </c>
      <c r="BS74" s="128"/>
      <c r="BT74" s="137"/>
      <c r="BU74" s="128"/>
      <c r="BV74" s="128"/>
      <c r="BW74" s="139"/>
      <c r="BX74" s="129"/>
      <c r="BY74" s="129"/>
      <c r="BZ74" s="132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</row>
    <row r="75" spans="1:93" s="35" customFormat="1" ht="16">
      <c r="A75" s="6"/>
      <c r="B75" s="6" t="s">
        <v>151</v>
      </c>
      <c r="C75" s="127"/>
      <c r="D75" s="67">
        <v>1.2086776859504131</v>
      </c>
      <c r="E75" s="45"/>
      <c r="F75" s="140">
        <v>1.4959839357429718</v>
      </c>
      <c r="G75" s="45"/>
      <c r="H75" s="138">
        <v>0.9179841897233203</v>
      </c>
      <c r="I75" s="45"/>
      <c r="J75" s="138">
        <v>1.17</v>
      </c>
      <c r="K75" s="45"/>
      <c r="L75" s="138">
        <v>1.175889328063241</v>
      </c>
      <c r="M75" s="45"/>
      <c r="N75" s="140">
        <v>1.28</v>
      </c>
      <c r="O75" s="45"/>
      <c r="P75" s="140">
        <v>1.1111111111111112</v>
      </c>
      <c r="Q75" s="45"/>
      <c r="R75" s="151">
        <v>1.1254980079681274</v>
      </c>
      <c r="S75" s="45"/>
      <c r="T75" s="138">
        <v>1.2749003984063747</v>
      </c>
      <c r="U75" s="45"/>
      <c r="V75" s="140">
        <v>1.155378486055777</v>
      </c>
      <c r="W75" s="45"/>
      <c r="X75" s="138">
        <v>1.475903614457831</v>
      </c>
      <c r="Y75" s="45"/>
      <c r="Z75" s="138">
        <v>2.6713709677419355</v>
      </c>
      <c r="AA75" s="45"/>
      <c r="AB75" s="138">
        <v>3.3</v>
      </c>
      <c r="AC75" s="45"/>
      <c r="AD75" s="141">
        <v>3.3263598326359833</v>
      </c>
      <c r="AE75" s="45"/>
      <c r="AF75" s="138">
        <v>5.0954198473282437</v>
      </c>
      <c r="AG75" s="45"/>
      <c r="AH75" s="138">
        <v>4.4831223628691985</v>
      </c>
      <c r="AI75" s="45"/>
      <c r="AJ75" s="138">
        <v>4.3431372549019605</v>
      </c>
      <c r="AK75" s="45"/>
      <c r="AL75" s="75">
        <v>3.9316239316239323</v>
      </c>
      <c r="AM75" s="45"/>
      <c r="AN75" s="67">
        <v>6.1674008810572687</v>
      </c>
      <c r="AO75" s="45"/>
      <c r="AP75" s="67">
        <v>4.7300000000000004</v>
      </c>
      <c r="AQ75" s="45"/>
      <c r="AR75" s="67">
        <v>4.9390243902439028</v>
      </c>
      <c r="AS75" s="45"/>
      <c r="AT75" s="67">
        <v>4.6962616822429899</v>
      </c>
      <c r="AU75" s="45"/>
      <c r="AV75" s="67">
        <v>1.4285714285714284</v>
      </c>
      <c r="AW75" s="45"/>
      <c r="AX75" s="67">
        <v>2.392578125</v>
      </c>
      <c r="AY75" s="45"/>
      <c r="AZ75" s="67">
        <v>1.6838842975206609</v>
      </c>
      <c r="BA75" s="45"/>
      <c r="BB75" s="67">
        <v>2.5479233226837059</v>
      </c>
      <c r="BC75" s="45"/>
      <c r="BD75" s="67">
        <v>2.8601694915254239</v>
      </c>
      <c r="BE75" s="45"/>
      <c r="BF75" s="67">
        <v>4.140625</v>
      </c>
      <c r="BG75" s="45"/>
      <c r="BH75" s="42">
        <v>4.3454935622317592</v>
      </c>
      <c r="BI75" s="45"/>
      <c r="BJ75" s="42">
        <v>5.3707224334600765</v>
      </c>
      <c r="BK75" s="45"/>
      <c r="BL75" s="42">
        <v>3.0160550458715591</v>
      </c>
      <c r="BM75" s="45"/>
      <c r="BN75" s="75" t="s">
        <v>385</v>
      </c>
      <c r="BO75" s="36" t="s">
        <v>439</v>
      </c>
      <c r="BP75" s="75" t="s">
        <v>385</v>
      </c>
      <c r="BQ75" s="36" t="s">
        <v>439</v>
      </c>
      <c r="BR75" s="42">
        <v>15.8</v>
      </c>
      <c r="BS75" s="128"/>
      <c r="BT75" s="137"/>
      <c r="BU75" s="128"/>
      <c r="BV75" s="128"/>
      <c r="BW75" s="139"/>
      <c r="BX75" s="129"/>
      <c r="BY75" s="129"/>
      <c r="BZ75" s="132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</row>
    <row r="76" spans="1:93" s="35" customFormat="1" ht="16">
      <c r="A76" s="6"/>
      <c r="B76" s="6" t="s">
        <v>152</v>
      </c>
      <c r="C76" s="127"/>
      <c r="D76" s="67">
        <v>1.6012396694214877</v>
      </c>
      <c r="E76" s="45"/>
      <c r="F76" s="140">
        <v>2.1686746987951806</v>
      </c>
      <c r="G76" s="45"/>
      <c r="H76" s="138">
        <v>1.0276679841897234</v>
      </c>
      <c r="I76" s="45"/>
      <c r="J76" s="138">
        <v>1.36</v>
      </c>
      <c r="K76" s="45"/>
      <c r="L76" s="138">
        <v>2.4308300395256919</v>
      </c>
      <c r="M76" s="45"/>
      <c r="N76" s="140">
        <v>1.43</v>
      </c>
      <c r="O76" s="45"/>
      <c r="P76" s="140">
        <v>1.5773809523809523</v>
      </c>
      <c r="Q76" s="45"/>
      <c r="R76" s="151">
        <v>1.3844621513944222</v>
      </c>
      <c r="S76" s="45"/>
      <c r="T76" s="138">
        <v>1.5338645418326695</v>
      </c>
      <c r="U76" s="45"/>
      <c r="V76" s="140">
        <v>1.0956175298804782</v>
      </c>
      <c r="W76" s="45"/>
      <c r="X76" s="138">
        <v>2.6807228915662646</v>
      </c>
      <c r="Y76" s="45"/>
      <c r="Z76" s="138">
        <v>5.655241935483871</v>
      </c>
      <c r="AA76" s="45"/>
      <c r="AB76" s="138">
        <v>5.5</v>
      </c>
      <c r="AC76" s="45"/>
      <c r="AD76" s="141">
        <v>4.3200836820083675</v>
      </c>
      <c r="AE76" s="45"/>
      <c r="AF76" s="138">
        <v>8.7118320610687032</v>
      </c>
      <c r="AG76" s="45"/>
      <c r="AH76" s="138">
        <v>8.6286919831223621</v>
      </c>
      <c r="AI76" s="45"/>
      <c r="AJ76" s="138">
        <v>9.2549019607843128</v>
      </c>
      <c r="AK76" s="45"/>
      <c r="AL76" s="75">
        <v>6.8589743589743595</v>
      </c>
      <c r="AM76" s="45"/>
      <c r="AN76" s="67">
        <v>11.453744493392071</v>
      </c>
      <c r="AO76" s="45"/>
      <c r="AP76" s="67">
        <v>11.5</v>
      </c>
      <c r="AQ76" s="45"/>
      <c r="AR76" s="67">
        <v>9.3292682926829258</v>
      </c>
      <c r="AS76" s="45"/>
      <c r="AT76" s="67">
        <v>10.549065420560746</v>
      </c>
      <c r="AU76" s="45"/>
      <c r="AV76" s="67">
        <v>3.3531746031746028</v>
      </c>
      <c r="AW76" s="45"/>
      <c r="AX76" s="67">
        <v>5.888671875</v>
      </c>
      <c r="AY76" s="45"/>
      <c r="AZ76" s="67">
        <v>3.4297520661157019</v>
      </c>
      <c r="BA76" s="45"/>
      <c r="BB76" s="67">
        <v>6.0543130990415337</v>
      </c>
      <c r="BC76" s="45"/>
      <c r="BD76" s="67">
        <v>6.3347457627118651</v>
      </c>
      <c r="BE76" s="45"/>
      <c r="BF76" s="67">
        <v>11.495535714285714</v>
      </c>
      <c r="BG76" s="45"/>
      <c r="BH76" s="42">
        <v>15.557939914163089</v>
      </c>
      <c r="BI76" s="45"/>
      <c r="BJ76" s="42">
        <v>14.353612167300382</v>
      </c>
      <c r="BK76" s="45"/>
      <c r="BL76" s="42">
        <v>8.7155963302752291</v>
      </c>
      <c r="BM76" s="45"/>
      <c r="BN76" s="67">
        <v>0.27700000000000002</v>
      </c>
      <c r="BO76" s="45"/>
      <c r="BP76" s="67">
        <v>0.49</v>
      </c>
      <c r="BQ76" s="36"/>
      <c r="BR76" s="42">
        <v>52.4</v>
      </c>
      <c r="BS76" s="128"/>
      <c r="BT76" s="137"/>
      <c r="BU76" s="128"/>
      <c r="BV76" s="128"/>
      <c r="BW76" s="139"/>
      <c r="BX76" s="129"/>
      <c r="BY76" s="129"/>
      <c r="BZ76" s="132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</row>
    <row r="77" spans="1:93" s="35" customFormat="1" ht="16">
      <c r="A77" s="6"/>
      <c r="B77" s="6" t="s">
        <v>153</v>
      </c>
      <c r="C77" s="127"/>
      <c r="D77" s="75" t="s">
        <v>385</v>
      </c>
      <c r="E77" s="45" t="s">
        <v>439</v>
      </c>
      <c r="F77" s="75" t="s">
        <v>385</v>
      </c>
      <c r="G77" s="45" t="s">
        <v>439</v>
      </c>
      <c r="H77" s="75" t="s">
        <v>385</v>
      </c>
      <c r="I77" s="45" t="s">
        <v>439</v>
      </c>
      <c r="J77" s="75" t="s">
        <v>385</v>
      </c>
      <c r="K77" s="45" t="s">
        <v>439</v>
      </c>
      <c r="L77" s="75" t="s">
        <v>385</v>
      </c>
      <c r="M77" s="45" t="s">
        <v>439</v>
      </c>
      <c r="N77" s="75" t="s">
        <v>385</v>
      </c>
      <c r="O77" s="45" t="s">
        <v>439</v>
      </c>
      <c r="P77" s="75" t="s">
        <v>385</v>
      </c>
      <c r="Q77" s="45" t="s">
        <v>439</v>
      </c>
      <c r="R77" s="75" t="s">
        <v>385</v>
      </c>
      <c r="S77" s="45" t="s">
        <v>439</v>
      </c>
      <c r="T77" s="75" t="s">
        <v>385</v>
      </c>
      <c r="U77" s="45" t="s">
        <v>439</v>
      </c>
      <c r="V77" s="75" t="s">
        <v>385</v>
      </c>
      <c r="W77" s="45" t="s">
        <v>439</v>
      </c>
      <c r="X77" s="138">
        <v>0.7730923694779116</v>
      </c>
      <c r="Y77" s="45"/>
      <c r="Z77" s="138">
        <v>1.6028225806451613</v>
      </c>
      <c r="AA77" s="45"/>
      <c r="AB77" s="138">
        <v>0.90300000000000002</v>
      </c>
      <c r="AC77" s="45"/>
      <c r="AD77" s="138">
        <v>0.90376569037656906</v>
      </c>
      <c r="AE77" s="45"/>
      <c r="AF77" s="138">
        <v>1.7461832061068703</v>
      </c>
      <c r="AG77" s="45"/>
      <c r="AH77" s="138">
        <v>1.3291139240506329</v>
      </c>
      <c r="AI77" s="45"/>
      <c r="AJ77" s="138">
        <v>2.166666666666667</v>
      </c>
      <c r="AK77" s="45"/>
      <c r="AL77" s="75" t="s">
        <v>385</v>
      </c>
      <c r="AM77" s="45" t="s">
        <v>439</v>
      </c>
      <c r="AN77" s="67">
        <v>1.3105726872246695</v>
      </c>
      <c r="AO77" s="45"/>
      <c r="AP77" s="67">
        <v>3.05</v>
      </c>
      <c r="AQ77" s="45"/>
      <c r="AR77" s="67">
        <v>2.3780487804878048</v>
      </c>
      <c r="AS77" s="45"/>
      <c r="AT77" s="67">
        <v>3.0957943925233642</v>
      </c>
      <c r="AU77" s="45"/>
      <c r="AV77" s="75" t="s">
        <v>385</v>
      </c>
      <c r="AW77" s="45" t="s">
        <v>439</v>
      </c>
      <c r="AX77" s="67">
        <v>1.474609375</v>
      </c>
      <c r="AY77" s="45"/>
      <c r="AZ77" s="67">
        <v>0.89876033057851235</v>
      </c>
      <c r="BA77" s="45"/>
      <c r="BB77" s="67">
        <v>1.0702875399361023</v>
      </c>
      <c r="BC77" s="45"/>
      <c r="BD77" s="67">
        <v>1.419491525423729</v>
      </c>
      <c r="BE77" s="45"/>
      <c r="BF77" s="67">
        <v>2.3214285714285712</v>
      </c>
      <c r="BG77" s="45"/>
      <c r="BH77" s="42">
        <v>4.4420600858369097</v>
      </c>
      <c r="BI77" s="45"/>
      <c r="BJ77" s="42">
        <v>3.8403041825095059</v>
      </c>
      <c r="BK77" s="45"/>
      <c r="BL77" s="42">
        <v>2.0642201834862384</v>
      </c>
      <c r="BM77" s="45"/>
      <c r="BN77" s="67">
        <v>0.219</v>
      </c>
      <c r="BO77" s="45" t="s">
        <v>439</v>
      </c>
      <c r="BP77" s="75" t="s">
        <v>385</v>
      </c>
      <c r="BQ77" s="36" t="s">
        <v>439</v>
      </c>
      <c r="BR77" s="42">
        <v>15</v>
      </c>
      <c r="BS77" s="128"/>
      <c r="BT77" s="137"/>
      <c r="BU77" s="128"/>
      <c r="BV77" s="128"/>
      <c r="BW77" s="139"/>
      <c r="BX77" s="129"/>
      <c r="BY77" s="129"/>
      <c r="BZ77" s="132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</row>
    <row r="78" spans="1:93" s="35" customFormat="1" ht="16">
      <c r="A78" s="6"/>
      <c r="B78" s="6" t="s">
        <v>154</v>
      </c>
      <c r="C78" s="127"/>
      <c r="D78" s="75" t="s">
        <v>385</v>
      </c>
      <c r="E78" s="45" t="s">
        <v>439</v>
      </c>
      <c r="F78" s="75" t="s">
        <v>385</v>
      </c>
      <c r="G78" s="45" t="s">
        <v>439</v>
      </c>
      <c r="H78" s="75" t="s">
        <v>385</v>
      </c>
      <c r="I78" s="45" t="s">
        <v>439</v>
      </c>
      <c r="J78" s="75" t="s">
        <v>385</v>
      </c>
      <c r="K78" s="45" t="s">
        <v>439</v>
      </c>
      <c r="L78" s="75" t="s">
        <v>385</v>
      </c>
      <c r="M78" s="45" t="s">
        <v>439</v>
      </c>
      <c r="N78" s="75" t="s">
        <v>385</v>
      </c>
      <c r="O78" s="45" t="s">
        <v>439</v>
      </c>
      <c r="P78" s="75" t="s">
        <v>385</v>
      </c>
      <c r="Q78" s="45" t="s">
        <v>439</v>
      </c>
      <c r="R78" s="75" t="s">
        <v>385</v>
      </c>
      <c r="S78" s="45" t="s">
        <v>439</v>
      </c>
      <c r="T78" s="75" t="s">
        <v>385</v>
      </c>
      <c r="U78" s="45" t="s">
        <v>439</v>
      </c>
      <c r="V78" s="75" t="s">
        <v>385</v>
      </c>
      <c r="W78" s="45" t="s">
        <v>439</v>
      </c>
      <c r="X78" s="75" t="s">
        <v>385</v>
      </c>
      <c r="Y78" s="45" t="s">
        <v>439</v>
      </c>
      <c r="Z78" s="138">
        <v>0.75604838709677424</v>
      </c>
      <c r="AA78" s="45"/>
      <c r="AB78" s="138">
        <v>0.78200000000000003</v>
      </c>
      <c r="AC78" s="45"/>
      <c r="AD78" s="138">
        <v>0.80334728033472791</v>
      </c>
      <c r="AE78" s="45"/>
      <c r="AF78" s="138">
        <v>1.2309160305343512</v>
      </c>
      <c r="AG78" s="45"/>
      <c r="AH78" s="138">
        <v>1.2552742616033754</v>
      </c>
      <c r="AI78" s="45"/>
      <c r="AJ78" s="75" t="s">
        <v>385</v>
      </c>
      <c r="AK78" s="45" t="s">
        <v>439</v>
      </c>
      <c r="AL78" s="75" t="s">
        <v>385</v>
      </c>
      <c r="AM78" s="45" t="s">
        <v>439</v>
      </c>
      <c r="AN78" s="67">
        <v>1.3105726872246695</v>
      </c>
      <c r="AO78" s="45" t="s">
        <v>439</v>
      </c>
      <c r="AP78" s="67">
        <v>2.09</v>
      </c>
      <c r="AQ78" s="45" t="s">
        <v>439</v>
      </c>
      <c r="AR78" s="67">
        <v>1.524390243902439</v>
      </c>
      <c r="AS78" s="45" t="s">
        <v>439</v>
      </c>
      <c r="AT78" s="67">
        <v>1.7990654205607477</v>
      </c>
      <c r="AU78" s="45"/>
      <c r="AV78" s="75" t="s">
        <v>385</v>
      </c>
      <c r="AW78" s="45" t="s">
        <v>439</v>
      </c>
      <c r="AX78" s="67">
        <v>0.7900390625</v>
      </c>
      <c r="AY78" s="45"/>
      <c r="AZ78" s="75" t="s">
        <v>385</v>
      </c>
      <c r="BA78" s="45" t="s">
        <v>439</v>
      </c>
      <c r="BB78" s="75" t="s">
        <v>385</v>
      </c>
      <c r="BC78" s="45" t="s">
        <v>439</v>
      </c>
      <c r="BD78" s="75" t="s">
        <v>385</v>
      </c>
      <c r="BE78" s="45" t="s">
        <v>439</v>
      </c>
      <c r="BF78" s="67">
        <v>0.98437499999999989</v>
      </c>
      <c r="BG78" s="45"/>
      <c r="BH78" s="42">
        <v>1.8562231759656653</v>
      </c>
      <c r="BI78" s="45"/>
      <c r="BJ78" s="42">
        <v>1.6539923954372624</v>
      </c>
      <c r="BK78" s="45"/>
      <c r="BL78" s="67">
        <v>0.78555045871559637</v>
      </c>
      <c r="BM78" s="45"/>
      <c r="BN78" s="75" t="s">
        <v>385</v>
      </c>
      <c r="BO78" s="45" t="s">
        <v>439</v>
      </c>
      <c r="BP78" s="75" t="s">
        <v>385</v>
      </c>
      <c r="BQ78" s="36" t="s">
        <v>439</v>
      </c>
      <c r="BR78" s="42">
        <v>4.6100000000000003</v>
      </c>
      <c r="BS78" s="128"/>
      <c r="BT78" s="137"/>
      <c r="BU78" s="128"/>
      <c r="BV78" s="128"/>
      <c r="BW78" s="139"/>
      <c r="BX78" s="129"/>
      <c r="BY78" s="129"/>
      <c r="BZ78" s="132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</row>
    <row r="79" spans="1:93" s="35" customFormat="1" ht="16">
      <c r="A79" s="4"/>
      <c r="B79" s="6" t="s">
        <v>155</v>
      </c>
      <c r="C79" s="127"/>
      <c r="D79" s="75" t="s">
        <v>385</v>
      </c>
      <c r="E79" s="45" t="s">
        <v>439</v>
      </c>
      <c r="F79" s="75" t="s">
        <v>385</v>
      </c>
      <c r="G79" s="45" t="s">
        <v>439</v>
      </c>
      <c r="H79" s="75" t="s">
        <v>385</v>
      </c>
      <c r="I79" s="45" t="s">
        <v>439</v>
      </c>
      <c r="J79" s="75" t="s">
        <v>385</v>
      </c>
      <c r="K79" s="45" t="s">
        <v>439</v>
      </c>
      <c r="L79" s="138">
        <v>1.1067193675889331</v>
      </c>
      <c r="M79" s="45" t="s">
        <v>439</v>
      </c>
      <c r="N79" s="75" t="s">
        <v>385</v>
      </c>
      <c r="O79" s="45" t="s">
        <v>439</v>
      </c>
      <c r="P79" s="75" t="s">
        <v>385</v>
      </c>
      <c r="Q79" s="45" t="s">
        <v>439</v>
      </c>
      <c r="R79" s="75" t="s">
        <v>385</v>
      </c>
      <c r="S79" s="45" t="s">
        <v>439</v>
      </c>
      <c r="T79" s="75" t="s">
        <v>385</v>
      </c>
      <c r="U79" s="45" t="s">
        <v>439</v>
      </c>
      <c r="V79" s="75" t="s">
        <v>385</v>
      </c>
      <c r="W79" s="45" t="s">
        <v>439</v>
      </c>
      <c r="X79" s="75" t="s">
        <v>385</v>
      </c>
      <c r="Y79" s="45" t="s">
        <v>439</v>
      </c>
      <c r="Z79" s="138">
        <v>1.9758064516129035</v>
      </c>
      <c r="AA79" s="45"/>
      <c r="AB79" s="138">
        <v>2.29</v>
      </c>
      <c r="AC79" s="45"/>
      <c r="AD79" s="141">
        <v>2.2175732217573225</v>
      </c>
      <c r="AE79" s="45"/>
      <c r="AF79" s="138">
        <v>3.8167938931297707</v>
      </c>
      <c r="AG79" s="45"/>
      <c r="AH79" s="138">
        <v>4.3565400843881852</v>
      </c>
      <c r="AI79" s="45"/>
      <c r="AJ79" s="75" t="s">
        <v>385</v>
      </c>
      <c r="AK79" s="45" t="s">
        <v>439</v>
      </c>
      <c r="AL79" s="75" t="s">
        <v>385</v>
      </c>
      <c r="AM79" s="45" t="s">
        <v>439</v>
      </c>
      <c r="AN79" s="67">
        <v>3.876651982378855</v>
      </c>
      <c r="AO79" s="45" t="s">
        <v>439</v>
      </c>
      <c r="AP79" s="67">
        <v>6.7</v>
      </c>
      <c r="AQ79" s="45" t="s">
        <v>439</v>
      </c>
      <c r="AR79" s="67">
        <v>4.7459349593495936</v>
      </c>
      <c r="AS79" s="45" t="s">
        <v>439</v>
      </c>
      <c r="AT79" s="67">
        <v>6.3668224299065415</v>
      </c>
      <c r="AU79" s="45"/>
      <c r="AV79" s="67">
        <v>1.3194444444444444</v>
      </c>
      <c r="AW79" s="45"/>
      <c r="AX79" s="67">
        <v>2.7734375</v>
      </c>
      <c r="AY79" s="45"/>
      <c r="AZ79" s="67">
        <v>0.7551652892561983</v>
      </c>
      <c r="BA79" s="45"/>
      <c r="BB79" s="67">
        <v>1.3418530351437701</v>
      </c>
      <c r="BC79" s="45"/>
      <c r="BD79" s="67">
        <v>2.0550847457627119</v>
      </c>
      <c r="BE79" s="45"/>
      <c r="BF79" s="67">
        <v>5.1004464285714288</v>
      </c>
      <c r="BG79" s="45"/>
      <c r="BH79" s="42">
        <v>7.4570815450643773</v>
      </c>
      <c r="BI79" s="45"/>
      <c r="BJ79" s="42">
        <v>8.0988593155893529</v>
      </c>
      <c r="BK79" s="45"/>
      <c r="BL79" s="42">
        <v>2.5114678899082565</v>
      </c>
      <c r="BM79" s="45"/>
      <c r="BN79" s="75" t="s">
        <v>385</v>
      </c>
      <c r="BO79" s="45" t="s">
        <v>439</v>
      </c>
      <c r="BP79" s="75" t="s">
        <v>385</v>
      </c>
      <c r="BQ79" s="36" t="s">
        <v>439</v>
      </c>
      <c r="BR79" s="42">
        <v>13.3</v>
      </c>
      <c r="BS79" s="128"/>
      <c r="BT79" s="137"/>
      <c r="BU79" s="128"/>
      <c r="BV79" s="128"/>
      <c r="BW79" s="139"/>
      <c r="BX79" s="129"/>
      <c r="BY79" s="129"/>
      <c r="BZ79" s="132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</row>
    <row r="80" spans="1:93" s="35" customFormat="1" ht="16">
      <c r="A80" s="4"/>
      <c r="B80" s="6" t="s">
        <v>156</v>
      </c>
      <c r="C80" s="127"/>
      <c r="D80" s="67">
        <v>2.8615702479338845</v>
      </c>
      <c r="E80" s="45"/>
      <c r="F80" s="140">
        <v>3.5240963855421676</v>
      </c>
      <c r="G80" s="45"/>
      <c r="H80" s="138">
        <v>1.9664031620553359</v>
      </c>
      <c r="I80" s="45"/>
      <c r="J80" s="138">
        <v>2.42</v>
      </c>
      <c r="K80" s="45"/>
      <c r="L80" s="138">
        <v>4.8814229249011865</v>
      </c>
      <c r="M80" s="45"/>
      <c r="N80" s="140">
        <v>2.5299999999999998</v>
      </c>
      <c r="O80" s="45"/>
      <c r="P80" s="140">
        <v>2.7281746031746033</v>
      </c>
      <c r="Q80" s="45"/>
      <c r="R80" s="151">
        <v>3.097609561752988</v>
      </c>
      <c r="S80" s="45"/>
      <c r="T80" s="138">
        <v>2.6095617529880482</v>
      </c>
      <c r="U80" s="45"/>
      <c r="V80" s="140">
        <v>2.3007968127490042</v>
      </c>
      <c r="W80" s="45"/>
      <c r="X80" s="138">
        <v>5.4718875502008029</v>
      </c>
      <c r="Y80" s="45"/>
      <c r="Z80" s="138">
        <v>8.8608870967741922</v>
      </c>
      <c r="AA80" s="45"/>
      <c r="AB80" s="138">
        <v>9.0500000000000007</v>
      </c>
      <c r="AC80" s="45"/>
      <c r="AD80" s="141">
        <v>9.1213389121338917</v>
      </c>
      <c r="AE80" s="45"/>
      <c r="AF80" s="138">
        <v>13.549618320610687</v>
      </c>
      <c r="AG80" s="45"/>
      <c r="AH80" s="138">
        <v>14.873417721518987</v>
      </c>
      <c r="AI80" s="45"/>
      <c r="AJ80" s="138">
        <v>16.862745098039216</v>
      </c>
      <c r="AK80" s="45"/>
      <c r="AL80" s="148">
        <v>10.897435897435898</v>
      </c>
      <c r="AM80" s="39"/>
      <c r="AN80" s="42">
        <v>13.876651982378855</v>
      </c>
      <c r="AO80" s="39"/>
      <c r="AP80" s="42">
        <v>20</v>
      </c>
      <c r="AQ80" s="39"/>
      <c r="AR80" s="42">
        <v>15.650406504065041</v>
      </c>
      <c r="AS80" s="39"/>
      <c r="AT80" s="42">
        <v>19.626168224299064</v>
      </c>
      <c r="AU80" s="45"/>
      <c r="AV80" s="67">
        <v>6.2996031746031749</v>
      </c>
      <c r="AW80" s="45"/>
      <c r="AX80" s="67">
        <v>12.6953125</v>
      </c>
      <c r="AY80" s="45"/>
      <c r="AZ80" s="67">
        <v>6.3946280991735547</v>
      </c>
      <c r="BA80" s="45"/>
      <c r="BB80" s="67">
        <v>7.7955271565495208</v>
      </c>
      <c r="BC80" s="45"/>
      <c r="BD80" s="67">
        <v>13.029661016949154</v>
      </c>
      <c r="BE80" s="45"/>
      <c r="BF80" s="67">
        <v>16.629464285714285</v>
      </c>
      <c r="BG80" s="45"/>
      <c r="BH80" s="42">
        <v>21.888412017167383</v>
      </c>
      <c r="BI80" s="45"/>
      <c r="BJ80" s="42">
        <v>22.243346007604565</v>
      </c>
      <c r="BK80" s="45"/>
      <c r="BL80" s="42">
        <v>13.073394495412844</v>
      </c>
      <c r="BM80" s="45"/>
      <c r="BN80" s="75" t="s">
        <v>385</v>
      </c>
      <c r="BO80" s="45" t="s">
        <v>439</v>
      </c>
      <c r="BP80" s="75" t="s">
        <v>385</v>
      </c>
      <c r="BQ80" s="36" t="s">
        <v>439</v>
      </c>
      <c r="BR80" s="42">
        <v>42.099999999999994</v>
      </c>
      <c r="BS80" s="128"/>
      <c r="BT80" s="137"/>
      <c r="BU80" s="128"/>
      <c r="BV80" s="128"/>
      <c r="BW80" s="139"/>
      <c r="BX80" s="129"/>
      <c r="BY80" s="129"/>
      <c r="BZ80" s="132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</row>
    <row r="81" spans="1:93" s="35" customFormat="1" ht="16">
      <c r="A81" s="4"/>
      <c r="B81" s="6" t="s">
        <v>157</v>
      </c>
      <c r="C81" s="127"/>
      <c r="D81" s="75" t="s">
        <v>385</v>
      </c>
      <c r="E81" s="45" t="s">
        <v>439</v>
      </c>
      <c r="F81" s="75" t="s">
        <v>385</v>
      </c>
      <c r="G81" s="45" t="s">
        <v>439</v>
      </c>
      <c r="H81" s="75" t="s">
        <v>385</v>
      </c>
      <c r="I81" s="45" t="s">
        <v>439</v>
      </c>
      <c r="J81" s="75" t="s">
        <v>385</v>
      </c>
      <c r="K81" s="45" t="s">
        <v>439</v>
      </c>
      <c r="L81" s="75" t="s">
        <v>385</v>
      </c>
      <c r="M81" s="45" t="s">
        <v>439</v>
      </c>
      <c r="N81" s="75" t="s">
        <v>385</v>
      </c>
      <c r="O81" s="45" t="s">
        <v>439</v>
      </c>
      <c r="P81" s="75" t="s">
        <v>385</v>
      </c>
      <c r="Q81" s="45" t="s">
        <v>439</v>
      </c>
      <c r="R81" s="75" t="s">
        <v>385</v>
      </c>
      <c r="S81" s="45" t="s">
        <v>439</v>
      </c>
      <c r="T81" s="75" t="s">
        <v>385</v>
      </c>
      <c r="U81" s="45" t="s">
        <v>439</v>
      </c>
      <c r="V81" s="75" t="s">
        <v>385</v>
      </c>
      <c r="W81" s="45" t="s">
        <v>439</v>
      </c>
      <c r="X81" s="75" t="s">
        <v>385</v>
      </c>
      <c r="Y81" s="45" t="s">
        <v>439</v>
      </c>
      <c r="Z81" s="75" t="s">
        <v>385</v>
      </c>
      <c r="AA81" s="45" t="s">
        <v>439</v>
      </c>
      <c r="AB81" s="75" t="s">
        <v>385</v>
      </c>
      <c r="AC81" s="45" t="s">
        <v>439</v>
      </c>
      <c r="AD81" s="148" t="s">
        <v>385</v>
      </c>
      <c r="AE81" s="45" t="s">
        <v>439</v>
      </c>
      <c r="AF81" s="75" t="s">
        <v>385</v>
      </c>
      <c r="AG81" s="45" t="s">
        <v>439</v>
      </c>
      <c r="AH81" s="138">
        <v>0.78902953586497893</v>
      </c>
      <c r="AI81" s="45"/>
      <c r="AJ81" s="75" t="s">
        <v>385</v>
      </c>
      <c r="AK81" s="45" t="s">
        <v>439</v>
      </c>
      <c r="AL81" s="75" t="s">
        <v>385</v>
      </c>
      <c r="AM81" s="45" t="s">
        <v>439</v>
      </c>
      <c r="AN81" s="75" t="s">
        <v>385</v>
      </c>
      <c r="AO81" s="45" t="s">
        <v>439</v>
      </c>
      <c r="AP81" s="67">
        <v>1.04</v>
      </c>
      <c r="AQ81" s="45" t="s">
        <v>439</v>
      </c>
      <c r="AR81" s="67">
        <v>0.77134146341463417</v>
      </c>
      <c r="AS81" s="45" t="s">
        <v>439</v>
      </c>
      <c r="AT81" s="67">
        <v>1.1542056074766354</v>
      </c>
      <c r="AU81" s="45"/>
      <c r="AV81" s="75" t="s">
        <v>385</v>
      </c>
      <c r="AW81" s="45" t="s">
        <v>439</v>
      </c>
      <c r="AX81" s="67">
        <v>0.78320312499999989</v>
      </c>
      <c r="AY81" s="45"/>
      <c r="AZ81" s="75" t="s">
        <v>385</v>
      </c>
      <c r="BA81" s="45" t="s">
        <v>439</v>
      </c>
      <c r="BB81" s="75" t="s">
        <v>385</v>
      </c>
      <c r="BC81" s="45" t="s">
        <v>439</v>
      </c>
      <c r="BD81" s="75" t="s">
        <v>385</v>
      </c>
      <c r="BE81" s="45" t="s">
        <v>439</v>
      </c>
      <c r="BF81" s="67">
        <v>0.9196428571428571</v>
      </c>
      <c r="BG81" s="45"/>
      <c r="BH81" s="42">
        <v>1.3304721030042919</v>
      </c>
      <c r="BI81" s="45"/>
      <c r="BJ81" s="42">
        <v>1.625475285171103</v>
      </c>
      <c r="BK81" s="45"/>
      <c r="BL81" s="75" t="s">
        <v>385</v>
      </c>
      <c r="BM81" s="45" t="s">
        <v>439</v>
      </c>
      <c r="BN81" s="75" t="s">
        <v>385</v>
      </c>
      <c r="BO81" s="45" t="s">
        <v>439</v>
      </c>
      <c r="BP81" s="75" t="s">
        <v>385</v>
      </c>
      <c r="BQ81" s="36" t="s">
        <v>439</v>
      </c>
      <c r="BR81" s="42">
        <v>3.56</v>
      </c>
      <c r="BS81" s="128"/>
      <c r="BT81" s="137"/>
      <c r="BU81" s="128"/>
      <c r="BV81" s="128"/>
      <c r="BW81" s="139"/>
      <c r="BX81" s="129"/>
      <c r="BY81" s="129"/>
      <c r="BZ81" s="132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</row>
    <row r="82" spans="1:93" s="35" customFormat="1" ht="16">
      <c r="A82" s="4"/>
      <c r="B82" s="6" t="s">
        <v>158</v>
      </c>
      <c r="C82" s="127"/>
      <c r="D82" s="148" t="s">
        <v>378</v>
      </c>
      <c r="E82" s="45" t="s">
        <v>439</v>
      </c>
      <c r="F82" s="148" t="s">
        <v>378</v>
      </c>
      <c r="G82" s="45" t="s">
        <v>439</v>
      </c>
      <c r="H82" s="148" t="s">
        <v>378</v>
      </c>
      <c r="I82" s="45" t="s">
        <v>439</v>
      </c>
      <c r="J82" s="148" t="s">
        <v>378</v>
      </c>
      <c r="K82" s="45" t="s">
        <v>439</v>
      </c>
      <c r="L82" s="148" t="s">
        <v>378</v>
      </c>
      <c r="M82" s="45" t="s">
        <v>439</v>
      </c>
      <c r="N82" s="148" t="s">
        <v>378</v>
      </c>
      <c r="O82" s="45" t="s">
        <v>439</v>
      </c>
      <c r="P82" s="148" t="s">
        <v>378</v>
      </c>
      <c r="Q82" s="45" t="s">
        <v>439</v>
      </c>
      <c r="R82" s="148" t="s">
        <v>378</v>
      </c>
      <c r="S82" s="45" t="s">
        <v>439</v>
      </c>
      <c r="T82" s="148" t="s">
        <v>378</v>
      </c>
      <c r="U82" s="45" t="s">
        <v>439</v>
      </c>
      <c r="V82" s="148" t="s">
        <v>378</v>
      </c>
      <c r="W82" s="45" t="s">
        <v>439</v>
      </c>
      <c r="X82" s="148" t="s">
        <v>378</v>
      </c>
      <c r="Y82" s="45" t="s">
        <v>439</v>
      </c>
      <c r="Z82" s="148" t="s">
        <v>378</v>
      </c>
      <c r="AA82" s="45" t="s">
        <v>439</v>
      </c>
      <c r="AB82" s="148" t="s">
        <v>378</v>
      </c>
      <c r="AC82" s="45" t="s">
        <v>439</v>
      </c>
      <c r="AD82" s="148" t="s">
        <v>378</v>
      </c>
      <c r="AE82" s="45" t="s">
        <v>439</v>
      </c>
      <c r="AF82" s="148" t="s">
        <v>378</v>
      </c>
      <c r="AG82" s="45" t="s">
        <v>439</v>
      </c>
      <c r="AH82" s="148" t="s">
        <v>378</v>
      </c>
      <c r="AI82" s="45" t="s">
        <v>439</v>
      </c>
      <c r="AJ82" s="138">
        <v>0.63333333333333341</v>
      </c>
      <c r="AK82" s="45"/>
      <c r="AL82" s="148" t="s">
        <v>378</v>
      </c>
      <c r="AM82" s="45" t="s">
        <v>439</v>
      </c>
      <c r="AN82" s="148" t="s">
        <v>378</v>
      </c>
      <c r="AO82" s="45" t="s">
        <v>439</v>
      </c>
      <c r="AP82" s="148" t="s">
        <v>378</v>
      </c>
      <c r="AQ82" s="45" t="s">
        <v>439</v>
      </c>
      <c r="AR82" s="148" t="s">
        <v>378</v>
      </c>
      <c r="AS82" s="45" t="s">
        <v>439</v>
      </c>
      <c r="AT82" s="148" t="s">
        <v>378</v>
      </c>
      <c r="AU82" s="45" t="s">
        <v>439</v>
      </c>
      <c r="AV82" s="148" t="s">
        <v>378</v>
      </c>
      <c r="AW82" s="45" t="s">
        <v>439</v>
      </c>
      <c r="AX82" s="148" t="s">
        <v>378</v>
      </c>
      <c r="AY82" s="45" t="s">
        <v>439</v>
      </c>
      <c r="AZ82" s="148" t="s">
        <v>378</v>
      </c>
      <c r="BA82" s="45" t="s">
        <v>439</v>
      </c>
      <c r="BB82" s="148" t="s">
        <v>378</v>
      </c>
      <c r="BC82" s="45" t="s">
        <v>439</v>
      </c>
      <c r="BD82" s="148" t="s">
        <v>378</v>
      </c>
      <c r="BE82" s="45" t="s">
        <v>439</v>
      </c>
      <c r="BF82" s="148" t="s">
        <v>378</v>
      </c>
      <c r="BG82" s="45" t="s">
        <v>439</v>
      </c>
      <c r="BH82" s="148" t="s">
        <v>378</v>
      </c>
      <c r="BI82" s="45" t="s">
        <v>439</v>
      </c>
      <c r="BJ82" s="148" t="s">
        <v>378</v>
      </c>
      <c r="BK82" s="45" t="s">
        <v>439</v>
      </c>
      <c r="BL82" s="148" t="s">
        <v>378</v>
      </c>
      <c r="BM82" s="45" t="s">
        <v>439</v>
      </c>
      <c r="BN82" s="148" t="s">
        <v>378</v>
      </c>
      <c r="BO82" s="45" t="s">
        <v>439</v>
      </c>
      <c r="BP82" s="148" t="s">
        <v>378</v>
      </c>
      <c r="BQ82" s="36" t="s">
        <v>439</v>
      </c>
      <c r="BR82" s="42">
        <v>0</v>
      </c>
      <c r="BS82" s="128"/>
      <c r="BT82" s="137"/>
      <c r="BU82" s="128"/>
      <c r="BV82" s="128"/>
      <c r="BW82" s="139"/>
      <c r="BX82" s="129"/>
      <c r="BY82" s="129"/>
      <c r="BZ82" s="132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</row>
    <row r="83" spans="1:93" s="35" customFormat="1" ht="16">
      <c r="A83" s="6"/>
      <c r="B83" s="6" t="s">
        <v>159</v>
      </c>
      <c r="C83" s="127"/>
      <c r="D83" s="67">
        <v>1.4462809917355373</v>
      </c>
      <c r="E83" s="45"/>
      <c r="F83" s="140">
        <v>1.9076305220883532</v>
      </c>
      <c r="G83" s="45"/>
      <c r="H83" s="138">
        <v>0.92885375494071143</v>
      </c>
      <c r="I83" s="45"/>
      <c r="J83" s="138">
        <v>1.2</v>
      </c>
      <c r="K83" s="45"/>
      <c r="L83" s="138">
        <v>2.4901185770750991</v>
      </c>
      <c r="M83" s="45"/>
      <c r="N83" s="140">
        <v>1.24</v>
      </c>
      <c r="O83" s="45"/>
      <c r="P83" s="140">
        <v>1.2301587301587302</v>
      </c>
      <c r="Q83" s="45"/>
      <c r="R83" s="151">
        <v>1.4641434262948207</v>
      </c>
      <c r="S83" s="45"/>
      <c r="T83" s="138">
        <v>1.3247011952191237</v>
      </c>
      <c r="U83" s="45"/>
      <c r="V83" s="140">
        <v>1.0657370517928288</v>
      </c>
      <c r="W83" s="45"/>
      <c r="X83" s="138">
        <v>2.9618473895582325</v>
      </c>
      <c r="Y83" s="45"/>
      <c r="Z83" s="138">
        <v>5.262096774193548</v>
      </c>
      <c r="AA83" s="45"/>
      <c r="AB83" s="138">
        <v>4.75</v>
      </c>
      <c r="AC83" s="45"/>
      <c r="AD83" s="141">
        <v>4.6234309623430967</v>
      </c>
      <c r="AE83" s="45"/>
      <c r="AF83" s="138">
        <v>7.2614503816793894</v>
      </c>
      <c r="AG83" s="45"/>
      <c r="AH83" s="138">
        <v>7.6371308016877641</v>
      </c>
      <c r="AI83" s="45"/>
      <c r="AJ83" s="138">
        <v>8.9901960784313726</v>
      </c>
      <c r="AK83" s="45"/>
      <c r="AL83" s="148">
        <v>5.8333333333333339</v>
      </c>
      <c r="AM83" s="39"/>
      <c r="AN83" s="42">
        <v>7.2026431718061676</v>
      </c>
      <c r="AO83" s="39"/>
      <c r="AP83" s="42">
        <v>10.9</v>
      </c>
      <c r="AQ83" s="39"/>
      <c r="AR83" s="42">
        <v>7.6829268292682924</v>
      </c>
      <c r="AS83" s="39"/>
      <c r="AT83" s="42">
        <v>10.514018691588785</v>
      </c>
      <c r="AU83" s="45"/>
      <c r="AV83" s="67">
        <v>2.9265873015873014</v>
      </c>
      <c r="AW83" s="45"/>
      <c r="AX83" s="67">
        <v>6.25</v>
      </c>
      <c r="AY83" s="45"/>
      <c r="AZ83" s="67">
        <v>3.0578512396694215</v>
      </c>
      <c r="BA83" s="45"/>
      <c r="BB83" s="67">
        <v>3.7619808306709266</v>
      </c>
      <c r="BC83" s="45"/>
      <c r="BD83" s="67">
        <v>6.3241525423728815</v>
      </c>
      <c r="BE83" s="45"/>
      <c r="BF83" s="67">
        <v>8.5156249999999982</v>
      </c>
      <c r="BG83" s="45"/>
      <c r="BH83" s="67">
        <v>11.587982832618025</v>
      </c>
      <c r="BI83" s="45"/>
      <c r="BJ83" s="42">
        <v>12.357414448669202</v>
      </c>
      <c r="BK83" s="45"/>
      <c r="BL83" s="42">
        <v>6.6972477064220177</v>
      </c>
      <c r="BM83" s="45"/>
      <c r="BN83" s="75" t="s">
        <v>385</v>
      </c>
      <c r="BO83" s="45" t="s">
        <v>439</v>
      </c>
      <c r="BP83" s="75" t="s">
        <v>385</v>
      </c>
      <c r="BQ83" s="36" t="s">
        <v>439</v>
      </c>
      <c r="BR83" s="42">
        <v>24.8</v>
      </c>
      <c r="BS83" s="128"/>
      <c r="BT83" s="137"/>
      <c r="BU83" s="128"/>
      <c r="BV83" s="128"/>
      <c r="BW83" s="139"/>
      <c r="BX83" s="129"/>
      <c r="BY83" s="129"/>
      <c r="BZ83" s="132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</row>
    <row r="84" spans="1:93" s="35" customFormat="1" ht="16">
      <c r="A84" s="6" t="s">
        <v>160</v>
      </c>
      <c r="B84" s="6" t="s">
        <v>161</v>
      </c>
      <c r="C84" s="127"/>
      <c r="D84" s="67">
        <v>0.10640495867768596</v>
      </c>
      <c r="E84" s="45"/>
      <c r="F84" s="140">
        <v>0.18875502008032125</v>
      </c>
      <c r="G84" s="45"/>
      <c r="H84" s="138">
        <v>7.648221343873518E-2</v>
      </c>
      <c r="I84" s="45"/>
      <c r="J84" s="138">
        <v>0.115</v>
      </c>
      <c r="K84" s="45"/>
      <c r="L84" s="138">
        <v>0.15217391304347827</v>
      </c>
      <c r="M84" s="45"/>
      <c r="N84" s="140">
        <v>0.13600000000000001</v>
      </c>
      <c r="O84" s="45"/>
      <c r="P84" s="140">
        <v>0.14880952380952381</v>
      </c>
      <c r="Q84" s="45"/>
      <c r="R84" s="140">
        <v>0.11155378486055779</v>
      </c>
      <c r="S84" s="45"/>
      <c r="T84" s="138">
        <v>0.19322709163346616</v>
      </c>
      <c r="U84" s="45"/>
      <c r="V84" s="138">
        <v>9.671314741035858E-2</v>
      </c>
      <c r="W84" s="45"/>
      <c r="X84" s="138">
        <v>0.16967871485943775</v>
      </c>
      <c r="Y84" s="45"/>
      <c r="Z84" s="138">
        <v>0.30645161290322581</v>
      </c>
      <c r="AA84" s="45"/>
      <c r="AB84" s="138">
        <v>0.58899999999999997</v>
      </c>
      <c r="AC84" s="45"/>
      <c r="AD84" s="138">
        <v>0.31485355648535562</v>
      </c>
      <c r="AE84" s="45"/>
      <c r="AF84" s="138">
        <v>0.96374045801526709</v>
      </c>
      <c r="AG84" s="45"/>
      <c r="AH84" s="138">
        <v>0.860759493670886</v>
      </c>
      <c r="AI84" s="45"/>
      <c r="AJ84" s="138">
        <v>0.74509803921568629</v>
      </c>
      <c r="AK84" s="45"/>
      <c r="AL84" s="75">
        <v>0.58226495726495731</v>
      </c>
      <c r="AM84" s="45"/>
      <c r="AN84" s="67">
        <v>0.87555066079295152</v>
      </c>
      <c r="AO84" s="45"/>
      <c r="AP84" s="67">
        <v>1.21</v>
      </c>
      <c r="AQ84" s="45"/>
      <c r="AR84" s="67">
        <v>0.8292682926829269</v>
      </c>
      <c r="AS84" s="45"/>
      <c r="AT84" s="67">
        <v>0.87266355140186913</v>
      </c>
      <c r="AU84" s="45"/>
      <c r="AV84" s="67">
        <v>0.19246031746031744</v>
      </c>
      <c r="AW84" s="45"/>
      <c r="AX84" s="67">
        <v>0.48535156249999994</v>
      </c>
      <c r="AY84" s="45"/>
      <c r="AZ84" s="67">
        <v>0.25103305785123964</v>
      </c>
      <c r="BA84" s="45"/>
      <c r="BB84" s="67">
        <v>1.2779552715654952</v>
      </c>
      <c r="BC84" s="45"/>
      <c r="BD84" s="67">
        <v>1.0211864406779663</v>
      </c>
      <c r="BE84" s="45"/>
      <c r="BF84" s="67">
        <v>2.0200892857142856</v>
      </c>
      <c r="BG84" s="45"/>
      <c r="BH84" s="67">
        <v>1.6094420600858368</v>
      </c>
      <c r="BI84" s="45"/>
      <c r="BJ84" s="42">
        <v>2.0912547528517109</v>
      </c>
      <c r="BK84" s="45"/>
      <c r="BL84" s="42">
        <v>1.0630733944954127</v>
      </c>
      <c r="BM84" s="45"/>
      <c r="BN84" s="148" t="s">
        <v>378</v>
      </c>
      <c r="BO84" s="45" t="s">
        <v>439</v>
      </c>
      <c r="BP84" s="148" t="s">
        <v>378</v>
      </c>
      <c r="BQ84" s="36" t="s">
        <v>439</v>
      </c>
      <c r="BR84" s="42">
        <v>15.7</v>
      </c>
      <c r="BS84" s="128"/>
      <c r="BT84" s="137"/>
      <c r="BU84" s="128"/>
      <c r="BV84" s="128"/>
      <c r="BW84" s="139"/>
      <c r="BX84" s="129"/>
      <c r="BY84" s="129"/>
      <c r="BZ84" s="132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</row>
    <row r="85" spans="1:93" s="35" customFormat="1" ht="16">
      <c r="A85" s="6"/>
      <c r="B85" s="6" t="s">
        <v>162</v>
      </c>
      <c r="C85" s="127"/>
      <c r="D85" s="67">
        <v>0.37293388429752067</v>
      </c>
      <c r="E85" s="45"/>
      <c r="F85" s="140">
        <v>0.56425702811244982</v>
      </c>
      <c r="G85" s="45"/>
      <c r="H85" s="138">
        <v>0.32015810276679846</v>
      </c>
      <c r="I85" s="45"/>
      <c r="J85" s="138">
        <v>0.42299999999999999</v>
      </c>
      <c r="K85" s="45"/>
      <c r="L85" s="138">
        <v>0.9703557312252965</v>
      </c>
      <c r="M85" s="45"/>
      <c r="N85" s="140">
        <v>0.245</v>
      </c>
      <c r="O85" s="45"/>
      <c r="P85" s="140">
        <v>0.41170634920634913</v>
      </c>
      <c r="Q85" s="45"/>
      <c r="R85" s="140">
        <v>0.55976095617529897</v>
      </c>
      <c r="S85" s="45"/>
      <c r="T85" s="138">
        <v>0.26294820717131479</v>
      </c>
      <c r="U85" s="45"/>
      <c r="V85" s="138">
        <v>0.41235059760956178</v>
      </c>
      <c r="W85" s="45"/>
      <c r="X85" s="138">
        <v>0.85441767068273078</v>
      </c>
      <c r="Y85" s="45"/>
      <c r="Z85" s="141">
        <v>1.3004032258064517</v>
      </c>
      <c r="AA85" s="45"/>
      <c r="AB85" s="141">
        <v>2.52</v>
      </c>
      <c r="AC85" s="45"/>
      <c r="AD85" s="141">
        <v>2.3430962343096233</v>
      </c>
      <c r="AE85" s="45"/>
      <c r="AF85" s="141">
        <v>5.0381679389312977</v>
      </c>
      <c r="AG85" s="45"/>
      <c r="AH85" s="141">
        <v>4.2721518987341769</v>
      </c>
      <c r="AI85" s="45"/>
      <c r="AJ85" s="141">
        <v>5.0686274509803928</v>
      </c>
      <c r="AK85" s="45"/>
      <c r="AL85" s="148">
        <v>1.7735042735042734</v>
      </c>
      <c r="AM85" s="45"/>
      <c r="AN85" s="42">
        <v>4.0528634361233484</v>
      </c>
      <c r="AO85" s="45"/>
      <c r="AP85" s="42">
        <v>8.14</v>
      </c>
      <c r="AQ85" s="45"/>
      <c r="AR85" s="42">
        <v>4.8272357723577235</v>
      </c>
      <c r="AS85" s="45"/>
      <c r="AT85" s="42">
        <v>6.1915887850467284</v>
      </c>
      <c r="AU85" s="45"/>
      <c r="AV85" s="42">
        <v>1.7956349206349207</v>
      </c>
      <c r="AW85" s="45"/>
      <c r="AX85" s="42">
        <v>3.046875</v>
      </c>
      <c r="AY85" s="45"/>
      <c r="AZ85" s="42">
        <v>1.6942148760330578</v>
      </c>
      <c r="BA85" s="45"/>
      <c r="BB85" s="42">
        <v>4.4888178913738024</v>
      </c>
      <c r="BC85" s="45"/>
      <c r="BD85" s="42">
        <v>4.3114406779661021</v>
      </c>
      <c r="BE85" s="45"/>
      <c r="BF85" s="42">
        <v>7.5892857142857135</v>
      </c>
      <c r="BG85" s="45"/>
      <c r="BH85" s="42">
        <v>9.366952789699571</v>
      </c>
      <c r="BI85" s="45"/>
      <c r="BJ85" s="42">
        <v>11.02661596958175</v>
      </c>
      <c r="BK85" s="45"/>
      <c r="BL85" s="42">
        <v>4.8394495412844032</v>
      </c>
      <c r="BM85" s="45"/>
      <c r="BN85" s="67">
        <v>9.35E-2</v>
      </c>
      <c r="BO85" s="45"/>
      <c r="BP85" s="67">
        <v>0.20899999999999999</v>
      </c>
      <c r="BQ85" s="36"/>
      <c r="BR85" s="42">
        <v>25.7</v>
      </c>
      <c r="BS85" s="128"/>
      <c r="BT85" s="137"/>
      <c r="BU85" s="128"/>
      <c r="BV85" s="128"/>
      <c r="BW85" s="139"/>
      <c r="BX85" s="129"/>
      <c r="BY85" s="129"/>
      <c r="BZ85" s="132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</row>
    <row r="86" spans="1:93" s="35" customFormat="1" ht="16">
      <c r="A86" s="6"/>
      <c r="B86" s="6" t="s">
        <v>163</v>
      </c>
      <c r="C86" s="127"/>
      <c r="D86" s="67">
        <v>0.28925619834710747</v>
      </c>
      <c r="E86" s="45"/>
      <c r="F86" s="140">
        <v>0.45582329317269071</v>
      </c>
      <c r="G86" s="45"/>
      <c r="H86" s="138">
        <v>0.28754940711462451</v>
      </c>
      <c r="I86" s="45"/>
      <c r="J86" s="138">
        <v>0.34399999999999997</v>
      </c>
      <c r="K86" s="45"/>
      <c r="L86" s="138">
        <v>0.83794466403162071</v>
      </c>
      <c r="M86" s="45"/>
      <c r="N86" s="140">
        <v>0.34499999999999997</v>
      </c>
      <c r="O86" s="45"/>
      <c r="P86" s="140">
        <v>0.49305555555555552</v>
      </c>
      <c r="Q86" s="45"/>
      <c r="R86" s="140">
        <v>0.41434262948207179</v>
      </c>
      <c r="S86" s="45"/>
      <c r="T86" s="138">
        <v>0.36653386454183268</v>
      </c>
      <c r="U86" s="45"/>
      <c r="V86" s="138">
        <v>0.29780876494023906</v>
      </c>
      <c r="W86" s="45"/>
      <c r="X86" s="138">
        <v>0.72891566265060237</v>
      </c>
      <c r="Y86" s="45"/>
      <c r="Z86" s="141">
        <v>1.1290322580645162</v>
      </c>
      <c r="AA86" s="45"/>
      <c r="AB86" s="141">
        <v>1.68</v>
      </c>
      <c r="AC86" s="45"/>
      <c r="AD86" s="141">
        <v>1.3807531380753137</v>
      </c>
      <c r="AE86" s="45"/>
      <c r="AF86" s="141">
        <v>3.1297709923664119</v>
      </c>
      <c r="AG86" s="45"/>
      <c r="AH86" s="141">
        <v>3.776371308016877</v>
      </c>
      <c r="AI86" s="45"/>
      <c r="AJ86" s="141">
        <v>4.2352941176470598</v>
      </c>
      <c r="AK86" s="45"/>
      <c r="AL86" s="148">
        <v>1.9978632478632483</v>
      </c>
      <c r="AM86" s="45"/>
      <c r="AN86" s="42">
        <v>2.6651982378854626</v>
      </c>
      <c r="AO86" s="45"/>
      <c r="AP86" s="42">
        <v>6.25</v>
      </c>
      <c r="AQ86" s="45"/>
      <c r="AR86" s="42">
        <v>3.8313008130081303</v>
      </c>
      <c r="AS86" s="45"/>
      <c r="AT86" s="42">
        <v>5.2920560747663554</v>
      </c>
      <c r="AU86" s="45"/>
      <c r="AV86" s="42">
        <v>1.2896825396825398</v>
      </c>
      <c r="AW86" s="45"/>
      <c r="AX86" s="42">
        <v>2.373046875</v>
      </c>
      <c r="AY86" s="45"/>
      <c r="AZ86" s="42">
        <v>1.3533057851239672</v>
      </c>
      <c r="BA86" s="45"/>
      <c r="BB86" s="42">
        <v>2.9153354632587862</v>
      </c>
      <c r="BC86" s="45"/>
      <c r="BD86" s="42">
        <v>3.3050847457627124</v>
      </c>
      <c r="BE86" s="45"/>
      <c r="BF86" s="42">
        <v>6.3950892857142856</v>
      </c>
      <c r="BG86" s="45"/>
      <c r="BH86" s="42">
        <v>8.6695278969957084</v>
      </c>
      <c r="BI86" s="45"/>
      <c r="BJ86" s="42">
        <v>9.6958174904942975</v>
      </c>
      <c r="BK86" s="45"/>
      <c r="BL86" s="42">
        <v>3.8646788990825689</v>
      </c>
      <c r="BM86" s="45"/>
      <c r="BN86" s="75" t="s">
        <v>83</v>
      </c>
      <c r="BO86" s="45" t="s">
        <v>439</v>
      </c>
      <c r="BP86" s="67">
        <v>0.155</v>
      </c>
      <c r="BQ86" s="36"/>
      <c r="BR86" s="42">
        <v>24.9</v>
      </c>
      <c r="BS86" s="128"/>
      <c r="BT86" s="137"/>
      <c r="BU86" s="128"/>
      <c r="BV86" s="128"/>
      <c r="BW86" s="139"/>
      <c r="BX86" s="129"/>
      <c r="BY86" s="129"/>
      <c r="BZ86" s="132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</row>
    <row r="87" spans="1:93" s="35" customFormat="1" ht="16">
      <c r="A87" s="6"/>
      <c r="B87" s="6" t="s">
        <v>164</v>
      </c>
      <c r="C87" s="127"/>
      <c r="D87" s="67">
        <v>7.8099173553719009E-2</v>
      </c>
      <c r="E87" s="45"/>
      <c r="F87" s="140">
        <v>0.11244979919678715</v>
      </c>
      <c r="G87" s="45"/>
      <c r="H87" s="138">
        <v>8.1521739130434798E-2</v>
      </c>
      <c r="I87" s="45"/>
      <c r="J87" s="138">
        <v>8.6199999999999999E-2</v>
      </c>
      <c r="K87" s="45"/>
      <c r="L87" s="138">
        <v>0.19664031620553363</v>
      </c>
      <c r="M87" s="45"/>
      <c r="N87" s="75" t="s">
        <v>382</v>
      </c>
      <c r="O87" s="45" t="s">
        <v>439</v>
      </c>
      <c r="P87" s="75" t="s">
        <v>382</v>
      </c>
      <c r="Q87" s="45" t="s">
        <v>439</v>
      </c>
      <c r="R87" s="140">
        <v>9.8705179282868524E-2</v>
      </c>
      <c r="S87" s="45"/>
      <c r="T87" s="75" t="s">
        <v>382</v>
      </c>
      <c r="U87" s="45" t="s">
        <v>439</v>
      </c>
      <c r="V87" s="138">
        <v>7.2908366533864552E-2</v>
      </c>
      <c r="W87" s="45"/>
      <c r="X87" s="138">
        <v>0.19176706827309237</v>
      </c>
      <c r="Y87" s="45"/>
      <c r="Z87" s="138">
        <v>0.27318548387096775</v>
      </c>
      <c r="AA87" s="45"/>
      <c r="AB87" s="138">
        <v>0.52</v>
      </c>
      <c r="AC87" s="45"/>
      <c r="AD87" s="138">
        <v>0.45292887029288703</v>
      </c>
      <c r="AE87" s="45"/>
      <c r="AF87" s="138">
        <v>0.8177480916030534</v>
      </c>
      <c r="AG87" s="45"/>
      <c r="AH87" s="141">
        <v>1</v>
      </c>
      <c r="AI87" s="45"/>
      <c r="AJ87" s="141">
        <v>1.3137254901960786</v>
      </c>
      <c r="AK87" s="45"/>
      <c r="AL87" s="75" t="s">
        <v>382</v>
      </c>
      <c r="AM87" s="45"/>
      <c r="AN87" s="42">
        <v>0.97687224669603534</v>
      </c>
      <c r="AO87" s="45"/>
      <c r="AP87" s="42">
        <v>1.74</v>
      </c>
      <c r="AQ87" s="45"/>
      <c r="AR87" s="42">
        <v>1.3414634146341464</v>
      </c>
      <c r="AS87" s="45"/>
      <c r="AT87" s="42">
        <v>1.4252336448598129</v>
      </c>
      <c r="AU87" s="45"/>
      <c r="AV87" s="67">
        <v>0.30853174603174599</v>
      </c>
      <c r="AW87" s="45"/>
      <c r="AX87" s="67">
        <v>0.7255859375</v>
      </c>
      <c r="AY87" s="45"/>
      <c r="AZ87" s="67">
        <v>0.36466942148760328</v>
      </c>
      <c r="BA87" s="45"/>
      <c r="BB87" s="67">
        <v>0.75798722044728439</v>
      </c>
      <c r="BC87" s="45"/>
      <c r="BD87" s="67">
        <v>0.88983050847457634</v>
      </c>
      <c r="BE87" s="45"/>
      <c r="BF87" s="42">
        <v>1.5513392857142854</v>
      </c>
      <c r="BG87" s="45"/>
      <c r="BH87" s="42">
        <v>1.9742489270386268</v>
      </c>
      <c r="BI87" s="45"/>
      <c r="BJ87" s="42">
        <v>2.661596958174905</v>
      </c>
      <c r="BK87" s="45"/>
      <c r="BL87" s="67">
        <v>0.72706422018348615</v>
      </c>
      <c r="BM87" s="45"/>
      <c r="BN87" s="75" t="s">
        <v>382</v>
      </c>
      <c r="BO87" s="45" t="s">
        <v>439</v>
      </c>
      <c r="BP87" s="75" t="s">
        <v>382</v>
      </c>
      <c r="BQ87" s="36" t="s">
        <v>439</v>
      </c>
      <c r="BR87" s="42">
        <v>3.28</v>
      </c>
      <c r="BS87" s="128"/>
      <c r="BT87" s="137"/>
      <c r="BU87" s="128"/>
      <c r="BV87" s="128"/>
      <c r="BW87" s="139"/>
      <c r="BX87" s="129"/>
      <c r="BY87" s="129"/>
      <c r="BZ87" s="132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</row>
    <row r="88" spans="1:93" s="35" customFormat="1" ht="16">
      <c r="A88" s="6"/>
      <c r="B88" s="6" t="s">
        <v>165</v>
      </c>
      <c r="C88" s="127"/>
      <c r="D88" s="67">
        <v>1.3326446280991737</v>
      </c>
      <c r="E88" s="45"/>
      <c r="F88" s="140">
        <v>2.118473895582329</v>
      </c>
      <c r="G88" s="45"/>
      <c r="H88" s="138">
        <v>1.2351778656126484</v>
      </c>
      <c r="I88" s="45"/>
      <c r="J88" s="138">
        <v>1.55</v>
      </c>
      <c r="K88" s="45"/>
      <c r="L88" s="138">
        <v>3.4387351778656128</v>
      </c>
      <c r="M88" s="45"/>
      <c r="N88" s="140">
        <v>1.55</v>
      </c>
      <c r="O88" s="45"/>
      <c r="P88" s="140">
        <v>1.9642857142857144</v>
      </c>
      <c r="Q88" s="45"/>
      <c r="R88" s="151">
        <v>1.9820717131474104</v>
      </c>
      <c r="S88" s="45"/>
      <c r="T88" s="138">
        <v>1.6434262948207172</v>
      </c>
      <c r="U88" s="45"/>
      <c r="V88" s="141">
        <v>1.4940239043824703</v>
      </c>
      <c r="W88" s="45"/>
      <c r="X88" s="141">
        <v>3.1726907630522088</v>
      </c>
      <c r="Y88" s="45"/>
      <c r="Z88" s="141">
        <v>4.67741935483871</v>
      </c>
      <c r="AA88" s="45"/>
      <c r="AB88" s="141">
        <v>6.61</v>
      </c>
      <c r="AC88" s="45"/>
      <c r="AD88" s="141">
        <v>6.5794979079497899</v>
      </c>
      <c r="AE88" s="45"/>
      <c r="AF88" s="141">
        <v>10.973282442748092</v>
      </c>
      <c r="AG88" s="45"/>
      <c r="AH88" s="141">
        <v>12.869198312236286</v>
      </c>
      <c r="AI88" s="45"/>
      <c r="AJ88" s="141">
        <v>13.823529411764707</v>
      </c>
      <c r="AK88" s="45"/>
      <c r="AL88" s="148">
        <v>7.8739316239316244</v>
      </c>
      <c r="AM88" s="45"/>
      <c r="AN88" s="42">
        <v>10.561674008810574</v>
      </c>
      <c r="AO88" s="45"/>
      <c r="AP88" s="42">
        <v>18.7</v>
      </c>
      <c r="AQ88" s="45"/>
      <c r="AR88" s="42">
        <v>13.821138211382115</v>
      </c>
      <c r="AS88" s="45"/>
      <c r="AT88" s="42">
        <v>17.75700934579439</v>
      </c>
      <c r="AU88" s="45"/>
      <c r="AV88" s="42">
        <v>5.5952380952380949</v>
      </c>
      <c r="AW88" s="45"/>
      <c r="AX88" s="42">
        <v>9.248046875</v>
      </c>
      <c r="AY88" s="45"/>
      <c r="AZ88" s="42">
        <v>5.2169421487603307</v>
      </c>
      <c r="BA88" s="45"/>
      <c r="BB88" s="42">
        <v>10.463258785942493</v>
      </c>
      <c r="BC88" s="45"/>
      <c r="BD88" s="42">
        <v>11.440677966101696</v>
      </c>
      <c r="BE88" s="45"/>
      <c r="BF88" s="42">
        <v>20.312499999999996</v>
      </c>
      <c r="BG88" s="45"/>
      <c r="BH88" s="42">
        <v>25.536480686695278</v>
      </c>
      <c r="BI88" s="45"/>
      <c r="BJ88" s="42">
        <v>26.425855513307987</v>
      </c>
      <c r="BK88" s="45"/>
      <c r="BL88" s="42">
        <v>13.532110091743117</v>
      </c>
      <c r="BM88" s="45"/>
      <c r="BN88" s="67">
        <v>0.26500000000000001</v>
      </c>
      <c r="BO88" s="45"/>
      <c r="BP88" s="67">
        <v>0.58299999999999996</v>
      </c>
      <c r="BQ88" s="36"/>
      <c r="BR88" s="42">
        <v>53.3</v>
      </c>
      <c r="BS88" s="128"/>
      <c r="BT88" s="137"/>
      <c r="BU88" s="128"/>
      <c r="BV88" s="128"/>
      <c r="BW88" s="139"/>
      <c r="BX88" s="129"/>
      <c r="BY88" s="129"/>
      <c r="BZ88" s="132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</row>
    <row r="89" spans="1:93" s="35" customFormat="1" ht="16">
      <c r="A89" s="6"/>
      <c r="B89" s="6" t="s">
        <v>166</v>
      </c>
      <c r="C89" s="127"/>
      <c r="D89" s="67">
        <v>8.2954545454545447E-2</v>
      </c>
      <c r="E89" s="45"/>
      <c r="F89" s="140">
        <v>0.13453815261044177</v>
      </c>
      <c r="G89" s="45"/>
      <c r="H89" s="138">
        <v>8.320158102766799E-2</v>
      </c>
      <c r="I89" s="45"/>
      <c r="J89" s="138">
        <v>8.5000000000000006E-2</v>
      </c>
      <c r="K89" s="45"/>
      <c r="L89" s="138">
        <v>0.20652173913043478</v>
      </c>
      <c r="M89" s="45"/>
      <c r="N89" s="140">
        <v>8.9200000000000002E-2</v>
      </c>
      <c r="O89" s="45"/>
      <c r="P89" s="140">
        <v>0.11111111111111112</v>
      </c>
      <c r="Q89" s="45"/>
      <c r="R89" s="140">
        <v>0.12051792828685259</v>
      </c>
      <c r="S89" s="45"/>
      <c r="T89" s="138">
        <v>0.11254980079681277</v>
      </c>
      <c r="U89" s="45"/>
      <c r="V89" s="142" t="s">
        <v>372</v>
      </c>
      <c r="W89" s="45"/>
      <c r="X89" s="138">
        <v>0.20180722891566266</v>
      </c>
      <c r="Y89" s="45"/>
      <c r="Z89" s="138">
        <v>0.2963709677419355</v>
      </c>
      <c r="AA89" s="45"/>
      <c r="AB89" s="138">
        <v>0.57699999999999996</v>
      </c>
      <c r="AC89" s="45"/>
      <c r="AD89" s="138">
        <v>0.39958158995815901</v>
      </c>
      <c r="AE89" s="45"/>
      <c r="AF89" s="138">
        <v>0.87977099236641221</v>
      </c>
      <c r="AG89" s="45"/>
      <c r="AH89" s="138">
        <v>1.0305907172995781</v>
      </c>
      <c r="AI89" s="45"/>
      <c r="AJ89" s="138">
        <v>1.0784313725490198</v>
      </c>
      <c r="AK89" s="45"/>
      <c r="AL89" s="75">
        <v>0.58333333333333348</v>
      </c>
      <c r="AM89" s="45"/>
      <c r="AN89" s="67">
        <v>1.1123348017621144</v>
      </c>
      <c r="AO89" s="45"/>
      <c r="AP89" s="67">
        <v>1.75</v>
      </c>
      <c r="AQ89" s="45"/>
      <c r="AR89" s="67">
        <v>1.7479674796747966</v>
      </c>
      <c r="AS89" s="45"/>
      <c r="AT89" s="67">
        <v>1.4719626168224298</v>
      </c>
      <c r="AU89" s="45"/>
      <c r="AV89" s="67">
        <v>0.30853174603174599</v>
      </c>
      <c r="AW89" s="45"/>
      <c r="AX89" s="67">
        <v>0.99609374999999989</v>
      </c>
      <c r="AY89" s="45"/>
      <c r="AZ89" s="67">
        <v>0.3274793388429752</v>
      </c>
      <c r="BA89" s="45"/>
      <c r="BB89" s="67">
        <v>0.90255591054313089</v>
      </c>
      <c r="BC89" s="45"/>
      <c r="BD89" s="42">
        <v>1.0911016949152543</v>
      </c>
      <c r="BE89" s="45"/>
      <c r="BF89" s="42">
        <v>1.6183035714285712</v>
      </c>
      <c r="BG89" s="45"/>
      <c r="BH89" s="42">
        <v>2.4356223175965663</v>
      </c>
      <c r="BI89" s="45"/>
      <c r="BJ89" s="42">
        <v>3.9068441064638786</v>
      </c>
      <c r="BK89" s="45"/>
      <c r="BL89" s="67">
        <v>0.9839449541284403</v>
      </c>
      <c r="BM89" s="45"/>
      <c r="BN89" s="75" t="s">
        <v>372</v>
      </c>
      <c r="BO89" s="45" t="s">
        <v>439</v>
      </c>
      <c r="BP89" s="75" t="s">
        <v>372</v>
      </c>
      <c r="BQ89" s="36" t="s">
        <v>439</v>
      </c>
      <c r="BR89" s="42">
        <v>8.5400000000000009</v>
      </c>
      <c r="BS89" s="128"/>
      <c r="BT89" s="137"/>
      <c r="BU89" s="128"/>
      <c r="BV89" s="128"/>
      <c r="BW89" s="139"/>
      <c r="BX89" s="129"/>
      <c r="BY89" s="129"/>
      <c r="BZ89" s="132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</row>
    <row r="90" spans="1:93" s="35" customFormat="1" ht="16">
      <c r="A90" s="6"/>
      <c r="B90" s="6" t="s">
        <v>167</v>
      </c>
      <c r="C90" s="127"/>
      <c r="D90" s="67">
        <v>0.10950413223140497</v>
      </c>
      <c r="E90" s="45"/>
      <c r="F90" s="140">
        <v>0.18473895582329314</v>
      </c>
      <c r="G90" s="45"/>
      <c r="H90" s="138">
        <v>8.3300395256917001E-2</v>
      </c>
      <c r="I90" s="45"/>
      <c r="J90" s="138">
        <v>0.126</v>
      </c>
      <c r="K90" s="45"/>
      <c r="L90" s="138">
        <v>0.33102766798418976</v>
      </c>
      <c r="M90" s="45"/>
      <c r="N90" s="75" t="s">
        <v>376</v>
      </c>
      <c r="O90" s="45"/>
      <c r="P90" s="75" t="s">
        <v>376</v>
      </c>
      <c r="Q90" s="45"/>
      <c r="R90" s="140">
        <v>0.22509960159362555</v>
      </c>
      <c r="S90" s="45"/>
      <c r="T90" s="75" t="s">
        <v>376</v>
      </c>
      <c r="U90" s="45" t="s">
        <v>439</v>
      </c>
      <c r="V90" s="138">
        <v>0.14840637450199204</v>
      </c>
      <c r="W90" s="45"/>
      <c r="X90" s="75" t="s">
        <v>376</v>
      </c>
      <c r="Y90" s="45" t="s">
        <v>439</v>
      </c>
      <c r="Z90" s="138">
        <v>0.44254032258064513</v>
      </c>
      <c r="AA90" s="45"/>
      <c r="AB90" s="138">
        <v>0.8</v>
      </c>
      <c r="AC90" s="45"/>
      <c r="AD90" s="138">
        <v>0.63807531380753135</v>
      </c>
      <c r="AE90" s="45"/>
      <c r="AF90" s="138">
        <v>1.2404580152671756</v>
      </c>
      <c r="AG90" s="45"/>
      <c r="AH90" s="138">
        <v>1.4240506329113924</v>
      </c>
      <c r="AI90" s="45"/>
      <c r="AJ90" s="75" t="s">
        <v>376</v>
      </c>
      <c r="AK90" s="45"/>
      <c r="AL90" s="75" t="s">
        <v>376</v>
      </c>
      <c r="AM90" s="45"/>
      <c r="AN90" s="67">
        <v>1.3546255506607929</v>
      </c>
      <c r="AO90" s="45"/>
      <c r="AP90" s="67">
        <v>2.41</v>
      </c>
      <c r="AQ90" s="45"/>
      <c r="AR90" s="67">
        <v>1.6056910569105691</v>
      </c>
      <c r="AS90" s="45"/>
      <c r="AT90" s="67">
        <v>2.2546728971962615</v>
      </c>
      <c r="AU90" s="45"/>
      <c r="AV90" s="67">
        <v>0.56349206349206349</v>
      </c>
      <c r="AW90" s="45"/>
      <c r="AX90" s="67">
        <v>0.94824218749999989</v>
      </c>
      <c r="AY90" s="45"/>
      <c r="AZ90" s="75" t="s">
        <v>376</v>
      </c>
      <c r="BA90" s="45"/>
      <c r="BB90" s="75" t="s">
        <v>376</v>
      </c>
      <c r="BC90" s="45"/>
      <c r="BD90" s="42">
        <v>1.3347457627118644</v>
      </c>
      <c r="BE90" s="45"/>
      <c r="BF90" s="42">
        <v>2.042410714285714</v>
      </c>
      <c r="BG90" s="45"/>
      <c r="BH90" s="42">
        <v>2.6609442060085837</v>
      </c>
      <c r="BI90" s="45"/>
      <c r="BJ90" s="42">
        <v>3.8403041825095059</v>
      </c>
      <c r="BK90" s="45"/>
      <c r="BL90" s="42">
        <v>1.1811926605504588</v>
      </c>
      <c r="BM90" s="45"/>
      <c r="BN90" s="75" t="s">
        <v>376</v>
      </c>
      <c r="BO90" s="45" t="s">
        <v>439</v>
      </c>
      <c r="BP90" s="75" t="s">
        <v>376</v>
      </c>
      <c r="BQ90" s="36" t="s">
        <v>439</v>
      </c>
      <c r="BR90" s="42">
        <v>5.22</v>
      </c>
      <c r="BS90" s="128"/>
      <c r="BT90" s="137"/>
      <c r="BU90" s="128"/>
      <c r="BV90" s="128"/>
      <c r="BW90" s="139"/>
      <c r="BX90" s="129"/>
      <c r="BY90" s="129"/>
      <c r="BZ90" s="132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</row>
    <row r="91" spans="1:93" s="35" customFormat="1" ht="16">
      <c r="A91" s="6"/>
      <c r="B91" s="6" t="s">
        <v>168</v>
      </c>
      <c r="C91" s="127"/>
      <c r="D91" s="75" t="s">
        <v>378</v>
      </c>
      <c r="E91" s="45" t="s">
        <v>439</v>
      </c>
      <c r="F91" s="75" t="s">
        <v>378</v>
      </c>
      <c r="G91" s="45" t="s">
        <v>439</v>
      </c>
      <c r="H91" s="75" t="s">
        <v>378</v>
      </c>
      <c r="I91" s="45" t="s">
        <v>439</v>
      </c>
      <c r="J91" s="75" t="s">
        <v>378</v>
      </c>
      <c r="K91" s="45" t="s">
        <v>439</v>
      </c>
      <c r="L91" s="75" t="s">
        <v>378</v>
      </c>
      <c r="M91" s="45" t="s">
        <v>439</v>
      </c>
      <c r="N91" s="75" t="s">
        <v>378</v>
      </c>
      <c r="O91" s="45" t="s">
        <v>439</v>
      </c>
      <c r="P91" s="75" t="s">
        <v>378</v>
      </c>
      <c r="Q91" s="45" t="s">
        <v>439</v>
      </c>
      <c r="R91" s="75" t="s">
        <v>378</v>
      </c>
      <c r="S91" s="45" t="s">
        <v>439</v>
      </c>
      <c r="T91" s="75" t="s">
        <v>378</v>
      </c>
      <c r="U91" s="45" t="s">
        <v>439</v>
      </c>
      <c r="V91" s="75" t="s">
        <v>378</v>
      </c>
      <c r="W91" s="45" t="s">
        <v>439</v>
      </c>
      <c r="X91" s="75" t="s">
        <v>378</v>
      </c>
      <c r="Y91" s="45" t="s">
        <v>439</v>
      </c>
      <c r="Z91" s="75" t="s">
        <v>378</v>
      </c>
      <c r="AA91" s="45" t="s">
        <v>439</v>
      </c>
      <c r="AB91" s="75" t="s">
        <v>378</v>
      </c>
      <c r="AC91" s="45" t="s">
        <v>439</v>
      </c>
      <c r="AD91" s="75" t="s">
        <v>378</v>
      </c>
      <c r="AE91" s="45" t="s">
        <v>439</v>
      </c>
      <c r="AF91" s="75" t="s">
        <v>378</v>
      </c>
      <c r="AG91" s="45" t="s">
        <v>439</v>
      </c>
      <c r="AH91" s="75" t="s">
        <v>378</v>
      </c>
      <c r="AI91" s="45" t="s">
        <v>439</v>
      </c>
      <c r="AJ91" s="138">
        <v>1.1176470588235294</v>
      </c>
      <c r="AK91" s="45"/>
      <c r="AL91" s="75">
        <v>0.54166666666666674</v>
      </c>
      <c r="AM91" s="45"/>
      <c r="AN91" s="75" t="s">
        <v>378</v>
      </c>
      <c r="AO91" s="45" t="s">
        <v>439</v>
      </c>
      <c r="AP91" s="75" t="s">
        <v>378</v>
      </c>
      <c r="AQ91" s="45" t="s">
        <v>439</v>
      </c>
      <c r="AR91" s="75" t="s">
        <v>378</v>
      </c>
      <c r="AS91" s="45" t="s">
        <v>439</v>
      </c>
      <c r="AT91" s="75" t="s">
        <v>378</v>
      </c>
      <c r="AU91" s="45" t="s">
        <v>439</v>
      </c>
      <c r="AV91" s="75" t="s">
        <v>378</v>
      </c>
      <c r="AW91" s="45" t="s">
        <v>439</v>
      </c>
      <c r="AX91" s="75" t="s">
        <v>378</v>
      </c>
      <c r="AY91" s="45" t="s">
        <v>439</v>
      </c>
      <c r="AZ91" s="67">
        <v>0.32644628099173556</v>
      </c>
      <c r="BA91" s="45" t="s">
        <v>439</v>
      </c>
      <c r="BB91" s="67">
        <v>0.6182108626198084</v>
      </c>
      <c r="BC91" s="45" t="s">
        <v>439</v>
      </c>
      <c r="BD91" s="75" t="s">
        <v>378</v>
      </c>
      <c r="BE91" s="45" t="s">
        <v>439</v>
      </c>
      <c r="BF91" s="75" t="s">
        <v>378</v>
      </c>
      <c r="BG91" s="45" t="s">
        <v>439</v>
      </c>
      <c r="BH91" s="75" t="s">
        <v>378</v>
      </c>
      <c r="BI91" s="45" t="s">
        <v>439</v>
      </c>
      <c r="BJ91" s="75" t="s">
        <v>378</v>
      </c>
      <c r="BK91" s="45" t="s">
        <v>439</v>
      </c>
      <c r="BL91" s="75" t="s">
        <v>378</v>
      </c>
      <c r="BM91" s="45" t="s">
        <v>439</v>
      </c>
      <c r="BN91" s="75" t="s">
        <v>378</v>
      </c>
      <c r="BO91" s="45" t="s">
        <v>439</v>
      </c>
      <c r="BP91" s="75" t="s">
        <v>378</v>
      </c>
      <c r="BQ91" s="36" t="s">
        <v>439</v>
      </c>
      <c r="BR91" s="67">
        <v>0</v>
      </c>
      <c r="BS91" s="128"/>
      <c r="BT91" s="137"/>
      <c r="BU91" s="128"/>
      <c r="BV91" s="128"/>
      <c r="BW91" s="139"/>
      <c r="BX91" s="129"/>
      <c r="BY91" s="129"/>
      <c r="BZ91" s="132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</row>
    <row r="92" spans="1:93" s="35" customFormat="1" ht="16">
      <c r="A92" s="6"/>
      <c r="B92" s="6" t="s">
        <v>169</v>
      </c>
      <c r="C92" s="127"/>
      <c r="D92" s="67">
        <v>0.64566115702479343</v>
      </c>
      <c r="E92" s="45"/>
      <c r="F92" s="140">
        <v>1.0140562248995983</v>
      </c>
      <c r="G92" s="45"/>
      <c r="H92" s="138">
        <v>0.48517786561264825</v>
      </c>
      <c r="I92" s="45"/>
      <c r="J92" s="138">
        <v>0.76900000000000002</v>
      </c>
      <c r="K92" s="45"/>
      <c r="L92" s="138">
        <v>1.74901185770751</v>
      </c>
      <c r="M92" s="45"/>
      <c r="N92" s="75" t="s">
        <v>378</v>
      </c>
      <c r="O92" s="45"/>
      <c r="P92" s="75" t="s">
        <v>378</v>
      </c>
      <c r="Q92" s="45"/>
      <c r="R92" s="151">
        <v>1.2450199203187251</v>
      </c>
      <c r="S92" s="45"/>
      <c r="T92" s="75" t="s">
        <v>378</v>
      </c>
      <c r="U92" s="45" t="s">
        <v>439</v>
      </c>
      <c r="V92" s="138">
        <v>0.87848605577689254</v>
      </c>
      <c r="W92" s="45"/>
      <c r="X92" s="138">
        <v>1.5261044176706826</v>
      </c>
      <c r="Y92" s="45"/>
      <c r="Z92" s="138">
        <v>2.469758064516129</v>
      </c>
      <c r="AA92" s="45"/>
      <c r="AB92" s="141">
        <v>4.01</v>
      </c>
      <c r="AC92" s="45"/>
      <c r="AD92" s="141">
        <v>3.7029288702928866</v>
      </c>
      <c r="AE92" s="45"/>
      <c r="AF92" s="141">
        <v>6.4026717557251898</v>
      </c>
      <c r="AG92" s="45"/>
      <c r="AH92" s="141">
        <v>6.9514767932489452</v>
      </c>
      <c r="AI92" s="45"/>
      <c r="AJ92" s="141">
        <v>7.931372549019609</v>
      </c>
      <c r="AK92" s="45"/>
      <c r="AL92" s="148">
        <v>4.3269230769230775</v>
      </c>
      <c r="AM92" s="45"/>
      <c r="AN92" s="42">
        <v>5.7378854625550666</v>
      </c>
      <c r="AO92" s="45"/>
      <c r="AP92" s="42">
        <v>10.4</v>
      </c>
      <c r="AQ92" s="45"/>
      <c r="AR92" s="42">
        <v>7.6829268292682924</v>
      </c>
      <c r="AS92" s="45"/>
      <c r="AT92" s="42">
        <v>9.7897196261682247</v>
      </c>
      <c r="AU92" s="45"/>
      <c r="AV92" s="42">
        <v>3.08531746031746</v>
      </c>
      <c r="AW92" s="45"/>
      <c r="AX92" s="42">
        <v>4.599609375</v>
      </c>
      <c r="AY92" s="45"/>
      <c r="AZ92" s="42">
        <v>2.6239669421487601</v>
      </c>
      <c r="BA92" s="45"/>
      <c r="BB92" s="42">
        <v>4.1773162939297128</v>
      </c>
      <c r="BC92" s="45"/>
      <c r="BD92" s="42">
        <v>5.3707627118644075</v>
      </c>
      <c r="BE92" s="45"/>
      <c r="BF92" s="42">
        <v>8.8281249999999982</v>
      </c>
      <c r="BG92" s="45"/>
      <c r="BH92" s="42">
        <v>10.729613733905579</v>
      </c>
      <c r="BI92" s="45"/>
      <c r="BJ92" s="42">
        <v>12.642585551330798</v>
      </c>
      <c r="BK92" s="45"/>
      <c r="BL92" s="42">
        <v>5.7224770642201834</v>
      </c>
      <c r="BM92" s="45"/>
      <c r="BN92" s="75" t="s">
        <v>378</v>
      </c>
      <c r="BO92" s="45" t="s">
        <v>439</v>
      </c>
      <c r="BP92" s="67">
        <v>0.224</v>
      </c>
      <c r="BQ92" s="36"/>
      <c r="BR92" s="42">
        <v>15</v>
      </c>
      <c r="BS92" s="128"/>
      <c r="BT92" s="137"/>
      <c r="BU92" s="128"/>
      <c r="BV92" s="128"/>
      <c r="BW92" s="139"/>
      <c r="BX92" s="129"/>
      <c r="BY92" s="129"/>
      <c r="BZ92" s="132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</row>
    <row r="93" spans="1:93" s="35" customFormat="1" ht="16">
      <c r="A93" s="6"/>
      <c r="B93" s="6" t="s">
        <v>170</v>
      </c>
      <c r="C93" s="127"/>
      <c r="D93" s="42">
        <v>4.1735537190082646</v>
      </c>
      <c r="E93" s="45"/>
      <c r="F93" s="151">
        <v>5.9236947791164649</v>
      </c>
      <c r="G93" s="45"/>
      <c r="H93" s="141">
        <v>3.2707509881422929</v>
      </c>
      <c r="I93" s="45"/>
      <c r="J93" s="141">
        <v>4.55</v>
      </c>
      <c r="K93" s="45"/>
      <c r="L93" s="141">
        <v>9.2094861660079061</v>
      </c>
      <c r="M93" s="45"/>
      <c r="N93" s="151">
        <v>4.3600000000000003</v>
      </c>
      <c r="O93" s="45"/>
      <c r="P93" s="151">
        <v>6.6269841269841265</v>
      </c>
      <c r="Q93" s="45"/>
      <c r="R93" s="151">
        <v>7.5099601593625511</v>
      </c>
      <c r="S93" s="45"/>
      <c r="T93" s="141">
        <v>5.7370517928286855</v>
      </c>
      <c r="U93" s="45"/>
      <c r="V93" s="141">
        <v>6.1553784860557768</v>
      </c>
      <c r="W93" s="45"/>
      <c r="X93" s="141">
        <v>8.3935742971887546</v>
      </c>
      <c r="Y93" s="45"/>
      <c r="Z93" s="141">
        <v>12.600806451612904</v>
      </c>
      <c r="AA93" s="45"/>
      <c r="AB93" s="141">
        <v>17.7</v>
      </c>
      <c r="AC93" s="45"/>
      <c r="AD93" s="141">
        <v>17.677824267782427</v>
      </c>
      <c r="AE93" s="45"/>
      <c r="AF93" s="141">
        <v>25.572519083969464</v>
      </c>
      <c r="AG93" s="45"/>
      <c r="AH93" s="141">
        <v>30.274261603375525</v>
      </c>
      <c r="AI93" s="45"/>
      <c r="AJ93" s="141">
        <v>31.666666666666668</v>
      </c>
      <c r="AK93" s="45"/>
      <c r="AL93" s="148">
        <v>19.764957264957268</v>
      </c>
      <c r="AM93" s="45"/>
      <c r="AN93" s="42">
        <v>25.66079295154185</v>
      </c>
      <c r="AO93" s="45"/>
      <c r="AP93" s="42">
        <v>40.5</v>
      </c>
      <c r="AQ93" s="45"/>
      <c r="AR93" s="42">
        <v>32.012195121951223</v>
      </c>
      <c r="AS93" s="45"/>
      <c r="AT93" s="42">
        <v>39.252336448598129</v>
      </c>
      <c r="AU93" s="45"/>
      <c r="AV93" s="42">
        <v>14.583333333333334</v>
      </c>
      <c r="AW93" s="45"/>
      <c r="AX93" s="42">
        <v>21.58203125</v>
      </c>
      <c r="AY93" s="45"/>
      <c r="AZ93" s="42">
        <v>13.016528925619834</v>
      </c>
      <c r="BA93" s="45"/>
      <c r="BB93" s="42">
        <v>15.335463258785943</v>
      </c>
      <c r="BC93" s="45"/>
      <c r="BD93" s="42">
        <v>26.58898305084746</v>
      </c>
      <c r="BE93" s="45"/>
      <c r="BF93" s="42">
        <v>35.267857142857139</v>
      </c>
      <c r="BG93" s="45"/>
      <c r="BH93" s="42">
        <v>43.133047210300425</v>
      </c>
      <c r="BI93" s="45"/>
      <c r="BJ93" s="42">
        <v>46.958174904942965</v>
      </c>
      <c r="BK93" s="45"/>
      <c r="BL93" s="42">
        <v>24.88532110091743</v>
      </c>
      <c r="BM93" s="45"/>
      <c r="BN93" s="75" t="s">
        <v>438</v>
      </c>
      <c r="BO93" s="45" t="s">
        <v>439</v>
      </c>
      <c r="BP93" s="42">
        <v>1.1399999999999999</v>
      </c>
      <c r="BQ93" s="36"/>
      <c r="BR93" s="42">
        <v>62.1</v>
      </c>
      <c r="BS93" s="128"/>
      <c r="BT93" s="137"/>
      <c r="BU93" s="128"/>
      <c r="BV93" s="128"/>
      <c r="BW93" s="139"/>
      <c r="BX93" s="129"/>
      <c r="BY93" s="129"/>
      <c r="BZ93" s="132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</row>
    <row r="94" spans="1:93" s="35" customFormat="1" ht="16">
      <c r="A94" s="6"/>
      <c r="B94" s="6" t="s">
        <v>171</v>
      </c>
      <c r="C94" s="127"/>
      <c r="D94" s="75" t="s">
        <v>390</v>
      </c>
      <c r="E94" s="45" t="s">
        <v>439</v>
      </c>
      <c r="F94" s="75" t="s">
        <v>390</v>
      </c>
      <c r="G94" s="45" t="s">
        <v>439</v>
      </c>
      <c r="H94" s="75" t="s">
        <v>390</v>
      </c>
      <c r="I94" s="45" t="s">
        <v>439</v>
      </c>
      <c r="J94" s="75" t="s">
        <v>390</v>
      </c>
      <c r="K94" s="45" t="s">
        <v>439</v>
      </c>
      <c r="L94" s="75" t="s">
        <v>390</v>
      </c>
      <c r="M94" s="45" t="s">
        <v>439</v>
      </c>
      <c r="N94" s="75" t="s">
        <v>390</v>
      </c>
      <c r="O94" s="45" t="s">
        <v>439</v>
      </c>
      <c r="P94" s="75" t="s">
        <v>390</v>
      </c>
      <c r="Q94" s="45" t="s">
        <v>439</v>
      </c>
      <c r="R94" s="75" t="s">
        <v>390</v>
      </c>
      <c r="S94" s="45" t="s">
        <v>439</v>
      </c>
      <c r="T94" s="75" t="s">
        <v>390</v>
      </c>
      <c r="U94" s="45" t="s">
        <v>439</v>
      </c>
      <c r="V94" s="75" t="s">
        <v>390</v>
      </c>
      <c r="W94" s="45" t="s">
        <v>439</v>
      </c>
      <c r="X94" s="75" t="s">
        <v>390</v>
      </c>
      <c r="Y94" s="45" t="s">
        <v>439</v>
      </c>
      <c r="Z94" s="75" t="s">
        <v>390</v>
      </c>
      <c r="AA94" s="45" t="s">
        <v>439</v>
      </c>
      <c r="AB94" s="75" t="s">
        <v>390</v>
      </c>
      <c r="AC94" s="45" t="s">
        <v>439</v>
      </c>
      <c r="AD94" s="75" t="s">
        <v>390</v>
      </c>
      <c r="AE94" s="45" t="s">
        <v>439</v>
      </c>
      <c r="AF94" s="75" t="s">
        <v>390</v>
      </c>
      <c r="AG94" s="45" t="s">
        <v>439</v>
      </c>
      <c r="AH94" s="75" t="s">
        <v>390</v>
      </c>
      <c r="AI94" s="45" t="s">
        <v>439</v>
      </c>
      <c r="AJ94" s="75" t="s">
        <v>390</v>
      </c>
      <c r="AK94" s="45" t="s">
        <v>439</v>
      </c>
      <c r="AL94" s="75" t="s">
        <v>390</v>
      </c>
      <c r="AM94" s="45" t="s">
        <v>439</v>
      </c>
      <c r="AN94" s="75" t="s">
        <v>390</v>
      </c>
      <c r="AO94" s="45" t="s">
        <v>439</v>
      </c>
      <c r="AP94" s="75" t="s">
        <v>390</v>
      </c>
      <c r="AQ94" s="45" t="s">
        <v>439</v>
      </c>
      <c r="AR94" s="75" t="s">
        <v>390</v>
      </c>
      <c r="AS94" s="45" t="s">
        <v>439</v>
      </c>
      <c r="AT94" s="75" t="s">
        <v>390</v>
      </c>
      <c r="AU94" s="45" t="s">
        <v>439</v>
      </c>
      <c r="AV94" s="75" t="s">
        <v>390</v>
      </c>
      <c r="AW94" s="45" t="s">
        <v>439</v>
      </c>
      <c r="AX94" s="75" t="s">
        <v>390</v>
      </c>
      <c r="AY94" s="45" t="s">
        <v>439</v>
      </c>
      <c r="AZ94" s="75" t="s">
        <v>390</v>
      </c>
      <c r="BA94" s="45" t="s">
        <v>439</v>
      </c>
      <c r="BB94" s="75" t="s">
        <v>390</v>
      </c>
      <c r="BC94" s="45" t="s">
        <v>439</v>
      </c>
      <c r="BD94" s="75" t="s">
        <v>390</v>
      </c>
      <c r="BE94" s="45" t="s">
        <v>439</v>
      </c>
      <c r="BF94" s="75" t="s">
        <v>390</v>
      </c>
      <c r="BG94" s="45" t="s">
        <v>439</v>
      </c>
      <c r="BH94" s="75" t="s">
        <v>390</v>
      </c>
      <c r="BI94" s="45" t="s">
        <v>439</v>
      </c>
      <c r="BJ94" s="75" t="s">
        <v>390</v>
      </c>
      <c r="BK94" s="45" t="s">
        <v>439</v>
      </c>
      <c r="BL94" s="75" t="s">
        <v>390</v>
      </c>
      <c r="BM94" s="45" t="s">
        <v>439</v>
      </c>
      <c r="BN94" s="75" t="s">
        <v>390</v>
      </c>
      <c r="BO94" s="45" t="s">
        <v>439</v>
      </c>
      <c r="BP94" s="75" t="s">
        <v>390</v>
      </c>
      <c r="BQ94" s="36" t="s">
        <v>439</v>
      </c>
      <c r="BR94" s="42">
        <v>27.9</v>
      </c>
      <c r="BS94" s="128"/>
      <c r="BT94" s="137"/>
      <c r="BU94" s="128"/>
      <c r="BV94" s="128"/>
      <c r="BW94" s="139"/>
      <c r="BX94" s="129"/>
      <c r="BY94" s="129"/>
      <c r="BZ94" s="132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</row>
    <row r="95" spans="1:93" s="35" customFormat="1" ht="16">
      <c r="A95" s="6"/>
      <c r="B95" s="6" t="s">
        <v>172</v>
      </c>
      <c r="C95" s="127"/>
      <c r="D95" s="67">
        <v>0.51962809917355379</v>
      </c>
      <c r="E95" s="45"/>
      <c r="F95" s="140">
        <v>0.81827309236947765</v>
      </c>
      <c r="G95" s="45"/>
      <c r="H95" s="138">
        <v>0.47233201581027667</v>
      </c>
      <c r="I95" s="45"/>
      <c r="J95" s="138">
        <v>0.59799999999999998</v>
      </c>
      <c r="K95" s="45"/>
      <c r="L95" s="138">
        <v>1.4624505928853757</v>
      </c>
      <c r="M95" s="45"/>
      <c r="N95" s="140">
        <v>0.57999999999999996</v>
      </c>
      <c r="O95" s="45"/>
      <c r="P95" s="140">
        <v>0.60416666666666663</v>
      </c>
      <c r="Q95" s="45"/>
      <c r="R95" s="140">
        <v>0.80179282868525914</v>
      </c>
      <c r="S95" s="45"/>
      <c r="T95" s="138">
        <v>0.64541832669322718</v>
      </c>
      <c r="U95" s="45"/>
      <c r="V95" s="138">
        <v>0.57071713147410363</v>
      </c>
      <c r="W95" s="45"/>
      <c r="X95" s="138">
        <v>1.2248995983935742</v>
      </c>
      <c r="Y95" s="45"/>
      <c r="Z95" s="138">
        <v>1.995967741935484</v>
      </c>
      <c r="AA95" s="45"/>
      <c r="AB95" s="141">
        <v>2.68</v>
      </c>
      <c r="AC95" s="45"/>
      <c r="AD95" s="141">
        <v>2.47907949790795</v>
      </c>
      <c r="AE95" s="45"/>
      <c r="AF95" s="141">
        <v>4.3988549618320612</v>
      </c>
      <c r="AG95" s="45"/>
      <c r="AH95" s="141">
        <v>5.5696202531645573</v>
      </c>
      <c r="AI95" s="45"/>
      <c r="AJ95" s="141">
        <v>5.1470588235294121</v>
      </c>
      <c r="AK95" s="45"/>
      <c r="AL95" s="148">
        <v>3.0982905982905984</v>
      </c>
      <c r="AM95" s="45"/>
      <c r="AN95" s="42">
        <v>3.909691629955947</v>
      </c>
      <c r="AO95" s="45"/>
      <c r="AP95" s="42">
        <v>7.4</v>
      </c>
      <c r="AQ95" s="45"/>
      <c r="AR95" s="42">
        <v>5.0304878048780486</v>
      </c>
      <c r="AS95" s="45"/>
      <c r="AT95" s="42">
        <v>6.5654205607476639</v>
      </c>
      <c r="AU95" s="45"/>
      <c r="AV95" s="42">
        <v>1.9543650793650793</v>
      </c>
      <c r="AW95" s="45"/>
      <c r="AX95" s="42">
        <v>3.2519531249999996</v>
      </c>
      <c r="AY95" s="45"/>
      <c r="AZ95" s="42">
        <v>2.1384297520661155</v>
      </c>
      <c r="BA95" s="45"/>
      <c r="BB95" s="42">
        <v>3.4584664536741214</v>
      </c>
      <c r="BC95" s="45"/>
      <c r="BD95" s="42">
        <v>4.0783898305084749</v>
      </c>
      <c r="BE95" s="45"/>
      <c r="BF95" s="42">
        <v>7.5669642857142847</v>
      </c>
      <c r="BG95" s="45"/>
      <c r="BH95" s="42">
        <v>9.7746781115879813</v>
      </c>
      <c r="BI95" s="45"/>
      <c r="BJ95" s="42">
        <v>11.787072243346008</v>
      </c>
      <c r="BK95" s="45"/>
      <c r="BL95" s="42">
        <v>5.5504587155963296</v>
      </c>
      <c r="BM95" s="45"/>
      <c r="BN95" s="67">
        <v>7.2099999999999997E-2</v>
      </c>
      <c r="BO95" s="45"/>
      <c r="BP95" s="67">
        <v>0.121</v>
      </c>
      <c r="BQ95" s="36"/>
      <c r="BR95" s="42">
        <v>23.8</v>
      </c>
      <c r="BS95" s="128"/>
      <c r="BT95" s="137"/>
      <c r="BU95" s="128"/>
      <c r="BV95" s="128"/>
      <c r="BW95" s="139"/>
      <c r="BX95" s="129"/>
      <c r="BY95" s="129"/>
      <c r="BZ95" s="132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</row>
    <row r="96" spans="1:93" s="35" customFormat="1" ht="16">
      <c r="A96" s="6"/>
      <c r="B96" s="6" t="s">
        <v>173</v>
      </c>
      <c r="C96" s="127"/>
      <c r="D96" s="67">
        <v>0.21900826446280994</v>
      </c>
      <c r="E96" s="45"/>
      <c r="F96" s="140">
        <v>0.33433734939759036</v>
      </c>
      <c r="G96" s="45"/>
      <c r="H96" s="138">
        <v>0.20158102766798422</v>
      </c>
      <c r="I96" s="45"/>
      <c r="J96" s="138">
        <v>0.23300000000000001</v>
      </c>
      <c r="K96" s="45"/>
      <c r="L96" s="138">
        <v>0.54150197628458507</v>
      </c>
      <c r="M96" s="45"/>
      <c r="N96" s="140">
        <v>0.21</v>
      </c>
      <c r="O96" s="45"/>
      <c r="P96" s="140">
        <v>0.20337301587301584</v>
      </c>
      <c r="Q96" s="45"/>
      <c r="R96" s="140">
        <v>0.41932270916334663</v>
      </c>
      <c r="S96" s="45"/>
      <c r="T96" s="138">
        <v>0.32171314741035861</v>
      </c>
      <c r="U96" s="45"/>
      <c r="V96" s="138">
        <v>0.30079681274900399</v>
      </c>
      <c r="W96" s="45"/>
      <c r="X96" s="138">
        <v>0.51305220883534131</v>
      </c>
      <c r="Y96" s="45"/>
      <c r="Z96" s="138">
        <v>0.86693548387096775</v>
      </c>
      <c r="AA96" s="45"/>
      <c r="AB96" s="141">
        <v>1.1599999999999999</v>
      </c>
      <c r="AC96" s="45"/>
      <c r="AD96" s="141">
        <v>1.1610878661087867</v>
      </c>
      <c r="AE96" s="45"/>
      <c r="AF96" s="141">
        <v>2.0801526717557253</v>
      </c>
      <c r="AG96" s="45"/>
      <c r="AH96" s="141">
        <v>2.7848101265822787</v>
      </c>
      <c r="AI96" s="45"/>
      <c r="AJ96" s="141">
        <v>2.4117647058823533</v>
      </c>
      <c r="AK96" s="45"/>
      <c r="AL96" s="148">
        <v>1.4529914529914532</v>
      </c>
      <c r="AM96" s="45"/>
      <c r="AN96" s="42">
        <v>1.9273127753303965</v>
      </c>
      <c r="AO96" s="45"/>
      <c r="AP96" s="42">
        <v>3.44</v>
      </c>
      <c r="AQ96" s="45"/>
      <c r="AR96" s="42">
        <v>2.5914634146341462</v>
      </c>
      <c r="AS96" s="45"/>
      <c r="AT96" s="42">
        <v>3.0607476635514019</v>
      </c>
      <c r="AU96" s="45"/>
      <c r="AV96" s="67">
        <v>0.84027777777777768</v>
      </c>
      <c r="AW96" s="45"/>
      <c r="AX96" s="42">
        <v>1.7968750000000002</v>
      </c>
      <c r="AY96" s="45"/>
      <c r="AZ96" s="67">
        <v>0.79028925619834711</v>
      </c>
      <c r="BA96" s="45"/>
      <c r="BB96" s="42">
        <v>1.389776357827476</v>
      </c>
      <c r="BC96" s="45"/>
      <c r="BD96" s="42">
        <v>2.0974576271186445</v>
      </c>
      <c r="BE96" s="45"/>
      <c r="BF96" s="42">
        <v>3.4263392857142851</v>
      </c>
      <c r="BG96" s="45"/>
      <c r="BH96" s="42">
        <v>4.0450643776824036</v>
      </c>
      <c r="BI96" s="45"/>
      <c r="BJ96" s="42">
        <v>5.7414448669201521</v>
      </c>
      <c r="BK96" s="45"/>
      <c r="BL96" s="42">
        <v>1.880733944954128</v>
      </c>
      <c r="BM96" s="45"/>
      <c r="BN96" s="75" t="s">
        <v>382</v>
      </c>
      <c r="BO96" s="45" t="s">
        <v>439</v>
      </c>
      <c r="BP96" s="75" t="s">
        <v>382</v>
      </c>
      <c r="BQ96" s="36" t="s">
        <v>439</v>
      </c>
      <c r="BR96" s="42">
        <v>5.45</v>
      </c>
      <c r="BS96" s="128"/>
      <c r="BT96" s="137"/>
      <c r="BU96" s="128"/>
      <c r="BV96" s="128"/>
      <c r="BW96" s="139"/>
      <c r="BX96" s="129"/>
      <c r="BY96" s="129"/>
      <c r="BZ96" s="132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</row>
    <row r="97" spans="1:93" s="35" customFormat="1" ht="16">
      <c r="A97" s="6"/>
      <c r="B97" s="6" t="s">
        <v>174</v>
      </c>
      <c r="C97" s="127"/>
      <c r="D97" s="67">
        <v>0.23553719008264465</v>
      </c>
      <c r="E97" s="45"/>
      <c r="F97" s="140">
        <v>0.38554216867469876</v>
      </c>
      <c r="G97" s="45"/>
      <c r="H97" s="138">
        <v>0.23517786561264822</v>
      </c>
      <c r="I97" s="45"/>
      <c r="J97" s="138">
        <v>0.27</v>
      </c>
      <c r="K97" s="45"/>
      <c r="L97" s="138">
        <v>0.67885375494071165</v>
      </c>
      <c r="M97" s="45"/>
      <c r="N97" s="140">
        <v>0.249</v>
      </c>
      <c r="O97" s="45"/>
      <c r="P97" s="140">
        <v>0.30456349206349204</v>
      </c>
      <c r="Q97" s="45"/>
      <c r="R97" s="140">
        <v>0.36454183266932277</v>
      </c>
      <c r="S97" s="45"/>
      <c r="T97" s="138">
        <v>0.24103585657370519</v>
      </c>
      <c r="U97" s="45"/>
      <c r="V97" s="138">
        <v>0.25398406374501992</v>
      </c>
      <c r="W97" s="45"/>
      <c r="X97" s="138">
        <v>0.59638554216867457</v>
      </c>
      <c r="Y97" s="45"/>
      <c r="Z97" s="138">
        <v>1.0080645161290323</v>
      </c>
      <c r="AA97" s="45"/>
      <c r="AB97" s="141">
        <v>1.56</v>
      </c>
      <c r="AC97" s="45"/>
      <c r="AD97" s="141">
        <v>1.3702928870292888</v>
      </c>
      <c r="AE97" s="45"/>
      <c r="AF97" s="141">
        <v>2.3759541984732824</v>
      </c>
      <c r="AG97" s="45"/>
      <c r="AH97" s="141">
        <v>2.4894514767932487</v>
      </c>
      <c r="AI97" s="45"/>
      <c r="AJ97" s="141">
        <v>3.1568627450980395</v>
      </c>
      <c r="AK97" s="45"/>
      <c r="AL97" s="148">
        <v>1.762820512820513</v>
      </c>
      <c r="AM97" s="45"/>
      <c r="AN97" s="42">
        <v>2.1696035242290748</v>
      </c>
      <c r="AO97" s="45"/>
      <c r="AP97" s="42">
        <v>4.58</v>
      </c>
      <c r="AQ97" s="45"/>
      <c r="AR97" s="42">
        <v>2.5406504065040649</v>
      </c>
      <c r="AS97" s="45"/>
      <c r="AT97" s="42">
        <v>4.0420560747663554</v>
      </c>
      <c r="AU97" s="45"/>
      <c r="AV97" s="42">
        <v>1.001984126984127</v>
      </c>
      <c r="AW97" s="45"/>
      <c r="AX97" s="42">
        <v>1.66015625</v>
      </c>
      <c r="AY97" s="45"/>
      <c r="AZ97" s="42">
        <v>1.0103305785123966</v>
      </c>
      <c r="BA97" s="45"/>
      <c r="BB97" s="42">
        <v>1.6613418530351438</v>
      </c>
      <c r="BC97" s="45"/>
      <c r="BD97" s="42">
        <v>1.9703389830508478</v>
      </c>
      <c r="BE97" s="45"/>
      <c r="BF97" s="42">
        <v>3.5602678571428568</v>
      </c>
      <c r="BG97" s="45"/>
      <c r="BH97" s="42">
        <v>4.7317596566523603</v>
      </c>
      <c r="BI97" s="45"/>
      <c r="BJ97" s="42">
        <v>5.5703422053231941</v>
      </c>
      <c r="BK97" s="45"/>
      <c r="BL97" s="42">
        <v>2.3738532110091741</v>
      </c>
      <c r="BM97" s="45"/>
      <c r="BN97" s="75" t="s">
        <v>378</v>
      </c>
      <c r="BO97" s="45" t="s">
        <v>439</v>
      </c>
      <c r="BP97" s="67">
        <v>6.7500000000000004E-2</v>
      </c>
      <c r="BQ97" s="36"/>
      <c r="BR97" s="42">
        <v>7.3899999999999988</v>
      </c>
      <c r="BS97" s="128"/>
      <c r="BT97" s="137"/>
      <c r="BU97" s="128"/>
      <c r="BV97" s="128"/>
      <c r="BW97" s="139"/>
      <c r="BX97" s="129"/>
      <c r="BY97" s="129"/>
      <c r="BZ97" s="132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</row>
    <row r="98" spans="1:93" s="35" customFormat="1" ht="16">
      <c r="A98" s="6"/>
      <c r="B98" s="6" t="s">
        <v>175</v>
      </c>
      <c r="C98" s="127"/>
      <c r="D98" s="67">
        <v>0.9876033057851239</v>
      </c>
      <c r="E98" s="45"/>
      <c r="F98" s="140">
        <v>1.5963855421686746</v>
      </c>
      <c r="G98" s="45"/>
      <c r="H98" s="138">
        <v>0.76877470355731237</v>
      </c>
      <c r="I98" s="45"/>
      <c r="J98" s="138">
        <v>1.29</v>
      </c>
      <c r="K98" s="45"/>
      <c r="L98" s="138">
        <v>2.7569169960474311</v>
      </c>
      <c r="M98" s="45"/>
      <c r="N98" s="140">
        <v>1.19</v>
      </c>
      <c r="O98" s="45"/>
      <c r="P98" s="140">
        <v>1.3988095238095237</v>
      </c>
      <c r="Q98" s="45"/>
      <c r="R98" s="151">
        <v>1.7131474103585658</v>
      </c>
      <c r="S98" s="45"/>
      <c r="T98" s="138">
        <v>1.5139442231075697</v>
      </c>
      <c r="U98" s="45"/>
      <c r="V98" s="138">
        <v>1.3645418326693228</v>
      </c>
      <c r="W98" s="45"/>
      <c r="X98" s="138">
        <v>2.5401606425702807</v>
      </c>
      <c r="Y98" s="45"/>
      <c r="Z98" s="141">
        <v>3.840725806451613</v>
      </c>
      <c r="AA98" s="45"/>
      <c r="AB98" s="141">
        <v>7.22</v>
      </c>
      <c r="AC98" s="45"/>
      <c r="AD98" s="141">
        <v>6.5794979079497899</v>
      </c>
      <c r="AE98" s="45"/>
      <c r="AF98" s="141">
        <v>10.877862595419847</v>
      </c>
      <c r="AG98" s="45"/>
      <c r="AH98" s="141">
        <v>11.603375527426159</v>
      </c>
      <c r="AI98" s="45"/>
      <c r="AJ98" s="141">
        <v>13.431372549019608</v>
      </c>
      <c r="AK98" s="45"/>
      <c r="AL98" s="148">
        <v>8.4401709401709404</v>
      </c>
      <c r="AM98" s="45"/>
      <c r="AN98" s="42">
        <v>9.3942731277533031</v>
      </c>
      <c r="AO98" s="45"/>
      <c r="AP98" s="42">
        <v>18.5</v>
      </c>
      <c r="AQ98" s="45"/>
      <c r="AR98" s="42">
        <v>11.6869918699187</v>
      </c>
      <c r="AS98" s="45"/>
      <c r="AT98" s="42">
        <v>16.121495327102803</v>
      </c>
      <c r="AU98" s="45"/>
      <c r="AV98" s="42">
        <v>4.4940476190476195</v>
      </c>
      <c r="AW98" s="45"/>
      <c r="AX98" s="42">
        <v>6.71875</v>
      </c>
      <c r="AY98" s="45"/>
      <c r="AZ98" s="42">
        <v>4.1219008264462813</v>
      </c>
      <c r="BA98" s="45"/>
      <c r="BB98" s="42">
        <v>8.3067092651757193</v>
      </c>
      <c r="BC98" s="45"/>
      <c r="BD98" s="42">
        <v>9.523305084745763</v>
      </c>
      <c r="BE98" s="45"/>
      <c r="BF98" s="42">
        <v>13.950892857142856</v>
      </c>
      <c r="BG98" s="45"/>
      <c r="BH98" s="42">
        <v>18.669527896995707</v>
      </c>
      <c r="BI98" s="45"/>
      <c r="BJ98" s="42">
        <v>21.577946768060837</v>
      </c>
      <c r="BK98" s="45"/>
      <c r="BL98" s="42">
        <v>10.412844036697246</v>
      </c>
      <c r="BM98" s="45"/>
      <c r="BN98" s="75" t="s">
        <v>83</v>
      </c>
      <c r="BO98" s="45" t="s">
        <v>439</v>
      </c>
      <c r="BP98" s="67">
        <v>0.26700000000000002</v>
      </c>
      <c r="BQ98" s="36"/>
      <c r="BR98" s="42">
        <v>32.1</v>
      </c>
      <c r="BS98" s="128"/>
      <c r="BT98" s="137"/>
      <c r="BU98" s="128"/>
      <c r="BV98" s="128"/>
      <c r="BW98" s="139"/>
      <c r="BX98" s="129"/>
      <c r="BY98" s="129"/>
      <c r="BZ98" s="132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</row>
    <row r="99" spans="1:93" s="35" customFormat="1" ht="16">
      <c r="A99" s="6"/>
      <c r="B99" s="6" t="s">
        <v>176</v>
      </c>
      <c r="C99" s="127"/>
      <c r="D99" s="67">
        <v>3.130165289256198</v>
      </c>
      <c r="E99" s="45"/>
      <c r="F99" s="140">
        <v>4.7389558232931721</v>
      </c>
      <c r="G99" s="45"/>
      <c r="H99" s="138">
        <v>2.6284584980237158</v>
      </c>
      <c r="I99" s="45"/>
      <c r="J99" s="138">
        <v>3.5</v>
      </c>
      <c r="K99" s="45"/>
      <c r="L99" s="138">
        <v>7.1245059288537549</v>
      </c>
      <c r="M99" s="45"/>
      <c r="N99" s="140">
        <v>3.11</v>
      </c>
      <c r="O99" s="45"/>
      <c r="P99" s="140">
        <v>4.0277777777777768</v>
      </c>
      <c r="Q99" s="45"/>
      <c r="R99" s="151">
        <v>5.7768924302788847</v>
      </c>
      <c r="S99" s="45"/>
      <c r="T99" s="138">
        <v>4.3924302788844622</v>
      </c>
      <c r="U99" s="45"/>
      <c r="V99" s="138">
        <v>4.4223107569721121</v>
      </c>
      <c r="W99" s="45"/>
      <c r="X99" s="141">
        <v>6.9779116465863451</v>
      </c>
      <c r="Y99" s="45"/>
      <c r="Z99" s="141">
        <v>10.483870967741936</v>
      </c>
      <c r="AA99" s="45"/>
      <c r="AB99" s="141">
        <v>15.4</v>
      </c>
      <c r="AC99" s="45"/>
      <c r="AD99" s="141">
        <v>15.481171548117153</v>
      </c>
      <c r="AE99" s="45"/>
      <c r="AF99" s="141">
        <v>23.377862595419845</v>
      </c>
      <c r="AG99" s="45"/>
      <c r="AH99" s="141">
        <v>25.316455696202532</v>
      </c>
      <c r="AI99" s="45"/>
      <c r="AJ99" s="141">
        <v>28.43137254901961</v>
      </c>
      <c r="AK99" s="45"/>
      <c r="AL99" s="148">
        <v>16.880341880341881</v>
      </c>
      <c r="AM99" s="45"/>
      <c r="AN99" s="42">
        <v>22.577092511013216</v>
      </c>
      <c r="AO99" s="45"/>
      <c r="AP99" s="42">
        <v>35.799999999999997</v>
      </c>
      <c r="AQ99" s="45"/>
      <c r="AR99" s="42">
        <v>26.117886178861788</v>
      </c>
      <c r="AS99" s="45"/>
      <c r="AT99" s="42">
        <v>35.163551401869157</v>
      </c>
      <c r="AU99" s="45"/>
      <c r="AV99" s="42">
        <v>11.507936507936508</v>
      </c>
      <c r="AW99" s="45"/>
      <c r="AX99" s="42">
        <v>19.04296875</v>
      </c>
      <c r="AY99" s="45"/>
      <c r="AZ99" s="42">
        <v>10.640495867768596</v>
      </c>
      <c r="BA99" s="45"/>
      <c r="BB99" s="42">
        <v>13.338658146964857</v>
      </c>
      <c r="BC99" s="45"/>
      <c r="BD99" s="42">
        <v>22.033898305084747</v>
      </c>
      <c r="BE99" s="45"/>
      <c r="BF99" s="42">
        <v>29.464285714285712</v>
      </c>
      <c r="BG99" s="45"/>
      <c r="BH99" s="42">
        <v>36.158798283261802</v>
      </c>
      <c r="BI99" s="45"/>
      <c r="BJ99" s="42">
        <v>41.730038022813687</v>
      </c>
      <c r="BK99" s="45"/>
      <c r="BL99" s="42">
        <v>20.756880733944953</v>
      </c>
      <c r="BM99" s="45"/>
      <c r="BN99" s="67">
        <v>0.29399999999999998</v>
      </c>
      <c r="BO99" s="45"/>
      <c r="BP99" s="67">
        <v>0.69799999999999995</v>
      </c>
      <c r="BQ99" s="36"/>
      <c r="BR99" s="42">
        <v>62.5</v>
      </c>
      <c r="BS99" s="128"/>
      <c r="BT99" s="137"/>
      <c r="BU99" s="128"/>
      <c r="BV99" s="128"/>
      <c r="BW99" s="139"/>
      <c r="BX99" s="129"/>
      <c r="BY99" s="129"/>
      <c r="BZ99" s="132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</row>
    <row r="100" spans="1:93" s="35" customFormat="1" ht="16">
      <c r="A100" s="4"/>
      <c r="B100" s="6" t="s">
        <v>177</v>
      </c>
      <c r="C100" s="127"/>
      <c r="D100" s="75" t="s">
        <v>385</v>
      </c>
      <c r="E100" s="45" t="s">
        <v>439</v>
      </c>
      <c r="F100" s="75" t="s">
        <v>385</v>
      </c>
      <c r="G100" s="45" t="s">
        <v>439</v>
      </c>
      <c r="H100" s="75" t="s">
        <v>385</v>
      </c>
      <c r="I100" s="45" t="s">
        <v>439</v>
      </c>
      <c r="J100" s="75" t="s">
        <v>385</v>
      </c>
      <c r="K100" s="45" t="s">
        <v>439</v>
      </c>
      <c r="L100" s="75" t="s">
        <v>385</v>
      </c>
      <c r="M100" s="45" t="s">
        <v>439</v>
      </c>
      <c r="N100" s="75" t="s">
        <v>385</v>
      </c>
      <c r="O100" s="45" t="s">
        <v>439</v>
      </c>
      <c r="P100" s="75" t="s">
        <v>385</v>
      </c>
      <c r="Q100" s="45" t="s">
        <v>439</v>
      </c>
      <c r="R100" s="75" t="s">
        <v>385</v>
      </c>
      <c r="S100" s="45" t="s">
        <v>439</v>
      </c>
      <c r="T100" s="75" t="s">
        <v>385</v>
      </c>
      <c r="U100" s="45" t="s">
        <v>439</v>
      </c>
      <c r="V100" s="75" t="s">
        <v>385</v>
      </c>
      <c r="W100" s="45" t="s">
        <v>439</v>
      </c>
      <c r="X100" s="75" t="s">
        <v>385</v>
      </c>
      <c r="Y100" s="45" t="s">
        <v>439</v>
      </c>
      <c r="Z100" s="75" t="s">
        <v>385</v>
      </c>
      <c r="AA100" s="45" t="s">
        <v>439</v>
      </c>
      <c r="AB100" s="138">
        <v>0.872</v>
      </c>
      <c r="AC100" s="45"/>
      <c r="AD100" s="75" t="s">
        <v>385</v>
      </c>
      <c r="AE100" s="45" t="s">
        <v>439</v>
      </c>
      <c r="AF100" s="138">
        <v>1.4599236641221374</v>
      </c>
      <c r="AG100" s="45"/>
      <c r="AH100" s="141">
        <v>2.1729957805907172</v>
      </c>
      <c r="AI100" s="45"/>
      <c r="AJ100" s="141">
        <v>2.3235294117647065</v>
      </c>
      <c r="AK100" s="45"/>
      <c r="AL100" s="75" t="s">
        <v>385</v>
      </c>
      <c r="AM100" s="45" t="s">
        <v>439</v>
      </c>
      <c r="AN100" s="42">
        <v>1.5969162995594715</v>
      </c>
      <c r="AO100" s="45"/>
      <c r="AP100" s="42">
        <v>2.4500000000000002</v>
      </c>
      <c r="AQ100" s="45"/>
      <c r="AR100" s="42">
        <v>2.4491869918699187</v>
      </c>
      <c r="AS100" s="45"/>
      <c r="AT100" s="42">
        <v>2.6401869158878499</v>
      </c>
      <c r="AU100" s="45"/>
      <c r="AV100" s="75" t="s">
        <v>385</v>
      </c>
      <c r="AW100" s="45" t="s">
        <v>439</v>
      </c>
      <c r="AX100" s="42">
        <v>1.54296875</v>
      </c>
      <c r="AY100" s="45"/>
      <c r="AZ100" s="67">
        <v>0.83884297520661166</v>
      </c>
      <c r="BA100" s="45"/>
      <c r="BB100" s="42">
        <v>1.1261980830670926</v>
      </c>
      <c r="BC100" s="45"/>
      <c r="BD100" s="42">
        <v>2.0021186440677967</v>
      </c>
      <c r="BE100" s="45"/>
      <c r="BF100" s="42">
        <v>2.5</v>
      </c>
      <c r="BG100" s="45"/>
      <c r="BH100" s="42">
        <v>1.6416309012875536</v>
      </c>
      <c r="BI100" s="45"/>
      <c r="BJ100" s="42">
        <v>5.1330798479087454</v>
      </c>
      <c r="BK100" s="45"/>
      <c r="BL100" s="42">
        <v>1.628440366972477</v>
      </c>
      <c r="BM100" s="45"/>
      <c r="BN100" s="75" t="s">
        <v>385</v>
      </c>
      <c r="BO100" s="45" t="s">
        <v>439</v>
      </c>
      <c r="BP100" s="75" t="s">
        <v>385</v>
      </c>
      <c r="BQ100" s="36" t="s">
        <v>439</v>
      </c>
      <c r="BR100" s="42">
        <v>4.8600000000000003</v>
      </c>
      <c r="BS100" s="128"/>
      <c r="BT100" s="137"/>
      <c r="BU100" s="128"/>
      <c r="BV100" s="128"/>
      <c r="BW100" s="139"/>
      <c r="BX100" s="129"/>
      <c r="BY100" s="129"/>
      <c r="BZ100" s="132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</row>
    <row r="101" spans="1:93" s="35" customFormat="1" ht="16">
      <c r="A101" s="4"/>
      <c r="B101" s="6" t="s">
        <v>178</v>
      </c>
      <c r="C101" s="127"/>
      <c r="D101" s="67">
        <v>0.79338842975206614</v>
      </c>
      <c r="E101" s="45"/>
      <c r="F101" s="140">
        <v>1.1746987951807226</v>
      </c>
      <c r="G101" s="45"/>
      <c r="H101" s="138">
        <v>0.58102766798418981</v>
      </c>
      <c r="I101" s="45"/>
      <c r="J101" s="138">
        <v>0.84899999999999998</v>
      </c>
      <c r="K101" s="45"/>
      <c r="L101" s="138">
        <v>1.689723320158103</v>
      </c>
      <c r="M101" s="45"/>
      <c r="N101" s="140">
        <v>0.78900000000000003</v>
      </c>
      <c r="O101" s="45"/>
      <c r="P101" s="140">
        <v>0.90376984126984117</v>
      </c>
      <c r="Q101" s="45"/>
      <c r="R101" s="151">
        <v>1.2948207171314743</v>
      </c>
      <c r="S101" s="45"/>
      <c r="T101" s="138">
        <v>1.0856573705179284</v>
      </c>
      <c r="U101" s="45"/>
      <c r="V101" s="138">
        <v>0.91135458167330685</v>
      </c>
      <c r="W101" s="45"/>
      <c r="X101" s="138">
        <v>1.827309236947791</v>
      </c>
      <c r="Y101" s="45"/>
      <c r="Z101" s="138">
        <v>2.620967741935484</v>
      </c>
      <c r="AA101" s="45"/>
      <c r="AB101" s="138">
        <v>3.89</v>
      </c>
      <c r="AC101" s="45"/>
      <c r="AD101" s="138">
        <v>3.9225941422594142</v>
      </c>
      <c r="AE101" s="45"/>
      <c r="AF101" s="138">
        <v>6.1164122137404568</v>
      </c>
      <c r="AG101" s="45"/>
      <c r="AH101" s="141">
        <v>6.0970464135021096</v>
      </c>
      <c r="AI101" s="45"/>
      <c r="AJ101" s="141">
        <v>7.2941176470588243</v>
      </c>
      <c r="AK101" s="45"/>
      <c r="AL101" s="148">
        <v>4.6047008547008543</v>
      </c>
      <c r="AM101" s="45"/>
      <c r="AN101" s="42">
        <v>5.5726872246696031</v>
      </c>
      <c r="AO101" s="45"/>
      <c r="AP101" s="42">
        <v>9.07</v>
      </c>
      <c r="AQ101" s="45"/>
      <c r="AR101" s="42">
        <v>5.8739837398373993</v>
      </c>
      <c r="AS101" s="45"/>
      <c r="AT101" s="42">
        <v>9.0303738317757016</v>
      </c>
      <c r="AU101" s="45"/>
      <c r="AV101" s="42">
        <v>2.5694444444444442</v>
      </c>
      <c r="AW101" s="45"/>
      <c r="AX101" s="42">
        <v>5.029296875</v>
      </c>
      <c r="AY101" s="45"/>
      <c r="AZ101" s="42">
        <v>2.5</v>
      </c>
      <c r="BA101" s="45"/>
      <c r="BB101" s="42">
        <v>3.4424920127795522</v>
      </c>
      <c r="BC101" s="45"/>
      <c r="BD101" s="42">
        <v>5.5084745762711869</v>
      </c>
      <c r="BE101" s="45"/>
      <c r="BF101" s="42">
        <v>6.8303571428571423</v>
      </c>
      <c r="BG101" s="45"/>
      <c r="BH101" s="42">
        <v>9.2167381974248936</v>
      </c>
      <c r="BI101" s="45"/>
      <c r="BJ101" s="42">
        <v>10.741444866920153</v>
      </c>
      <c r="BK101" s="45"/>
      <c r="BL101" s="42">
        <v>5.3211009174311918</v>
      </c>
      <c r="BM101" s="45"/>
      <c r="BN101" s="75" t="s">
        <v>389</v>
      </c>
      <c r="BO101" s="45" t="s">
        <v>439</v>
      </c>
      <c r="BP101" s="75" t="s">
        <v>389</v>
      </c>
      <c r="BQ101" s="36" t="s">
        <v>439</v>
      </c>
      <c r="BR101" s="42">
        <v>16.399999999999999</v>
      </c>
      <c r="BS101" s="128"/>
      <c r="BT101" s="137"/>
      <c r="BU101" s="128"/>
      <c r="BV101" s="128"/>
      <c r="BW101" s="139"/>
      <c r="BX101" s="129"/>
      <c r="BY101" s="129"/>
      <c r="BZ101" s="132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</row>
    <row r="102" spans="1:93" s="35" customFormat="1" ht="16">
      <c r="A102" s="6"/>
      <c r="B102" s="6" t="s">
        <v>179</v>
      </c>
      <c r="C102" s="127"/>
      <c r="D102" s="67">
        <v>0.25413223140495866</v>
      </c>
      <c r="E102" s="45"/>
      <c r="F102" s="140">
        <v>0.37048192771084332</v>
      </c>
      <c r="G102" s="45"/>
      <c r="H102" s="138">
        <v>0.13932806324110672</v>
      </c>
      <c r="I102" s="45"/>
      <c r="J102" s="138">
        <v>0.26600000000000001</v>
      </c>
      <c r="K102" s="45"/>
      <c r="L102" s="138">
        <v>0.52667984189723327</v>
      </c>
      <c r="M102" s="45"/>
      <c r="N102" s="140">
        <v>0.23599999999999999</v>
      </c>
      <c r="O102" s="45"/>
      <c r="P102" s="140">
        <v>0.21924603174603174</v>
      </c>
      <c r="Q102" s="45"/>
      <c r="R102" s="140">
        <v>0.34661354581673304</v>
      </c>
      <c r="S102" s="45"/>
      <c r="T102" s="138">
        <v>0.28984063745019922</v>
      </c>
      <c r="U102" s="45"/>
      <c r="V102" s="138">
        <v>0.25</v>
      </c>
      <c r="W102" s="45"/>
      <c r="X102" s="138">
        <v>0.55020080321285136</v>
      </c>
      <c r="Y102" s="45"/>
      <c r="Z102" s="138">
        <v>0.90423387096774199</v>
      </c>
      <c r="AA102" s="45"/>
      <c r="AB102" s="138">
        <v>1.56</v>
      </c>
      <c r="AC102" s="45"/>
      <c r="AD102" s="141">
        <v>1.4539748953974894</v>
      </c>
      <c r="AE102" s="45"/>
      <c r="AF102" s="138">
        <v>2.3282442748091601</v>
      </c>
      <c r="AG102" s="45"/>
      <c r="AH102" s="141">
        <v>2.3206751054852321</v>
      </c>
      <c r="AI102" s="45"/>
      <c r="AJ102" s="141">
        <v>2.8529411764705888</v>
      </c>
      <c r="AK102" s="45"/>
      <c r="AL102" s="148">
        <v>1.7307692307692313</v>
      </c>
      <c r="AM102" s="45"/>
      <c r="AN102" s="42">
        <v>2.2466960352422904</v>
      </c>
      <c r="AO102" s="45"/>
      <c r="AP102" s="42">
        <v>4.04</v>
      </c>
      <c r="AQ102" s="45"/>
      <c r="AR102" s="42">
        <v>2.845528455284553</v>
      </c>
      <c r="AS102" s="45"/>
      <c r="AT102" s="42">
        <v>3.9485981308411211</v>
      </c>
      <c r="AU102" s="45"/>
      <c r="AV102" s="67">
        <v>0.94543650793650791</v>
      </c>
      <c r="AW102" s="45"/>
      <c r="AX102" s="42">
        <v>2.03125</v>
      </c>
      <c r="AY102" s="45"/>
      <c r="AZ102" s="67">
        <v>0.85227272727272729</v>
      </c>
      <c r="BA102" s="45"/>
      <c r="BB102" s="42">
        <v>1.2939297124600642</v>
      </c>
      <c r="BC102" s="45"/>
      <c r="BD102" s="42">
        <v>2.3516949152542379</v>
      </c>
      <c r="BE102" s="45"/>
      <c r="BF102" s="42">
        <v>2.8236607142857135</v>
      </c>
      <c r="BG102" s="45"/>
      <c r="BH102" s="42">
        <v>3.4334763948497855</v>
      </c>
      <c r="BI102" s="45"/>
      <c r="BJ102" s="42">
        <v>5.674904942965779</v>
      </c>
      <c r="BK102" s="45"/>
      <c r="BL102" s="42">
        <v>1.880733944954128</v>
      </c>
      <c r="BM102" s="45"/>
      <c r="BN102" s="75" t="s">
        <v>372</v>
      </c>
      <c r="BO102" s="45" t="s">
        <v>439</v>
      </c>
      <c r="BP102" s="75" t="s">
        <v>372</v>
      </c>
      <c r="BQ102" s="36" t="s">
        <v>439</v>
      </c>
      <c r="BR102" s="42">
        <v>5.89</v>
      </c>
      <c r="BS102" s="128"/>
      <c r="BT102" s="137"/>
      <c r="BU102" s="128"/>
      <c r="BV102" s="128"/>
      <c r="BW102" s="139"/>
      <c r="BX102" s="129"/>
      <c r="BY102" s="129"/>
      <c r="BZ102" s="132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</row>
    <row r="103" spans="1:93" s="35" customFormat="1" ht="16">
      <c r="A103" s="6"/>
      <c r="B103" s="6" t="s">
        <v>180</v>
      </c>
      <c r="C103" s="127"/>
      <c r="D103" s="67">
        <v>0.30475206611570244</v>
      </c>
      <c r="E103" s="45"/>
      <c r="F103" s="140">
        <v>0.42269076305220882</v>
      </c>
      <c r="G103" s="45"/>
      <c r="H103" s="138">
        <v>0.17786561264822134</v>
      </c>
      <c r="I103" s="45"/>
      <c r="J103" s="138">
        <v>0.32700000000000001</v>
      </c>
      <c r="K103" s="45"/>
      <c r="L103" s="138">
        <v>0.66304347826086973</v>
      </c>
      <c r="M103" s="45"/>
      <c r="N103" s="140">
        <v>0.27200000000000002</v>
      </c>
      <c r="O103" s="45"/>
      <c r="P103" s="140">
        <v>0.3174603174603175</v>
      </c>
      <c r="Q103" s="45"/>
      <c r="R103" s="140">
        <v>0.57569721115537842</v>
      </c>
      <c r="S103" s="45"/>
      <c r="T103" s="138">
        <v>0.49003984063745021</v>
      </c>
      <c r="U103" s="45"/>
      <c r="V103" s="138">
        <v>0.39940239043824705</v>
      </c>
      <c r="W103" s="45"/>
      <c r="X103" s="138">
        <v>0.65562248995983929</v>
      </c>
      <c r="Y103" s="45"/>
      <c r="Z103" s="138">
        <v>1.0987903225806452</v>
      </c>
      <c r="AA103" s="45"/>
      <c r="AB103" s="138">
        <v>1.7</v>
      </c>
      <c r="AC103" s="45"/>
      <c r="AD103" s="141">
        <v>1.5794979079497906</v>
      </c>
      <c r="AE103" s="45"/>
      <c r="AF103" s="138">
        <v>2.6812977099236641</v>
      </c>
      <c r="AG103" s="45"/>
      <c r="AH103" s="141">
        <v>2.1940928270042193</v>
      </c>
      <c r="AI103" s="45"/>
      <c r="AJ103" s="141">
        <v>3.098039215686275</v>
      </c>
      <c r="AK103" s="45"/>
      <c r="AL103" s="148">
        <v>1.9871794871794874</v>
      </c>
      <c r="AM103" s="45"/>
      <c r="AN103" s="42">
        <v>2.3458149779735677</v>
      </c>
      <c r="AO103" s="45"/>
      <c r="AP103" s="42">
        <v>4.05</v>
      </c>
      <c r="AQ103" s="45"/>
      <c r="AR103" s="42">
        <v>2.6117886178861789</v>
      </c>
      <c r="AS103" s="45"/>
      <c r="AT103" s="42">
        <v>4.1588785046728969</v>
      </c>
      <c r="AU103" s="45"/>
      <c r="AV103" s="67">
        <v>0.8125</v>
      </c>
      <c r="AW103" s="45"/>
      <c r="AX103" s="42">
        <v>2.4511718749999996</v>
      </c>
      <c r="AY103" s="45"/>
      <c r="AZ103" s="67">
        <v>0.93388429752066127</v>
      </c>
      <c r="BA103" s="45"/>
      <c r="BB103" s="42">
        <v>1.8130990415335464</v>
      </c>
      <c r="BC103" s="45"/>
      <c r="BD103" s="42">
        <v>2.8601694915254239</v>
      </c>
      <c r="BE103" s="45"/>
      <c r="BF103" s="42">
        <v>3.4263392857142851</v>
      </c>
      <c r="BG103" s="45"/>
      <c r="BH103" s="42">
        <v>3.8412017167381971</v>
      </c>
      <c r="BI103" s="45"/>
      <c r="BJ103" s="42">
        <v>6.3593155893536126</v>
      </c>
      <c r="BK103" s="45"/>
      <c r="BL103" s="42">
        <v>2.6376146788990824</v>
      </c>
      <c r="BM103" s="45"/>
      <c r="BN103" s="75" t="s">
        <v>372</v>
      </c>
      <c r="BO103" s="45" t="s">
        <v>439</v>
      </c>
      <c r="BP103" s="75" t="s">
        <v>372</v>
      </c>
      <c r="BQ103" s="36" t="s">
        <v>439</v>
      </c>
      <c r="BR103" s="42">
        <v>9.3800000000000008</v>
      </c>
      <c r="BS103" s="128"/>
      <c r="BT103" s="137"/>
      <c r="BU103" s="128"/>
      <c r="BV103" s="128"/>
      <c r="BW103" s="139"/>
      <c r="BX103" s="129"/>
      <c r="BY103" s="129"/>
      <c r="BZ103" s="132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</row>
    <row r="104" spans="1:93" s="35" customFormat="1" ht="16">
      <c r="A104" s="6"/>
      <c r="B104" s="6" t="s">
        <v>181</v>
      </c>
      <c r="C104" s="127"/>
      <c r="D104" s="75" t="s">
        <v>388</v>
      </c>
      <c r="E104" s="45" t="s">
        <v>439</v>
      </c>
      <c r="F104" s="75" t="s">
        <v>388</v>
      </c>
      <c r="G104" s="45" t="s">
        <v>439</v>
      </c>
      <c r="H104" s="75" t="s">
        <v>388</v>
      </c>
      <c r="I104" s="45" t="s">
        <v>439</v>
      </c>
      <c r="J104" s="75" t="s">
        <v>388</v>
      </c>
      <c r="K104" s="45" t="s">
        <v>439</v>
      </c>
      <c r="L104" s="75" t="s">
        <v>388</v>
      </c>
      <c r="M104" s="45" t="s">
        <v>439</v>
      </c>
      <c r="N104" s="75" t="s">
        <v>388</v>
      </c>
      <c r="O104" s="45" t="s">
        <v>439</v>
      </c>
      <c r="P104" s="75" t="s">
        <v>388</v>
      </c>
      <c r="Q104" s="45" t="s">
        <v>439</v>
      </c>
      <c r="R104" s="75" t="s">
        <v>388</v>
      </c>
      <c r="S104" s="45" t="s">
        <v>439</v>
      </c>
      <c r="T104" s="75" t="s">
        <v>388</v>
      </c>
      <c r="U104" s="45" t="s">
        <v>439</v>
      </c>
      <c r="V104" s="75" t="s">
        <v>388</v>
      </c>
      <c r="W104" s="45" t="s">
        <v>439</v>
      </c>
      <c r="X104" s="75" t="s">
        <v>388</v>
      </c>
      <c r="Y104" s="45" t="s">
        <v>439</v>
      </c>
      <c r="Z104" s="75" t="s">
        <v>388</v>
      </c>
      <c r="AA104" s="45" t="s">
        <v>439</v>
      </c>
      <c r="AB104" s="138">
        <v>1</v>
      </c>
      <c r="AC104" s="45"/>
      <c r="AD104" s="138">
        <v>1.0878661087866108</v>
      </c>
      <c r="AE104" s="45"/>
      <c r="AF104" s="138">
        <v>1.4980916030534353</v>
      </c>
      <c r="AG104" s="45"/>
      <c r="AH104" s="138">
        <v>0.78691983122362863</v>
      </c>
      <c r="AI104" s="45"/>
      <c r="AJ104" s="141">
        <v>1.5294117647058827</v>
      </c>
      <c r="AK104" s="45"/>
      <c r="AL104" s="148">
        <v>1.153846153846154</v>
      </c>
      <c r="AM104" s="45"/>
      <c r="AN104" s="42">
        <v>1.6850220264317182</v>
      </c>
      <c r="AO104" s="45"/>
      <c r="AP104" s="42">
        <v>2.15</v>
      </c>
      <c r="AQ104" s="45"/>
      <c r="AR104" s="42">
        <v>1.6056910569105691</v>
      </c>
      <c r="AS104" s="45"/>
      <c r="AT104" s="42">
        <v>2.476635514018692</v>
      </c>
      <c r="AU104" s="45"/>
      <c r="AV104" s="67">
        <v>0.77182539682539686</v>
      </c>
      <c r="AW104" s="45"/>
      <c r="AX104" s="42">
        <v>1.4453125</v>
      </c>
      <c r="AY104" s="45"/>
      <c r="AZ104" s="75" t="s">
        <v>388</v>
      </c>
      <c r="BA104" s="45" t="s">
        <v>439</v>
      </c>
      <c r="BB104" s="67">
        <v>0.92651757188498407</v>
      </c>
      <c r="BC104" s="45"/>
      <c r="BD104" s="42">
        <v>1.419491525423729</v>
      </c>
      <c r="BE104" s="45"/>
      <c r="BF104" s="42">
        <v>1.7075892857142856</v>
      </c>
      <c r="BG104" s="45"/>
      <c r="BH104" s="42">
        <v>1.5879828326180259</v>
      </c>
      <c r="BI104" s="45"/>
      <c r="BJ104" s="42">
        <v>3.4125475285171101</v>
      </c>
      <c r="BK104" s="45"/>
      <c r="BL104" s="42">
        <v>1.2614678899082568</v>
      </c>
      <c r="BM104" s="45"/>
      <c r="BN104" s="75" t="s">
        <v>388</v>
      </c>
      <c r="BO104" s="45" t="s">
        <v>439</v>
      </c>
      <c r="BP104" s="75" t="s">
        <v>388</v>
      </c>
      <c r="BQ104" s="36" t="s">
        <v>439</v>
      </c>
      <c r="BR104" s="42">
        <v>3.5099999999999993</v>
      </c>
      <c r="BS104" s="128"/>
      <c r="BT104" s="137"/>
      <c r="BU104" s="128"/>
      <c r="BV104" s="128"/>
      <c r="BW104" s="139"/>
      <c r="BX104" s="129"/>
      <c r="BY104" s="129"/>
      <c r="BZ104" s="132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</row>
    <row r="105" spans="1:93" s="35" customFormat="1" ht="16">
      <c r="A105" s="6" t="s">
        <v>182</v>
      </c>
      <c r="B105" s="6" t="s">
        <v>183</v>
      </c>
      <c r="C105" s="127"/>
      <c r="D105" s="67">
        <v>0.1084710743801653</v>
      </c>
      <c r="E105" s="45"/>
      <c r="F105" s="140">
        <v>0.22791164658634536</v>
      </c>
      <c r="G105" s="45"/>
      <c r="H105" s="138">
        <v>0.10276679841897235</v>
      </c>
      <c r="I105" s="45"/>
      <c r="J105" s="138">
        <v>0.15</v>
      </c>
      <c r="K105" s="45"/>
      <c r="L105" s="138">
        <v>0.34486166007905139</v>
      </c>
      <c r="M105" s="45"/>
      <c r="N105" s="140">
        <v>0.124</v>
      </c>
      <c r="O105" s="45"/>
      <c r="P105" s="140">
        <v>0.30952380952380953</v>
      </c>
      <c r="Q105" s="45"/>
      <c r="R105" s="140">
        <v>0.19422310756972114</v>
      </c>
      <c r="S105" s="45"/>
      <c r="T105" s="138">
        <v>0.15737051792828688</v>
      </c>
      <c r="U105" s="45"/>
      <c r="V105" s="138">
        <v>0.13645418326693229</v>
      </c>
      <c r="W105" s="45"/>
      <c r="X105" s="138">
        <v>0.34437751004016065</v>
      </c>
      <c r="Y105" s="45"/>
      <c r="Z105" s="138">
        <v>0.45161290322580649</v>
      </c>
      <c r="AA105" s="45"/>
      <c r="AB105" s="138">
        <v>0.98199999999999998</v>
      </c>
      <c r="AC105" s="45"/>
      <c r="AD105" s="138">
        <v>0.78974895397489531</v>
      </c>
      <c r="AE105" s="45"/>
      <c r="AF105" s="138">
        <v>2.0515267175572518</v>
      </c>
      <c r="AG105" s="45"/>
      <c r="AH105" s="141">
        <v>2.40506329113924</v>
      </c>
      <c r="AI105" s="45"/>
      <c r="AJ105" s="141">
        <v>2.5980392156862746</v>
      </c>
      <c r="AK105" s="45"/>
      <c r="AL105" s="75">
        <v>0.98717948717948723</v>
      </c>
      <c r="AM105" s="45"/>
      <c r="AN105" s="42">
        <v>1.2004405286343613</v>
      </c>
      <c r="AO105" s="45"/>
      <c r="AP105" s="42">
        <v>3.84</v>
      </c>
      <c r="AQ105" s="45"/>
      <c r="AR105" s="42">
        <v>2.225609756097561</v>
      </c>
      <c r="AS105" s="45"/>
      <c r="AT105" s="42">
        <v>2.9906542056074765</v>
      </c>
      <c r="AU105" s="45"/>
      <c r="AV105" s="67">
        <v>0.69841269841269837</v>
      </c>
      <c r="AW105" s="45"/>
      <c r="AX105" s="42">
        <v>1.23046875</v>
      </c>
      <c r="AY105" s="45"/>
      <c r="AZ105" s="67">
        <v>0.66012396694214881</v>
      </c>
      <c r="BA105" s="45"/>
      <c r="BB105" s="42">
        <v>1.9089456869009587</v>
      </c>
      <c r="BC105" s="45"/>
      <c r="BD105" s="42">
        <v>1.9385593220338986</v>
      </c>
      <c r="BE105" s="45"/>
      <c r="BF105" s="42">
        <v>3.9955357142857135</v>
      </c>
      <c r="BG105" s="45"/>
      <c r="BH105" s="42">
        <v>4.3454935622317592</v>
      </c>
      <c r="BI105" s="45"/>
      <c r="BJ105" s="42">
        <v>5.418250950570342</v>
      </c>
      <c r="BK105" s="45"/>
      <c r="BL105" s="42">
        <v>1.926605504587156</v>
      </c>
      <c r="BM105" s="45"/>
      <c r="BN105" s="75" t="s">
        <v>378</v>
      </c>
      <c r="BO105" s="45" t="s">
        <v>439</v>
      </c>
      <c r="BP105" s="75" t="s">
        <v>378</v>
      </c>
      <c r="BQ105" s="36" t="s">
        <v>439</v>
      </c>
      <c r="BR105" s="42">
        <v>14.5</v>
      </c>
      <c r="BS105" s="128"/>
      <c r="BT105" s="137"/>
      <c r="BU105" s="128"/>
      <c r="BV105" s="128"/>
      <c r="BW105" s="139"/>
      <c r="BX105" s="129"/>
      <c r="BY105" s="129"/>
      <c r="BZ105" s="132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</row>
    <row r="106" spans="1:93" s="35" customFormat="1" ht="16">
      <c r="A106" s="6"/>
      <c r="B106" s="6" t="s">
        <v>184</v>
      </c>
      <c r="C106" s="127"/>
      <c r="D106" s="75" t="s">
        <v>378</v>
      </c>
      <c r="E106" s="45" t="s">
        <v>439</v>
      </c>
      <c r="F106" s="140">
        <v>8.092369477911647E-2</v>
      </c>
      <c r="G106" s="45"/>
      <c r="H106" s="75" t="s">
        <v>378</v>
      </c>
      <c r="I106" s="45" t="s">
        <v>439</v>
      </c>
      <c r="J106" s="75" t="s">
        <v>378</v>
      </c>
      <c r="K106" s="45" t="s">
        <v>439</v>
      </c>
      <c r="L106" s="138">
        <v>0.12944664031620554</v>
      </c>
      <c r="M106" s="45"/>
      <c r="N106" s="75" t="s">
        <v>378</v>
      </c>
      <c r="O106" s="45" t="s">
        <v>439</v>
      </c>
      <c r="P106" s="140">
        <v>7.4206349206349206E-2</v>
      </c>
      <c r="Q106" s="45"/>
      <c r="R106" s="140">
        <v>6.0856573705179287E-2</v>
      </c>
      <c r="S106" s="45"/>
      <c r="T106" s="75" t="s">
        <v>378</v>
      </c>
      <c r="U106" s="45" t="s">
        <v>439</v>
      </c>
      <c r="V106" s="75" t="s">
        <v>378</v>
      </c>
      <c r="W106" s="45" t="s">
        <v>439</v>
      </c>
      <c r="X106" s="138">
        <v>0.11546184738955824</v>
      </c>
      <c r="Y106" s="45"/>
      <c r="Z106" s="138">
        <v>0.14516129032258063</v>
      </c>
      <c r="AA106" s="45"/>
      <c r="AB106" s="138">
        <v>0.28100000000000003</v>
      </c>
      <c r="AC106" s="45"/>
      <c r="AD106" s="138">
        <v>0.1820083682008368</v>
      </c>
      <c r="AE106" s="45"/>
      <c r="AF106" s="138">
        <v>0.54770992366412208</v>
      </c>
      <c r="AG106" s="45"/>
      <c r="AH106" s="138">
        <v>0.76265822784810122</v>
      </c>
      <c r="AI106" s="45"/>
      <c r="AJ106" s="138">
        <v>0.73039215686274517</v>
      </c>
      <c r="AK106" s="45"/>
      <c r="AL106" s="75">
        <v>0.26816239316239315</v>
      </c>
      <c r="AM106" s="45"/>
      <c r="AN106" s="67">
        <v>0.30947136563876659</v>
      </c>
      <c r="AO106" s="45"/>
      <c r="AP106" s="42">
        <v>1.37</v>
      </c>
      <c r="AQ106" s="45"/>
      <c r="AR106" s="67">
        <v>0.69715447154471544</v>
      </c>
      <c r="AS106" s="45"/>
      <c r="AT106" s="42">
        <v>1.0245327102803736</v>
      </c>
      <c r="AU106" s="45"/>
      <c r="AV106" s="67">
        <v>0.16666666666666669</v>
      </c>
      <c r="AW106" s="45"/>
      <c r="AX106" s="67">
        <v>0.34082031249999994</v>
      </c>
      <c r="AY106" s="45"/>
      <c r="AZ106" s="67">
        <v>0.21280991735537191</v>
      </c>
      <c r="BA106" s="45"/>
      <c r="BB106" s="67">
        <v>0.60463258785942497</v>
      </c>
      <c r="BC106" s="45"/>
      <c r="BD106" s="67">
        <v>0.68008474576271194</v>
      </c>
      <c r="BE106" s="45"/>
      <c r="BF106" s="42">
        <v>1.4620535714285714</v>
      </c>
      <c r="BG106" s="45"/>
      <c r="BH106" s="42">
        <v>1.6952789699570816</v>
      </c>
      <c r="BI106" s="45"/>
      <c r="BJ106" s="42">
        <v>2.0247148288973382</v>
      </c>
      <c r="BK106" s="45"/>
      <c r="BL106" s="67">
        <v>0.8107798165137613</v>
      </c>
      <c r="BM106" s="45"/>
      <c r="BN106" s="75" t="s">
        <v>378</v>
      </c>
      <c r="BO106" s="45" t="s">
        <v>439</v>
      </c>
      <c r="BP106" s="75" t="s">
        <v>378</v>
      </c>
      <c r="BQ106" s="36" t="s">
        <v>439</v>
      </c>
      <c r="BR106" s="42">
        <v>5.96</v>
      </c>
      <c r="BS106" s="128"/>
      <c r="BT106" s="137"/>
      <c r="BU106" s="128"/>
      <c r="BV106" s="128"/>
      <c r="BW106" s="139"/>
      <c r="BX106" s="129"/>
      <c r="BY106" s="129"/>
      <c r="BZ106" s="132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</row>
    <row r="107" spans="1:93" s="35" customFormat="1" ht="16">
      <c r="A107" s="6"/>
      <c r="B107" s="6" t="s">
        <v>185</v>
      </c>
      <c r="C107" s="127"/>
      <c r="D107" s="67">
        <v>0.16735537190082647</v>
      </c>
      <c r="E107" s="45"/>
      <c r="F107" s="140">
        <v>0.34638554216867462</v>
      </c>
      <c r="G107" s="45"/>
      <c r="H107" s="138">
        <v>0.15019762845849804</v>
      </c>
      <c r="I107" s="45"/>
      <c r="J107" s="138">
        <v>0.248</v>
      </c>
      <c r="K107" s="45"/>
      <c r="L107" s="138">
        <v>0.54841897233201597</v>
      </c>
      <c r="M107" s="45"/>
      <c r="N107" s="140">
        <v>0.20399999999999999</v>
      </c>
      <c r="O107" s="45"/>
      <c r="P107" s="140">
        <v>0.48015873015873012</v>
      </c>
      <c r="Q107" s="45"/>
      <c r="R107" s="140">
        <v>0.35956175298804782</v>
      </c>
      <c r="S107" s="45"/>
      <c r="T107" s="138">
        <v>0.24900398406374505</v>
      </c>
      <c r="U107" s="45"/>
      <c r="V107" s="138">
        <v>0.27191235059760965</v>
      </c>
      <c r="W107" s="45"/>
      <c r="X107" s="138">
        <v>0.47891566265060231</v>
      </c>
      <c r="Y107" s="45"/>
      <c r="Z107" s="138">
        <v>0.69153225806451613</v>
      </c>
      <c r="AA107" s="45"/>
      <c r="AB107" s="138">
        <v>1.56</v>
      </c>
      <c r="AC107" s="45"/>
      <c r="AD107" s="141">
        <v>1.3284518828451881</v>
      </c>
      <c r="AE107" s="45"/>
      <c r="AF107" s="138">
        <v>2.8435114503816794</v>
      </c>
      <c r="AG107" s="45"/>
      <c r="AH107" s="141">
        <v>3.0590717299578056</v>
      </c>
      <c r="AI107" s="45"/>
      <c r="AJ107" s="141">
        <v>3.2843137254901964</v>
      </c>
      <c r="AK107" s="45"/>
      <c r="AL107" s="148">
        <v>1.5491452991452992</v>
      </c>
      <c r="AM107" s="45"/>
      <c r="AN107" s="42">
        <v>1.7841409691629959</v>
      </c>
      <c r="AO107" s="45"/>
      <c r="AP107" s="42">
        <v>5.27</v>
      </c>
      <c r="AQ107" s="45"/>
      <c r="AR107" s="42">
        <v>3.2113821138211383</v>
      </c>
      <c r="AS107" s="45"/>
      <c r="AT107" s="42">
        <v>4.1238317757009337</v>
      </c>
      <c r="AU107" s="45"/>
      <c r="AV107" s="42">
        <v>1.1607142857142856</v>
      </c>
      <c r="AW107" s="45"/>
      <c r="AX107" s="42">
        <v>1.71875</v>
      </c>
      <c r="AY107" s="45"/>
      <c r="AZ107" s="67">
        <v>0.93285123966942163</v>
      </c>
      <c r="BA107" s="45"/>
      <c r="BB107" s="42">
        <v>2.1086261980830674</v>
      </c>
      <c r="BC107" s="45"/>
      <c r="BD107" s="42">
        <v>2.9025423728813564</v>
      </c>
      <c r="BE107" s="45"/>
      <c r="BF107" s="42">
        <v>4.0066964285714279</v>
      </c>
      <c r="BG107" s="45"/>
      <c r="BH107" s="42">
        <v>4.0879828326180254</v>
      </c>
      <c r="BI107" s="45"/>
      <c r="BJ107" s="42">
        <v>5.9980988593155891</v>
      </c>
      <c r="BK107" s="45"/>
      <c r="BL107" s="42">
        <v>2.6146788990825685</v>
      </c>
      <c r="BM107" s="45"/>
      <c r="BN107" s="75" t="s">
        <v>378</v>
      </c>
      <c r="BO107" s="45" t="s">
        <v>439</v>
      </c>
      <c r="BP107" s="67">
        <v>6.2899999999999998E-2</v>
      </c>
      <c r="BQ107" s="36"/>
      <c r="BR107" s="42">
        <v>7.9</v>
      </c>
      <c r="BS107" s="128"/>
      <c r="BT107" s="137"/>
      <c r="BU107" s="128"/>
      <c r="BV107" s="128"/>
      <c r="BW107" s="139"/>
      <c r="BX107" s="129"/>
      <c r="BY107" s="129"/>
      <c r="BZ107" s="132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</row>
    <row r="108" spans="1:93" s="35" customFormat="1" ht="16">
      <c r="A108" s="6"/>
      <c r="B108" s="6" t="s">
        <v>186</v>
      </c>
      <c r="C108" s="127"/>
      <c r="D108" s="75" t="s">
        <v>372</v>
      </c>
      <c r="E108" s="45" t="s">
        <v>439</v>
      </c>
      <c r="F108" s="75" t="s">
        <v>372</v>
      </c>
      <c r="G108" s="45" t="s">
        <v>439</v>
      </c>
      <c r="H108" s="75" t="s">
        <v>372</v>
      </c>
      <c r="I108" s="45" t="s">
        <v>439</v>
      </c>
      <c r="J108" s="75" t="s">
        <v>372</v>
      </c>
      <c r="K108" s="45" t="s">
        <v>439</v>
      </c>
      <c r="L108" s="138">
        <v>0.10079051383399211</v>
      </c>
      <c r="M108" s="45"/>
      <c r="N108" s="75" t="s">
        <v>372</v>
      </c>
      <c r="O108" s="45" t="s">
        <v>439</v>
      </c>
      <c r="P108" s="75" t="s">
        <v>372</v>
      </c>
      <c r="Q108" s="45" t="s">
        <v>439</v>
      </c>
      <c r="R108" s="75" t="s">
        <v>372</v>
      </c>
      <c r="S108" s="45" t="s">
        <v>439</v>
      </c>
      <c r="T108" s="75" t="s">
        <v>372</v>
      </c>
      <c r="U108" s="45" t="s">
        <v>439</v>
      </c>
      <c r="V108" s="75" t="s">
        <v>372</v>
      </c>
      <c r="W108" s="45" t="s">
        <v>439</v>
      </c>
      <c r="X108" s="138">
        <v>8.0622489959839339E-2</v>
      </c>
      <c r="Y108" s="45"/>
      <c r="Z108" s="138">
        <v>0.12298387096774194</v>
      </c>
      <c r="AA108" s="45"/>
      <c r="AB108" s="138">
        <v>0.24199999999999999</v>
      </c>
      <c r="AC108" s="45"/>
      <c r="AD108" s="138">
        <v>0.14853556485355646</v>
      </c>
      <c r="AE108" s="45"/>
      <c r="AF108" s="138">
        <v>0.60019083969465647</v>
      </c>
      <c r="AG108" s="45"/>
      <c r="AH108" s="138">
        <v>0.49578059071729946</v>
      </c>
      <c r="AI108" s="45"/>
      <c r="AJ108" s="138">
        <v>0.56764705882352939</v>
      </c>
      <c r="AK108" s="45"/>
      <c r="AL108" s="75">
        <v>0.18910256410256412</v>
      </c>
      <c r="AM108" s="45"/>
      <c r="AN108" s="67">
        <v>0.22136563876651985</v>
      </c>
      <c r="AO108" s="45"/>
      <c r="AP108" s="67">
        <v>0.92100000000000004</v>
      </c>
      <c r="AQ108" s="45"/>
      <c r="AR108" s="67">
        <v>0.56300813008130091</v>
      </c>
      <c r="AS108" s="45"/>
      <c r="AT108" s="67">
        <v>0.73364485981308414</v>
      </c>
      <c r="AU108" s="45"/>
      <c r="AV108" s="67">
        <v>0.12896825396825398</v>
      </c>
      <c r="AW108" s="45"/>
      <c r="AX108" s="67">
        <v>0.318359375</v>
      </c>
      <c r="AY108" s="45"/>
      <c r="AZ108" s="67">
        <v>0.15495867768595042</v>
      </c>
      <c r="BA108" s="45"/>
      <c r="BB108" s="67">
        <v>0.35543130990415339</v>
      </c>
      <c r="BC108" s="45"/>
      <c r="BD108" s="67">
        <v>0.49682203389830504</v>
      </c>
      <c r="BE108" s="45"/>
      <c r="BF108" s="67">
        <v>0.94866071428571419</v>
      </c>
      <c r="BG108" s="45"/>
      <c r="BH108" s="67">
        <v>1.148068669527897</v>
      </c>
      <c r="BI108" s="45"/>
      <c r="BJ108" s="42">
        <v>1.7015209125475284</v>
      </c>
      <c r="BK108" s="45"/>
      <c r="BL108" s="67">
        <v>0.6330275229357798</v>
      </c>
      <c r="BM108" s="45"/>
      <c r="BN108" s="75" t="s">
        <v>372</v>
      </c>
      <c r="BO108" s="45" t="s">
        <v>439</v>
      </c>
      <c r="BP108" s="75" t="s">
        <v>372</v>
      </c>
      <c r="BQ108" s="36" t="s">
        <v>439</v>
      </c>
      <c r="BR108" s="42">
        <v>2.57</v>
      </c>
      <c r="BS108" s="128"/>
      <c r="BT108" s="137"/>
      <c r="BU108" s="128"/>
      <c r="BV108" s="128"/>
      <c r="BW108" s="139"/>
      <c r="BX108" s="129"/>
      <c r="BY108" s="129"/>
      <c r="BZ108" s="132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</row>
    <row r="109" spans="1:93" s="35" customFormat="1" ht="16">
      <c r="A109" s="6"/>
      <c r="B109" s="6" t="s">
        <v>187</v>
      </c>
      <c r="C109" s="127"/>
      <c r="D109" s="67">
        <v>1.2706611570247934</v>
      </c>
      <c r="E109" s="45"/>
      <c r="F109" s="140">
        <v>1.9779116465863451</v>
      </c>
      <c r="G109" s="45"/>
      <c r="H109" s="138">
        <v>0.85869565217391308</v>
      </c>
      <c r="I109" s="45"/>
      <c r="J109" s="138">
        <v>1.66</v>
      </c>
      <c r="K109" s="45"/>
      <c r="L109" s="138">
        <v>2.9347826086956528</v>
      </c>
      <c r="M109" s="45"/>
      <c r="N109" s="140">
        <v>1.21</v>
      </c>
      <c r="O109" s="45"/>
      <c r="P109" s="140">
        <v>2.4305555555555554</v>
      </c>
      <c r="Q109" s="45"/>
      <c r="R109" s="151">
        <v>2.0517928286852594</v>
      </c>
      <c r="S109" s="45"/>
      <c r="T109" s="138">
        <v>1.5239043824701197</v>
      </c>
      <c r="U109" s="45"/>
      <c r="V109" s="138">
        <v>1.6434262948207172</v>
      </c>
      <c r="W109" s="45"/>
      <c r="X109" s="138">
        <v>2.761044176706827</v>
      </c>
      <c r="Y109" s="45"/>
      <c r="Z109" s="138">
        <v>3.8306451612903225</v>
      </c>
      <c r="AA109" s="45"/>
      <c r="AB109" s="138">
        <v>7.17</v>
      </c>
      <c r="AC109" s="45"/>
      <c r="AD109" s="141">
        <v>6.6841004184100417</v>
      </c>
      <c r="AE109" s="45"/>
      <c r="AF109" s="141">
        <v>11.736641221374045</v>
      </c>
      <c r="AG109" s="45"/>
      <c r="AH109" s="141">
        <v>12.236286919831223</v>
      </c>
      <c r="AI109" s="45"/>
      <c r="AJ109" s="141">
        <v>13.039215686274511</v>
      </c>
      <c r="AK109" s="45"/>
      <c r="AL109" s="148">
        <v>7.0619658119658135</v>
      </c>
      <c r="AM109" s="45"/>
      <c r="AN109" s="42">
        <v>8.5242290748898686</v>
      </c>
      <c r="AO109" s="45"/>
      <c r="AP109" s="42">
        <v>18.600000000000001</v>
      </c>
      <c r="AQ109" s="45"/>
      <c r="AR109" s="42">
        <v>13.008130081300813</v>
      </c>
      <c r="AS109" s="45"/>
      <c r="AT109" s="42">
        <v>15.887850467289718</v>
      </c>
      <c r="AU109" s="45"/>
      <c r="AV109" s="67">
        <v>6.2797619047619042</v>
      </c>
      <c r="AW109" s="45"/>
      <c r="AX109" s="67">
        <v>8.681640625</v>
      </c>
      <c r="AY109" s="45"/>
      <c r="AZ109" s="67">
        <v>5.3099173553719012</v>
      </c>
      <c r="BA109" s="45"/>
      <c r="BB109" s="42">
        <v>11.261980830670927</v>
      </c>
      <c r="BC109" s="45"/>
      <c r="BD109" s="42">
        <v>11.864406779661017</v>
      </c>
      <c r="BE109" s="45"/>
      <c r="BF109" s="42">
        <v>15.513392857142856</v>
      </c>
      <c r="BG109" s="45"/>
      <c r="BH109" s="42">
        <v>18.776824034334762</v>
      </c>
      <c r="BI109" s="45"/>
      <c r="BJ109" s="42">
        <v>21.577946768060837</v>
      </c>
      <c r="BK109" s="45"/>
      <c r="BL109" s="42">
        <v>11.926605504587155</v>
      </c>
      <c r="BM109" s="45"/>
      <c r="BN109" s="75" t="s">
        <v>378</v>
      </c>
      <c r="BO109" s="45" t="s">
        <v>439</v>
      </c>
      <c r="BP109" s="67">
        <v>0.32800000000000001</v>
      </c>
      <c r="BQ109" s="36"/>
      <c r="BR109" s="42">
        <v>27.2</v>
      </c>
      <c r="BS109" s="128"/>
      <c r="BT109" s="137"/>
      <c r="BU109" s="128"/>
      <c r="BV109" s="128"/>
      <c r="BW109" s="139"/>
      <c r="BX109" s="129"/>
      <c r="BY109" s="129"/>
      <c r="BZ109" s="132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</row>
    <row r="110" spans="1:93" s="35" customFormat="1" ht="16">
      <c r="A110" s="6"/>
      <c r="B110" s="6" t="s">
        <v>188</v>
      </c>
      <c r="C110" s="127"/>
      <c r="D110" s="67">
        <v>0.40909090909090912</v>
      </c>
      <c r="E110" s="45"/>
      <c r="F110" s="140">
        <v>0.71686746987951799</v>
      </c>
      <c r="G110" s="45"/>
      <c r="H110" s="138">
        <v>0.27865612648221344</v>
      </c>
      <c r="I110" s="45"/>
      <c r="J110" s="138">
        <v>0.54100000000000004</v>
      </c>
      <c r="K110" s="45"/>
      <c r="L110" s="138">
        <v>1.1363636363636365</v>
      </c>
      <c r="M110" s="45"/>
      <c r="N110" s="140">
        <v>0.40699999999999997</v>
      </c>
      <c r="O110" s="45"/>
      <c r="P110" s="140">
        <v>1.0714285714285714</v>
      </c>
      <c r="Q110" s="45"/>
      <c r="R110" s="140">
        <v>0.65139442231075706</v>
      </c>
      <c r="S110" s="45"/>
      <c r="T110" s="138">
        <v>0.43326693227091634</v>
      </c>
      <c r="U110" s="45"/>
      <c r="V110" s="138">
        <v>0.4950199203187251</v>
      </c>
      <c r="W110" s="45"/>
      <c r="X110" s="138">
        <v>0.96686746987951788</v>
      </c>
      <c r="Y110" s="45"/>
      <c r="Z110" s="138">
        <v>1.5725806451612905</v>
      </c>
      <c r="AA110" s="45"/>
      <c r="AB110" s="138">
        <v>2.54</v>
      </c>
      <c r="AC110" s="45"/>
      <c r="AD110" s="141">
        <v>2.1129707112970708</v>
      </c>
      <c r="AE110" s="45"/>
      <c r="AF110" s="141">
        <v>4.8282442748091592</v>
      </c>
      <c r="AG110" s="45"/>
      <c r="AH110" s="141">
        <v>5.3270042194092824</v>
      </c>
      <c r="AI110" s="45"/>
      <c r="AJ110" s="141">
        <v>5.9313725490196081</v>
      </c>
      <c r="AK110" s="45"/>
      <c r="AL110" s="148">
        <v>2.4786324786324787</v>
      </c>
      <c r="AM110" s="45"/>
      <c r="AN110" s="42">
        <v>3.3259911894273126</v>
      </c>
      <c r="AO110" s="45"/>
      <c r="AP110" s="42">
        <v>8.1999999999999993</v>
      </c>
      <c r="AQ110" s="45"/>
      <c r="AR110" s="67">
        <v>6.178861788617886</v>
      </c>
      <c r="AS110" s="45"/>
      <c r="AT110" s="67">
        <v>7.8738317757009346</v>
      </c>
      <c r="AU110" s="45"/>
      <c r="AV110" s="67">
        <v>1.7956349206349207</v>
      </c>
      <c r="AW110" s="45"/>
      <c r="AX110" s="67">
        <v>3.828125</v>
      </c>
      <c r="AY110" s="45"/>
      <c r="AZ110" s="67">
        <v>1.9628099173553719</v>
      </c>
      <c r="BA110" s="45"/>
      <c r="BB110" s="67">
        <v>3.8258785942492013</v>
      </c>
      <c r="BC110" s="45"/>
      <c r="BD110" s="67">
        <v>6.7161016949152543</v>
      </c>
      <c r="BE110" s="45"/>
      <c r="BF110" s="67">
        <v>8.9174107142857135</v>
      </c>
      <c r="BG110" s="45"/>
      <c r="BH110" s="67">
        <v>9.7103004291845494</v>
      </c>
      <c r="BI110" s="45"/>
      <c r="BJ110" s="42">
        <v>12.262357414448669</v>
      </c>
      <c r="BK110" s="45"/>
      <c r="BL110" s="67">
        <v>5.8830275229357794</v>
      </c>
      <c r="BM110" s="45"/>
      <c r="BN110" s="75" t="s">
        <v>382</v>
      </c>
      <c r="BO110" s="45" t="s">
        <v>439</v>
      </c>
      <c r="BP110" s="67">
        <v>0.105</v>
      </c>
      <c r="BQ110" s="36"/>
      <c r="BR110" s="42">
        <v>18.7</v>
      </c>
      <c r="BS110" s="128"/>
      <c r="BT110" s="137"/>
      <c r="BU110" s="128"/>
      <c r="BV110" s="128"/>
      <c r="BW110" s="139"/>
      <c r="BX110" s="129"/>
      <c r="BY110" s="129"/>
      <c r="BZ110" s="132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</row>
    <row r="111" spans="1:93" s="35" customFormat="1" ht="16">
      <c r="A111" s="6"/>
      <c r="B111" s="6" t="s">
        <v>189</v>
      </c>
      <c r="C111" s="127"/>
      <c r="D111" s="75" t="s">
        <v>382</v>
      </c>
      <c r="E111" s="45" t="s">
        <v>439</v>
      </c>
      <c r="F111" s="140">
        <v>0.11244979919678715</v>
      </c>
      <c r="G111" s="45"/>
      <c r="H111" s="75" t="s">
        <v>382</v>
      </c>
      <c r="I111" s="45" t="s">
        <v>439</v>
      </c>
      <c r="J111" s="138">
        <v>8.8900000000000007E-2</v>
      </c>
      <c r="K111" s="45"/>
      <c r="L111" s="138">
        <v>0.20849802371541504</v>
      </c>
      <c r="M111" s="45"/>
      <c r="N111" s="140">
        <v>8.2799999999999999E-2</v>
      </c>
      <c r="O111" s="45"/>
      <c r="P111" s="140">
        <v>9.5535714285714279E-2</v>
      </c>
      <c r="Q111" s="45"/>
      <c r="R111" s="140">
        <v>0.11752988047808766</v>
      </c>
      <c r="S111" s="45"/>
      <c r="T111" s="138">
        <v>8.8645418326693232E-2</v>
      </c>
      <c r="U111" s="45"/>
      <c r="V111" s="138">
        <v>7.6394422310756979E-2</v>
      </c>
      <c r="W111" s="45"/>
      <c r="X111" s="138">
        <v>0.17971887550200802</v>
      </c>
      <c r="Y111" s="45"/>
      <c r="Z111" s="138">
        <v>0.27520161290322587</v>
      </c>
      <c r="AA111" s="45"/>
      <c r="AB111" s="138">
        <v>0.55600000000000005</v>
      </c>
      <c r="AC111" s="45"/>
      <c r="AD111" s="138">
        <v>0.47698744769874479</v>
      </c>
      <c r="AE111" s="45"/>
      <c r="AF111" s="141">
        <v>1.1736641221374047</v>
      </c>
      <c r="AG111" s="45"/>
      <c r="AH111" s="141">
        <v>1.20253164556962</v>
      </c>
      <c r="AI111" s="45"/>
      <c r="AJ111" s="141">
        <v>1.3431372549019609</v>
      </c>
      <c r="AK111" s="45"/>
      <c r="AL111" s="75">
        <v>0.56410256410256421</v>
      </c>
      <c r="AM111" s="45"/>
      <c r="AN111" s="67">
        <v>0.71696035242290745</v>
      </c>
      <c r="AO111" s="45"/>
      <c r="AP111" s="67">
        <v>2.14</v>
      </c>
      <c r="AQ111" s="45"/>
      <c r="AR111" s="67">
        <v>1.1178861788617886</v>
      </c>
      <c r="AS111" s="45"/>
      <c r="AT111" s="67">
        <v>1.7172897196261681</v>
      </c>
      <c r="AU111" s="45"/>
      <c r="AV111" s="67">
        <v>0.37103174603174605</v>
      </c>
      <c r="AW111" s="45"/>
      <c r="AX111" s="67">
        <v>0.654296875</v>
      </c>
      <c r="AY111" s="45"/>
      <c r="AZ111" s="67">
        <v>0.36570247933884298</v>
      </c>
      <c r="BA111" s="45"/>
      <c r="BB111" s="67">
        <v>0.91054313099041528</v>
      </c>
      <c r="BC111" s="45"/>
      <c r="BD111" s="67">
        <v>0.86546610169491534</v>
      </c>
      <c r="BE111" s="45"/>
      <c r="BF111" s="42">
        <v>1.886160714285714</v>
      </c>
      <c r="BG111" s="45"/>
      <c r="BH111" s="42">
        <v>2.070815450643777</v>
      </c>
      <c r="BI111" s="45"/>
      <c r="BJ111" s="42">
        <v>3.2224334600760458</v>
      </c>
      <c r="BK111" s="45"/>
      <c r="BL111" s="42">
        <v>1.2155963302752295</v>
      </c>
      <c r="BM111" s="45"/>
      <c r="BN111" s="75" t="s">
        <v>382</v>
      </c>
      <c r="BO111" s="45" t="s">
        <v>439</v>
      </c>
      <c r="BP111" s="75" t="s">
        <v>382</v>
      </c>
      <c r="BQ111" s="36" t="s">
        <v>439</v>
      </c>
      <c r="BR111" s="42">
        <v>6.17</v>
      </c>
      <c r="BS111" s="128"/>
      <c r="BT111" s="137"/>
      <c r="BU111" s="128"/>
      <c r="BV111" s="128"/>
      <c r="BW111" s="139"/>
      <c r="BX111" s="129"/>
      <c r="BY111" s="129"/>
      <c r="BZ111" s="132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</row>
    <row r="112" spans="1:93" s="35" customFormat="1" ht="16">
      <c r="A112" s="6"/>
      <c r="B112" s="6" t="s">
        <v>190</v>
      </c>
      <c r="C112" s="127"/>
      <c r="D112" s="67">
        <v>0.3801652892561983</v>
      </c>
      <c r="E112" s="45"/>
      <c r="F112" s="140">
        <v>0.74899598393574296</v>
      </c>
      <c r="G112" s="45"/>
      <c r="H112" s="138">
        <v>0.31818181818181823</v>
      </c>
      <c r="I112" s="45"/>
      <c r="J112" s="138">
        <v>0.54300000000000004</v>
      </c>
      <c r="K112" s="45"/>
      <c r="L112" s="141">
        <v>1.1561264822134387</v>
      </c>
      <c r="M112" s="45"/>
      <c r="N112" s="140">
        <v>0.46600000000000003</v>
      </c>
      <c r="O112" s="45"/>
      <c r="P112" s="140">
        <v>0.58730158730158732</v>
      </c>
      <c r="Q112" s="45"/>
      <c r="R112" s="140">
        <v>0.65936254980079689</v>
      </c>
      <c r="S112" s="45"/>
      <c r="T112" s="138">
        <v>0.51095617529880477</v>
      </c>
      <c r="U112" s="45"/>
      <c r="V112" s="138">
        <v>0.45717131474103589</v>
      </c>
      <c r="W112" s="45"/>
      <c r="X112" s="141">
        <v>1.0341365461847389</v>
      </c>
      <c r="Y112" s="45"/>
      <c r="Z112" s="141">
        <v>1.4818548387096773</v>
      </c>
      <c r="AA112" s="45"/>
      <c r="AB112" s="141">
        <v>2.76</v>
      </c>
      <c r="AC112" s="45"/>
      <c r="AD112" s="141">
        <v>2.2384937238493725</v>
      </c>
      <c r="AE112" s="45"/>
      <c r="AF112" s="141">
        <v>4.4751908396946565</v>
      </c>
      <c r="AG112" s="45"/>
      <c r="AH112" s="141">
        <v>4.9156118143459917</v>
      </c>
      <c r="AI112" s="45"/>
      <c r="AJ112" s="141">
        <v>5.401960784313725</v>
      </c>
      <c r="AK112" s="45"/>
      <c r="AL112" s="148">
        <v>2.7777777777777781</v>
      </c>
      <c r="AM112" s="45"/>
      <c r="AN112" s="42">
        <v>3.3810572687224667</v>
      </c>
      <c r="AO112" s="45"/>
      <c r="AP112" s="42">
        <v>8.1300000000000008</v>
      </c>
      <c r="AQ112" s="45"/>
      <c r="AR112" s="42">
        <v>4.9390243902439028</v>
      </c>
      <c r="AS112" s="45"/>
      <c r="AT112" s="42">
        <v>7.4182242990654199</v>
      </c>
      <c r="AU112" s="45"/>
      <c r="AV112" s="42">
        <v>1.7857142857142858</v>
      </c>
      <c r="AW112" s="45"/>
      <c r="AX112" s="42">
        <v>3.28125</v>
      </c>
      <c r="AY112" s="45"/>
      <c r="AZ112" s="42">
        <v>1.8801652892561984</v>
      </c>
      <c r="BA112" s="45"/>
      <c r="BB112" s="42">
        <v>4.7843450479233232</v>
      </c>
      <c r="BC112" s="45"/>
      <c r="BD112" s="42">
        <v>5.0741525423728815</v>
      </c>
      <c r="BE112" s="45"/>
      <c r="BF112" s="42">
        <v>8.0133928571428559</v>
      </c>
      <c r="BG112" s="45"/>
      <c r="BH112" s="42">
        <v>8.9270386266094413</v>
      </c>
      <c r="BI112" s="45"/>
      <c r="BJ112" s="42">
        <v>11.787072243346008</v>
      </c>
      <c r="BK112" s="45"/>
      <c r="BL112" s="42">
        <v>6.238532110091743</v>
      </c>
      <c r="BM112" s="45"/>
      <c r="BN112" s="75" t="s">
        <v>382</v>
      </c>
      <c r="BO112" s="45" t="s">
        <v>439</v>
      </c>
      <c r="BP112" s="67">
        <v>0.11700000000000001</v>
      </c>
      <c r="BQ112" s="36"/>
      <c r="BR112" s="42">
        <v>26.5</v>
      </c>
      <c r="BS112" s="128"/>
      <c r="BT112" s="137"/>
      <c r="BU112" s="128"/>
      <c r="BV112" s="128"/>
      <c r="BW112" s="139"/>
      <c r="BX112" s="129"/>
      <c r="BY112" s="129"/>
      <c r="BZ112" s="132"/>
      <c r="CA112" s="128"/>
      <c r="CB112" s="128"/>
      <c r="CC112" s="128"/>
      <c r="CD112" s="128"/>
      <c r="CE112" s="128"/>
      <c r="CF112" s="128"/>
      <c r="CG112" s="128"/>
      <c r="CH112" s="128"/>
      <c r="CI112" s="128"/>
      <c r="CJ112" s="128"/>
      <c r="CK112" s="128"/>
      <c r="CL112" s="128"/>
      <c r="CM112" s="128"/>
      <c r="CN112" s="128"/>
      <c r="CO112" s="128"/>
    </row>
    <row r="113" spans="1:93" s="35" customFormat="1" ht="16">
      <c r="A113" s="6"/>
      <c r="B113" s="6" t="s">
        <v>191</v>
      </c>
      <c r="C113" s="127"/>
      <c r="D113" s="67">
        <v>0.30578512396694213</v>
      </c>
      <c r="E113" s="45"/>
      <c r="F113" s="140">
        <v>0.59337349397590355</v>
      </c>
      <c r="G113" s="45"/>
      <c r="H113" s="138">
        <v>0.24011857707509882</v>
      </c>
      <c r="I113" s="45"/>
      <c r="J113" s="138">
        <v>0.42899999999999999</v>
      </c>
      <c r="K113" s="45"/>
      <c r="L113" s="138">
        <v>0.90612648221343883</v>
      </c>
      <c r="M113" s="45"/>
      <c r="N113" s="140">
        <v>0.34699999999999998</v>
      </c>
      <c r="O113" s="45"/>
      <c r="P113" s="140">
        <v>0.49404761904761907</v>
      </c>
      <c r="Q113" s="45"/>
      <c r="R113" s="140">
        <v>0.4980079681274901</v>
      </c>
      <c r="S113" s="45"/>
      <c r="T113" s="138">
        <v>0.38844621513944227</v>
      </c>
      <c r="U113" s="45"/>
      <c r="V113" s="138">
        <v>0.35358565737051795</v>
      </c>
      <c r="W113" s="45"/>
      <c r="X113" s="138">
        <v>0.79317269076305219</v>
      </c>
      <c r="Y113" s="45"/>
      <c r="Z113" s="141">
        <v>1.2096774193548387</v>
      </c>
      <c r="AA113" s="45"/>
      <c r="AB113" s="141">
        <v>2.71</v>
      </c>
      <c r="AC113" s="45"/>
      <c r="AD113" s="141">
        <v>1.9665271966527194</v>
      </c>
      <c r="AE113" s="45"/>
      <c r="AF113" s="141">
        <v>4.3320610687022896</v>
      </c>
      <c r="AG113" s="45"/>
      <c r="AH113" s="141">
        <v>4.3776371308016877</v>
      </c>
      <c r="AI113" s="45"/>
      <c r="AJ113" s="141">
        <v>5.1960784313725492</v>
      </c>
      <c r="AK113" s="45"/>
      <c r="AL113" s="148">
        <v>2.6175213675213675</v>
      </c>
      <c r="AM113" s="45"/>
      <c r="AN113" s="42">
        <v>2.9955947136563879</v>
      </c>
      <c r="AO113" s="45"/>
      <c r="AP113" s="42">
        <v>7.5</v>
      </c>
      <c r="AQ113" s="45"/>
      <c r="AR113" s="42">
        <v>4.6951219512195124</v>
      </c>
      <c r="AS113" s="45"/>
      <c r="AT113" s="42">
        <v>6.8925233644859807</v>
      </c>
      <c r="AU113" s="45"/>
      <c r="AV113" s="42">
        <v>1.3492063492063493</v>
      </c>
      <c r="AW113" s="45"/>
      <c r="AX113" s="42">
        <v>2.6562500000000004</v>
      </c>
      <c r="AY113" s="45"/>
      <c r="AZ113" s="42">
        <v>1.4462809917355373</v>
      </c>
      <c r="BA113" s="45"/>
      <c r="BB113" s="42">
        <v>3.5143769968051117</v>
      </c>
      <c r="BC113" s="45"/>
      <c r="BD113" s="42">
        <v>4.1949152542372889</v>
      </c>
      <c r="BE113" s="45"/>
      <c r="BF113" s="42">
        <v>6.8303571428571423</v>
      </c>
      <c r="BG113" s="45"/>
      <c r="BH113" s="42">
        <v>7.3927038626609427</v>
      </c>
      <c r="BI113" s="45"/>
      <c r="BJ113" s="42">
        <v>9.6007604562737647</v>
      </c>
      <c r="BK113" s="45"/>
      <c r="BL113" s="42">
        <v>5.2064220183486229</v>
      </c>
      <c r="BM113" s="45"/>
      <c r="BN113" s="75" t="s">
        <v>382</v>
      </c>
      <c r="BO113" s="45" t="s">
        <v>439</v>
      </c>
      <c r="BP113" s="67">
        <v>9.4100000000000003E-2</v>
      </c>
      <c r="BQ113" s="36"/>
      <c r="BR113" s="42">
        <v>17.600000000000001</v>
      </c>
      <c r="BS113" s="128"/>
      <c r="BT113" s="137"/>
      <c r="BU113" s="128"/>
      <c r="BV113" s="128"/>
      <c r="BW113" s="139"/>
      <c r="BX113" s="129"/>
      <c r="BY113" s="129"/>
      <c r="BZ113" s="132"/>
      <c r="CA113" s="128"/>
      <c r="CB113" s="128"/>
      <c r="CC113" s="128"/>
      <c r="CD113" s="128"/>
      <c r="CE113" s="128"/>
      <c r="CF113" s="128"/>
      <c r="CG113" s="128"/>
      <c r="CH113" s="128"/>
      <c r="CI113" s="128"/>
      <c r="CJ113" s="128"/>
      <c r="CK113" s="128"/>
      <c r="CL113" s="128"/>
      <c r="CM113" s="128"/>
      <c r="CN113" s="128"/>
      <c r="CO113" s="128"/>
    </row>
    <row r="114" spans="1:93" s="35" customFormat="1" ht="16">
      <c r="A114" s="6"/>
      <c r="B114" s="6" t="s">
        <v>192</v>
      </c>
      <c r="C114" s="127"/>
      <c r="D114" s="67">
        <v>0.17561983471074383</v>
      </c>
      <c r="E114" s="45"/>
      <c r="F114" s="140">
        <v>0.29518072289156622</v>
      </c>
      <c r="G114" s="45"/>
      <c r="H114" s="138">
        <v>0.1324110671936759</v>
      </c>
      <c r="I114" s="45"/>
      <c r="J114" s="138">
        <v>0.23499999999999999</v>
      </c>
      <c r="K114" s="45"/>
      <c r="L114" s="138">
        <v>0.48517786561264825</v>
      </c>
      <c r="M114" s="45"/>
      <c r="N114" s="140">
        <v>0.17599999999999999</v>
      </c>
      <c r="O114" s="45"/>
      <c r="P114" s="140">
        <v>0.47619047619047616</v>
      </c>
      <c r="Q114" s="45"/>
      <c r="R114" s="140">
        <v>0.27290836653386458</v>
      </c>
      <c r="S114" s="45"/>
      <c r="T114" s="138">
        <v>0.22310756972111559</v>
      </c>
      <c r="U114" s="45"/>
      <c r="V114" s="138">
        <v>0.202191235059761</v>
      </c>
      <c r="W114" s="45"/>
      <c r="X114" s="138">
        <v>0.41164658634538148</v>
      </c>
      <c r="Y114" s="45"/>
      <c r="Z114" s="138">
        <v>0.77520161290322587</v>
      </c>
      <c r="AA114" s="45"/>
      <c r="AB114" s="141">
        <v>1.32</v>
      </c>
      <c r="AC114" s="45"/>
      <c r="AD114" s="141">
        <v>1.0564853556485354</v>
      </c>
      <c r="AE114" s="45"/>
      <c r="AF114" s="141">
        <v>2.5572519083969465</v>
      </c>
      <c r="AG114" s="45"/>
      <c r="AH114" s="141">
        <v>2.2362869198312239</v>
      </c>
      <c r="AI114" s="45"/>
      <c r="AJ114" s="141">
        <v>3.0686274509803919</v>
      </c>
      <c r="AK114" s="45"/>
      <c r="AL114" s="148">
        <v>1.2713675213675213</v>
      </c>
      <c r="AM114" s="45"/>
      <c r="AN114" s="42">
        <v>1.6409691629955947</v>
      </c>
      <c r="AO114" s="45"/>
      <c r="AP114" s="42">
        <v>3.84</v>
      </c>
      <c r="AQ114" s="45"/>
      <c r="AR114" s="42">
        <v>2.530487804878049</v>
      </c>
      <c r="AS114" s="45"/>
      <c r="AT114" s="42">
        <v>3.8668224299065419</v>
      </c>
      <c r="AU114" s="45"/>
      <c r="AV114" s="67">
        <v>0.74404761904761907</v>
      </c>
      <c r="AW114" s="45"/>
      <c r="AX114" s="42">
        <v>1.6992187499999998</v>
      </c>
      <c r="AY114" s="45"/>
      <c r="AZ114" s="67">
        <v>0.7603305785123966</v>
      </c>
      <c r="BA114" s="45"/>
      <c r="BB114" s="42">
        <v>1.7571884984025559</v>
      </c>
      <c r="BC114" s="45"/>
      <c r="BD114" s="42">
        <v>2.722457627118644</v>
      </c>
      <c r="BE114" s="45"/>
      <c r="BF114" s="42">
        <v>3.6718749999999996</v>
      </c>
      <c r="BG114" s="45"/>
      <c r="BH114" s="42">
        <v>4.17381974248927</v>
      </c>
      <c r="BI114" s="45"/>
      <c r="BJ114" s="42">
        <v>5.7984790874524714</v>
      </c>
      <c r="BK114" s="45"/>
      <c r="BL114" s="42">
        <v>2.5917431192660545</v>
      </c>
      <c r="BM114" s="45"/>
      <c r="BN114" s="67">
        <v>6.3200000000000006E-2</v>
      </c>
      <c r="BO114" s="45"/>
      <c r="BP114" s="67">
        <v>9.0999999999999998E-2</v>
      </c>
      <c r="BQ114" s="36"/>
      <c r="BR114" s="42">
        <v>11.5</v>
      </c>
      <c r="BS114" s="128"/>
      <c r="BT114" s="137"/>
      <c r="BU114" s="128"/>
      <c r="BV114" s="128"/>
      <c r="BW114" s="139"/>
      <c r="BX114" s="129"/>
      <c r="BY114" s="129"/>
      <c r="BZ114" s="132"/>
      <c r="CA114" s="128"/>
      <c r="CB114" s="128"/>
      <c r="CC114" s="128"/>
      <c r="CD114" s="128"/>
      <c r="CE114" s="128"/>
      <c r="CF114" s="128"/>
      <c r="CG114" s="128"/>
      <c r="CH114" s="128"/>
      <c r="CI114" s="128"/>
      <c r="CJ114" s="128"/>
      <c r="CK114" s="128"/>
      <c r="CL114" s="128"/>
      <c r="CM114" s="128"/>
      <c r="CN114" s="128"/>
      <c r="CO114" s="128"/>
    </row>
    <row r="115" spans="1:93" s="35" customFormat="1" ht="16">
      <c r="A115" s="6"/>
      <c r="B115" s="6" t="s">
        <v>193</v>
      </c>
      <c r="C115" s="127"/>
      <c r="D115" s="142" t="s">
        <v>378</v>
      </c>
      <c r="E115" s="45" t="s">
        <v>439</v>
      </c>
      <c r="F115" s="142" t="s">
        <v>378</v>
      </c>
      <c r="G115" s="45" t="s">
        <v>439</v>
      </c>
      <c r="H115" s="142" t="s">
        <v>378</v>
      </c>
      <c r="I115" s="45" t="s">
        <v>439</v>
      </c>
      <c r="J115" s="142" t="s">
        <v>378</v>
      </c>
      <c r="K115" s="45" t="s">
        <v>439</v>
      </c>
      <c r="L115" s="142" t="s">
        <v>378</v>
      </c>
      <c r="M115" s="45" t="s">
        <v>439</v>
      </c>
      <c r="N115" s="142" t="s">
        <v>378</v>
      </c>
      <c r="O115" s="45" t="s">
        <v>439</v>
      </c>
      <c r="P115" s="142" t="s">
        <v>378</v>
      </c>
      <c r="Q115" s="45" t="s">
        <v>439</v>
      </c>
      <c r="R115" s="142" t="s">
        <v>378</v>
      </c>
      <c r="S115" s="45" t="s">
        <v>439</v>
      </c>
      <c r="T115" s="142" t="s">
        <v>378</v>
      </c>
      <c r="U115" s="45" t="s">
        <v>439</v>
      </c>
      <c r="V115" s="142" t="s">
        <v>378</v>
      </c>
      <c r="W115" s="45" t="s">
        <v>439</v>
      </c>
      <c r="X115" s="142" t="s">
        <v>378</v>
      </c>
      <c r="Y115" s="45" t="s">
        <v>439</v>
      </c>
      <c r="Z115" s="142" t="s">
        <v>378</v>
      </c>
      <c r="AA115" s="45" t="s">
        <v>439</v>
      </c>
      <c r="AB115" s="138">
        <v>6.1400000000000003E-2</v>
      </c>
      <c r="AC115" s="45"/>
      <c r="AD115" s="138">
        <v>6.5167364016736395E-2</v>
      </c>
      <c r="AE115" s="45"/>
      <c r="AF115" s="138">
        <v>0.17461832061068702</v>
      </c>
      <c r="AG115" s="45"/>
      <c r="AH115" s="138">
        <v>0.17721518987341772</v>
      </c>
      <c r="AI115" s="45"/>
      <c r="AJ115" s="138">
        <v>0.19117647058823534</v>
      </c>
      <c r="AK115" s="45"/>
      <c r="AL115" s="75">
        <v>8.2371794871794884E-2</v>
      </c>
      <c r="AM115" s="45"/>
      <c r="AN115" s="67">
        <v>9.9449339207048459E-2</v>
      </c>
      <c r="AO115" s="45"/>
      <c r="AP115" s="67">
        <v>0.40799999999999997</v>
      </c>
      <c r="AQ115" s="45"/>
      <c r="AR115" s="67">
        <v>0.22865853658536586</v>
      </c>
      <c r="AS115" s="45"/>
      <c r="AT115" s="67">
        <v>0.33411214953271023</v>
      </c>
      <c r="AU115" s="45"/>
      <c r="AV115" s="67">
        <v>6.0317460317460318E-2</v>
      </c>
      <c r="AW115" s="45"/>
      <c r="AX115" s="67">
        <v>0.1220703125</v>
      </c>
      <c r="AY115" s="45"/>
      <c r="AZ115" s="67">
        <v>6.1053719008264465E-2</v>
      </c>
      <c r="BA115" s="45"/>
      <c r="BB115" s="67">
        <v>0.11980830670926518</v>
      </c>
      <c r="BC115" s="45"/>
      <c r="BD115" s="67">
        <v>0.22351694915254236</v>
      </c>
      <c r="BE115" s="45"/>
      <c r="BF115" s="67">
        <v>0.4308035714285714</v>
      </c>
      <c r="BG115" s="45"/>
      <c r="BH115" s="67">
        <v>0.30364806866952787</v>
      </c>
      <c r="BI115" s="45"/>
      <c r="BJ115" s="67">
        <v>0.42585551330798482</v>
      </c>
      <c r="BK115" s="45"/>
      <c r="BL115" s="67">
        <v>0.14564220183486237</v>
      </c>
      <c r="BM115" s="45"/>
      <c r="BN115" s="75" t="s">
        <v>378</v>
      </c>
      <c r="BO115" s="45" t="s">
        <v>439</v>
      </c>
      <c r="BP115" s="75" t="s">
        <v>378</v>
      </c>
      <c r="BQ115" s="36" t="s">
        <v>439</v>
      </c>
      <c r="BR115" s="42">
        <v>1.42</v>
      </c>
      <c r="BS115" s="128"/>
      <c r="BT115" s="137"/>
      <c r="BU115" s="128"/>
      <c r="BV115" s="128"/>
      <c r="BW115" s="139"/>
      <c r="BX115" s="129"/>
      <c r="BY115" s="129"/>
      <c r="BZ115" s="132"/>
      <c r="CA115" s="128"/>
      <c r="CB115" s="128"/>
      <c r="CC115" s="128"/>
      <c r="CD115" s="128"/>
      <c r="CE115" s="128"/>
      <c r="CF115" s="128"/>
      <c r="CG115" s="128"/>
      <c r="CH115" s="128"/>
      <c r="CI115" s="128"/>
      <c r="CJ115" s="128"/>
      <c r="CK115" s="128"/>
      <c r="CL115" s="128"/>
      <c r="CM115" s="128"/>
      <c r="CN115" s="128"/>
      <c r="CO115" s="128"/>
    </row>
    <row r="116" spans="1:93" s="35" customFormat="1" ht="16">
      <c r="A116" s="4"/>
      <c r="B116" s="6" t="s">
        <v>194</v>
      </c>
      <c r="C116" s="127"/>
      <c r="D116" s="67">
        <v>0.16219008264462811</v>
      </c>
      <c r="E116" s="45"/>
      <c r="F116" s="140">
        <v>0.26706827309236947</v>
      </c>
      <c r="G116" s="45"/>
      <c r="H116" s="138">
        <v>0.10968379446640318</v>
      </c>
      <c r="I116" s="45"/>
      <c r="J116" s="138">
        <v>0.2</v>
      </c>
      <c r="K116" s="45"/>
      <c r="L116" s="138">
        <v>0.41798418972332013</v>
      </c>
      <c r="M116" s="45"/>
      <c r="N116" s="140">
        <v>0.16500000000000001</v>
      </c>
      <c r="O116" s="45"/>
      <c r="P116" s="140">
        <v>0.29761904761904762</v>
      </c>
      <c r="Q116" s="45"/>
      <c r="R116" s="140">
        <v>0.28784860557768921</v>
      </c>
      <c r="S116" s="45"/>
      <c r="T116" s="138">
        <v>0.21613545816733068</v>
      </c>
      <c r="U116" s="45"/>
      <c r="V116" s="138">
        <v>0.20617529880478089</v>
      </c>
      <c r="W116" s="45"/>
      <c r="X116" s="138">
        <v>0.37449799196787148</v>
      </c>
      <c r="Y116" s="45"/>
      <c r="Z116" s="138">
        <v>0.59778225806451613</v>
      </c>
      <c r="AA116" s="45"/>
      <c r="AB116" s="141">
        <v>1.1399999999999999</v>
      </c>
      <c r="AC116" s="45"/>
      <c r="AD116" s="138">
        <v>0.92991631799163177</v>
      </c>
      <c r="AE116" s="45"/>
      <c r="AF116" s="141">
        <v>2.0419847328244276</v>
      </c>
      <c r="AG116" s="45"/>
      <c r="AH116" s="141">
        <v>1.6455696202531647</v>
      </c>
      <c r="AI116" s="45"/>
      <c r="AJ116" s="141">
        <v>2.3627450980392162</v>
      </c>
      <c r="AK116" s="45"/>
      <c r="AL116" s="148">
        <v>1.1004273504273505</v>
      </c>
      <c r="AM116" s="45"/>
      <c r="AN116" s="42">
        <v>1.2995594713656387</v>
      </c>
      <c r="AO116" s="45"/>
      <c r="AP116" s="42">
        <v>3.36</v>
      </c>
      <c r="AQ116" s="45"/>
      <c r="AR116" s="42">
        <v>2.1646341463414633</v>
      </c>
      <c r="AS116" s="45"/>
      <c r="AT116" s="42">
        <v>3.2827102803738319</v>
      </c>
      <c r="AU116" s="45"/>
      <c r="AV116" s="67">
        <v>0.65674603174603174</v>
      </c>
      <c r="AW116" s="45"/>
      <c r="AX116" s="42">
        <v>1.25</v>
      </c>
      <c r="AY116" s="45"/>
      <c r="AZ116" s="67">
        <v>0.74276859504132231</v>
      </c>
      <c r="BA116" s="45"/>
      <c r="BB116" s="42">
        <v>1.6613418530351438</v>
      </c>
      <c r="BC116" s="45"/>
      <c r="BD116" s="42">
        <v>2.0127118644067798</v>
      </c>
      <c r="BE116" s="45"/>
      <c r="BF116" s="42">
        <v>2.7120535714285712</v>
      </c>
      <c r="BG116" s="45"/>
      <c r="BH116" s="42">
        <v>3.2081545064377686</v>
      </c>
      <c r="BI116" s="45"/>
      <c r="BJ116" s="42">
        <v>4.6863117870722428</v>
      </c>
      <c r="BK116" s="45"/>
      <c r="BL116" s="42">
        <v>2.2706422018348622</v>
      </c>
      <c r="BM116" s="45"/>
      <c r="BN116" s="75" t="s">
        <v>372</v>
      </c>
      <c r="BO116" s="45" t="s">
        <v>439</v>
      </c>
      <c r="BP116" s="75" t="s">
        <v>372</v>
      </c>
      <c r="BQ116" s="36" t="s">
        <v>439</v>
      </c>
      <c r="BR116" s="42">
        <v>7.38</v>
      </c>
      <c r="BS116" s="128"/>
      <c r="BT116" s="137"/>
      <c r="BU116" s="128"/>
      <c r="BV116" s="128"/>
      <c r="BW116" s="139"/>
      <c r="BX116" s="129"/>
      <c r="BY116" s="129"/>
      <c r="BZ116" s="132"/>
      <c r="CA116" s="128"/>
      <c r="CB116" s="128"/>
      <c r="CC116" s="128"/>
      <c r="CD116" s="128"/>
      <c r="CE116" s="128"/>
      <c r="CF116" s="128"/>
      <c r="CG116" s="128"/>
      <c r="CH116" s="128"/>
      <c r="CI116" s="128"/>
      <c r="CJ116" s="128"/>
      <c r="CK116" s="128"/>
      <c r="CL116" s="128"/>
      <c r="CM116" s="128"/>
      <c r="CN116" s="128"/>
      <c r="CO116" s="128"/>
    </row>
    <row r="117" spans="1:93" s="35" customFormat="1" ht="16">
      <c r="A117" s="6"/>
      <c r="B117" s="6" t="s">
        <v>195</v>
      </c>
      <c r="C117" s="127"/>
      <c r="D117" s="42">
        <v>1.8801652892561984</v>
      </c>
      <c r="E117" s="45"/>
      <c r="F117" s="151">
        <v>2.9518072289156621</v>
      </c>
      <c r="G117" s="45"/>
      <c r="H117" s="141">
        <v>1.0079051383399209</v>
      </c>
      <c r="I117" s="45"/>
      <c r="J117" s="141">
        <v>2.2400000000000002</v>
      </c>
      <c r="K117" s="45"/>
      <c r="L117" s="141">
        <v>4.3181818181818192</v>
      </c>
      <c r="M117" s="45"/>
      <c r="N117" s="151">
        <v>2.0299999999999998</v>
      </c>
      <c r="O117" s="45"/>
      <c r="P117" s="151">
        <v>3.5515873015873014</v>
      </c>
      <c r="Q117" s="45"/>
      <c r="R117" s="151">
        <v>3.0577689243027892</v>
      </c>
      <c r="S117" s="45"/>
      <c r="T117" s="141">
        <v>2.3804780876494029</v>
      </c>
      <c r="U117" s="45"/>
      <c r="V117" s="141">
        <v>2.3605577689243034</v>
      </c>
      <c r="W117" s="45"/>
      <c r="X117" s="141">
        <v>3.785140562248996</v>
      </c>
      <c r="Y117" s="45"/>
      <c r="Z117" s="141">
        <v>5.695564516129032</v>
      </c>
      <c r="AA117" s="45"/>
      <c r="AB117" s="141">
        <v>10.1</v>
      </c>
      <c r="AC117" s="45"/>
      <c r="AD117" s="141">
        <v>8.0962343096234317</v>
      </c>
      <c r="AE117" s="45"/>
      <c r="AF117" s="141">
        <v>15.267175572519083</v>
      </c>
      <c r="AG117" s="45"/>
      <c r="AH117" s="141">
        <v>14.451476793248945</v>
      </c>
      <c r="AI117" s="45"/>
      <c r="AJ117" s="141">
        <v>17.549019607843139</v>
      </c>
      <c r="AK117" s="45"/>
      <c r="AL117" s="148">
        <v>9.4658119658119659</v>
      </c>
      <c r="AM117" s="45"/>
      <c r="AN117" s="42">
        <v>11.343612334801762</v>
      </c>
      <c r="AO117" s="45"/>
      <c r="AP117" s="42">
        <v>23.2</v>
      </c>
      <c r="AQ117" s="45"/>
      <c r="AR117" s="42">
        <v>16.76829268292683</v>
      </c>
      <c r="AS117" s="45"/>
      <c r="AT117" s="42">
        <v>24.415887850467289</v>
      </c>
      <c r="AU117" s="45"/>
      <c r="AV117" s="42">
        <v>5.674603174603174</v>
      </c>
      <c r="AW117" s="45"/>
      <c r="AX117" s="42">
        <v>12.109375</v>
      </c>
      <c r="AY117" s="45"/>
      <c r="AZ117" s="42">
        <v>6.9318181818181817</v>
      </c>
      <c r="BA117" s="45"/>
      <c r="BB117" s="42">
        <v>12.699680511182109</v>
      </c>
      <c r="BC117" s="45"/>
      <c r="BD117" s="42">
        <v>19.491525423728813</v>
      </c>
      <c r="BE117" s="45"/>
      <c r="BF117" s="42">
        <v>21.316964285714285</v>
      </c>
      <c r="BG117" s="45"/>
      <c r="BH117" s="42">
        <v>24.356223175965663</v>
      </c>
      <c r="BI117" s="45"/>
      <c r="BJ117" s="42">
        <v>31.178707224334602</v>
      </c>
      <c r="BK117" s="45"/>
      <c r="BL117" s="42">
        <v>18.692660550458715</v>
      </c>
      <c r="BM117" s="45"/>
      <c r="BN117" s="75" t="s">
        <v>82</v>
      </c>
      <c r="BO117" s="45" t="s">
        <v>439</v>
      </c>
      <c r="BP117" s="67">
        <v>0.38900000000000001</v>
      </c>
      <c r="BQ117" s="36"/>
      <c r="BR117" s="42">
        <v>54.6</v>
      </c>
      <c r="BS117" s="128"/>
      <c r="BT117" s="137"/>
      <c r="BU117" s="128"/>
      <c r="BV117" s="128"/>
      <c r="BW117" s="139"/>
      <c r="BX117" s="129"/>
      <c r="BY117" s="129"/>
      <c r="BZ117" s="132"/>
      <c r="CA117" s="128"/>
      <c r="CB117" s="128"/>
      <c r="CC117" s="128"/>
      <c r="CD117" s="128"/>
      <c r="CE117" s="128"/>
      <c r="CF117" s="128"/>
      <c r="CG117" s="128"/>
      <c r="CH117" s="128"/>
      <c r="CI117" s="128"/>
      <c r="CJ117" s="128"/>
      <c r="CK117" s="128"/>
      <c r="CL117" s="128"/>
      <c r="CM117" s="128"/>
      <c r="CN117" s="128"/>
      <c r="CO117" s="128"/>
    </row>
    <row r="118" spans="1:93" s="35" customFormat="1" ht="16">
      <c r="A118" s="6"/>
      <c r="B118" s="6" t="s">
        <v>196</v>
      </c>
      <c r="C118" s="127"/>
      <c r="D118" s="67">
        <v>7.5619834710743808E-2</v>
      </c>
      <c r="E118" s="45"/>
      <c r="F118" s="140">
        <v>0.11746987951807229</v>
      </c>
      <c r="G118" s="45"/>
      <c r="H118" s="75" t="s">
        <v>378</v>
      </c>
      <c r="I118" s="45" t="s">
        <v>439</v>
      </c>
      <c r="J118" s="138">
        <v>8.2400000000000001E-2</v>
      </c>
      <c r="K118" s="45"/>
      <c r="L118" s="138">
        <v>0.15513833992094864</v>
      </c>
      <c r="M118" s="45"/>
      <c r="N118" s="140">
        <v>7.7899999999999997E-2</v>
      </c>
      <c r="O118" s="45"/>
      <c r="P118" s="75" t="s">
        <v>378</v>
      </c>
      <c r="Q118" s="45" t="s">
        <v>439</v>
      </c>
      <c r="R118" s="75" t="s">
        <v>378</v>
      </c>
      <c r="S118" s="45" t="s">
        <v>439</v>
      </c>
      <c r="T118" s="75" t="s">
        <v>378</v>
      </c>
      <c r="U118" s="45" t="s">
        <v>439</v>
      </c>
      <c r="V118" s="138">
        <v>6.0458167330677291E-2</v>
      </c>
      <c r="W118" s="45"/>
      <c r="X118" s="138">
        <v>0.1676706827309237</v>
      </c>
      <c r="Y118" s="45"/>
      <c r="Z118" s="138">
        <v>0.23185483870967744</v>
      </c>
      <c r="AA118" s="45"/>
      <c r="AB118" s="138">
        <v>0.59599999999999997</v>
      </c>
      <c r="AC118" s="45"/>
      <c r="AD118" s="138">
        <v>0.33995815899581588</v>
      </c>
      <c r="AE118" s="45"/>
      <c r="AF118" s="138">
        <v>0.82633587786259544</v>
      </c>
      <c r="AG118" s="45"/>
      <c r="AH118" s="141">
        <v>1.0379746835443038</v>
      </c>
      <c r="AI118" s="45"/>
      <c r="AJ118" s="141">
        <v>1.1568627450980391</v>
      </c>
      <c r="AK118" s="45"/>
      <c r="AL118" s="75">
        <v>0.3856837606837607</v>
      </c>
      <c r="AM118" s="45"/>
      <c r="AN118" s="67">
        <v>0.86894273127753308</v>
      </c>
      <c r="AO118" s="45"/>
      <c r="AP118" s="42">
        <v>1.3</v>
      </c>
      <c r="AQ118" s="45"/>
      <c r="AR118" s="42">
        <v>1.3313008130081303</v>
      </c>
      <c r="AS118" s="45"/>
      <c r="AT118" s="42">
        <v>1.6588785046728971</v>
      </c>
      <c r="AU118" s="45"/>
      <c r="AV118" s="67">
        <v>0.18650793650793648</v>
      </c>
      <c r="AW118" s="45"/>
      <c r="AX118" s="67">
        <v>0.8759765625</v>
      </c>
      <c r="AY118" s="45"/>
      <c r="AZ118" s="67">
        <v>0.33574380165289258</v>
      </c>
      <c r="BA118" s="45"/>
      <c r="BB118" s="67">
        <v>0.77236421725239623</v>
      </c>
      <c r="BC118" s="45"/>
      <c r="BD118" s="42">
        <v>1.7478813559322035</v>
      </c>
      <c r="BE118" s="45"/>
      <c r="BF118" s="42">
        <v>2.0535714285714288</v>
      </c>
      <c r="BG118" s="45"/>
      <c r="BH118" s="42">
        <v>1.5987124463519313</v>
      </c>
      <c r="BI118" s="45"/>
      <c r="BJ118" s="42">
        <v>2.4904942965779471</v>
      </c>
      <c r="BK118" s="45"/>
      <c r="BL118" s="42">
        <v>1.2041284403669723</v>
      </c>
      <c r="BM118" s="45"/>
      <c r="BN118" s="75" t="s">
        <v>378</v>
      </c>
      <c r="BO118" s="45" t="s">
        <v>439</v>
      </c>
      <c r="BP118" s="75" t="s">
        <v>378</v>
      </c>
      <c r="BQ118" s="36" t="s">
        <v>439</v>
      </c>
      <c r="BR118" s="42">
        <v>3.91</v>
      </c>
      <c r="BS118" s="128"/>
      <c r="BT118" s="137"/>
      <c r="BU118" s="128"/>
      <c r="BV118" s="128"/>
      <c r="BW118" s="139"/>
      <c r="BX118" s="129"/>
      <c r="BY118" s="129"/>
      <c r="BZ118" s="132"/>
      <c r="CA118" s="128"/>
      <c r="CB118" s="128"/>
      <c r="CC118" s="128"/>
      <c r="CD118" s="128"/>
      <c r="CE118" s="128"/>
      <c r="CF118" s="128"/>
      <c r="CG118" s="128"/>
      <c r="CH118" s="128"/>
      <c r="CI118" s="128"/>
      <c r="CJ118" s="128"/>
      <c r="CK118" s="128"/>
      <c r="CL118" s="128"/>
      <c r="CM118" s="128"/>
      <c r="CN118" s="128"/>
      <c r="CO118" s="128"/>
    </row>
    <row r="119" spans="1:93" s="35" customFormat="1" ht="16">
      <c r="A119" s="6"/>
      <c r="B119" s="6" t="s">
        <v>197</v>
      </c>
      <c r="C119" s="127"/>
      <c r="D119" s="67">
        <v>0.92045454545454553</v>
      </c>
      <c r="E119" s="45"/>
      <c r="F119" s="151">
        <v>1.5963855421686746</v>
      </c>
      <c r="G119" s="45"/>
      <c r="H119" s="138">
        <v>0.75098814229249011</v>
      </c>
      <c r="I119" s="45"/>
      <c r="J119" s="141">
        <v>1.19</v>
      </c>
      <c r="K119" s="45"/>
      <c r="L119" s="141">
        <v>2.3023715415019765</v>
      </c>
      <c r="M119" s="45"/>
      <c r="N119" s="140">
        <v>0.97599999999999998</v>
      </c>
      <c r="O119" s="45"/>
      <c r="P119" s="151">
        <v>1.7162698412698414</v>
      </c>
      <c r="Q119" s="45"/>
      <c r="R119" s="151">
        <v>1.7131474103585658</v>
      </c>
      <c r="S119" s="45"/>
      <c r="T119" s="141">
        <v>1.1653386454183268</v>
      </c>
      <c r="U119" s="45"/>
      <c r="V119" s="141">
        <v>1.2649402390438247</v>
      </c>
      <c r="W119" s="45"/>
      <c r="X119" s="141">
        <v>2.2389558232931726</v>
      </c>
      <c r="Y119" s="45"/>
      <c r="Z119" s="141">
        <v>3.4072580645161286</v>
      </c>
      <c r="AA119" s="45"/>
      <c r="AB119" s="141">
        <v>6.05</v>
      </c>
      <c r="AC119" s="45"/>
      <c r="AD119" s="141">
        <v>5.3242677824267775</v>
      </c>
      <c r="AE119" s="45"/>
      <c r="AF119" s="141">
        <v>9.8282442748091601</v>
      </c>
      <c r="AG119" s="45"/>
      <c r="AH119" s="141">
        <v>7.4683544303797458</v>
      </c>
      <c r="AI119" s="45"/>
      <c r="AJ119" s="141">
        <v>10.980392156862745</v>
      </c>
      <c r="AK119" s="45"/>
      <c r="AL119" s="148">
        <v>5.7264957264957266</v>
      </c>
      <c r="AM119" s="45"/>
      <c r="AN119" s="42">
        <v>6.751101321585903</v>
      </c>
      <c r="AO119" s="45"/>
      <c r="AP119" s="42">
        <v>11.7</v>
      </c>
      <c r="AQ119" s="45"/>
      <c r="AR119" s="42">
        <v>8.5873983739837403</v>
      </c>
      <c r="AS119" s="45"/>
      <c r="AT119" s="42">
        <v>14.83644859813084</v>
      </c>
      <c r="AU119" s="45"/>
      <c r="AV119" s="42">
        <v>2.6984126984126986</v>
      </c>
      <c r="AW119" s="45"/>
      <c r="AX119" s="42">
        <v>6.9726562499999991</v>
      </c>
      <c r="AY119" s="45"/>
      <c r="AZ119" s="42">
        <v>3.5433884297520666</v>
      </c>
      <c r="BA119" s="45"/>
      <c r="BB119" s="42">
        <v>6.9009584664536749</v>
      </c>
      <c r="BC119" s="45"/>
      <c r="BD119" s="42">
        <v>10.699152542372882</v>
      </c>
      <c r="BE119" s="45"/>
      <c r="BF119" s="42">
        <v>11.941964285714285</v>
      </c>
      <c r="BG119" s="45"/>
      <c r="BH119" s="42">
        <v>12.875536480686694</v>
      </c>
      <c r="BI119" s="45"/>
      <c r="BJ119" s="42">
        <v>17.300380228136884</v>
      </c>
      <c r="BK119" s="45"/>
      <c r="BL119" s="42">
        <v>10.458715596330274</v>
      </c>
      <c r="BM119" s="45"/>
      <c r="BN119" s="75" t="s">
        <v>82</v>
      </c>
      <c r="BO119" s="45" t="s">
        <v>439</v>
      </c>
      <c r="BP119" s="67">
        <v>0.216</v>
      </c>
      <c r="BQ119" s="36"/>
      <c r="BR119" s="42">
        <v>36.4</v>
      </c>
      <c r="BS119" s="128"/>
      <c r="BT119" s="137"/>
      <c r="BU119" s="128"/>
      <c r="BV119" s="128"/>
      <c r="BW119" s="139"/>
      <c r="BX119" s="129"/>
      <c r="BY119" s="129"/>
      <c r="BZ119" s="132"/>
      <c r="CA119" s="128"/>
      <c r="CB119" s="128"/>
      <c r="CC119" s="128"/>
      <c r="CD119" s="128"/>
      <c r="CE119" s="128"/>
      <c r="CF119" s="128"/>
      <c r="CG119" s="128"/>
      <c r="CH119" s="128"/>
      <c r="CI119" s="128"/>
      <c r="CJ119" s="128"/>
      <c r="CK119" s="128"/>
      <c r="CL119" s="128"/>
      <c r="CM119" s="128"/>
      <c r="CN119" s="128"/>
      <c r="CO119" s="128"/>
    </row>
    <row r="120" spans="1:93" s="35" customFormat="1" ht="16">
      <c r="A120" s="6"/>
      <c r="B120" s="6" t="s">
        <v>198</v>
      </c>
      <c r="C120" s="127"/>
      <c r="D120" s="77" t="s">
        <v>387</v>
      </c>
      <c r="E120" s="45" t="s">
        <v>439</v>
      </c>
      <c r="F120" s="140">
        <v>8.1124497991967859E-2</v>
      </c>
      <c r="G120" s="45"/>
      <c r="H120" s="77" t="s">
        <v>387</v>
      </c>
      <c r="I120" s="45" t="s">
        <v>439</v>
      </c>
      <c r="J120" s="77" t="s">
        <v>387</v>
      </c>
      <c r="K120" s="45" t="s">
        <v>439</v>
      </c>
      <c r="L120" s="138">
        <v>0.116600790513834</v>
      </c>
      <c r="M120" s="45"/>
      <c r="N120" s="140">
        <v>7.7499999999999999E-2</v>
      </c>
      <c r="O120" s="45"/>
      <c r="P120" s="140">
        <v>8.5317460317460306E-2</v>
      </c>
      <c r="Q120" s="45"/>
      <c r="R120" s="140">
        <v>9.4920318725099609E-2</v>
      </c>
      <c r="S120" s="45"/>
      <c r="T120" s="138">
        <v>8.1573705179282877E-2</v>
      </c>
      <c r="U120" s="45"/>
      <c r="V120" s="77" t="s">
        <v>387</v>
      </c>
      <c r="W120" s="45" t="s">
        <v>439</v>
      </c>
      <c r="X120" s="138">
        <v>0.17068273092369479</v>
      </c>
      <c r="Y120" s="45"/>
      <c r="Z120" s="138">
        <v>0.18145161290322578</v>
      </c>
      <c r="AA120" s="45"/>
      <c r="AB120" s="138">
        <v>0.40899999999999997</v>
      </c>
      <c r="AC120" s="45"/>
      <c r="AD120" s="138">
        <v>0.34832635983263599</v>
      </c>
      <c r="AE120" s="45"/>
      <c r="AF120" s="138">
        <v>0.58110687022900764</v>
      </c>
      <c r="AG120" s="45"/>
      <c r="AH120" s="138">
        <v>0.42299578059071724</v>
      </c>
      <c r="AI120" s="45"/>
      <c r="AJ120" s="138">
        <v>0.75000000000000011</v>
      </c>
      <c r="AK120" s="45"/>
      <c r="AL120" s="75">
        <v>0.43269230769230782</v>
      </c>
      <c r="AM120" s="45"/>
      <c r="AN120" s="67">
        <v>0.38546255506607929</v>
      </c>
      <c r="AO120" s="45"/>
      <c r="AP120" s="67">
        <v>0.94399999999999995</v>
      </c>
      <c r="AQ120" s="45"/>
      <c r="AR120" s="67">
        <v>0.57926829268292679</v>
      </c>
      <c r="AS120" s="45"/>
      <c r="AT120" s="42">
        <v>1.0502336448598131</v>
      </c>
      <c r="AU120" s="45"/>
      <c r="AV120" s="67">
        <v>0.19345238095238096</v>
      </c>
      <c r="AW120" s="45"/>
      <c r="AX120" s="67">
        <v>0.38476562500000006</v>
      </c>
      <c r="AY120" s="45"/>
      <c r="AZ120" s="67">
        <v>0.3274793388429752</v>
      </c>
      <c r="BA120" s="45"/>
      <c r="BB120" s="67">
        <v>0.51277955271565501</v>
      </c>
      <c r="BC120" s="45"/>
      <c r="BD120" s="67">
        <v>0.69067796610169496</v>
      </c>
      <c r="BE120" s="45"/>
      <c r="BF120" s="67">
        <v>0.6071428571428571</v>
      </c>
      <c r="BG120" s="45"/>
      <c r="BH120" s="67">
        <v>0.70815450643776823</v>
      </c>
      <c r="BI120" s="45"/>
      <c r="BJ120" s="42">
        <v>1.1977186311787071</v>
      </c>
      <c r="BK120" s="45"/>
      <c r="BL120" s="67">
        <v>0.62155963302752293</v>
      </c>
      <c r="BM120" s="45"/>
      <c r="BN120" s="77" t="s">
        <v>387</v>
      </c>
      <c r="BO120" s="45" t="s">
        <v>439</v>
      </c>
      <c r="BP120" s="77" t="s">
        <v>387</v>
      </c>
      <c r="BQ120" s="36" t="s">
        <v>439</v>
      </c>
      <c r="BR120" s="42">
        <v>2.68</v>
      </c>
      <c r="BS120" s="128"/>
      <c r="BT120" s="137"/>
      <c r="BU120" s="128"/>
      <c r="BV120" s="128"/>
      <c r="BW120" s="139"/>
      <c r="BX120" s="129"/>
      <c r="BY120" s="129"/>
      <c r="BZ120" s="132"/>
      <c r="CA120" s="128"/>
      <c r="CB120" s="128"/>
      <c r="CC120" s="128"/>
      <c r="CD120" s="128"/>
      <c r="CE120" s="128"/>
      <c r="CF120" s="128"/>
      <c r="CG120" s="128"/>
      <c r="CH120" s="128"/>
      <c r="CI120" s="128"/>
      <c r="CJ120" s="128"/>
      <c r="CK120" s="128"/>
      <c r="CL120" s="128"/>
      <c r="CM120" s="128"/>
      <c r="CN120" s="128"/>
      <c r="CO120" s="128"/>
    </row>
    <row r="121" spans="1:93" s="35" customFormat="1" ht="16">
      <c r="A121" s="6" t="s">
        <v>199</v>
      </c>
      <c r="B121" s="6" t="s">
        <v>200</v>
      </c>
      <c r="C121" s="127"/>
      <c r="D121" s="67">
        <v>0.11673553719008266</v>
      </c>
      <c r="E121" s="45"/>
      <c r="F121" s="140">
        <v>0.18574297188755021</v>
      </c>
      <c r="G121" s="45"/>
      <c r="H121" s="138">
        <v>0.10474308300395259</v>
      </c>
      <c r="I121" s="45"/>
      <c r="J121" s="138">
        <v>0.14099999999999999</v>
      </c>
      <c r="K121" s="45"/>
      <c r="L121" s="138">
        <v>0.2391304347826087</v>
      </c>
      <c r="M121" s="45"/>
      <c r="N121" s="140">
        <v>9.1899999999999996E-2</v>
      </c>
      <c r="O121" s="45"/>
      <c r="P121" s="140">
        <v>0.35416666666666663</v>
      </c>
      <c r="Q121" s="45"/>
      <c r="R121" s="140">
        <v>0.16733067729083667</v>
      </c>
      <c r="S121" s="45"/>
      <c r="T121" s="138">
        <v>0.17131474103585656</v>
      </c>
      <c r="U121" s="45"/>
      <c r="V121" s="138">
        <v>0.12549800796812749</v>
      </c>
      <c r="W121" s="45"/>
      <c r="X121" s="138">
        <v>0.24397590361445778</v>
      </c>
      <c r="Y121" s="45"/>
      <c r="Z121" s="138">
        <v>0.36189516129032256</v>
      </c>
      <c r="AA121" s="45"/>
      <c r="AB121" s="138">
        <v>0.871</v>
      </c>
      <c r="AC121" s="45"/>
      <c r="AD121" s="138">
        <v>0.7761506276150627</v>
      </c>
      <c r="AE121" s="45"/>
      <c r="AF121" s="141">
        <v>1.5553435114503813</v>
      </c>
      <c r="AG121" s="45"/>
      <c r="AH121" s="141">
        <v>1.2236286919831223</v>
      </c>
      <c r="AI121" s="45"/>
      <c r="AJ121" s="42">
        <v>1.3431372549019609</v>
      </c>
      <c r="AK121" s="45"/>
      <c r="AL121" s="75">
        <v>0.87179487179487192</v>
      </c>
      <c r="AM121" s="45"/>
      <c r="AN121" s="67">
        <v>0.78964757709251099</v>
      </c>
      <c r="AO121" s="45"/>
      <c r="AP121" s="42">
        <v>2.68</v>
      </c>
      <c r="AQ121" s="45"/>
      <c r="AR121" s="42">
        <v>1.4126016260162599</v>
      </c>
      <c r="AS121" s="45"/>
      <c r="AT121" s="42">
        <v>2.1728971962616823</v>
      </c>
      <c r="AU121" s="45"/>
      <c r="AV121" s="67">
        <v>0.81944444444444442</v>
      </c>
      <c r="AW121" s="45"/>
      <c r="AX121" s="67">
        <v>0.9375</v>
      </c>
      <c r="AY121" s="45"/>
      <c r="AZ121" s="67">
        <v>0.62086776859504134</v>
      </c>
      <c r="BA121" s="45"/>
      <c r="BB121" s="42">
        <v>1.0623003194888181</v>
      </c>
      <c r="BC121" s="45"/>
      <c r="BD121" s="42">
        <v>1.5677966101694918</v>
      </c>
      <c r="BE121" s="45"/>
      <c r="BF121" s="42">
        <v>1.9642857142857142</v>
      </c>
      <c r="BG121" s="45"/>
      <c r="BH121" s="42">
        <v>1.6738197424892705</v>
      </c>
      <c r="BI121" s="45"/>
      <c r="BJ121" s="42">
        <v>3.3555133079847907</v>
      </c>
      <c r="BK121" s="45"/>
      <c r="BL121" s="42">
        <v>1.1410550458715594</v>
      </c>
      <c r="BM121" s="45"/>
      <c r="BN121" s="77" t="s">
        <v>387</v>
      </c>
      <c r="BO121" s="45" t="s">
        <v>439</v>
      </c>
      <c r="BP121" s="77" t="s">
        <v>387</v>
      </c>
      <c r="BQ121" s="36" t="s">
        <v>439</v>
      </c>
      <c r="BR121" s="42">
        <v>3.3299999999999996</v>
      </c>
      <c r="BS121" s="128"/>
      <c r="BT121" s="137"/>
      <c r="BU121" s="128"/>
      <c r="BV121" s="128"/>
      <c r="BW121" s="139"/>
      <c r="BX121" s="129"/>
      <c r="BY121" s="129"/>
      <c r="BZ121" s="132"/>
      <c r="CA121" s="128"/>
      <c r="CB121" s="128"/>
      <c r="CC121" s="128"/>
      <c r="CD121" s="128"/>
      <c r="CE121" s="128"/>
      <c r="CF121" s="128"/>
      <c r="CG121" s="128"/>
      <c r="CH121" s="128"/>
      <c r="CI121" s="128"/>
      <c r="CJ121" s="128"/>
      <c r="CK121" s="128"/>
      <c r="CL121" s="128"/>
      <c r="CM121" s="128"/>
      <c r="CN121" s="128"/>
      <c r="CO121" s="128"/>
    </row>
    <row r="122" spans="1:93" s="35" customFormat="1" ht="16">
      <c r="A122" s="6"/>
      <c r="B122" s="6" t="s">
        <v>201</v>
      </c>
      <c r="C122" s="127"/>
      <c r="D122" s="77" t="s">
        <v>387</v>
      </c>
      <c r="E122" s="45" t="s">
        <v>439</v>
      </c>
      <c r="F122" s="140">
        <v>8.2831325301204822E-2</v>
      </c>
      <c r="G122" s="45"/>
      <c r="H122" s="77" t="s">
        <v>387</v>
      </c>
      <c r="I122" s="45" t="s">
        <v>439</v>
      </c>
      <c r="J122" s="77" t="s">
        <v>387</v>
      </c>
      <c r="K122" s="45" t="s">
        <v>439</v>
      </c>
      <c r="L122" s="138">
        <v>0.12450592885375496</v>
      </c>
      <c r="M122" s="45"/>
      <c r="N122" s="77" t="s">
        <v>387</v>
      </c>
      <c r="O122" s="45" t="s">
        <v>439</v>
      </c>
      <c r="P122" s="140">
        <v>0.1498015873015873</v>
      </c>
      <c r="Q122" s="45"/>
      <c r="R122" s="77" t="s">
        <v>387</v>
      </c>
      <c r="S122" s="45" t="s">
        <v>439</v>
      </c>
      <c r="T122" s="77" t="s">
        <v>387</v>
      </c>
      <c r="U122" s="45" t="s">
        <v>439</v>
      </c>
      <c r="V122" s="77" t="s">
        <v>387</v>
      </c>
      <c r="W122" s="45" t="s">
        <v>439</v>
      </c>
      <c r="X122" s="138">
        <v>0.10642570281124497</v>
      </c>
      <c r="Y122" s="45"/>
      <c r="Z122" s="138">
        <v>0.15725806451612903</v>
      </c>
      <c r="AA122" s="45"/>
      <c r="AB122" s="138">
        <v>0.27</v>
      </c>
      <c r="AC122" s="45"/>
      <c r="AD122" s="138">
        <v>0.21234309623430964</v>
      </c>
      <c r="AE122" s="45"/>
      <c r="AF122" s="138">
        <v>0.55438931297709915</v>
      </c>
      <c r="AG122" s="45"/>
      <c r="AH122" s="138">
        <v>0.50210970464135019</v>
      </c>
      <c r="AI122" s="45"/>
      <c r="AJ122" s="67">
        <v>0.62745098039215697</v>
      </c>
      <c r="AK122" s="45"/>
      <c r="AL122" s="75">
        <v>0.23290598290598294</v>
      </c>
      <c r="AM122" s="45"/>
      <c r="AN122" s="67">
        <v>0.26321585903083694</v>
      </c>
      <c r="AO122" s="45"/>
      <c r="AP122" s="42">
        <v>1.19</v>
      </c>
      <c r="AQ122" s="45"/>
      <c r="AR122" s="67">
        <v>0.58130081300813008</v>
      </c>
      <c r="AS122" s="45"/>
      <c r="AT122" s="67">
        <v>0.86682242990654201</v>
      </c>
      <c r="AU122" s="45"/>
      <c r="AV122" s="67">
        <v>0.20436507936507936</v>
      </c>
      <c r="AW122" s="45"/>
      <c r="AX122" s="67">
        <v>0.373046875</v>
      </c>
      <c r="AY122" s="45"/>
      <c r="AZ122" s="67">
        <v>0.19834710743801653</v>
      </c>
      <c r="BA122" s="45"/>
      <c r="BB122" s="67">
        <v>0.43849840255591055</v>
      </c>
      <c r="BC122" s="45"/>
      <c r="BD122" s="67">
        <v>0.51906779661016955</v>
      </c>
      <c r="BE122" s="45"/>
      <c r="BF122" s="67">
        <v>0.85937499999999989</v>
      </c>
      <c r="BG122" s="45"/>
      <c r="BH122" s="42">
        <v>1.0139484978540771</v>
      </c>
      <c r="BI122" s="45"/>
      <c r="BJ122" s="42">
        <v>1.7395437262357416</v>
      </c>
      <c r="BK122" s="45"/>
      <c r="BL122" s="67">
        <v>0.5905963302752294</v>
      </c>
      <c r="BM122" s="45"/>
      <c r="BN122" s="77" t="s">
        <v>387</v>
      </c>
      <c r="BO122" s="45" t="s">
        <v>439</v>
      </c>
      <c r="BP122" s="77" t="s">
        <v>387</v>
      </c>
      <c r="BQ122" s="36" t="s">
        <v>439</v>
      </c>
      <c r="BR122" s="48">
        <v>2.71</v>
      </c>
      <c r="BS122" s="128"/>
      <c r="BT122" s="137"/>
      <c r="BU122" s="128"/>
      <c r="BV122" s="128"/>
      <c r="BW122" s="139"/>
      <c r="BX122" s="129"/>
      <c r="BY122" s="129"/>
      <c r="BZ122" s="132"/>
      <c r="CA122" s="128"/>
      <c r="CB122" s="128"/>
      <c r="CC122" s="128"/>
      <c r="CD122" s="128"/>
      <c r="CE122" s="128"/>
      <c r="CF122" s="128"/>
      <c r="CG122" s="128"/>
      <c r="CH122" s="128"/>
      <c r="CI122" s="128"/>
      <c r="CJ122" s="128"/>
      <c r="CK122" s="128"/>
      <c r="CL122" s="128"/>
      <c r="CM122" s="128"/>
      <c r="CN122" s="128"/>
      <c r="CO122" s="128"/>
    </row>
    <row r="123" spans="1:93" s="35" customFormat="1" ht="16">
      <c r="A123" s="6"/>
      <c r="B123" s="6" t="s">
        <v>202</v>
      </c>
      <c r="C123" s="127"/>
      <c r="D123" s="77" t="s">
        <v>387</v>
      </c>
      <c r="E123" s="45" t="s">
        <v>439</v>
      </c>
      <c r="F123" s="77" t="s">
        <v>387</v>
      </c>
      <c r="G123" s="45" t="s">
        <v>439</v>
      </c>
      <c r="H123" s="77" t="s">
        <v>387</v>
      </c>
      <c r="I123" s="45" t="s">
        <v>439</v>
      </c>
      <c r="J123" s="77" t="s">
        <v>387</v>
      </c>
      <c r="K123" s="45" t="s">
        <v>439</v>
      </c>
      <c r="L123" s="77" t="s">
        <v>387</v>
      </c>
      <c r="M123" s="45" t="s">
        <v>439</v>
      </c>
      <c r="N123" s="77" t="s">
        <v>387</v>
      </c>
      <c r="O123" s="45" t="s">
        <v>439</v>
      </c>
      <c r="P123" s="77" t="s">
        <v>387</v>
      </c>
      <c r="Q123" s="45" t="s">
        <v>439</v>
      </c>
      <c r="R123" s="77" t="s">
        <v>387</v>
      </c>
      <c r="S123" s="45" t="s">
        <v>439</v>
      </c>
      <c r="T123" s="77" t="s">
        <v>387</v>
      </c>
      <c r="U123" s="45" t="s">
        <v>439</v>
      </c>
      <c r="V123" s="77" t="s">
        <v>387</v>
      </c>
      <c r="W123" s="45" t="s">
        <v>439</v>
      </c>
      <c r="X123" s="77" t="s">
        <v>387</v>
      </c>
      <c r="Y123" s="45" t="s">
        <v>439</v>
      </c>
      <c r="Z123" s="138">
        <v>7.8528225806451607E-2</v>
      </c>
      <c r="AA123" s="45"/>
      <c r="AB123" s="138">
        <v>7.2800000000000004E-2</v>
      </c>
      <c r="AC123" s="45"/>
      <c r="AD123" s="138">
        <v>7.4476987447698734E-2</v>
      </c>
      <c r="AE123" s="45"/>
      <c r="AF123" s="138">
        <v>0.18034351145038169</v>
      </c>
      <c r="AG123" s="45"/>
      <c r="AH123" s="138">
        <v>0.1371308016877637</v>
      </c>
      <c r="AI123" s="45"/>
      <c r="AJ123" s="67">
        <v>0.25882352941176473</v>
      </c>
      <c r="AK123" s="45"/>
      <c r="AL123" s="75">
        <v>7.0833333333333345E-2</v>
      </c>
      <c r="AM123" s="45"/>
      <c r="AN123" s="67">
        <v>8.6784140969162982E-2</v>
      </c>
      <c r="AO123" s="45"/>
      <c r="AP123" s="67">
        <v>0.499</v>
      </c>
      <c r="AQ123" s="45"/>
      <c r="AR123" s="67">
        <v>0.1758130081300813</v>
      </c>
      <c r="AS123" s="45"/>
      <c r="AT123" s="67">
        <v>0.27686915887850466</v>
      </c>
      <c r="AU123" s="45"/>
      <c r="AV123" s="67">
        <v>7.5793650793650788E-2</v>
      </c>
      <c r="AW123" s="45"/>
      <c r="AX123" s="67">
        <v>0.10937500000000001</v>
      </c>
      <c r="AY123" s="45"/>
      <c r="AZ123" s="67">
        <v>9.1115702479338853E-2</v>
      </c>
      <c r="BA123" s="45"/>
      <c r="BB123" s="67">
        <v>0.15415335463258789</v>
      </c>
      <c r="BC123" s="45"/>
      <c r="BD123" s="67">
        <v>0.20656779661016952</v>
      </c>
      <c r="BE123" s="45"/>
      <c r="BF123" s="67">
        <v>0.25</v>
      </c>
      <c r="BG123" s="45"/>
      <c r="BH123" s="67">
        <v>0.25643776824034331</v>
      </c>
      <c r="BI123" s="45"/>
      <c r="BJ123" s="42">
        <v>0.54657794676806082</v>
      </c>
      <c r="BK123" s="45"/>
      <c r="BL123" s="67">
        <v>0.19839449541284401</v>
      </c>
      <c r="BM123" s="45"/>
      <c r="BN123" s="77" t="s">
        <v>387</v>
      </c>
      <c r="BO123" s="45" t="s">
        <v>439</v>
      </c>
      <c r="BP123" s="77" t="s">
        <v>387</v>
      </c>
      <c r="BQ123" s="36" t="s">
        <v>439</v>
      </c>
      <c r="BR123" s="50">
        <v>0.85399999999999987</v>
      </c>
      <c r="BS123" s="128"/>
      <c r="BT123" s="137"/>
      <c r="BU123" s="128"/>
      <c r="BV123" s="128"/>
      <c r="BW123" s="139"/>
      <c r="BX123" s="143"/>
      <c r="BY123" s="143"/>
      <c r="BZ123" s="132"/>
      <c r="CA123" s="128"/>
      <c r="CB123" s="128"/>
      <c r="CC123" s="128"/>
      <c r="CD123" s="128"/>
      <c r="CE123" s="128"/>
      <c r="CF123" s="128"/>
      <c r="CG123" s="128"/>
      <c r="CH123" s="128"/>
      <c r="CI123" s="128"/>
      <c r="CJ123" s="128"/>
      <c r="CK123" s="128"/>
      <c r="CL123" s="128"/>
      <c r="CM123" s="128"/>
      <c r="CN123" s="128"/>
      <c r="CO123" s="128"/>
    </row>
    <row r="124" spans="1:93" s="35" customFormat="1" ht="16">
      <c r="A124" s="6"/>
      <c r="B124" s="6" t="s">
        <v>203</v>
      </c>
      <c r="C124" s="127"/>
      <c r="D124" s="142" t="s">
        <v>378</v>
      </c>
      <c r="E124" s="45" t="s">
        <v>439</v>
      </c>
      <c r="F124" s="142" t="s">
        <v>378</v>
      </c>
      <c r="G124" s="45" t="s">
        <v>439</v>
      </c>
      <c r="H124" s="142" t="s">
        <v>378</v>
      </c>
      <c r="I124" s="45" t="s">
        <v>439</v>
      </c>
      <c r="J124" s="142" t="s">
        <v>378</v>
      </c>
      <c r="K124" s="45" t="s">
        <v>439</v>
      </c>
      <c r="L124" s="138">
        <v>7.4110671936758896E-2</v>
      </c>
      <c r="M124" s="45"/>
      <c r="N124" s="142" t="s">
        <v>378</v>
      </c>
      <c r="O124" s="45" t="s">
        <v>439</v>
      </c>
      <c r="P124" s="142" t="s">
        <v>378</v>
      </c>
      <c r="Q124" s="45" t="s">
        <v>439</v>
      </c>
      <c r="R124" s="142" t="s">
        <v>378</v>
      </c>
      <c r="S124" s="45" t="s">
        <v>439</v>
      </c>
      <c r="T124" s="142" t="s">
        <v>378</v>
      </c>
      <c r="U124" s="45" t="s">
        <v>439</v>
      </c>
      <c r="V124" s="142" t="s">
        <v>378</v>
      </c>
      <c r="W124" s="45" t="s">
        <v>439</v>
      </c>
      <c r="X124" s="138">
        <v>7.3293172690763048E-2</v>
      </c>
      <c r="Y124" s="45"/>
      <c r="Z124" s="138">
        <v>0.11189516129032259</v>
      </c>
      <c r="AA124" s="45"/>
      <c r="AB124" s="138">
        <v>0.19800000000000001</v>
      </c>
      <c r="AC124" s="45"/>
      <c r="AD124" s="138">
        <v>0.13598326359832635</v>
      </c>
      <c r="AE124" s="45"/>
      <c r="AF124" s="138">
        <v>0.38454198473282442</v>
      </c>
      <c r="AG124" s="45"/>
      <c r="AH124" s="138">
        <v>0.38502109704641346</v>
      </c>
      <c r="AI124" s="45"/>
      <c r="AJ124" s="67">
        <v>0.43137254901960792</v>
      </c>
      <c r="AK124" s="45"/>
      <c r="AL124" s="75">
        <v>0.19871794871794871</v>
      </c>
      <c r="AM124" s="45"/>
      <c r="AN124" s="67">
        <v>0.24229074889867844</v>
      </c>
      <c r="AO124" s="45"/>
      <c r="AP124" s="67">
        <v>0.8</v>
      </c>
      <c r="AQ124" s="45"/>
      <c r="AR124" s="67">
        <v>0.4065040650406504</v>
      </c>
      <c r="AS124" s="45"/>
      <c r="AT124" s="67">
        <v>0.6658878504672896</v>
      </c>
      <c r="AU124" s="45"/>
      <c r="AV124" s="67">
        <v>0.10317460317460318</v>
      </c>
      <c r="AW124" s="45"/>
      <c r="AX124" s="67">
        <v>0.2734375</v>
      </c>
      <c r="AY124" s="45"/>
      <c r="AZ124" s="67">
        <v>0.17045454545454547</v>
      </c>
      <c r="BA124" s="45"/>
      <c r="BB124" s="67">
        <v>0.41214057507987223</v>
      </c>
      <c r="BC124" s="45"/>
      <c r="BD124" s="67">
        <v>0.35805084745762716</v>
      </c>
      <c r="BE124" s="45"/>
      <c r="BF124" s="67">
        <v>0.62946428571428559</v>
      </c>
      <c r="BG124" s="45"/>
      <c r="BH124" s="67">
        <v>0.67596566523605151</v>
      </c>
      <c r="BI124" s="45"/>
      <c r="BJ124" s="42">
        <v>1.1787072243346008</v>
      </c>
      <c r="BK124" s="45"/>
      <c r="BL124" s="67">
        <v>0.41513761467889909</v>
      </c>
      <c r="BM124" s="45"/>
      <c r="BN124" s="77" t="s">
        <v>378</v>
      </c>
      <c r="BO124" s="45" t="s">
        <v>439</v>
      </c>
      <c r="BP124" s="77" t="s">
        <v>378</v>
      </c>
      <c r="BQ124" s="36" t="s">
        <v>439</v>
      </c>
      <c r="BR124" s="48">
        <v>3.1</v>
      </c>
      <c r="BS124" s="128"/>
      <c r="BT124" s="137"/>
      <c r="BU124" s="128"/>
      <c r="BV124" s="128"/>
      <c r="BW124" s="139"/>
      <c r="BX124" s="143"/>
      <c r="BY124" s="143"/>
      <c r="BZ124" s="132"/>
      <c r="CA124" s="128"/>
      <c r="CB124" s="128"/>
      <c r="CC124" s="128"/>
      <c r="CD124" s="128"/>
      <c r="CE124" s="128"/>
      <c r="CF124" s="128"/>
      <c r="CG124" s="128"/>
      <c r="CH124" s="128"/>
      <c r="CI124" s="128"/>
      <c r="CJ124" s="128"/>
      <c r="CK124" s="128"/>
      <c r="CL124" s="128"/>
      <c r="CM124" s="128"/>
      <c r="CN124" s="128"/>
      <c r="CO124" s="128"/>
    </row>
    <row r="125" spans="1:93" s="35" customFormat="1" ht="16">
      <c r="A125" s="4"/>
      <c r="B125" s="6" t="s">
        <v>204</v>
      </c>
      <c r="C125" s="127"/>
      <c r="D125" s="50">
        <v>0.59297520661157022</v>
      </c>
      <c r="E125" s="45"/>
      <c r="F125" s="140">
        <v>0.96887550200803207</v>
      </c>
      <c r="G125" s="45"/>
      <c r="H125" s="138">
        <v>0.41600790513833996</v>
      </c>
      <c r="I125" s="45"/>
      <c r="J125" s="138">
        <v>0.69299999999999995</v>
      </c>
      <c r="K125" s="45"/>
      <c r="L125" s="141">
        <v>1.0276679841897234</v>
      </c>
      <c r="M125" s="45"/>
      <c r="N125" s="140">
        <v>0.51800000000000002</v>
      </c>
      <c r="O125" s="45"/>
      <c r="P125" s="151">
        <v>1.1111111111111112</v>
      </c>
      <c r="Q125" s="45"/>
      <c r="R125" s="140">
        <v>0.7838645418326694</v>
      </c>
      <c r="S125" s="45"/>
      <c r="T125" s="138">
        <v>0.66035856573705187</v>
      </c>
      <c r="U125" s="45"/>
      <c r="V125" s="138">
        <v>0.54780876494023911</v>
      </c>
      <c r="W125" s="45"/>
      <c r="X125" s="141">
        <v>1.184738955823293</v>
      </c>
      <c r="Y125" s="45"/>
      <c r="Z125" s="141">
        <v>1.5725806451612905</v>
      </c>
      <c r="AA125" s="45"/>
      <c r="AB125" s="141">
        <v>2.82</v>
      </c>
      <c r="AC125" s="45"/>
      <c r="AD125" s="141">
        <v>2.510460251046025</v>
      </c>
      <c r="AE125" s="45"/>
      <c r="AF125" s="141">
        <v>4.4561068702290081</v>
      </c>
      <c r="AG125" s="45"/>
      <c r="AH125" s="141">
        <v>3.9873417721518982</v>
      </c>
      <c r="AI125" s="45"/>
      <c r="AJ125" s="42">
        <v>4.9411764705882355</v>
      </c>
      <c r="AK125" s="45"/>
      <c r="AL125" s="148">
        <v>2.7029914529914527</v>
      </c>
      <c r="AM125" s="45"/>
      <c r="AN125" s="67">
        <v>3.0726872246696035</v>
      </c>
      <c r="AO125" s="45"/>
      <c r="AP125" s="42">
        <v>6.86</v>
      </c>
      <c r="AQ125" s="45"/>
      <c r="AR125" s="42">
        <v>4.6036585365853666</v>
      </c>
      <c r="AS125" s="45"/>
      <c r="AT125" s="42">
        <v>6.6471962616822431</v>
      </c>
      <c r="AU125" s="45"/>
      <c r="AV125" s="42">
        <v>2.1130952380952377</v>
      </c>
      <c r="AW125" s="45"/>
      <c r="AX125" s="42">
        <v>3.623046875</v>
      </c>
      <c r="AY125" s="45"/>
      <c r="AZ125" s="42">
        <v>2.2520661157024793</v>
      </c>
      <c r="BA125" s="45"/>
      <c r="BB125" s="42">
        <v>4.3450479233226842</v>
      </c>
      <c r="BC125" s="45"/>
      <c r="BD125" s="42">
        <v>5.1906779661016955</v>
      </c>
      <c r="BE125" s="45"/>
      <c r="BF125" s="42">
        <v>5.3236607142857135</v>
      </c>
      <c r="BG125" s="45"/>
      <c r="BH125" s="42">
        <v>5.6866952789699567</v>
      </c>
      <c r="BI125" s="45"/>
      <c r="BJ125" s="42">
        <v>8.7547528517110269</v>
      </c>
      <c r="BK125" s="45"/>
      <c r="BL125" s="42">
        <v>4.6330275229357794</v>
      </c>
      <c r="BM125" s="45"/>
      <c r="BN125" s="75" t="s">
        <v>376</v>
      </c>
      <c r="BO125" s="45" t="s">
        <v>439</v>
      </c>
      <c r="BP125" s="50">
        <v>0.123</v>
      </c>
      <c r="BQ125" s="36"/>
      <c r="BR125" s="48">
        <v>14.3</v>
      </c>
      <c r="BS125" s="128"/>
      <c r="BT125" s="137"/>
      <c r="BU125" s="128"/>
      <c r="BV125" s="128"/>
      <c r="BW125" s="139"/>
      <c r="BX125" s="143"/>
      <c r="BY125" s="143"/>
      <c r="BZ125" s="132"/>
      <c r="CA125" s="128"/>
      <c r="CB125" s="128"/>
      <c r="CC125" s="128"/>
      <c r="CD125" s="128"/>
      <c r="CE125" s="128"/>
      <c r="CF125" s="128"/>
      <c r="CG125" s="128"/>
      <c r="CH125" s="128"/>
      <c r="CI125" s="128"/>
      <c r="CJ125" s="128"/>
      <c r="CK125" s="128"/>
      <c r="CL125" s="128"/>
      <c r="CM125" s="128"/>
      <c r="CN125" s="128"/>
      <c r="CO125" s="128"/>
    </row>
    <row r="126" spans="1:93" s="35" customFormat="1" ht="16">
      <c r="A126" s="6"/>
      <c r="B126" s="6" t="s">
        <v>205</v>
      </c>
      <c r="C126" s="127"/>
      <c r="D126" s="50">
        <v>0.54132231404958686</v>
      </c>
      <c r="E126" s="45"/>
      <c r="F126" s="140">
        <v>0.83935742971887539</v>
      </c>
      <c r="G126" s="45"/>
      <c r="H126" s="50">
        <v>0.32509881422924902</v>
      </c>
      <c r="I126" s="45"/>
      <c r="J126" s="50">
        <v>0.627</v>
      </c>
      <c r="K126" s="45"/>
      <c r="L126" s="48">
        <v>1.0276679841897234</v>
      </c>
      <c r="M126" s="45"/>
      <c r="N126" s="140">
        <v>0.46500000000000002</v>
      </c>
      <c r="O126" s="45"/>
      <c r="P126" s="151">
        <v>1.2103174603174602</v>
      </c>
      <c r="Q126" s="45"/>
      <c r="R126" s="140">
        <v>0.6922310756972111</v>
      </c>
      <c r="S126" s="45"/>
      <c r="T126" s="138">
        <v>0.56573705179282874</v>
      </c>
      <c r="U126" s="45"/>
      <c r="V126" s="138">
        <v>0.46015936254980083</v>
      </c>
      <c r="W126" s="45"/>
      <c r="X126" s="141">
        <v>1.1044176706827309</v>
      </c>
      <c r="Y126" s="45"/>
      <c r="Z126" s="141">
        <v>1.622983870967742</v>
      </c>
      <c r="AA126" s="45"/>
      <c r="AB126" s="141">
        <v>2.94</v>
      </c>
      <c r="AC126" s="45"/>
      <c r="AD126" s="141">
        <v>2.5418410041841004</v>
      </c>
      <c r="AE126" s="45"/>
      <c r="AF126" s="141">
        <v>5.2958015267175567</v>
      </c>
      <c r="AG126" s="45"/>
      <c r="AH126" s="141">
        <v>4.5780590717299576</v>
      </c>
      <c r="AI126" s="45"/>
      <c r="AJ126" s="42">
        <v>6.2647058823529411</v>
      </c>
      <c r="AK126" s="45"/>
      <c r="AL126" s="148">
        <v>2.7564102564102568</v>
      </c>
      <c r="AM126" s="45"/>
      <c r="AN126" s="50">
        <v>3.2048458149779737</v>
      </c>
      <c r="AO126" s="45"/>
      <c r="AP126" s="42">
        <v>8.0299999999999994</v>
      </c>
      <c r="AQ126" s="45"/>
      <c r="AR126" s="42">
        <v>5.558943089430894</v>
      </c>
      <c r="AS126" s="45"/>
      <c r="AT126" s="42">
        <v>8.4929906542056059</v>
      </c>
      <c r="AU126" s="45"/>
      <c r="AV126" s="42">
        <v>2.1130952380952377</v>
      </c>
      <c r="AW126" s="45"/>
      <c r="AX126" s="42">
        <v>4.21875</v>
      </c>
      <c r="AY126" s="45"/>
      <c r="AZ126" s="42">
        <v>2.3450413223140494</v>
      </c>
      <c r="BA126" s="45"/>
      <c r="BB126" s="42">
        <v>4.3530351437699686</v>
      </c>
      <c r="BC126" s="45"/>
      <c r="BD126" s="42">
        <v>6.281779661016949</v>
      </c>
      <c r="BE126" s="45"/>
      <c r="BF126" s="42">
        <v>6.6406249999999991</v>
      </c>
      <c r="BG126" s="45"/>
      <c r="BH126" s="42">
        <v>7.0064377682403425</v>
      </c>
      <c r="BI126" s="45"/>
      <c r="BJ126" s="42">
        <v>11.596958174904943</v>
      </c>
      <c r="BK126" s="45"/>
      <c r="BL126" s="42">
        <v>5.3555045871559637</v>
      </c>
      <c r="BM126" s="45"/>
      <c r="BN126" s="77" t="s">
        <v>82</v>
      </c>
      <c r="BO126" s="45" t="s">
        <v>439</v>
      </c>
      <c r="BP126" s="77" t="s">
        <v>82</v>
      </c>
      <c r="BQ126" s="36" t="s">
        <v>439</v>
      </c>
      <c r="BR126" s="48">
        <v>19.399999999999999</v>
      </c>
      <c r="BS126" s="128"/>
      <c r="BT126" s="137"/>
      <c r="BU126" s="128"/>
      <c r="BV126" s="128"/>
      <c r="BW126" s="139"/>
      <c r="BX126" s="143"/>
      <c r="BY126" s="143"/>
      <c r="BZ126" s="132"/>
      <c r="CA126" s="128"/>
      <c r="CB126" s="128"/>
      <c r="CC126" s="128"/>
      <c r="CD126" s="128"/>
      <c r="CE126" s="128"/>
      <c r="CF126" s="128"/>
      <c r="CG126" s="128"/>
      <c r="CH126" s="128"/>
      <c r="CI126" s="128"/>
      <c r="CJ126" s="128"/>
      <c r="CK126" s="128"/>
      <c r="CL126" s="128"/>
      <c r="CM126" s="128"/>
      <c r="CN126" s="128"/>
      <c r="CO126" s="128"/>
    </row>
    <row r="127" spans="1:93" s="35" customFormat="1" ht="16">
      <c r="A127" s="6"/>
      <c r="B127" s="6" t="s">
        <v>206</v>
      </c>
      <c r="C127" s="127"/>
      <c r="D127" s="77" t="s">
        <v>385</v>
      </c>
      <c r="E127" s="45" t="s">
        <v>439</v>
      </c>
      <c r="F127" s="77" t="s">
        <v>385</v>
      </c>
      <c r="G127" s="45" t="s">
        <v>439</v>
      </c>
      <c r="H127" s="77" t="s">
        <v>385</v>
      </c>
      <c r="I127" s="45" t="s">
        <v>439</v>
      </c>
      <c r="J127" s="77" t="s">
        <v>385</v>
      </c>
      <c r="K127" s="45" t="s">
        <v>439</v>
      </c>
      <c r="L127" s="77" t="s">
        <v>385</v>
      </c>
      <c r="M127" s="45" t="s">
        <v>439</v>
      </c>
      <c r="N127" s="77" t="s">
        <v>385</v>
      </c>
      <c r="O127" s="45" t="s">
        <v>439</v>
      </c>
      <c r="P127" s="77" t="s">
        <v>385</v>
      </c>
      <c r="Q127" s="45" t="s">
        <v>439</v>
      </c>
      <c r="R127" s="77" t="s">
        <v>385</v>
      </c>
      <c r="S127" s="45" t="s">
        <v>439</v>
      </c>
      <c r="T127" s="77" t="s">
        <v>385</v>
      </c>
      <c r="U127" s="45" t="s">
        <v>439</v>
      </c>
      <c r="V127" s="77" t="s">
        <v>385</v>
      </c>
      <c r="W127" s="45" t="s">
        <v>439</v>
      </c>
      <c r="X127" s="77" t="s">
        <v>385</v>
      </c>
      <c r="Y127" s="45" t="s">
        <v>439</v>
      </c>
      <c r="Z127" s="77" t="s">
        <v>385</v>
      </c>
      <c r="AA127" s="45" t="s">
        <v>439</v>
      </c>
      <c r="AB127" s="138">
        <v>0.85699999999999998</v>
      </c>
      <c r="AC127" s="45"/>
      <c r="AD127" s="77" t="s">
        <v>385</v>
      </c>
      <c r="AE127" s="45" t="s">
        <v>439</v>
      </c>
      <c r="AF127" s="141">
        <v>1.612595419847328</v>
      </c>
      <c r="AG127" s="45"/>
      <c r="AH127" s="141">
        <v>1.3185654008438819</v>
      </c>
      <c r="AI127" s="45"/>
      <c r="AJ127" s="42">
        <v>1.9705882352941175</v>
      </c>
      <c r="AK127" s="45"/>
      <c r="AL127" s="75">
        <v>0.85256410256410264</v>
      </c>
      <c r="AM127" s="45"/>
      <c r="AN127" s="50">
        <v>0.98017621145374456</v>
      </c>
      <c r="AO127" s="45"/>
      <c r="AP127" s="42">
        <v>2.17</v>
      </c>
      <c r="AQ127" s="45"/>
      <c r="AR127" s="42">
        <v>1.5040650406504066</v>
      </c>
      <c r="AS127" s="45"/>
      <c r="AT127" s="42">
        <v>2.5934579439252339</v>
      </c>
      <c r="AU127" s="45"/>
      <c r="AV127" s="77" t="s">
        <v>385</v>
      </c>
      <c r="AW127" s="45" t="s">
        <v>439</v>
      </c>
      <c r="AX127" s="67">
        <v>0.95703125</v>
      </c>
      <c r="AZ127" s="77" t="s">
        <v>385</v>
      </c>
      <c r="BA127" s="45" t="s">
        <v>439</v>
      </c>
      <c r="BB127" s="42">
        <v>1.3738019169329074</v>
      </c>
      <c r="BC127" s="45"/>
      <c r="BD127" s="42">
        <v>1.875</v>
      </c>
      <c r="BE127" s="45"/>
      <c r="BF127" s="42">
        <v>1.7410714285714286</v>
      </c>
      <c r="BG127" s="45"/>
      <c r="BH127" s="42">
        <v>1.8133047210300428</v>
      </c>
      <c r="BI127" s="45"/>
      <c r="BJ127" s="42">
        <v>3.1178707224334601</v>
      </c>
      <c r="BK127" s="45"/>
      <c r="BL127" s="42">
        <v>1.6972477064220184</v>
      </c>
      <c r="BM127" s="45"/>
      <c r="BN127" s="77" t="s">
        <v>385</v>
      </c>
      <c r="BO127" s="45" t="s">
        <v>439</v>
      </c>
      <c r="BP127" s="77" t="s">
        <v>385</v>
      </c>
      <c r="BQ127" s="36" t="s">
        <v>439</v>
      </c>
      <c r="BR127" s="48">
        <v>7.67</v>
      </c>
      <c r="BS127" s="128"/>
      <c r="BT127" s="137"/>
      <c r="BU127" s="128"/>
      <c r="BV127" s="128"/>
      <c r="BW127" s="139"/>
      <c r="BX127" s="143"/>
      <c r="BY127" s="143"/>
      <c r="BZ127" s="132"/>
      <c r="CA127" s="128"/>
      <c r="CB127" s="128"/>
      <c r="CC127" s="128"/>
      <c r="CD127" s="128"/>
      <c r="CE127" s="128"/>
      <c r="CF127" s="128"/>
      <c r="CG127" s="128"/>
      <c r="CH127" s="128"/>
      <c r="CI127" s="128"/>
      <c r="CJ127" s="128"/>
      <c r="CK127" s="128"/>
      <c r="CL127" s="128"/>
      <c r="CM127" s="128"/>
      <c r="CN127" s="128"/>
      <c r="CO127" s="128"/>
    </row>
    <row r="128" spans="1:93" s="35" customFormat="1" ht="16">
      <c r="A128" s="4"/>
      <c r="B128" s="6" t="s">
        <v>207</v>
      </c>
      <c r="C128" s="127"/>
      <c r="D128" s="67">
        <v>0.47417355371900827</v>
      </c>
      <c r="E128" s="45"/>
      <c r="F128" s="140">
        <v>0.69477911646586343</v>
      </c>
      <c r="G128" s="45"/>
      <c r="H128" s="67">
        <v>0.23616600790513834</v>
      </c>
      <c r="I128" s="45"/>
      <c r="J128" s="67">
        <v>0.48199999999999998</v>
      </c>
      <c r="K128" s="45"/>
      <c r="L128" s="67">
        <v>0.85276679841897229</v>
      </c>
      <c r="M128" s="45"/>
      <c r="N128" s="140">
        <v>0.42899999999999999</v>
      </c>
      <c r="O128" s="45"/>
      <c r="P128" s="140">
        <v>0.95238095238095233</v>
      </c>
      <c r="Q128" s="45"/>
      <c r="R128" s="140">
        <v>0.57868525896414347</v>
      </c>
      <c r="S128" s="45"/>
      <c r="T128" s="138">
        <v>0.53087649402390447</v>
      </c>
      <c r="U128" s="45"/>
      <c r="V128" s="138">
        <v>0.43227091633466136</v>
      </c>
      <c r="W128" s="45"/>
      <c r="X128" s="138">
        <v>0.90662650602409645</v>
      </c>
      <c r="Y128" s="45"/>
      <c r="Z128" s="141">
        <v>1.2399193548387097</v>
      </c>
      <c r="AA128" s="45"/>
      <c r="AB128" s="141">
        <v>2.17</v>
      </c>
      <c r="AC128" s="45"/>
      <c r="AD128" s="141">
        <v>1.8723849372384935</v>
      </c>
      <c r="AE128" s="45"/>
      <c r="AF128" s="141">
        <v>3.2538167938931299</v>
      </c>
      <c r="AG128" s="45"/>
      <c r="AH128" s="141">
        <v>2.9641350210970465</v>
      </c>
      <c r="AI128" s="45"/>
      <c r="AJ128" s="42">
        <v>4</v>
      </c>
      <c r="AK128" s="45"/>
      <c r="AL128" s="148">
        <v>2.0940170940170941</v>
      </c>
      <c r="AM128" s="45"/>
      <c r="AN128" s="48">
        <v>2.4229074889867843</v>
      </c>
      <c r="AO128" s="45"/>
      <c r="AP128" s="42">
        <v>4.66</v>
      </c>
      <c r="AQ128" s="45"/>
      <c r="AR128" s="42">
        <v>3.6382113821138211</v>
      </c>
      <c r="AS128" s="45"/>
      <c r="AT128" s="42">
        <v>5.4322429906542054</v>
      </c>
      <c r="AU128" s="45"/>
      <c r="AV128" s="42">
        <v>1.3690476190476188</v>
      </c>
      <c r="AW128" s="45"/>
      <c r="AX128" s="42">
        <v>2.5585937500000004</v>
      </c>
      <c r="AY128" s="45"/>
      <c r="AZ128" s="42">
        <v>1.725206611570248</v>
      </c>
      <c r="BA128" s="45"/>
      <c r="BB128" s="42">
        <v>3.1469648562300319</v>
      </c>
      <c r="BC128" s="45"/>
      <c r="BD128" s="42">
        <v>4.2902542372881358</v>
      </c>
      <c r="BE128" s="45"/>
      <c r="BF128" s="42">
        <v>4.1629464285714279</v>
      </c>
      <c r="BG128" s="45"/>
      <c r="BH128" s="42">
        <v>4.1201716738197423</v>
      </c>
      <c r="BI128" s="45"/>
      <c r="BJ128" s="42">
        <v>6.1787072243346008</v>
      </c>
      <c r="BK128" s="45"/>
      <c r="BL128" s="42">
        <v>3.9105504587155964</v>
      </c>
      <c r="BM128" s="45"/>
      <c r="BN128" s="75" t="s">
        <v>376</v>
      </c>
      <c r="BO128" s="45" t="s">
        <v>439</v>
      </c>
      <c r="BP128" s="67">
        <v>8.09E-2</v>
      </c>
      <c r="BQ128" s="36"/>
      <c r="BR128" s="42">
        <v>14.7</v>
      </c>
      <c r="BS128" s="128"/>
      <c r="BT128" s="137"/>
      <c r="BU128" s="128"/>
      <c r="BV128" s="128"/>
      <c r="BW128" s="139"/>
      <c r="BX128" s="143"/>
      <c r="BY128" s="143"/>
      <c r="BZ128" s="132"/>
      <c r="CA128" s="128"/>
      <c r="CB128" s="128"/>
      <c r="CC128" s="128"/>
      <c r="CD128" s="128"/>
      <c r="CE128" s="128"/>
      <c r="CF128" s="128"/>
      <c r="CG128" s="128"/>
      <c r="CH128" s="128"/>
      <c r="CI128" s="128"/>
      <c r="CJ128" s="128"/>
      <c r="CK128" s="128"/>
      <c r="CL128" s="128"/>
      <c r="CM128" s="128"/>
      <c r="CN128" s="128"/>
      <c r="CO128" s="128"/>
    </row>
    <row r="129" spans="1:93" s="35" customFormat="1" ht="16">
      <c r="A129" s="11"/>
      <c r="B129" s="76" t="s">
        <v>208</v>
      </c>
      <c r="C129" s="127"/>
      <c r="D129" s="142" t="s">
        <v>378</v>
      </c>
      <c r="E129" s="45" t="s">
        <v>439</v>
      </c>
      <c r="F129" s="142" t="s">
        <v>378</v>
      </c>
      <c r="G129" s="45" t="s">
        <v>439</v>
      </c>
      <c r="H129" s="142" t="s">
        <v>378</v>
      </c>
      <c r="I129" s="45" t="s">
        <v>439</v>
      </c>
      <c r="J129" s="142" t="s">
        <v>378</v>
      </c>
      <c r="K129" s="45" t="s">
        <v>439</v>
      </c>
      <c r="L129" s="50">
        <v>6.7391304347826086E-2</v>
      </c>
      <c r="M129" s="45"/>
      <c r="N129" s="142" t="s">
        <v>378</v>
      </c>
      <c r="O129" s="45" t="s">
        <v>439</v>
      </c>
      <c r="P129" s="142" t="s">
        <v>378</v>
      </c>
      <c r="Q129" s="45" t="s">
        <v>439</v>
      </c>
      <c r="R129" s="142" t="s">
        <v>378</v>
      </c>
      <c r="S129" s="45" t="s">
        <v>439</v>
      </c>
      <c r="T129" s="142" t="s">
        <v>378</v>
      </c>
      <c r="U129" s="45" t="s">
        <v>439</v>
      </c>
      <c r="V129" s="142" t="s">
        <v>378</v>
      </c>
      <c r="W129" s="45" t="s">
        <v>439</v>
      </c>
      <c r="X129" s="142" t="s">
        <v>378</v>
      </c>
      <c r="Y129" s="45" t="s">
        <v>439</v>
      </c>
      <c r="Z129" s="138">
        <v>9.8185483870967746E-2</v>
      </c>
      <c r="AA129" s="45"/>
      <c r="AB129" s="138">
        <v>0.21199999999999999</v>
      </c>
      <c r="AC129" s="45"/>
      <c r="AD129" s="138">
        <v>0.16527196652719664</v>
      </c>
      <c r="AE129" s="45"/>
      <c r="AF129" s="138">
        <v>0.41507633587786252</v>
      </c>
      <c r="AG129" s="45"/>
      <c r="AH129" s="138">
        <v>0.20569620253164558</v>
      </c>
      <c r="AI129" s="45"/>
      <c r="AJ129" s="67">
        <v>0.49019607843137258</v>
      </c>
      <c r="AK129" s="45"/>
      <c r="AL129" s="77">
        <v>0.20619658119658121</v>
      </c>
      <c r="AM129" s="45"/>
      <c r="AN129" s="50">
        <v>0.16409691629955947</v>
      </c>
      <c r="AO129" s="45"/>
      <c r="AP129" s="67">
        <v>0.64100000000000001</v>
      </c>
      <c r="AQ129" s="45"/>
      <c r="AR129" s="67">
        <v>0.26321138211382111</v>
      </c>
      <c r="AS129" s="45"/>
      <c r="AT129" s="67">
        <v>0.74883177570093451</v>
      </c>
      <c r="AU129" s="45"/>
      <c r="AV129" s="77" t="s">
        <v>378</v>
      </c>
      <c r="AW129" s="45" t="s">
        <v>439</v>
      </c>
      <c r="AX129" s="67">
        <v>0.140625</v>
      </c>
      <c r="AY129" s="45"/>
      <c r="AZ129" s="67">
        <v>0.22933884297520662</v>
      </c>
      <c r="BA129" s="45"/>
      <c r="BB129" s="67">
        <v>0.32348242811501604</v>
      </c>
      <c r="BC129" s="45"/>
      <c r="BD129" s="67">
        <v>0.46080508474576271</v>
      </c>
      <c r="BE129" s="45"/>
      <c r="BF129" s="67">
        <v>0.47098214285714279</v>
      </c>
      <c r="BG129" s="45"/>
      <c r="BH129" s="67">
        <v>0.27682403433476394</v>
      </c>
      <c r="BI129" s="45"/>
      <c r="BJ129" s="67">
        <v>0.78612167300380231</v>
      </c>
      <c r="BK129" s="45"/>
      <c r="BL129" s="67">
        <v>0.35665137614678893</v>
      </c>
      <c r="BM129" s="45"/>
      <c r="BN129" s="77" t="s">
        <v>378</v>
      </c>
      <c r="BO129" s="45" t="s">
        <v>439</v>
      </c>
      <c r="BP129" s="77" t="s">
        <v>378</v>
      </c>
      <c r="BQ129" s="36" t="s">
        <v>439</v>
      </c>
      <c r="BR129" s="48">
        <v>1.97</v>
      </c>
      <c r="BS129" s="128"/>
      <c r="BT129" s="137"/>
      <c r="BU129" s="51"/>
      <c r="BV129" s="128"/>
      <c r="BW129" s="139"/>
      <c r="BX129" s="143"/>
      <c r="BY129" s="143"/>
      <c r="BZ129" s="132"/>
      <c r="CA129" s="51"/>
      <c r="CB129" s="51"/>
      <c r="CC129" s="51"/>
      <c r="CD129" s="128"/>
      <c r="CE129" s="128"/>
      <c r="CF129" s="128"/>
      <c r="CG129" s="128"/>
      <c r="CH129" s="128"/>
      <c r="CI129" s="128"/>
      <c r="CJ129" s="128"/>
      <c r="CK129" s="128"/>
      <c r="CL129" s="128"/>
      <c r="CM129" s="128"/>
      <c r="CN129" s="128"/>
      <c r="CO129" s="128"/>
    </row>
    <row r="130" spans="1:93" s="35" customFormat="1" ht="16">
      <c r="A130" s="6" t="s">
        <v>209</v>
      </c>
      <c r="B130" s="76" t="s">
        <v>210</v>
      </c>
      <c r="C130" s="127"/>
      <c r="D130" s="50">
        <v>0.20041322314049587</v>
      </c>
      <c r="E130" s="45"/>
      <c r="F130" s="140">
        <v>0.25401606425702811</v>
      </c>
      <c r="G130" s="45"/>
      <c r="H130" s="77">
        <v>0.14229249011857709</v>
      </c>
      <c r="I130" s="45"/>
      <c r="J130" s="77">
        <v>0.19500000000000001</v>
      </c>
      <c r="K130" s="45"/>
      <c r="L130" s="77">
        <v>0.27964426877470355</v>
      </c>
      <c r="M130" s="45"/>
      <c r="N130" s="140">
        <v>0.16900000000000001</v>
      </c>
      <c r="O130" s="45"/>
      <c r="P130" s="140">
        <v>0.31051587301587302</v>
      </c>
      <c r="Q130" s="45"/>
      <c r="R130" s="140">
        <v>0.23605577689243032</v>
      </c>
      <c r="S130" s="45"/>
      <c r="T130" s="140">
        <v>0.19322709163346616</v>
      </c>
      <c r="U130" s="45"/>
      <c r="V130" s="67">
        <v>0.15239043824701196</v>
      </c>
      <c r="W130" s="45"/>
      <c r="X130" s="67">
        <v>0.40261044176706823</v>
      </c>
      <c r="Y130" s="45"/>
      <c r="Z130" s="67">
        <v>0.36491935483870969</v>
      </c>
      <c r="AA130" s="45"/>
      <c r="AB130" s="67">
        <v>0.442</v>
      </c>
      <c r="AC130" s="45"/>
      <c r="AD130" s="138">
        <v>0.5104602510460251</v>
      </c>
      <c r="AE130" s="45"/>
      <c r="AF130" s="67">
        <v>0.87595419847328237</v>
      </c>
      <c r="AG130" s="45"/>
      <c r="AH130" s="67">
        <v>0.7478902953586497</v>
      </c>
      <c r="AI130" s="45"/>
      <c r="AJ130" s="42">
        <v>1.0588235294117649</v>
      </c>
      <c r="AK130" s="45"/>
      <c r="AL130" s="77">
        <v>0.48931623931623935</v>
      </c>
      <c r="AM130" s="45"/>
      <c r="AN130" s="50">
        <v>0.64427312775330392</v>
      </c>
      <c r="AO130" s="45"/>
      <c r="AP130" s="151">
        <v>1.65</v>
      </c>
      <c r="AQ130" s="45"/>
      <c r="AR130" s="67">
        <v>0.87804878048780499</v>
      </c>
      <c r="AS130" s="45"/>
      <c r="AT130" s="42">
        <v>1.3317757009345792</v>
      </c>
      <c r="AU130" s="45"/>
      <c r="AV130" s="67">
        <v>0.52579365079365081</v>
      </c>
      <c r="AW130" s="45"/>
      <c r="AX130" s="67">
        <v>0.80957031249999989</v>
      </c>
      <c r="AY130" s="45"/>
      <c r="AZ130" s="67">
        <v>0.68595041322314054</v>
      </c>
      <c r="BA130" s="45"/>
      <c r="BB130" s="67">
        <v>0.71405750798722045</v>
      </c>
      <c r="BC130" s="45"/>
      <c r="BD130" s="67">
        <v>1.0148305084745763</v>
      </c>
      <c r="BE130" s="45"/>
      <c r="BF130" s="67">
        <v>0.86607142857142849</v>
      </c>
      <c r="BG130" s="45"/>
      <c r="BH130" s="67">
        <v>0.91094420600858372</v>
      </c>
      <c r="BI130" s="45"/>
      <c r="BJ130" s="42">
        <v>1.8060836501901141</v>
      </c>
      <c r="BK130" s="45"/>
      <c r="BL130" s="67">
        <v>0.56766055045871555</v>
      </c>
      <c r="BM130" s="45"/>
      <c r="BN130" s="67">
        <v>0.13500000000000001</v>
      </c>
      <c r="BO130" s="45"/>
      <c r="BP130" s="50">
        <v>9.9199999999999997E-2</v>
      </c>
      <c r="BQ130" s="36"/>
      <c r="BR130" s="48">
        <v>1.02</v>
      </c>
      <c r="BS130" s="128"/>
      <c r="BT130" s="137"/>
      <c r="BU130" s="51"/>
      <c r="BV130" s="128"/>
      <c r="BW130" s="139"/>
      <c r="BX130" s="129"/>
      <c r="BY130" s="129"/>
      <c r="BZ130" s="132"/>
      <c r="CA130" s="51"/>
      <c r="CB130" s="51"/>
      <c r="CC130" s="51"/>
      <c r="CD130" s="128"/>
      <c r="CE130" s="128"/>
      <c r="CF130" s="128"/>
      <c r="CG130" s="128"/>
      <c r="CH130" s="128"/>
      <c r="CI130" s="128"/>
      <c r="CJ130" s="128"/>
      <c r="CK130" s="128"/>
      <c r="CL130" s="128"/>
      <c r="CM130" s="128"/>
      <c r="CN130" s="128"/>
      <c r="CO130" s="128"/>
    </row>
    <row r="131" spans="1:93" s="35" customFormat="1" ht="16">
      <c r="A131" s="11"/>
      <c r="B131" s="76" t="s">
        <v>211</v>
      </c>
      <c r="C131" s="127"/>
      <c r="D131" s="50">
        <v>0.40185950413223143</v>
      </c>
      <c r="E131" s="45"/>
      <c r="F131" s="140">
        <v>0.57530120481927705</v>
      </c>
      <c r="G131" s="45"/>
      <c r="H131" s="138">
        <v>0.19367588932806326</v>
      </c>
      <c r="I131" s="45"/>
      <c r="J131" s="138">
        <v>0.36099999999999999</v>
      </c>
      <c r="K131" s="45"/>
      <c r="L131" s="138">
        <v>0.56225296442687744</v>
      </c>
      <c r="M131" s="45"/>
      <c r="N131" s="140">
        <v>0.29199999999999998</v>
      </c>
      <c r="O131" s="45"/>
      <c r="P131" s="140">
        <v>0.6517857142857143</v>
      </c>
      <c r="Q131" s="45"/>
      <c r="R131" s="140">
        <v>0.45517928286852594</v>
      </c>
      <c r="S131" s="45"/>
      <c r="T131" s="140">
        <v>0.40537848605577687</v>
      </c>
      <c r="U131" s="45"/>
      <c r="V131" s="50">
        <v>0.30876494023904388</v>
      </c>
      <c r="W131" s="45"/>
      <c r="X131" s="50">
        <v>0.79417670682730923</v>
      </c>
      <c r="Y131" s="45"/>
      <c r="Z131" s="50">
        <v>0.97076612903225801</v>
      </c>
      <c r="AA131" s="45"/>
      <c r="AB131" s="48">
        <v>1.35</v>
      </c>
      <c r="AC131" s="45"/>
      <c r="AD131" s="48">
        <v>1.2656903765690375</v>
      </c>
      <c r="AE131" s="45"/>
      <c r="AF131" s="48">
        <v>2.2805343511450382</v>
      </c>
      <c r="AG131" s="45"/>
      <c r="AH131" s="42">
        <v>2.0569620253164556</v>
      </c>
      <c r="AI131" s="45"/>
      <c r="AJ131" s="42">
        <v>2.7450980392156863</v>
      </c>
      <c r="AK131" s="45"/>
      <c r="AL131" s="154">
        <v>1.2606837606837606</v>
      </c>
      <c r="AM131" s="45"/>
      <c r="AN131" s="48">
        <v>1.7731277533039649</v>
      </c>
      <c r="AO131" s="45"/>
      <c r="AP131" s="151">
        <v>3.16</v>
      </c>
      <c r="AQ131" s="45"/>
      <c r="AR131" s="42">
        <v>2.530487804878049</v>
      </c>
      <c r="AS131" s="45"/>
      <c r="AT131" s="42">
        <v>3.2359813084112146</v>
      </c>
      <c r="AU131" s="45"/>
      <c r="AV131" s="42">
        <v>1.2202380952380953</v>
      </c>
      <c r="AW131" s="45"/>
      <c r="AX131" s="42">
        <v>2.1484375</v>
      </c>
      <c r="AY131" s="45"/>
      <c r="AZ131" s="42">
        <v>1.4772727272727273</v>
      </c>
      <c r="BA131" s="45"/>
      <c r="BB131" s="42">
        <v>2.1645367412140577</v>
      </c>
      <c r="BC131" s="45"/>
      <c r="BD131" s="42">
        <v>2.8072033898305087</v>
      </c>
      <c r="BE131" s="45"/>
      <c r="BF131" s="42">
        <v>2.96875</v>
      </c>
      <c r="BG131" s="45"/>
      <c r="BH131" s="42">
        <v>2.4356223175965663</v>
      </c>
      <c r="BI131" s="45"/>
      <c r="BJ131" s="42">
        <v>4.3155893536121672</v>
      </c>
      <c r="BK131" s="45"/>
      <c r="BL131" s="42">
        <v>1.525229357798165</v>
      </c>
      <c r="BM131" s="45"/>
      <c r="BN131" s="77" t="s">
        <v>387</v>
      </c>
      <c r="BO131" s="36" t="s">
        <v>439</v>
      </c>
      <c r="BP131" s="77" t="s">
        <v>382</v>
      </c>
      <c r="BQ131" s="36" t="s">
        <v>439</v>
      </c>
      <c r="BR131" s="50">
        <v>4.5</v>
      </c>
      <c r="BS131" s="128"/>
      <c r="BT131" s="51"/>
      <c r="BU131" s="51"/>
      <c r="BV131" s="128"/>
      <c r="BW131" s="139"/>
      <c r="BX131" s="143"/>
      <c r="BY131" s="143"/>
      <c r="BZ131" s="132"/>
      <c r="CA131" s="51"/>
      <c r="CB131" s="51"/>
      <c r="CC131" s="51"/>
      <c r="CD131" s="128"/>
      <c r="CE131" s="128"/>
      <c r="CF131" s="128"/>
      <c r="CG131" s="128"/>
      <c r="CH131" s="128"/>
      <c r="CI131" s="128"/>
      <c r="CJ131" s="128"/>
      <c r="CK131" s="128"/>
      <c r="CL131" s="128"/>
      <c r="CM131" s="128"/>
      <c r="CN131" s="128"/>
      <c r="CO131" s="128"/>
    </row>
    <row r="132" spans="1:93" s="35" customFormat="1" ht="16">
      <c r="A132" s="76" t="s">
        <v>212</v>
      </c>
      <c r="B132" s="76" t="s">
        <v>213</v>
      </c>
      <c r="C132" s="127"/>
      <c r="D132" s="50">
        <v>0.74690082644628097</v>
      </c>
      <c r="E132" s="45"/>
      <c r="F132" s="140">
        <v>0.73092369477911634</v>
      </c>
      <c r="G132" s="45"/>
      <c r="H132" s="138">
        <v>0.55928853754940711</v>
      </c>
      <c r="I132" s="45"/>
      <c r="J132" s="138">
        <v>0.623</v>
      </c>
      <c r="K132" s="45"/>
      <c r="L132" s="138">
        <v>0.91600790513833996</v>
      </c>
      <c r="M132" s="45"/>
      <c r="N132" s="140">
        <v>0.65200000000000002</v>
      </c>
      <c r="O132" s="45"/>
      <c r="P132" s="140">
        <v>0.93154761904761896</v>
      </c>
      <c r="Q132" s="45"/>
      <c r="R132" s="140">
        <v>0.8127490039840638</v>
      </c>
      <c r="S132" s="45"/>
      <c r="T132" s="140">
        <v>0.71115537848605581</v>
      </c>
      <c r="U132" s="45"/>
      <c r="V132" s="50">
        <v>0.55179282868525914</v>
      </c>
      <c r="W132" s="45"/>
      <c r="X132" s="48">
        <v>1.2650602409638554</v>
      </c>
      <c r="Y132" s="45"/>
      <c r="Z132" s="50">
        <v>0.91431451612903225</v>
      </c>
      <c r="AA132" s="45"/>
      <c r="AB132" s="50">
        <v>0.79700000000000004</v>
      </c>
      <c r="AC132" s="45"/>
      <c r="AD132" s="48">
        <v>1.2552301255230125</v>
      </c>
      <c r="AE132" s="45"/>
      <c r="AF132" s="48">
        <v>1.4980916030534353</v>
      </c>
      <c r="AG132" s="45"/>
      <c r="AH132" s="42">
        <v>1.2447257383966244</v>
      </c>
      <c r="AI132" s="45"/>
      <c r="AJ132" s="48">
        <v>2.2450980392156863</v>
      </c>
      <c r="AK132" s="45"/>
      <c r="AL132" s="154">
        <v>0.99679487179487192</v>
      </c>
      <c r="AM132" s="45"/>
      <c r="AN132" s="48">
        <v>1.7841409691629959</v>
      </c>
      <c r="AO132" s="45"/>
      <c r="AP132" s="151">
        <v>3.24</v>
      </c>
      <c r="AQ132" s="45"/>
      <c r="AR132" s="42">
        <v>1.5142276422764229</v>
      </c>
      <c r="AS132" s="45"/>
      <c r="AT132" s="42">
        <v>2.2196261682242988</v>
      </c>
      <c r="AU132" s="45"/>
      <c r="AV132" s="42">
        <v>1.2996031746031746</v>
      </c>
      <c r="AW132" s="45"/>
      <c r="AX132" s="42">
        <v>1.298828125</v>
      </c>
      <c r="AY132" s="45"/>
      <c r="AZ132" s="42">
        <v>1.6425619834710745</v>
      </c>
      <c r="BA132" s="45"/>
      <c r="BB132" s="42">
        <v>1.2939297124600642</v>
      </c>
      <c r="BC132" s="45"/>
      <c r="BD132" s="42">
        <v>1.7796610169491527</v>
      </c>
      <c r="BE132" s="45"/>
      <c r="BF132" s="42">
        <v>1.450892857142857</v>
      </c>
      <c r="BG132" s="45"/>
      <c r="BH132" s="42">
        <v>1.4914163090128754</v>
      </c>
      <c r="BI132" s="45"/>
      <c r="BJ132" s="42">
        <v>1.8250950570342206</v>
      </c>
      <c r="BK132" s="45"/>
      <c r="BL132" s="42">
        <v>1.0619266055045871</v>
      </c>
      <c r="BM132" s="45"/>
      <c r="BN132" s="67">
        <v>0.84299999999999997</v>
      </c>
      <c r="BO132" s="45"/>
      <c r="BP132" s="50">
        <v>0.57699999999999996</v>
      </c>
      <c r="BQ132" s="45"/>
      <c r="BR132" s="50">
        <v>1.8400000000000003</v>
      </c>
      <c r="BS132" s="128"/>
      <c r="BT132" s="51"/>
      <c r="BU132" s="51"/>
      <c r="BV132" s="128"/>
      <c r="BW132" s="139"/>
      <c r="BX132" s="143"/>
      <c r="BY132" s="143"/>
      <c r="BZ132" s="132"/>
      <c r="CA132" s="51"/>
      <c r="CB132" s="51"/>
      <c r="CC132" s="51"/>
      <c r="CD132" s="128"/>
      <c r="CE132" s="128"/>
      <c r="CF132" s="128"/>
      <c r="CG132" s="128"/>
      <c r="CH132" s="128"/>
      <c r="CI132" s="128"/>
      <c r="CJ132" s="128"/>
      <c r="CK132" s="128"/>
      <c r="CL132" s="128"/>
      <c r="CM132" s="128"/>
      <c r="CN132" s="128"/>
      <c r="CO132" s="128"/>
    </row>
    <row r="133" spans="1:93" s="35" customFormat="1" ht="14">
      <c r="A133" s="32"/>
      <c r="B133" s="32"/>
      <c r="C133" s="32"/>
      <c r="D133" s="32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51"/>
      <c r="AE133" s="51"/>
      <c r="AF133" s="51"/>
      <c r="AG133" s="51"/>
      <c r="AH133" s="128"/>
      <c r="AI133" s="128"/>
      <c r="AJ133" s="128"/>
      <c r="AK133" s="128"/>
      <c r="AL133" s="51"/>
      <c r="AM133" s="51"/>
      <c r="AN133" s="128"/>
      <c r="AO133" s="128"/>
      <c r="AP133" s="51"/>
      <c r="AQ133" s="51"/>
      <c r="AR133" s="51"/>
      <c r="AS133" s="51"/>
      <c r="AT133" s="51"/>
      <c r="AU133" s="51"/>
      <c r="AV133" s="51"/>
      <c r="AW133" s="51"/>
      <c r="AX133" s="128"/>
      <c r="AY133" s="51"/>
      <c r="AZ133" s="128"/>
      <c r="BA133" s="51"/>
      <c r="BB133" s="51"/>
      <c r="BC133" s="51"/>
      <c r="BD133" s="51"/>
      <c r="BE133" s="51"/>
      <c r="BF133" s="51"/>
      <c r="BG133" s="51"/>
      <c r="BH133" s="51"/>
      <c r="BI133" s="51"/>
      <c r="BJ133" s="48"/>
      <c r="BK133" s="51"/>
      <c r="BL133" s="51"/>
      <c r="BM133" s="51"/>
      <c r="BN133" s="128"/>
      <c r="BO133" s="51"/>
      <c r="BP133" s="51"/>
      <c r="BQ133" s="51"/>
      <c r="BR133" s="51"/>
      <c r="BS133" s="51"/>
      <c r="BT133" s="51"/>
      <c r="BU133" s="51"/>
      <c r="BV133" s="128"/>
      <c r="BW133" s="139"/>
      <c r="BX133" s="143"/>
      <c r="BY133" s="143"/>
      <c r="BZ133" s="132"/>
      <c r="CA133" s="51"/>
      <c r="CB133" s="51"/>
      <c r="CC133" s="51"/>
      <c r="CD133" s="128"/>
      <c r="CE133" s="128"/>
      <c r="CF133" s="128"/>
      <c r="CG133" s="128"/>
      <c r="CH133" s="128"/>
      <c r="CI133" s="128"/>
      <c r="CJ133" s="128"/>
      <c r="CK133" s="128"/>
      <c r="CL133" s="128"/>
      <c r="CM133" s="128"/>
      <c r="CN133" s="128"/>
      <c r="CO133" s="128"/>
    </row>
    <row r="134" spans="1:93" s="35" customFormat="1" ht="16">
      <c r="A134" s="32"/>
      <c r="B134" s="76" t="s">
        <v>214</v>
      </c>
      <c r="C134" s="32"/>
      <c r="D134" s="78">
        <f>SUM(D16:D132)</f>
        <v>102.16105371900829</v>
      </c>
      <c r="E134" s="78"/>
      <c r="F134" s="78">
        <f>SUM(F16:F132)</f>
        <v>69.970180722891556</v>
      </c>
      <c r="G134" s="78"/>
      <c r="H134" s="78">
        <f>SUM(H16:H132)</f>
        <v>27.034881422924904</v>
      </c>
      <c r="I134" s="78"/>
      <c r="J134" s="78">
        <f>SUM(J16:J132)</f>
        <v>43.180599999999984</v>
      </c>
      <c r="K134" s="78"/>
      <c r="L134" s="78">
        <f>SUM(L16:L132)</f>
        <v>75.704644268774686</v>
      </c>
      <c r="M134" s="78"/>
      <c r="N134" s="78">
        <f>SUM(N16:N132)</f>
        <v>41.920400000000001</v>
      </c>
      <c r="O134" s="78"/>
      <c r="P134" s="78">
        <f>SUM(P16:P132)</f>
        <v>54.484920634920648</v>
      </c>
      <c r="Q134" s="78"/>
      <c r="R134" s="78">
        <f>SUM(R16:R132)</f>
        <v>49.800896414342631</v>
      </c>
      <c r="S134" s="78"/>
      <c r="T134" s="78">
        <f>SUM(T16:T132)</f>
        <v>43.130577689243019</v>
      </c>
      <c r="U134" s="78"/>
      <c r="V134" s="78">
        <f>SUM(V16:V132)</f>
        <v>39.700398406374497</v>
      </c>
      <c r="W134" s="32"/>
      <c r="X134" s="78">
        <f>SUM(X16:X132)</f>
        <v>224.99186746987931</v>
      </c>
      <c r="Y134" s="32"/>
      <c r="Z134" s="78">
        <f>SUM(Z16:Z132)</f>
        <v>191.0154233870968</v>
      </c>
      <c r="AA134" s="32"/>
      <c r="AB134" s="78">
        <f>SUM(AB16:AB132)</f>
        <v>199.22989999999993</v>
      </c>
      <c r="AC134" s="32"/>
      <c r="AD134" s="78">
        <f>SUM(AD16:AD132)</f>
        <v>162.24884937238494</v>
      </c>
      <c r="AE134" s="51"/>
      <c r="AF134" s="78">
        <f>SUM(AF16:AF132)</f>
        <v>325.81087786259531</v>
      </c>
      <c r="AG134" s="51"/>
      <c r="AH134" s="78">
        <f>SUM(AH16:AH132)</f>
        <v>305.83628691983125</v>
      </c>
      <c r="AI134" s="78"/>
      <c r="AJ134" s="78">
        <f>SUM(AJ16:AJ122)</f>
        <v>312.08137254901953</v>
      </c>
      <c r="AK134" s="78"/>
      <c r="AL134" s="78">
        <f>SUM(AL16:AL132)</f>
        <v>218.62756410256407</v>
      </c>
      <c r="AM134" s="78"/>
      <c r="AN134" s="78">
        <f>SUM(AN16:AN132)</f>
        <v>296.87147577092492</v>
      </c>
      <c r="AO134" s="144"/>
      <c r="AP134" s="78">
        <f>SUM(AP16:AP132)</f>
        <v>456.8685000000001</v>
      </c>
      <c r="AQ134" s="51"/>
      <c r="AR134" s="78">
        <f>SUM(AR16:AR132)</f>
        <v>319.50447154471539</v>
      </c>
      <c r="AS134" s="48"/>
      <c r="AT134" s="78">
        <f>SUM(AT16:AT132)</f>
        <v>424.38995327102799</v>
      </c>
      <c r="AU134" s="78"/>
      <c r="AV134" s="78">
        <f>SUM(AV16:AV132)</f>
        <v>112.06984126984132</v>
      </c>
      <c r="AW134" s="78"/>
      <c r="AX134" s="78">
        <f>SUM(AX16:AX132)</f>
        <v>238.89814453125001</v>
      </c>
      <c r="AY134" s="128"/>
      <c r="AZ134" s="78">
        <f>SUM(AZ16:AZ132)</f>
        <v>121.09803719008266</v>
      </c>
      <c r="BA134" s="128"/>
      <c r="BB134" s="78">
        <f>SUM(BB16:BB132)</f>
        <v>223.76365814696484</v>
      </c>
      <c r="BC134" s="128"/>
      <c r="BD134" s="78">
        <f>SUM(BD16:BD132)</f>
        <v>280.71938559322041</v>
      </c>
      <c r="BE134" s="128"/>
      <c r="BF134" s="78">
        <f>SUM(BF16:BF132)</f>
        <v>402.12511160714286</v>
      </c>
      <c r="BG134" s="128"/>
      <c r="BH134" s="78">
        <f>SUM(BH16:BH132)</f>
        <v>484.15697424892716</v>
      </c>
      <c r="BI134" s="128"/>
      <c r="BJ134" s="78">
        <f>SUM(BJ16:BJ132)</f>
        <v>592.84429657794681</v>
      </c>
      <c r="BK134" s="128"/>
      <c r="BL134" s="78">
        <f>SUM(BL16:BL132)</f>
        <v>311.02396788990802</v>
      </c>
      <c r="BM134" s="128"/>
      <c r="BN134" s="42">
        <f>SUM(BN16:BN132)</f>
        <v>3.4097</v>
      </c>
      <c r="BO134" s="51"/>
      <c r="BP134" s="48">
        <f>SUM(BP16:BP132)</f>
        <v>8.397000000000002</v>
      </c>
      <c r="BQ134" s="51"/>
      <c r="BR134" s="78">
        <f>SUM(BR16:BR132)</f>
        <v>2284.0959999999991</v>
      </c>
      <c r="BS134" s="78">
        <f>BR134/2000*100</f>
        <v>114.20479999999995</v>
      </c>
      <c r="BT134" s="51"/>
      <c r="BU134" s="51"/>
      <c r="BV134" s="128"/>
      <c r="BW134" s="139"/>
      <c r="BX134" s="143"/>
      <c r="BY134" s="143"/>
      <c r="BZ134" s="132"/>
      <c r="CA134" s="51"/>
      <c r="CB134" s="51"/>
      <c r="CC134" s="51"/>
      <c r="CD134" s="128"/>
      <c r="CE134" s="128"/>
      <c r="CF134" s="128"/>
      <c r="CG134" s="128"/>
      <c r="CH134" s="128"/>
      <c r="CI134" s="128"/>
      <c r="CJ134" s="128"/>
      <c r="CK134" s="128"/>
      <c r="CL134" s="128"/>
      <c r="CM134" s="128"/>
      <c r="CN134" s="128"/>
      <c r="CO134" s="128"/>
    </row>
    <row r="135" spans="1:93" s="35" customFormat="1"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8"/>
      <c r="BG135" s="128"/>
      <c r="BH135" s="128"/>
      <c r="BI135" s="128"/>
      <c r="BJ135" s="128"/>
      <c r="BK135" s="128"/>
      <c r="BL135" s="128"/>
      <c r="BM135" s="128"/>
      <c r="BN135" s="128"/>
      <c r="BO135" s="128"/>
      <c r="BP135" s="128"/>
      <c r="BQ135" s="128"/>
      <c r="BR135" s="128"/>
      <c r="BS135" s="128"/>
      <c r="BT135" s="128"/>
      <c r="BU135" s="128"/>
      <c r="BV135" s="128"/>
      <c r="CA135" s="128"/>
      <c r="CB135" s="128"/>
      <c r="CC135" s="128"/>
      <c r="CD135" s="128"/>
      <c r="CE135" s="128"/>
      <c r="CF135" s="128"/>
      <c r="CG135" s="128"/>
      <c r="CH135" s="128"/>
      <c r="CI135" s="128"/>
      <c r="CJ135" s="128"/>
      <c r="CK135" s="128"/>
      <c r="CL135" s="128"/>
      <c r="CM135" s="128"/>
      <c r="CN135" s="128"/>
      <c r="CO135" s="128"/>
    </row>
    <row r="136" spans="1:93" s="32" customFormat="1" ht="16">
      <c r="A136" s="76" t="s">
        <v>369</v>
      </c>
      <c r="B136" s="76" t="s">
        <v>370</v>
      </c>
      <c r="D136" s="134">
        <v>35.200000000000003</v>
      </c>
      <c r="E136" s="134" t="s">
        <v>50</v>
      </c>
      <c r="F136" s="134">
        <v>35.700000000000003</v>
      </c>
      <c r="G136" s="134" t="s">
        <v>50</v>
      </c>
      <c r="H136" s="134">
        <v>31.2</v>
      </c>
      <c r="I136" s="134" t="s">
        <v>50</v>
      </c>
      <c r="J136" s="134">
        <v>35</v>
      </c>
      <c r="K136" s="134" t="s">
        <v>50</v>
      </c>
      <c r="L136" s="134">
        <v>22.4</v>
      </c>
      <c r="M136" s="134" t="s">
        <v>421</v>
      </c>
      <c r="N136" s="134">
        <v>38.6</v>
      </c>
      <c r="O136" s="134" t="s">
        <v>50</v>
      </c>
      <c r="P136" s="134">
        <v>27.8</v>
      </c>
      <c r="Q136" s="134" t="s">
        <v>50</v>
      </c>
      <c r="R136" s="134">
        <v>27</v>
      </c>
      <c r="S136" s="134" t="s">
        <v>50</v>
      </c>
      <c r="T136" s="134">
        <v>36.200000000000003</v>
      </c>
      <c r="U136" s="134" t="s">
        <v>50</v>
      </c>
      <c r="V136" s="134">
        <v>36.799999999999997</v>
      </c>
      <c r="W136" s="134" t="s">
        <v>50</v>
      </c>
      <c r="X136" s="134">
        <v>18.899999999999999</v>
      </c>
      <c r="Y136" s="134" t="s">
        <v>421</v>
      </c>
      <c r="Z136" s="134">
        <v>29</v>
      </c>
      <c r="AA136" s="134" t="s">
        <v>50</v>
      </c>
      <c r="AB136" s="134">
        <v>55.7</v>
      </c>
      <c r="AC136" s="134" t="s">
        <v>50</v>
      </c>
      <c r="AD136" s="141">
        <v>22.7</v>
      </c>
      <c r="AE136" s="134" t="s">
        <v>421</v>
      </c>
      <c r="AF136" s="141">
        <v>30.3</v>
      </c>
      <c r="AG136" s="137" t="s">
        <v>50</v>
      </c>
      <c r="AH136" s="141">
        <v>28.5</v>
      </c>
      <c r="AI136" s="137" t="s">
        <v>50</v>
      </c>
      <c r="AJ136" s="141">
        <v>18.2</v>
      </c>
      <c r="AK136" s="134" t="s">
        <v>421</v>
      </c>
      <c r="AL136" s="141">
        <v>35</v>
      </c>
      <c r="AM136" s="137" t="s">
        <v>50</v>
      </c>
      <c r="AN136" s="141">
        <v>15.4</v>
      </c>
      <c r="AO136" s="134" t="s">
        <v>421</v>
      </c>
      <c r="AP136" s="141">
        <v>6.6</v>
      </c>
      <c r="AQ136" s="134" t="s">
        <v>421</v>
      </c>
      <c r="AR136" s="141">
        <v>31</v>
      </c>
      <c r="AS136" s="137" t="s">
        <v>50</v>
      </c>
      <c r="AT136" s="141">
        <v>17.7</v>
      </c>
      <c r="AU136" s="134" t="s">
        <v>421</v>
      </c>
      <c r="AV136" s="141">
        <v>19.8</v>
      </c>
      <c r="AW136" s="134" t="s">
        <v>421</v>
      </c>
      <c r="AX136" s="141">
        <v>25</v>
      </c>
      <c r="AY136" s="137" t="s">
        <v>50</v>
      </c>
      <c r="AZ136" s="141">
        <v>18.7</v>
      </c>
      <c r="BA136" s="134" t="s">
        <v>421</v>
      </c>
      <c r="BB136" s="141">
        <v>35</v>
      </c>
      <c r="BC136" s="137" t="s">
        <v>50</v>
      </c>
      <c r="BD136" s="141">
        <v>28.5</v>
      </c>
      <c r="BE136" s="137" t="s">
        <v>50</v>
      </c>
      <c r="BF136" s="141">
        <v>30.2</v>
      </c>
      <c r="BG136" s="137" t="s">
        <v>50</v>
      </c>
      <c r="BH136" s="141">
        <v>22.6</v>
      </c>
      <c r="BI136" s="137" t="s">
        <v>421</v>
      </c>
      <c r="BJ136" s="141">
        <v>22.6</v>
      </c>
      <c r="BK136" s="137" t="s">
        <v>421</v>
      </c>
      <c r="BL136" s="141">
        <v>26.5</v>
      </c>
      <c r="BM136" s="137" t="s">
        <v>50</v>
      </c>
      <c r="BN136" s="42">
        <v>18.600000000000001</v>
      </c>
      <c r="BO136" s="137" t="s">
        <v>421</v>
      </c>
      <c r="BP136" s="141">
        <v>32.4</v>
      </c>
      <c r="BQ136" s="137" t="s">
        <v>50</v>
      </c>
      <c r="BR136" s="141">
        <v>31.1</v>
      </c>
      <c r="BS136" s="137" t="s">
        <v>50</v>
      </c>
      <c r="BT136" s="137"/>
      <c r="BU136" s="137"/>
      <c r="BV136" s="137"/>
      <c r="CA136" s="137"/>
      <c r="CB136" s="137"/>
      <c r="CC136" s="137"/>
      <c r="CD136" s="137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</row>
    <row r="137" spans="1:93" s="32" customFormat="1">
      <c r="B137" s="35"/>
      <c r="D137" s="33"/>
      <c r="F137" s="33"/>
      <c r="J137" s="33"/>
      <c r="L137" s="33"/>
      <c r="N137" s="33"/>
      <c r="P137" s="33"/>
      <c r="R137" s="33"/>
      <c r="T137" s="33"/>
      <c r="V137" s="33"/>
      <c r="X137" s="33"/>
      <c r="Z137" s="33"/>
      <c r="AB137" s="33"/>
      <c r="AD137" s="130"/>
      <c r="AE137" s="51"/>
      <c r="AF137" s="145"/>
      <c r="AG137" s="51"/>
      <c r="AH137" s="51"/>
      <c r="AI137" s="51"/>
      <c r="AJ137" s="51"/>
      <c r="AK137" s="81"/>
      <c r="AL137" s="51"/>
      <c r="AM137" s="81"/>
      <c r="AN137" s="81"/>
      <c r="AO137" s="51"/>
      <c r="AP137" s="81"/>
      <c r="AQ137" s="81"/>
      <c r="AR137" s="81"/>
      <c r="AS137" s="81"/>
      <c r="AT137" s="81"/>
      <c r="AU137" s="81"/>
      <c r="AV137" s="81"/>
      <c r="AW137" s="8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128"/>
      <c r="BO137" s="51"/>
      <c r="BP137" s="51"/>
      <c r="BQ137" s="51"/>
      <c r="BR137" s="51"/>
      <c r="BS137" s="51"/>
      <c r="BT137" s="51"/>
      <c r="BU137" s="51"/>
      <c r="BV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</row>
    <row r="138" spans="1:93" s="32" customFormat="1">
      <c r="A138" s="49"/>
      <c r="B138" s="35"/>
      <c r="D138" s="33"/>
      <c r="E138" s="33"/>
      <c r="F138" s="33"/>
      <c r="G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130"/>
      <c r="AE138" s="130"/>
      <c r="AF138" s="130"/>
      <c r="AG138" s="130"/>
      <c r="AH138" s="51"/>
      <c r="AI138" s="51"/>
      <c r="AJ138" s="51"/>
      <c r="AK138" s="146"/>
      <c r="AL138" s="130"/>
      <c r="AM138" s="146"/>
      <c r="AN138" s="146"/>
      <c r="AO138" s="51"/>
      <c r="AP138" s="146"/>
      <c r="AQ138" s="146"/>
      <c r="AR138" s="146"/>
      <c r="AS138" s="146"/>
      <c r="AT138" s="146"/>
      <c r="AU138" s="146"/>
      <c r="AV138" s="146"/>
      <c r="AW138" s="146"/>
      <c r="AX138" s="51"/>
      <c r="AY138" s="130"/>
      <c r="AZ138" s="51"/>
      <c r="BA138" s="130"/>
      <c r="BB138" s="130"/>
      <c r="BC138" s="130"/>
      <c r="BD138" s="130"/>
      <c r="BE138" s="130"/>
      <c r="BF138" s="130"/>
      <c r="BG138" s="130"/>
      <c r="BH138" s="130"/>
      <c r="BI138" s="130"/>
      <c r="BJ138" s="130"/>
      <c r="BK138" s="130"/>
      <c r="BL138" s="130"/>
      <c r="BM138" s="130"/>
      <c r="BN138" s="128"/>
      <c r="BO138" s="51"/>
      <c r="BP138" s="51"/>
      <c r="BQ138" s="51"/>
      <c r="BR138" s="51"/>
      <c r="BS138" s="51"/>
      <c r="BT138" s="51"/>
      <c r="BU138" s="51"/>
      <c r="BV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</row>
    <row r="139" spans="1:93" s="32" customFormat="1">
      <c r="A139" s="49"/>
      <c r="B139" s="35"/>
      <c r="D139" s="50"/>
      <c r="E139" s="51"/>
      <c r="F139" s="50"/>
      <c r="G139" s="51"/>
      <c r="I139" s="51"/>
      <c r="J139" s="50"/>
      <c r="K139" s="51"/>
      <c r="L139" s="79"/>
      <c r="M139" s="51"/>
      <c r="N139" s="50"/>
      <c r="O139" s="80"/>
      <c r="P139" s="50"/>
      <c r="Q139" s="80"/>
      <c r="R139" s="50"/>
      <c r="S139" s="80"/>
      <c r="T139" s="50"/>
      <c r="U139" s="80"/>
      <c r="V139" s="50"/>
      <c r="W139" s="80"/>
      <c r="X139" s="50"/>
      <c r="Y139" s="80"/>
      <c r="Z139" s="50"/>
      <c r="AA139" s="80"/>
      <c r="AB139" s="50"/>
      <c r="AC139" s="80"/>
      <c r="AD139" s="51"/>
      <c r="AE139" s="80"/>
      <c r="AF139" s="51"/>
      <c r="AG139" s="80"/>
      <c r="AH139" s="51"/>
      <c r="AI139" s="51"/>
      <c r="AJ139" s="51"/>
      <c r="AK139" s="81"/>
      <c r="AL139" s="51"/>
      <c r="AM139" s="81"/>
      <c r="AN139" s="81"/>
      <c r="AO139" s="51"/>
      <c r="AP139" s="81"/>
      <c r="AQ139" s="81"/>
      <c r="AR139" s="81"/>
      <c r="AS139" s="81"/>
      <c r="AT139" s="81"/>
      <c r="AU139" s="81"/>
      <c r="AV139" s="81"/>
      <c r="AW139" s="8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128"/>
      <c r="BO139" s="51"/>
      <c r="BP139" s="51"/>
      <c r="BQ139" s="51"/>
      <c r="BR139" s="51"/>
      <c r="BS139" s="51"/>
      <c r="BT139" s="51"/>
      <c r="BU139" s="51"/>
      <c r="BV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</row>
    <row r="140" spans="1:93" s="32" customFormat="1">
      <c r="A140" s="71" t="s">
        <v>79</v>
      </c>
      <c r="C140" s="53"/>
      <c r="D140" s="134"/>
      <c r="E140" s="131"/>
      <c r="F140" s="134"/>
      <c r="G140" s="131"/>
      <c r="I140" s="131"/>
      <c r="J140" s="134"/>
      <c r="K140" s="131"/>
      <c r="L140" s="134"/>
      <c r="M140" s="131"/>
      <c r="N140" s="134"/>
      <c r="O140" s="131"/>
      <c r="P140" s="134"/>
      <c r="Q140" s="131"/>
      <c r="R140" s="134"/>
      <c r="S140" s="131"/>
      <c r="T140" s="134"/>
      <c r="U140" s="131"/>
      <c r="V140" s="134"/>
      <c r="W140" s="131"/>
      <c r="X140" s="134"/>
      <c r="Y140" s="131"/>
      <c r="Z140" s="134"/>
      <c r="AA140" s="131"/>
      <c r="AB140" s="134"/>
      <c r="AC140" s="131"/>
      <c r="AD140" s="137"/>
      <c r="AE140" s="144"/>
      <c r="AF140" s="137"/>
      <c r="AG140" s="144"/>
      <c r="AH140" s="137"/>
      <c r="AI140" s="51"/>
      <c r="AJ140" s="137"/>
      <c r="AK140" s="144"/>
      <c r="AL140" s="137"/>
      <c r="AM140" s="144"/>
      <c r="AN140" s="144"/>
      <c r="AO140" s="51"/>
      <c r="AP140" s="144"/>
      <c r="AQ140" s="144"/>
      <c r="AR140" s="144"/>
      <c r="AS140" s="144"/>
      <c r="AT140" s="144"/>
      <c r="AU140" s="144"/>
      <c r="AV140" s="144"/>
      <c r="AW140" s="144"/>
      <c r="AX140" s="51"/>
      <c r="AY140" s="147"/>
      <c r="AZ140" s="51"/>
      <c r="BA140" s="147"/>
      <c r="BB140" s="147"/>
      <c r="BC140" s="147"/>
      <c r="BD140" s="147"/>
      <c r="BE140" s="147"/>
      <c r="BF140" s="147"/>
      <c r="BG140" s="147"/>
      <c r="BH140" s="147"/>
      <c r="BI140" s="147"/>
      <c r="BJ140" s="147"/>
      <c r="BK140" s="147"/>
      <c r="BL140" s="147"/>
      <c r="BM140" s="147"/>
      <c r="BN140" s="128"/>
      <c r="BO140" s="51"/>
      <c r="BP140" s="137"/>
      <c r="BQ140" s="51"/>
      <c r="BR140" s="137"/>
      <c r="BS140" s="51"/>
      <c r="BT140" s="51"/>
      <c r="BU140" s="51"/>
      <c r="BV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</row>
    <row r="141" spans="1:93" s="32" customFormat="1">
      <c r="A141" s="52" t="s">
        <v>52</v>
      </c>
      <c r="C141" s="53"/>
      <c r="D141" s="134"/>
      <c r="E141" s="131"/>
      <c r="F141" s="134"/>
      <c r="G141" s="131"/>
      <c r="I141" s="131"/>
      <c r="J141" s="134"/>
      <c r="K141" s="131"/>
      <c r="L141" s="134"/>
      <c r="M141" s="131"/>
      <c r="N141" s="134"/>
      <c r="O141" s="131"/>
      <c r="P141" s="134"/>
      <c r="Q141" s="131"/>
      <c r="R141" s="134"/>
      <c r="S141" s="131"/>
      <c r="T141" s="134"/>
      <c r="U141" s="131"/>
      <c r="V141" s="134"/>
      <c r="W141" s="131"/>
      <c r="X141" s="134"/>
      <c r="Y141" s="131"/>
      <c r="Z141" s="134"/>
      <c r="AA141" s="131"/>
      <c r="AB141" s="134"/>
      <c r="AC141" s="131"/>
      <c r="AD141" s="137"/>
      <c r="AE141" s="144"/>
      <c r="AF141" s="137"/>
      <c r="AG141" s="144"/>
      <c r="AH141" s="137"/>
      <c r="AI141" s="144"/>
      <c r="AJ141" s="137"/>
      <c r="AK141" s="144"/>
      <c r="AL141" s="137"/>
      <c r="AM141" s="144"/>
      <c r="AN141" s="144"/>
      <c r="AO141" s="51"/>
      <c r="AP141" s="144"/>
      <c r="AQ141" s="144"/>
      <c r="AR141" s="144"/>
      <c r="AS141" s="144"/>
      <c r="AT141" s="144"/>
      <c r="AU141" s="144"/>
      <c r="AV141" s="144"/>
      <c r="AW141" s="144"/>
      <c r="AX141" s="51"/>
      <c r="AY141" s="147"/>
      <c r="AZ141" s="51"/>
      <c r="BA141" s="147"/>
      <c r="BB141" s="147"/>
      <c r="BC141" s="147"/>
      <c r="BD141" s="147"/>
      <c r="BE141" s="147"/>
      <c r="BF141" s="147"/>
      <c r="BG141" s="147"/>
      <c r="BH141" s="147"/>
      <c r="BI141" s="147"/>
      <c r="BJ141" s="147"/>
      <c r="BK141" s="147"/>
      <c r="BL141" s="147"/>
      <c r="BM141" s="147"/>
      <c r="BN141" s="128"/>
      <c r="BO141" s="51"/>
      <c r="BP141" s="137"/>
      <c r="BQ141" s="51"/>
      <c r="BR141" s="137"/>
      <c r="BS141" s="51"/>
      <c r="BT141" s="51"/>
      <c r="BU141" s="51"/>
      <c r="BV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</row>
    <row r="142" spans="1:93" s="32" customFormat="1">
      <c r="A142" s="35" t="s">
        <v>440</v>
      </c>
      <c r="C142" s="53"/>
      <c r="D142" s="134"/>
      <c r="E142" s="131"/>
      <c r="F142" s="134"/>
      <c r="G142" s="131"/>
      <c r="H142" s="134"/>
      <c r="I142" s="131"/>
      <c r="J142" s="134"/>
      <c r="K142" s="131"/>
      <c r="L142" s="134"/>
      <c r="M142" s="131"/>
      <c r="N142" s="134"/>
      <c r="O142" s="131"/>
      <c r="P142" s="134"/>
      <c r="Q142" s="131"/>
      <c r="R142" s="134"/>
      <c r="S142" s="131"/>
      <c r="T142" s="134"/>
      <c r="U142" s="131"/>
      <c r="V142" s="134"/>
      <c r="W142" s="131"/>
      <c r="X142" s="134"/>
      <c r="Y142" s="131"/>
      <c r="Z142" s="134"/>
      <c r="AA142" s="131"/>
      <c r="AB142" s="134"/>
      <c r="AC142" s="131"/>
      <c r="AD142" s="137"/>
      <c r="AE142" s="144"/>
      <c r="AF142" s="137"/>
      <c r="AG142" s="144"/>
      <c r="AH142" s="137"/>
      <c r="AI142" s="144"/>
      <c r="AJ142" s="137"/>
      <c r="AK142" s="144"/>
      <c r="AL142" s="137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51"/>
      <c r="AY142" s="147"/>
      <c r="AZ142" s="51"/>
      <c r="BA142" s="147"/>
      <c r="BB142" s="147"/>
      <c r="BC142" s="147"/>
      <c r="BD142" s="147"/>
      <c r="BE142" s="147"/>
      <c r="BF142" s="147"/>
      <c r="BG142" s="147"/>
      <c r="BH142" s="147"/>
      <c r="BI142" s="147"/>
      <c r="BJ142" s="147"/>
      <c r="BK142" s="147"/>
      <c r="BL142" s="147"/>
      <c r="BM142" s="147"/>
      <c r="BN142" s="128"/>
      <c r="BO142" s="51"/>
      <c r="BP142" s="137"/>
      <c r="BQ142" s="51"/>
      <c r="BR142" s="137"/>
      <c r="BS142" s="51"/>
      <c r="BT142" s="51"/>
      <c r="BU142" s="51"/>
      <c r="BV142" s="143"/>
      <c r="BW142" s="143"/>
      <c r="BX142" s="143"/>
      <c r="BY142" s="143"/>
      <c r="BZ142" s="143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</row>
    <row r="143" spans="1:93" s="32" customFormat="1">
      <c r="A143" s="52" t="s">
        <v>54</v>
      </c>
      <c r="C143" s="53"/>
      <c r="D143" s="134"/>
      <c r="E143" s="131"/>
      <c r="F143" s="134"/>
      <c r="G143" s="131"/>
      <c r="H143" s="134"/>
      <c r="I143" s="131"/>
      <c r="J143" s="134"/>
      <c r="K143" s="131"/>
      <c r="L143" s="134"/>
      <c r="M143" s="131"/>
      <c r="N143" s="134"/>
      <c r="O143" s="131"/>
      <c r="P143" s="134"/>
      <c r="Q143" s="131"/>
      <c r="R143" s="134"/>
      <c r="S143" s="131"/>
      <c r="T143" s="134"/>
      <c r="U143" s="131"/>
      <c r="V143" s="134"/>
      <c r="W143" s="131"/>
      <c r="X143" s="134"/>
      <c r="Y143" s="131"/>
      <c r="Z143" s="134"/>
      <c r="AA143" s="131"/>
      <c r="AB143" s="134"/>
      <c r="AC143" s="131"/>
      <c r="AD143" s="137"/>
      <c r="AE143" s="144"/>
      <c r="AF143" s="137"/>
      <c r="AG143" s="144"/>
      <c r="AH143" s="137"/>
      <c r="AI143" s="144"/>
      <c r="AJ143" s="137"/>
      <c r="AK143" s="144"/>
      <c r="AL143" s="137"/>
      <c r="AM143" s="144"/>
      <c r="AN143" s="144"/>
      <c r="AO143" s="144"/>
      <c r="AP143" s="144"/>
      <c r="AQ143" s="144"/>
      <c r="AR143" s="144"/>
      <c r="AS143" s="144"/>
      <c r="AT143" s="144"/>
      <c r="AU143" s="144"/>
      <c r="AV143" s="144"/>
      <c r="AW143" s="144"/>
      <c r="AX143" s="51"/>
      <c r="AY143" s="147"/>
      <c r="AZ143" s="51"/>
      <c r="BA143" s="147"/>
      <c r="BB143" s="147"/>
      <c r="BC143" s="147"/>
      <c r="BD143" s="147"/>
      <c r="BE143" s="147"/>
      <c r="BF143" s="147"/>
      <c r="BG143" s="147"/>
      <c r="BH143" s="147"/>
      <c r="BI143" s="147"/>
      <c r="BJ143" s="147"/>
      <c r="BK143" s="147"/>
      <c r="BL143" s="147"/>
      <c r="BM143" s="147"/>
      <c r="BN143" s="128"/>
      <c r="BO143" s="51"/>
      <c r="BP143" s="137"/>
      <c r="BQ143" s="51"/>
      <c r="BR143" s="137"/>
      <c r="BS143" s="51"/>
      <c r="BT143" s="51"/>
      <c r="BU143" s="51"/>
      <c r="BV143" s="143"/>
      <c r="BW143" s="143"/>
      <c r="BX143" s="143"/>
      <c r="BY143" s="143"/>
      <c r="BZ143" s="143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</row>
    <row r="144" spans="1:93" s="32" customFormat="1">
      <c r="A144" s="35" t="s">
        <v>81</v>
      </c>
      <c r="C144" s="53"/>
      <c r="D144" s="134"/>
      <c r="E144" s="131"/>
      <c r="F144" s="134"/>
      <c r="G144" s="131"/>
      <c r="H144" s="134"/>
      <c r="I144" s="131"/>
      <c r="J144" s="134"/>
      <c r="K144" s="131"/>
      <c r="L144" s="134"/>
      <c r="M144" s="131"/>
      <c r="N144" s="134"/>
      <c r="O144" s="131"/>
      <c r="P144" s="134"/>
      <c r="Q144" s="131"/>
      <c r="R144" s="134"/>
      <c r="S144" s="131"/>
      <c r="T144" s="134"/>
      <c r="U144" s="131"/>
      <c r="V144" s="134"/>
      <c r="W144" s="131"/>
      <c r="X144" s="134"/>
      <c r="Y144" s="131"/>
      <c r="Z144" s="134"/>
      <c r="AA144" s="131"/>
      <c r="AB144" s="134"/>
      <c r="AC144" s="131"/>
      <c r="AD144" s="137"/>
      <c r="AE144" s="144"/>
      <c r="AF144" s="137"/>
      <c r="AG144" s="144"/>
      <c r="AH144" s="137"/>
      <c r="AI144" s="144"/>
      <c r="AJ144" s="137"/>
      <c r="AK144" s="144"/>
      <c r="AL144" s="137"/>
      <c r="AM144" s="144"/>
      <c r="AN144" s="144"/>
      <c r="AO144" s="144"/>
      <c r="AP144" s="144"/>
      <c r="AQ144" s="144"/>
      <c r="AR144" s="144"/>
      <c r="AS144" s="144"/>
      <c r="AT144" s="144"/>
      <c r="AU144" s="144"/>
      <c r="AV144" s="144"/>
      <c r="AW144" s="144"/>
      <c r="AX144" s="51"/>
      <c r="AY144" s="147"/>
      <c r="AZ144" s="51"/>
      <c r="BA144" s="147"/>
      <c r="BB144" s="147"/>
      <c r="BC144" s="147"/>
      <c r="BD144" s="147"/>
      <c r="BE144" s="147"/>
      <c r="BF144" s="147"/>
      <c r="BG144" s="147"/>
      <c r="BH144" s="147"/>
      <c r="BI144" s="147"/>
      <c r="BJ144" s="147"/>
      <c r="BK144" s="147"/>
      <c r="BL144" s="147"/>
      <c r="BM144" s="147"/>
      <c r="BN144" s="137"/>
      <c r="BO144" s="51"/>
      <c r="BP144" s="137"/>
      <c r="BQ144" s="51"/>
      <c r="BR144" s="137"/>
      <c r="BS144" s="51"/>
      <c r="BT144" s="51"/>
      <c r="BU144" s="51"/>
      <c r="BV144" s="143"/>
      <c r="BW144" s="143"/>
      <c r="BX144" s="143"/>
      <c r="BY144" s="143"/>
      <c r="BZ144" s="143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</row>
    <row r="145" spans="2:38" s="32" customFormat="1">
      <c r="B145" s="60"/>
      <c r="C145" s="53"/>
      <c r="D145" s="82"/>
      <c r="E145" s="66"/>
      <c r="F145" s="82"/>
      <c r="G145" s="66"/>
      <c r="H145" s="83"/>
      <c r="I145" s="66"/>
      <c r="J145" s="82"/>
      <c r="K145" s="66"/>
      <c r="L145" s="82"/>
      <c r="M145" s="66"/>
      <c r="N145" s="82"/>
      <c r="O145" s="66"/>
      <c r="P145" s="85"/>
      <c r="Q145" s="66"/>
      <c r="R145" s="82"/>
      <c r="S145" s="66"/>
      <c r="T145" s="82"/>
      <c r="U145" s="66"/>
      <c r="V145" s="82"/>
      <c r="W145" s="66"/>
      <c r="X145" s="84"/>
      <c r="Y145" s="66"/>
      <c r="Z145" s="84"/>
      <c r="AA145" s="66"/>
      <c r="AB145" s="84"/>
      <c r="AC145" s="66"/>
      <c r="AD145" s="84"/>
      <c r="AE145" s="66"/>
      <c r="AF145" s="84"/>
      <c r="AG145" s="66"/>
      <c r="AH145" s="82"/>
      <c r="AI145" s="66"/>
      <c r="AJ145" s="82"/>
      <c r="AK145" s="66"/>
      <c r="AL145" s="53"/>
    </row>
    <row r="146" spans="2:38" s="32" customFormat="1">
      <c r="B146" s="35"/>
      <c r="C146" s="53"/>
      <c r="D146" s="82"/>
      <c r="E146" s="66"/>
      <c r="F146" s="82"/>
      <c r="G146" s="66"/>
      <c r="H146" s="83"/>
      <c r="I146" s="66"/>
      <c r="J146" s="82"/>
      <c r="K146" s="66"/>
      <c r="L146" s="82"/>
      <c r="M146" s="66"/>
      <c r="N146" s="82"/>
      <c r="O146" s="66"/>
      <c r="P146" s="82"/>
      <c r="Q146" s="66"/>
      <c r="R146" s="82"/>
      <c r="S146" s="66"/>
      <c r="T146" s="82"/>
      <c r="U146" s="66"/>
      <c r="V146" s="82"/>
      <c r="W146" s="66"/>
      <c r="X146" s="84"/>
      <c r="Y146" s="66"/>
      <c r="Z146" s="84"/>
      <c r="AA146" s="66"/>
      <c r="AB146" s="84"/>
      <c r="AC146" s="66"/>
      <c r="AD146" s="84"/>
      <c r="AE146" s="66"/>
      <c r="AF146" s="84"/>
      <c r="AG146" s="66"/>
      <c r="AH146" s="82"/>
      <c r="AI146" s="66"/>
      <c r="AJ146" s="82"/>
      <c r="AK146" s="66"/>
      <c r="AL146" s="85"/>
    </row>
    <row r="147" spans="2:38" s="32" customFormat="1">
      <c r="B147" s="35"/>
      <c r="C147" s="53"/>
      <c r="D147" s="82"/>
      <c r="E147" s="66"/>
      <c r="F147" s="82"/>
      <c r="G147" s="66"/>
      <c r="H147" s="83"/>
      <c r="I147" s="66"/>
      <c r="J147" s="82"/>
      <c r="K147" s="66"/>
      <c r="L147" s="82"/>
      <c r="M147" s="66"/>
      <c r="N147" s="82"/>
      <c r="O147" s="66"/>
      <c r="P147" s="53"/>
      <c r="Q147" s="66"/>
      <c r="R147" s="82"/>
      <c r="S147" s="66"/>
      <c r="T147" s="85"/>
      <c r="U147" s="66"/>
      <c r="V147" s="82"/>
      <c r="W147" s="66"/>
      <c r="X147" s="84"/>
      <c r="Y147" s="66"/>
      <c r="Z147" s="85"/>
      <c r="AA147" s="66"/>
      <c r="AB147" s="85"/>
      <c r="AC147" s="66"/>
      <c r="AD147" s="53"/>
      <c r="AE147" s="66"/>
      <c r="AF147" s="53"/>
      <c r="AG147" s="66"/>
      <c r="AH147" s="82"/>
      <c r="AI147" s="66"/>
      <c r="AJ147" s="82"/>
      <c r="AK147" s="66"/>
      <c r="AL147" s="53"/>
    </row>
    <row r="148" spans="2:38" s="32" customFormat="1">
      <c r="B148" s="35"/>
      <c r="C148" s="53"/>
      <c r="D148" s="82"/>
      <c r="E148" s="66"/>
      <c r="F148" s="82"/>
      <c r="G148" s="66"/>
      <c r="H148" s="83"/>
      <c r="I148" s="66"/>
      <c r="J148" s="82"/>
      <c r="K148" s="66"/>
      <c r="L148" s="82"/>
      <c r="M148" s="66"/>
      <c r="N148" s="82"/>
      <c r="O148" s="66"/>
      <c r="P148" s="85"/>
      <c r="Q148" s="66"/>
      <c r="R148" s="82"/>
      <c r="S148" s="66"/>
      <c r="T148" s="53"/>
      <c r="U148" s="66"/>
      <c r="V148" s="82"/>
      <c r="W148" s="66"/>
      <c r="X148" s="84"/>
      <c r="Y148" s="66"/>
      <c r="Z148" s="85"/>
      <c r="AA148" s="66"/>
      <c r="AB148" s="85"/>
      <c r="AC148" s="66"/>
      <c r="AD148" s="53"/>
      <c r="AE148" s="66"/>
      <c r="AF148" s="53"/>
      <c r="AG148" s="66"/>
      <c r="AH148" s="82"/>
      <c r="AI148" s="66"/>
      <c r="AJ148" s="82"/>
      <c r="AK148" s="66"/>
      <c r="AL148" s="53"/>
    </row>
    <row r="149" spans="2:38" s="32" customFormat="1">
      <c r="B149" s="35"/>
      <c r="C149" s="53"/>
      <c r="D149" s="82"/>
      <c r="E149" s="66"/>
      <c r="F149" s="82"/>
      <c r="G149" s="66"/>
      <c r="H149" s="83"/>
      <c r="I149" s="66"/>
      <c r="J149" s="82"/>
      <c r="K149" s="66"/>
      <c r="L149" s="82"/>
      <c r="M149" s="66"/>
      <c r="N149" s="82"/>
      <c r="O149" s="66"/>
      <c r="P149" s="82"/>
      <c r="Q149" s="66"/>
      <c r="R149" s="82"/>
      <c r="S149" s="66"/>
      <c r="T149" s="82"/>
      <c r="U149" s="66"/>
      <c r="V149" s="82"/>
      <c r="W149" s="66"/>
      <c r="X149" s="84"/>
      <c r="Y149" s="66"/>
      <c r="Z149" s="85"/>
      <c r="AA149" s="66"/>
      <c r="AB149" s="85"/>
      <c r="AC149" s="66"/>
      <c r="AD149" s="85"/>
      <c r="AE149" s="66"/>
      <c r="AF149" s="53"/>
      <c r="AG149" s="66"/>
      <c r="AH149" s="82"/>
      <c r="AI149" s="66"/>
      <c r="AJ149" s="82"/>
      <c r="AK149" s="66"/>
      <c r="AL149" s="53"/>
    </row>
    <row r="150" spans="2:38" s="32" customFormat="1">
      <c r="B150" s="35"/>
      <c r="C150" s="53"/>
      <c r="D150" s="85"/>
      <c r="E150" s="66"/>
      <c r="F150" s="53"/>
      <c r="G150" s="66"/>
      <c r="H150" s="83"/>
      <c r="I150" s="66"/>
      <c r="J150" s="53"/>
      <c r="K150" s="66"/>
      <c r="L150" s="82"/>
      <c r="M150" s="66"/>
      <c r="N150" s="53"/>
      <c r="O150" s="66"/>
      <c r="P150" s="53"/>
      <c r="Q150" s="66"/>
      <c r="R150" s="85"/>
      <c r="S150" s="66"/>
      <c r="T150" s="85"/>
      <c r="U150" s="66"/>
      <c r="V150" s="53"/>
      <c r="W150" s="66"/>
      <c r="X150" s="53"/>
      <c r="Y150" s="66"/>
      <c r="Z150" s="53"/>
      <c r="AA150" s="66"/>
      <c r="AB150" s="53"/>
      <c r="AC150" s="66"/>
      <c r="AD150" s="85"/>
      <c r="AE150" s="66"/>
      <c r="AF150" s="53"/>
      <c r="AG150" s="66"/>
      <c r="AH150" s="85"/>
      <c r="AI150" s="66"/>
      <c r="AJ150" s="85"/>
      <c r="AK150" s="66"/>
      <c r="AL150" s="53"/>
    </row>
    <row r="151" spans="2:38" s="32" customFormat="1">
      <c r="B151" s="35"/>
      <c r="C151" s="53"/>
      <c r="D151" s="82"/>
      <c r="E151" s="66"/>
      <c r="F151" s="82"/>
      <c r="G151" s="66"/>
      <c r="H151" s="83"/>
      <c r="I151" s="66"/>
      <c r="J151" s="82"/>
      <c r="K151" s="66"/>
      <c r="L151" s="82"/>
      <c r="M151" s="66"/>
      <c r="N151" s="82"/>
      <c r="O151" s="66"/>
      <c r="P151" s="82"/>
      <c r="Q151" s="66"/>
      <c r="R151" s="82"/>
      <c r="S151" s="66"/>
      <c r="T151" s="82"/>
      <c r="U151" s="66"/>
      <c r="V151" s="82"/>
      <c r="W151" s="66"/>
      <c r="X151" s="84"/>
      <c r="Y151" s="66"/>
      <c r="Z151" s="85"/>
      <c r="AA151" s="66"/>
      <c r="AB151" s="84"/>
      <c r="AC151" s="66"/>
      <c r="AD151" s="84"/>
      <c r="AE151" s="66"/>
      <c r="AF151" s="84"/>
      <c r="AG151" s="66"/>
      <c r="AH151" s="82"/>
      <c r="AI151" s="66"/>
      <c r="AJ151" s="82"/>
      <c r="AK151" s="66"/>
      <c r="AL151" s="53"/>
    </row>
    <row r="152" spans="2:38" s="32" customFormat="1">
      <c r="B152" s="35"/>
      <c r="C152" s="53"/>
      <c r="D152" s="82"/>
      <c r="E152" s="66"/>
      <c r="F152" s="82"/>
      <c r="G152" s="66"/>
      <c r="H152" s="83"/>
      <c r="I152" s="66"/>
      <c r="J152" s="82"/>
      <c r="K152" s="66"/>
      <c r="L152" s="82"/>
      <c r="M152" s="66"/>
      <c r="N152" s="82"/>
      <c r="O152" s="66"/>
      <c r="P152" s="82"/>
      <c r="Q152" s="66"/>
      <c r="R152" s="82"/>
      <c r="S152" s="66"/>
      <c r="T152" s="82"/>
      <c r="U152" s="66"/>
      <c r="V152" s="82"/>
      <c r="W152" s="66"/>
      <c r="X152" s="84"/>
      <c r="Y152" s="66"/>
      <c r="Z152" s="84"/>
      <c r="AA152" s="66"/>
      <c r="AB152" s="84"/>
      <c r="AC152" s="66"/>
      <c r="AD152" s="84"/>
      <c r="AE152" s="66"/>
      <c r="AF152" s="84"/>
      <c r="AG152" s="66"/>
      <c r="AH152" s="82"/>
      <c r="AI152" s="66"/>
      <c r="AJ152" s="82"/>
      <c r="AK152" s="66"/>
      <c r="AL152" s="53"/>
    </row>
    <row r="153" spans="2:38" s="32" customFormat="1">
      <c r="B153" s="35"/>
      <c r="C153" s="53"/>
      <c r="D153" s="85"/>
      <c r="E153" s="66"/>
      <c r="F153" s="53"/>
      <c r="G153" s="66"/>
      <c r="H153" s="83"/>
      <c r="I153" s="66"/>
      <c r="J153" s="53"/>
      <c r="K153" s="66"/>
      <c r="L153" s="82"/>
      <c r="M153" s="66"/>
      <c r="N153" s="53"/>
      <c r="O153" s="66"/>
      <c r="P153" s="53"/>
      <c r="Q153" s="66"/>
      <c r="R153" s="53"/>
      <c r="S153" s="66"/>
      <c r="T153" s="53"/>
      <c r="U153" s="66"/>
      <c r="V153" s="53"/>
      <c r="W153" s="66"/>
      <c r="X153" s="86"/>
      <c r="Y153" s="66"/>
      <c r="Z153" s="53"/>
      <c r="AA153" s="66"/>
      <c r="AB153" s="53"/>
      <c r="AC153" s="66"/>
      <c r="AD153" s="85"/>
      <c r="AE153" s="66"/>
      <c r="AF153" s="53"/>
      <c r="AG153" s="66"/>
      <c r="AH153" s="85"/>
      <c r="AI153" s="66"/>
      <c r="AJ153" s="82"/>
      <c r="AK153" s="66"/>
      <c r="AL153" s="53"/>
    </row>
    <row r="154" spans="2:38" s="32" customFormat="1">
      <c r="B154" s="35"/>
      <c r="C154" s="53"/>
      <c r="D154" s="85"/>
      <c r="E154" s="66"/>
      <c r="F154" s="85"/>
      <c r="G154" s="66"/>
      <c r="H154" s="83"/>
      <c r="I154" s="66"/>
      <c r="J154" s="85"/>
      <c r="K154" s="66"/>
      <c r="L154" s="82"/>
      <c r="M154" s="66"/>
      <c r="N154" s="85"/>
      <c r="O154" s="66"/>
      <c r="P154" s="85"/>
      <c r="Q154" s="66"/>
      <c r="R154" s="82"/>
      <c r="S154" s="66"/>
      <c r="T154" s="85"/>
      <c r="U154" s="66"/>
      <c r="V154" s="53"/>
      <c r="W154" s="66"/>
      <c r="X154" s="85"/>
      <c r="Y154" s="66"/>
      <c r="Z154" s="53"/>
      <c r="AA154" s="66"/>
      <c r="AB154" s="53"/>
      <c r="AC154" s="66"/>
      <c r="AD154" s="85"/>
      <c r="AE154" s="66"/>
      <c r="AF154" s="53"/>
      <c r="AG154" s="66"/>
      <c r="AH154" s="82"/>
      <c r="AI154" s="66"/>
      <c r="AJ154" s="82"/>
      <c r="AK154" s="66"/>
      <c r="AL154" s="53"/>
    </row>
    <row r="155" spans="2:38" s="32" customFormat="1">
      <c r="B155" s="35"/>
      <c r="C155" s="53"/>
      <c r="D155" s="82"/>
      <c r="E155" s="66"/>
      <c r="F155" s="82"/>
      <c r="G155" s="66"/>
      <c r="H155" s="83"/>
      <c r="I155" s="66"/>
      <c r="J155" s="82"/>
      <c r="K155" s="66"/>
      <c r="L155" s="82"/>
      <c r="M155" s="66"/>
      <c r="N155" s="82"/>
      <c r="O155" s="66"/>
      <c r="P155" s="82"/>
      <c r="Q155" s="66"/>
      <c r="R155" s="82"/>
      <c r="S155" s="66"/>
      <c r="T155" s="82"/>
      <c r="U155" s="66"/>
      <c r="V155" s="82"/>
      <c r="W155" s="66"/>
      <c r="X155" s="84"/>
      <c r="Y155" s="66"/>
      <c r="Z155" s="53"/>
      <c r="AA155" s="66"/>
      <c r="AB155" s="84"/>
      <c r="AC155" s="66"/>
      <c r="AD155" s="85"/>
      <c r="AE155" s="66"/>
      <c r="AF155" s="85"/>
      <c r="AG155" s="66"/>
      <c r="AH155" s="82"/>
      <c r="AI155" s="66"/>
      <c r="AJ155" s="82"/>
      <c r="AK155" s="66"/>
      <c r="AL155" s="53"/>
    </row>
    <row r="156" spans="2:38" s="32" customFormat="1">
      <c r="B156" s="35"/>
      <c r="C156" s="53"/>
      <c r="D156" s="85"/>
      <c r="E156" s="66"/>
      <c r="F156" s="85"/>
      <c r="G156" s="66"/>
      <c r="H156" s="85"/>
      <c r="I156" s="66"/>
      <c r="J156" s="53"/>
      <c r="K156" s="66"/>
      <c r="L156" s="53"/>
      <c r="M156" s="66"/>
      <c r="N156" s="85"/>
      <c r="O156" s="66"/>
      <c r="P156" s="85"/>
      <c r="Q156" s="66"/>
      <c r="R156" s="85"/>
      <c r="S156" s="66"/>
      <c r="T156" s="82"/>
      <c r="U156" s="66"/>
      <c r="V156" s="53"/>
      <c r="W156" s="66"/>
      <c r="X156" s="53"/>
      <c r="Y156" s="66"/>
      <c r="Z156" s="53"/>
      <c r="AA156" s="66"/>
      <c r="AB156" s="85"/>
      <c r="AC156" s="66"/>
      <c r="AD156" s="53"/>
      <c r="AE156" s="66"/>
      <c r="AF156" s="85"/>
      <c r="AG156" s="66"/>
      <c r="AH156" s="85"/>
      <c r="AI156" s="66"/>
      <c r="AJ156" s="85"/>
      <c r="AK156" s="66"/>
      <c r="AL156" s="53"/>
    </row>
    <row r="157" spans="2:38" s="32" customFormat="1">
      <c r="B157" s="35"/>
      <c r="C157" s="53"/>
      <c r="D157" s="82"/>
      <c r="E157" s="66"/>
      <c r="F157" s="82"/>
      <c r="G157" s="66"/>
      <c r="H157" s="82"/>
      <c r="I157" s="66"/>
      <c r="J157" s="82"/>
      <c r="K157" s="66"/>
      <c r="L157" s="82"/>
      <c r="M157" s="66"/>
      <c r="N157" s="82"/>
      <c r="O157" s="66"/>
      <c r="P157" s="82"/>
      <c r="Q157" s="66"/>
      <c r="R157" s="82"/>
      <c r="S157" s="66"/>
      <c r="T157" s="82"/>
      <c r="U157" s="66"/>
      <c r="V157" s="82"/>
      <c r="W157" s="66"/>
      <c r="X157" s="84"/>
      <c r="Y157" s="66"/>
      <c r="Z157" s="84"/>
      <c r="AA157" s="66"/>
      <c r="AB157" s="84"/>
      <c r="AC157" s="66"/>
      <c r="AD157" s="84"/>
      <c r="AE157" s="66"/>
      <c r="AF157" s="84"/>
      <c r="AG157" s="66"/>
      <c r="AH157" s="82"/>
      <c r="AI157" s="66"/>
      <c r="AJ157" s="82"/>
      <c r="AK157" s="66"/>
      <c r="AL157" s="53"/>
    </row>
    <row r="158" spans="2:38" s="32" customFormat="1">
      <c r="B158" s="35"/>
      <c r="C158" s="53"/>
      <c r="D158" s="82"/>
      <c r="E158" s="66"/>
      <c r="F158" s="82"/>
      <c r="G158" s="66"/>
      <c r="H158" s="82"/>
      <c r="I158" s="66"/>
      <c r="J158" s="82"/>
      <c r="K158" s="66"/>
      <c r="L158" s="82"/>
      <c r="M158" s="66"/>
      <c r="N158" s="82"/>
      <c r="O158" s="66"/>
      <c r="P158" s="82"/>
      <c r="Q158" s="66"/>
      <c r="R158" s="82"/>
      <c r="S158" s="66"/>
      <c r="T158" s="82"/>
      <c r="U158" s="66"/>
      <c r="V158" s="82"/>
      <c r="W158" s="66"/>
      <c r="X158" s="84"/>
      <c r="Y158" s="66"/>
      <c r="Z158" s="84"/>
      <c r="AA158" s="66"/>
      <c r="AB158" s="84"/>
      <c r="AC158" s="66"/>
      <c r="AD158" s="84"/>
      <c r="AE158" s="66"/>
      <c r="AF158" s="84"/>
      <c r="AG158" s="66"/>
      <c r="AH158" s="82"/>
      <c r="AI158" s="66"/>
      <c r="AJ158" s="82"/>
      <c r="AK158" s="66"/>
      <c r="AL158" s="53"/>
    </row>
    <row r="159" spans="2:38" s="32" customFormat="1">
      <c r="B159" s="35"/>
      <c r="C159" s="53"/>
      <c r="D159" s="85"/>
      <c r="E159" s="66"/>
      <c r="F159" s="85"/>
      <c r="G159" s="66"/>
      <c r="H159" s="53"/>
      <c r="I159" s="66"/>
      <c r="J159" s="53"/>
      <c r="K159" s="66"/>
      <c r="L159" s="53"/>
      <c r="M159" s="66"/>
      <c r="N159" s="85"/>
      <c r="O159" s="66"/>
      <c r="P159" s="85"/>
      <c r="Q159" s="66"/>
      <c r="R159" s="82"/>
      <c r="S159" s="66"/>
      <c r="T159" s="83"/>
      <c r="U159" s="66"/>
      <c r="V159" s="85"/>
      <c r="W159" s="66"/>
      <c r="X159" s="85"/>
      <c r="Y159" s="66"/>
      <c r="Z159" s="53"/>
      <c r="AA159" s="66"/>
      <c r="AB159" s="53"/>
      <c r="AC159" s="66"/>
      <c r="AD159" s="53"/>
      <c r="AE159" s="66"/>
      <c r="AF159" s="53"/>
      <c r="AG159" s="66"/>
      <c r="AH159" s="53"/>
      <c r="AI159" s="66"/>
      <c r="AJ159" s="82"/>
      <c r="AK159" s="66"/>
      <c r="AL159" s="53"/>
    </row>
    <row r="160" spans="2:38" s="32" customFormat="1">
      <c r="B160" s="35"/>
      <c r="C160" s="53"/>
      <c r="D160" s="53"/>
      <c r="E160" s="66"/>
      <c r="F160" s="82"/>
      <c r="G160" s="66"/>
      <c r="H160" s="82"/>
      <c r="I160" s="66"/>
      <c r="J160" s="82"/>
      <c r="K160" s="66"/>
      <c r="L160" s="82"/>
      <c r="M160" s="66"/>
      <c r="N160" s="82"/>
      <c r="O160" s="66"/>
      <c r="P160" s="82"/>
      <c r="Q160" s="66"/>
      <c r="R160" s="82"/>
      <c r="S160" s="66"/>
      <c r="T160" s="82"/>
      <c r="U160" s="66"/>
      <c r="V160" s="82"/>
      <c r="W160" s="66"/>
      <c r="X160" s="84"/>
      <c r="Y160" s="66"/>
      <c r="Z160" s="85"/>
      <c r="AA160" s="66"/>
      <c r="AB160" s="85"/>
      <c r="AC160" s="66"/>
      <c r="AD160" s="85"/>
      <c r="AE160" s="66"/>
      <c r="AF160" s="84"/>
      <c r="AG160" s="66"/>
      <c r="AH160" s="82"/>
      <c r="AI160" s="66"/>
      <c r="AJ160" s="82"/>
      <c r="AK160" s="66"/>
      <c r="AL160" s="53"/>
    </row>
    <row r="161" spans="2:38" s="32" customFormat="1">
      <c r="B161" s="35"/>
      <c r="C161" s="53"/>
      <c r="D161" s="82"/>
      <c r="E161" s="66"/>
      <c r="F161" s="53"/>
      <c r="G161" s="53"/>
      <c r="H161" s="82"/>
      <c r="I161" s="66"/>
      <c r="J161" s="85"/>
      <c r="K161" s="66"/>
      <c r="L161" s="82"/>
      <c r="M161" s="66"/>
      <c r="N161" s="82"/>
      <c r="O161" s="66"/>
      <c r="P161" s="82"/>
      <c r="Q161" s="66"/>
      <c r="R161" s="82"/>
      <c r="S161" s="66"/>
      <c r="T161" s="82"/>
      <c r="U161" s="66"/>
      <c r="V161" s="85"/>
      <c r="W161" s="66"/>
      <c r="X161" s="84"/>
      <c r="Y161" s="66"/>
      <c r="Z161" s="85"/>
      <c r="AA161" s="66"/>
      <c r="AB161" s="85"/>
      <c r="AC161" s="66"/>
      <c r="AD161" s="53"/>
      <c r="AE161" s="66"/>
      <c r="AF161" s="85"/>
      <c r="AG161" s="66"/>
      <c r="AH161" s="82"/>
      <c r="AI161" s="66"/>
      <c r="AJ161" s="82"/>
      <c r="AK161" s="66"/>
      <c r="AL161" s="53"/>
    </row>
    <row r="162" spans="2:38" s="32" customFormat="1">
      <c r="B162" s="35"/>
      <c r="C162" s="53"/>
      <c r="D162" s="82"/>
      <c r="E162" s="66"/>
      <c r="F162" s="82"/>
      <c r="G162" s="66"/>
      <c r="H162" s="82"/>
      <c r="I162" s="66"/>
      <c r="J162" s="82"/>
      <c r="K162" s="66"/>
      <c r="L162" s="82"/>
      <c r="M162" s="66"/>
      <c r="N162" s="82"/>
      <c r="O162" s="66"/>
      <c r="P162" s="82"/>
      <c r="Q162" s="66"/>
      <c r="R162" s="82"/>
      <c r="S162" s="66"/>
      <c r="T162" s="82"/>
      <c r="U162" s="66"/>
      <c r="V162" s="82"/>
      <c r="W162" s="66"/>
      <c r="X162" s="84"/>
      <c r="Y162" s="66"/>
      <c r="Z162" s="84"/>
      <c r="AA162" s="66"/>
      <c r="AB162" s="84"/>
      <c r="AC162" s="66"/>
      <c r="AD162" s="84"/>
      <c r="AE162" s="66"/>
      <c r="AF162" s="84"/>
      <c r="AG162" s="66"/>
      <c r="AH162" s="82"/>
      <c r="AI162" s="66"/>
      <c r="AJ162" s="82"/>
      <c r="AK162" s="66"/>
      <c r="AL162" s="53"/>
    </row>
    <row r="163" spans="2:38" s="32" customFormat="1">
      <c r="B163" s="35"/>
      <c r="C163" s="53"/>
      <c r="D163" s="82"/>
      <c r="E163" s="66"/>
      <c r="F163" s="82"/>
      <c r="G163" s="66"/>
      <c r="H163" s="82"/>
      <c r="I163" s="66"/>
      <c r="J163" s="82"/>
      <c r="K163" s="66"/>
      <c r="L163" s="82"/>
      <c r="M163" s="66"/>
      <c r="N163" s="82"/>
      <c r="O163" s="66"/>
      <c r="P163" s="82"/>
      <c r="Q163" s="66"/>
      <c r="R163" s="82"/>
      <c r="S163" s="66"/>
      <c r="T163" s="82"/>
      <c r="U163" s="66"/>
      <c r="V163" s="82"/>
      <c r="W163" s="66"/>
      <c r="X163" s="84"/>
      <c r="Y163" s="66"/>
      <c r="Z163" s="84"/>
      <c r="AA163" s="66"/>
      <c r="AB163" s="84"/>
      <c r="AC163" s="66"/>
      <c r="AD163" s="84"/>
      <c r="AE163" s="66"/>
      <c r="AF163" s="84"/>
      <c r="AG163" s="66"/>
      <c r="AH163" s="82"/>
      <c r="AI163" s="66"/>
      <c r="AJ163" s="82"/>
      <c r="AK163" s="66"/>
      <c r="AL163" s="53"/>
    </row>
    <row r="164" spans="2:38" s="32" customFormat="1">
      <c r="B164" s="35"/>
      <c r="C164" s="53"/>
      <c r="D164" s="82"/>
      <c r="E164" s="66"/>
      <c r="F164" s="82"/>
      <c r="G164" s="66"/>
      <c r="H164" s="82"/>
      <c r="I164" s="66"/>
      <c r="J164" s="82"/>
      <c r="K164" s="66"/>
      <c r="L164" s="82"/>
      <c r="M164" s="66"/>
      <c r="N164" s="82"/>
      <c r="O164" s="66"/>
      <c r="P164" s="82"/>
      <c r="Q164" s="66"/>
      <c r="R164" s="82"/>
      <c r="S164" s="66"/>
      <c r="T164" s="82"/>
      <c r="U164" s="66"/>
      <c r="V164" s="82"/>
      <c r="W164" s="66"/>
      <c r="X164" s="84"/>
      <c r="Y164" s="66"/>
      <c r="Z164" s="84"/>
      <c r="AA164" s="66"/>
      <c r="AB164" s="84"/>
      <c r="AC164" s="66"/>
      <c r="AD164" s="84"/>
      <c r="AE164" s="66"/>
      <c r="AF164" s="84"/>
      <c r="AG164" s="66"/>
      <c r="AH164" s="82"/>
      <c r="AI164" s="66"/>
      <c r="AJ164" s="82"/>
      <c r="AK164" s="66"/>
      <c r="AL164" s="53"/>
    </row>
    <row r="165" spans="2:38" s="32" customFormat="1">
      <c r="B165" s="35"/>
      <c r="C165" s="53"/>
      <c r="D165" s="82"/>
      <c r="E165" s="66"/>
      <c r="F165" s="82"/>
      <c r="G165" s="66"/>
      <c r="H165" s="82"/>
      <c r="I165" s="66"/>
      <c r="J165" s="82"/>
      <c r="K165" s="66"/>
      <c r="L165" s="82"/>
      <c r="M165" s="66"/>
      <c r="N165" s="82"/>
      <c r="O165" s="66"/>
      <c r="P165" s="82"/>
      <c r="Q165" s="66"/>
      <c r="R165" s="82"/>
      <c r="S165" s="66"/>
      <c r="T165" s="82"/>
      <c r="U165" s="66"/>
      <c r="V165" s="82"/>
      <c r="W165" s="66"/>
      <c r="X165" s="84"/>
      <c r="Y165" s="66"/>
      <c r="Z165" s="84"/>
      <c r="AA165" s="66"/>
      <c r="AB165" s="84"/>
      <c r="AC165" s="66"/>
      <c r="AD165" s="84"/>
      <c r="AE165" s="66"/>
      <c r="AF165" s="84"/>
      <c r="AG165" s="66"/>
      <c r="AH165" s="82"/>
      <c r="AI165" s="66"/>
      <c r="AJ165" s="82"/>
      <c r="AK165" s="66"/>
      <c r="AL165" s="53"/>
    </row>
    <row r="166" spans="2:38" s="32" customFormat="1">
      <c r="B166" s="35"/>
      <c r="C166" s="53"/>
      <c r="D166" s="53"/>
      <c r="E166" s="66"/>
      <c r="F166" s="85"/>
      <c r="G166" s="66"/>
      <c r="H166" s="82"/>
      <c r="I166" s="66"/>
      <c r="J166" s="85"/>
      <c r="K166" s="66"/>
      <c r="L166" s="82"/>
      <c r="M166" s="66"/>
      <c r="N166" s="82"/>
      <c r="O166" s="66"/>
      <c r="P166" s="82"/>
      <c r="Q166" s="66"/>
      <c r="R166" s="82"/>
      <c r="S166" s="66"/>
      <c r="T166" s="82"/>
      <c r="U166" s="66"/>
      <c r="V166" s="82"/>
      <c r="W166" s="66"/>
      <c r="X166" s="84"/>
      <c r="Y166" s="66"/>
      <c r="Z166" s="53"/>
      <c r="AA166" s="66"/>
      <c r="AB166" s="85"/>
      <c r="AC166" s="66"/>
      <c r="AD166" s="53"/>
      <c r="AE166" s="66"/>
      <c r="AF166" s="85"/>
      <c r="AG166" s="66"/>
      <c r="AH166" s="82"/>
      <c r="AI166" s="66"/>
      <c r="AJ166" s="82"/>
      <c r="AK166" s="66"/>
      <c r="AL166" s="53"/>
    </row>
    <row r="167" spans="2:38" s="32" customFormat="1">
      <c r="B167" s="35"/>
      <c r="C167" s="53"/>
      <c r="D167" s="82"/>
      <c r="E167" s="66"/>
      <c r="F167" s="82"/>
      <c r="G167" s="66"/>
      <c r="H167" s="82"/>
      <c r="I167" s="66"/>
      <c r="J167" s="82"/>
      <c r="K167" s="66"/>
      <c r="L167" s="82"/>
      <c r="M167" s="66"/>
      <c r="N167" s="82"/>
      <c r="O167" s="66"/>
      <c r="P167" s="82"/>
      <c r="Q167" s="66"/>
      <c r="R167" s="82"/>
      <c r="S167" s="66"/>
      <c r="T167" s="82"/>
      <c r="U167" s="66"/>
      <c r="V167" s="82"/>
      <c r="W167" s="66"/>
      <c r="X167" s="84"/>
      <c r="Y167" s="66"/>
      <c r="Z167" s="84"/>
      <c r="AA167" s="66"/>
      <c r="AB167" s="84"/>
      <c r="AC167" s="66"/>
      <c r="AD167" s="84"/>
      <c r="AE167" s="66"/>
      <c r="AF167" s="84"/>
      <c r="AG167" s="66"/>
      <c r="AH167" s="82"/>
      <c r="AI167" s="66"/>
      <c r="AJ167" s="82"/>
      <c r="AK167" s="66"/>
      <c r="AL167" s="53"/>
    </row>
    <row r="168" spans="2:38" s="32" customFormat="1">
      <c r="B168" s="35"/>
      <c r="C168" s="53"/>
      <c r="D168" s="82"/>
      <c r="E168" s="66"/>
      <c r="F168" s="82"/>
      <c r="G168" s="66"/>
      <c r="H168" s="82"/>
      <c r="I168" s="66"/>
      <c r="J168" s="82"/>
      <c r="K168" s="66"/>
      <c r="L168" s="82"/>
      <c r="M168" s="66"/>
      <c r="N168" s="82"/>
      <c r="O168" s="66"/>
      <c r="P168" s="82"/>
      <c r="Q168" s="66"/>
      <c r="R168" s="82"/>
      <c r="S168" s="66"/>
      <c r="T168" s="82"/>
      <c r="U168" s="66"/>
      <c r="V168" s="82"/>
      <c r="W168" s="66"/>
      <c r="X168" s="84"/>
      <c r="Y168" s="66"/>
      <c r="Z168" s="84"/>
      <c r="AA168" s="66"/>
      <c r="AB168" s="84"/>
      <c r="AC168" s="66"/>
      <c r="AD168" s="84"/>
      <c r="AE168" s="66"/>
      <c r="AF168" s="84"/>
      <c r="AG168" s="66"/>
      <c r="AH168" s="82"/>
      <c r="AI168" s="66"/>
      <c r="AJ168" s="82"/>
      <c r="AK168" s="66"/>
      <c r="AL168" s="53"/>
    </row>
    <row r="169" spans="2:38" s="32" customFormat="1">
      <c r="B169" s="35"/>
      <c r="C169" s="53"/>
      <c r="D169" s="82"/>
      <c r="E169" s="66"/>
      <c r="F169" s="82"/>
      <c r="G169" s="66"/>
      <c r="H169" s="82"/>
      <c r="I169" s="66"/>
      <c r="J169" s="82"/>
      <c r="K169" s="66"/>
      <c r="L169" s="82"/>
      <c r="M169" s="66"/>
      <c r="N169" s="82"/>
      <c r="O169" s="66"/>
      <c r="P169" s="82"/>
      <c r="Q169" s="66"/>
      <c r="R169" s="82"/>
      <c r="S169" s="66"/>
      <c r="T169" s="82"/>
      <c r="U169" s="66"/>
      <c r="V169" s="82"/>
      <c r="W169" s="66"/>
      <c r="X169" s="84"/>
      <c r="Y169" s="66"/>
      <c r="Z169" s="84"/>
      <c r="AA169" s="66"/>
      <c r="AB169" s="84"/>
      <c r="AC169" s="66"/>
      <c r="AD169" s="84"/>
      <c r="AE169" s="66"/>
      <c r="AF169" s="84"/>
      <c r="AG169" s="66"/>
      <c r="AH169" s="82"/>
      <c r="AI169" s="66"/>
      <c r="AJ169" s="82"/>
      <c r="AK169" s="66"/>
      <c r="AL169" s="53"/>
    </row>
    <row r="170" spans="2:38" s="32" customFormat="1">
      <c r="B170" s="35"/>
      <c r="C170" s="53"/>
      <c r="D170" s="82"/>
      <c r="E170" s="66"/>
      <c r="F170" s="82"/>
      <c r="G170" s="66"/>
      <c r="H170" s="82"/>
      <c r="I170" s="66"/>
      <c r="J170" s="82"/>
      <c r="K170" s="66"/>
      <c r="L170" s="82"/>
      <c r="M170" s="66"/>
      <c r="N170" s="82"/>
      <c r="O170" s="66"/>
      <c r="P170" s="82"/>
      <c r="Q170" s="66"/>
      <c r="R170" s="82"/>
      <c r="S170" s="66"/>
      <c r="T170" s="82"/>
      <c r="U170" s="66"/>
      <c r="V170" s="82"/>
      <c r="W170" s="66"/>
      <c r="X170" s="84"/>
      <c r="Y170" s="66"/>
      <c r="Z170" s="84"/>
      <c r="AA170" s="66"/>
      <c r="AB170" s="84"/>
      <c r="AC170" s="66"/>
      <c r="AD170" s="84"/>
      <c r="AE170" s="66"/>
      <c r="AF170" s="84"/>
      <c r="AG170" s="66"/>
      <c r="AH170" s="82"/>
      <c r="AI170" s="66"/>
      <c r="AJ170" s="82"/>
      <c r="AK170" s="66"/>
      <c r="AL170" s="53"/>
    </row>
    <row r="171" spans="2:38" s="32" customFormat="1">
      <c r="B171" s="35"/>
      <c r="C171" s="53"/>
      <c r="D171" s="82"/>
      <c r="E171" s="66"/>
      <c r="F171" s="82"/>
      <c r="G171" s="66"/>
      <c r="H171" s="82"/>
      <c r="I171" s="66"/>
      <c r="J171" s="82"/>
      <c r="K171" s="66"/>
      <c r="L171" s="82"/>
      <c r="M171" s="66"/>
      <c r="N171" s="82"/>
      <c r="O171" s="66"/>
      <c r="P171" s="82"/>
      <c r="Q171" s="66"/>
      <c r="R171" s="82"/>
      <c r="S171" s="66"/>
      <c r="T171" s="82"/>
      <c r="U171" s="66"/>
      <c r="V171" s="82"/>
      <c r="W171" s="66"/>
      <c r="X171" s="84"/>
      <c r="Y171" s="66"/>
      <c r="Z171" s="84"/>
      <c r="AA171" s="66"/>
      <c r="AB171" s="84"/>
      <c r="AC171" s="66"/>
      <c r="AD171" s="84"/>
      <c r="AE171" s="66"/>
      <c r="AF171" s="84"/>
      <c r="AG171" s="66"/>
      <c r="AH171" s="82"/>
      <c r="AI171" s="66"/>
      <c r="AJ171" s="82"/>
      <c r="AK171" s="66"/>
      <c r="AL171" s="53"/>
    </row>
    <row r="172" spans="2:38" s="32" customFormat="1">
      <c r="B172" s="35"/>
      <c r="C172" s="53"/>
      <c r="D172" s="82"/>
      <c r="E172" s="66"/>
      <c r="F172" s="82"/>
      <c r="G172" s="66"/>
      <c r="H172" s="82"/>
      <c r="I172" s="66"/>
      <c r="J172" s="82"/>
      <c r="K172" s="66"/>
      <c r="L172" s="82"/>
      <c r="M172" s="66"/>
      <c r="N172" s="82"/>
      <c r="O172" s="66"/>
      <c r="P172" s="82"/>
      <c r="Q172" s="66"/>
      <c r="R172" s="82"/>
      <c r="S172" s="66"/>
      <c r="T172" s="82"/>
      <c r="U172" s="66"/>
      <c r="V172" s="82"/>
      <c r="W172" s="66"/>
      <c r="X172" s="84"/>
      <c r="Y172" s="66"/>
      <c r="Z172" s="84"/>
      <c r="AA172" s="66"/>
      <c r="AB172" s="84"/>
      <c r="AC172" s="66"/>
      <c r="AD172" s="84"/>
      <c r="AE172" s="66"/>
      <c r="AF172" s="84"/>
      <c r="AG172" s="66"/>
      <c r="AH172" s="82"/>
      <c r="AI172" s="66"/>
      <c r="AJ172" s="82"/>
      <c r="AK172" s="66"/>
      <c r="AL172" s="53"/>
    </row>
    <row r="173" spans="2:38" s="32" customFormat="1">
      <c r="B173" s="35"/>
      <c r="C173" s="53"/>
      <c r="D173" s="82"/>
      <c r="E173" s="66"/>
      <c r="F173" s="82"/>
      <c r="G173" s="66"/>
      <c r="H173" s="82"/>
      <c r="I173" s="66"/>
      <c r="J173" s="82"/>
      <c r="K173" s="66"/>
      <c r="L173" s="82"/>
      <c r="M173" s="66"/>
      <c r="N173" s="82"/>
      <c r="O173" s="66"/>
      <c r="P173" s="82"/>
      <c r="Q173" s="66"/>
      <c r="R173" s="82"/>
      <c r="S173" s="66"/>
      <c r="T173" s="82"/>
      <c r="U173" s="66"/>
      <c r="V173" s="82"/>
      <c r="W173" s="66"/>
      <c r="X173" s="84"/>
      <c r="Y173" s="66"/>
      <c r="Z173" s="84"/>
      <c r="AA173" s="66"/>
      <c r="AB173" s="84"/>
      <c r="AC173" s="66"/>
      <c r="AD173" s="84"/>
      <c r="AE173" s="66"/>
      <c r="AF173" s="84"/>
      <c r="AG173" s="66"/>
      <c r="AH173" s="82"/>
      <c r="AI173" s="66"/>
      <c r="AJ173" s="82"/>
      <c r="AK173" s="66"/>
      <c r="AL173" s="53"/>
    </row>
    <row r="174" spans="2:38" s="32" customFormat="1">
      <c r="B174" s="35"/>
      <c r="C174" s="53"/>
      <c r="D174" s="82"/>
      <c r="E174" s="66"/>
      <c r="F174" s="82"/>
      <c r="G174" s="66"/>
      <c r="H174" s="82"/>
      <c r="I174" s="66"/>
      <c r="J174" s="82"/>
      <c r="K174" s="66"/>
      <c r="L174" s="82"/>
      <c r="M174" s="66"/>
      <c r="N174" s="82"/>
      <c r="O174" s="66"/>
      <c r="P174" s="82"/>
      <c r="Q174" s="66"/>
      <c r="R174" s="82"/>
      <c r="S174" s="66"/>
      <c r="T174" s="82"/>
      <c r="U174" s="66"/>
      <c r="V174" s="82"/>
      <c r="W174" s="66"/>
      <c r="X174" s="84"/>
      <c r="Y174" s="66"/>
      <c r="Z174" s="84"/>
      <c r="AA174" s="66"/>
      <c r="AB174" s="84"/>
      <c r="AC174" s="66"/>
      <c r="AD174" s="84"/>
      <c r="AE174" s="66"/>
      <c r="AF174" s="84"/>
      <c r="AG174" s="66"/>
      <c r="AH174" s="82"/>
      <c r="AI174" s="66"/>
      <c r="AJ174" s="82"/>
      <c r="AK174" s="66"/>
      <c r="AL174" s="53"/>
    </row>
    <row r="175" spans="2:38" s="32" customFormat="1">
      <c r="B175" s="35"/>
      <c r="C175" s="53"/>
      <c r="D175" s="82"/>
      <c r="E175" s="66"/>
      <c r="F175" s="82"/>
      <c r="G175" s="66"/>
      <c r="H175" s="82"/>
      <c r="I175" s="66"/>
      <c r="J175" s="82"/>
      <c r="K175" s="66"/>
      <c r="L175" s="82"/>
      <c r="M175" s="66"/>
      <c r="N175" s="82"/>
      <c r="O175" s="66"/>
      <c r="P175" s="82"/>
      <c r="Q175" s="66"/>
      <c r="R175" s="82"/>
      <c r="S175" s="66"/>
      <c r="T175" s="82"/>
      <c r="U175" s="66"/>
      <c r="V175" s="82"/>
      <c r="W175" s="66"/>
      <c r="X175" s="84"/>
      <c r="Y175" s="66"/>
      <c r="Z175" s="84"/>
      <c r="AA175" s="66"/>
      <c r="AB175" s="84"/>
      <c r="AC175" s="66"/>
      <c r="AD175" s="84"/>
      <c r="AE175" s="66"/>
      <c r="AF175" s="84"/>
      <c r="AG175" s="66"/>
      <c r="AH175" s="82"/>
      <c r="AI175" s="66"/>
      <c r="AJ175" s="82"/>
      <c r="AK175" s="66"/>
      <c r="AL175" s="53"/>
    </row>
    <row r="176" spans="2:38" s="32" customFormat="1">
      <c r="B176" s="35"/>
      <c r="C176" s="53"/>
      <c r="D176" s="82"/>
      <c r="E176" s="66"/>
      <c r="F176" s="82"/>
      <c r="G176" s="66"/>
      <c r="H176" s="82"/>
      <c r="I176" s="66"/>
      <c r="J176" s="82"/>
      <c r="K176" s="66"/>
      <c r="L176" s="82"/>
      <c r="M176" s="66"/>
      <c r="N176" s="82"/>
      <c r="O176" s="66"/>
      <c r="P176" s="82"/>
      <c r="Q176" s="66"/>
      <c r="R176" s="82"/>
      <c r="S176" s="66"/>
      <c r="T176" s="82"/>
      <c r="U176" s="66"/>
      <c r="V176" s="82"/>
      <c r="W176" s="66"/>
      <c r="X176" s="84"/>
      <c r="Y176" s="66"/>
      <c r="Z176" s="84"/>
      <c r="AA176" s="66"/>
      <c r="AB176" s="84"/>
      <c r="AC176" s="66"/>
      <c r="AD176" s="84"/>
      <c r="AE176" s="66"/>
      <c r="AF176" s="84"/>
      <c r="AG176" s="66"/>
      <c r="AH176" s="82"/>
      <c r="AI176" s="66"/>
      <c r="AJ176" s="82"/>
      <c r="AK176" s="66"/>
      <c r="AL176" s="53"/>
    </row>
    <row r="177" spans="2:39" s="32" customFormat="1">
      <c r="B177" s="35"/>
      <c r="C177" s="53"/>
      <c r="D177" s="82"/>
      <c r="E177" s="66"/>
      <c r="F177" s="82"/>
      <c r="G177" s="66"/>
      <c r="H177" s="82"/>
      <c r="I177" s="66"/>
      <c r="J177" s="82"/>
      <c r="K177" s="66"/>
      <c r="L177" s="82"/>
      <c r="M177" s="66"/>
      <c r="N177" s="82"/>
      <c r="O177" s="66"/>
      <c r="P177" s="82"/>
      <c r="Q177" s="66"/>
      <c r="R177" s="82"/>
      <c r="S177" s="66"/>
      <c r="T177" s="82"/>
      <c r="U177" s="66"/>
      <c r="V177" s="82"/>
      <c r="W177" s="66"/>
      <c r="X177" s="84"/>
      <c r="Y177" s="66"/>
      <c r="Z177" s="84"/>
      <c r="AA177" s="66"/>
      <c r="AB177" s="84"/>
      <c r="AC177" s="66"/>
      <c r="AD177" s="84"/>
      <c r="AE177" s="66"/>
      <c r="AF177" s="84"/>
      <c r="AG177" s="66"/>
      <c r="AH177" s="82"/>
      <c r="AI177" s="66"/>
      <c r="AJ177" s="82"/>
      <c r="AK177" s="66"/>
      <c r="AL177" s="53"/>
    </row>
    <row r="178" spans="2:39" s="32" customFormat="1">
      <c r="B178" s="35"/>
      <c r="C178" s="53"/>
      <c r="D178" s="82"/>
      <c r="E178" s="66"/>
      <c r="F178" s="82"/>
      <c r="G178" s="66"/>
      <c r="H178" s="82"/>
      <c r="I178" s="66"/>
      <c r="J178" s="82"/>
      <c r="K178" s="66"/>
      <c r="L178" s="82"/>
      <c r="M178" s="66"/>
      <c r="N178" s="82"/>
      <c r="O178" s="66"/>
      <c r="P178" s="82"/>
      <c r="Q178" s="66"/>
      <c r="R178" s="82"/>
      <c r="S178" s="66"/>
      <c r="T178" s="82"/>
      <c r="U178" s="66"/>
      <c r="V178" s="82"/>
      <c r="W178" s="66"/>
      <c r="X178" s="84"/>
      <c r="Y178" s="66"/>
      <c r="Z178" s="84"/>
      <c r="AA178" s="66"/>
      <c r="AB178" s="84"/>
      <c r="AC178" s="66"/>
      <c r="AD178" s="84"/>
      <c r="AE178" s="66"/>
      <c r="AF178" s="84"/>
      <c r="AG178" s="66"/>
      <c r="AH178" s="82"/>
      <c r="AI178" s="66"/>
      <c r="AJ178" s="82"/>
      <c r="AK178" s="66"/>
      <c r="AL178" s="53"/>
    </row>
    <row r="179" spans="2:39" s="32" customFormat="1">
      <c r="B179" s="35"/>
      <c r="C179" s="53"/>
      <c r="D179" s="82"/>
      <c r="E179" s="66"/>
      <c r="F179" s="82"/>
      <c r="G179" s="66"/>
      <c r="H179" s="82"/>
      <c r="I179" s="66"/>
      <c r="J179" s="82"/>
      <c r="K179" s="66"/>
      <c r="L179" s="82"/>
      <c r="M179" s="66"/>
      <c r="N179" s="82"/>
      <c r="O179" s="66"/>
      <c r="P179" s="82"/>
      <c r="Q179" s="66"/>
      <c r="R179" s="82"/>
      <c r="S179" s="66"/>
      <c r="T179" s="82"/>
      <c r="U179" s="66"/>
      <c r="V179" s="82"/>
      <c r="W179" s="66"/>
      <c r="X179" s="84"/>
      <c r="Y179" s="66"/>
      <c r="Z179" s="84"/>
      <c r="AA179" s="66"/>
      <c r="AB179" s="84"/>
      <c r="AC179" s="66"/>
      <c r="AD179" s="84"/>
      <c r="AE179" s="66"/>
      <c r="AF179" s="84"/>
      <c r="AG179" s="66"/>
      <c r="AH179" s="82"/>
      <c r="AI179" s="66"/>
      <c r="AJ179" s="82"/>
      <c r="AK179" s="66"/>
      <c r="AL179" s="53"/>
    </row>
    <row r="180" spans="2:39" s="32" customFormat="1">
      <c r="B180" s="35"/>
      <c r="C180" s="53"/>
      <c r="D180" s="82"/>
      <c r="E180" s="66"/>
      <c r="F180" s="82"/>
      <c r="G180" s="66"/>
      <c r="H180" s="82"/>
      <c r="I180" s="66"/>
      <c r="J180" s="82"/>
      <c r="K180" s="66"/>
      <c r="L180" s="82"/>
      <c r="M180" s="66"/>
      <c r="N180" s="82"/>
      <c r="O180" s="66"/>
      <c r="P180" s="82"/>
      <c r="Q180" s="66"/>
      <c r="R180" s="82"/>
      <c r="S180" s="66"/>
      <c r="T180" s="82"/>
      <c r="U180" s="66"/>
      <c r="V180" s="82"/>
      <c r="W180" s="66"/>
      <c r="X180" s="84"/>
      <c r="Y180" s="66"/>
      <c r="Z180" s="84"/>
      <c r="AA180" s="66"/>
      <c r="AB180" s="84"/>
      <c r="AC180" s="66"/>
      <c r="AD180" s="84"/>
      <c r="AE180" s="66"/>
      <c r="AF180" s="84"/>
      <c r="AG180" s="66"/>
      <c r="AH180" s="82"/>
      <c r="AI180" s="66"/>
      <c r="AJ180" s="82"/>
      <c r="AK180" s="66"/>
      <c r="AL180" s="53"/>
    </row>
    <row r="181" spans="2:39" s="32" customFormat="1">
      <c r="B181" s="35"/>
      <c r="C181" s="53"/>
      <c r="D181" s="82"/>
      <c r="E181" s="66"/>
      <c r="F181" s="82"/>
      <c r="G181" s="66"/>
      <c r="H181" s="82"/>
      <c r="I181" s="66"/>
      <c r="J181" s="82"/>
      <c r="K181" s="66"/>
      <c r="L181" s="82"/>
      <c r="M181" s="66"/>
      <c r="N181" s="82"/>
      <c r="O181" s="66"/>
      <c r="P181" s="82"/>
      <c r="Q181" s="66"/>
      <c r="R181" s="82"/>
      <c r="S181" s="66"/>
      <c r="T181" s="82"/>
      <c r="U181" s="66"/>
      <c r="V181" s="82"/>
      <c r="W181" s="66"/>
      <c r="X181" s="84"/>
      <c r="Y181" s="66"/>
      <c r="Z181" s="84"/>
      <c r="AA181" s="66"/>
      <c r="AB181" s="84"/>
      <c r="AC181" s="66"/>
      <c r="AD181" s="84"/>
      <c r="AE181" s="66"/>
      <c r="AF181" s="84"/>
      <c r="AG181" s="66"/>
      <c r="AH181" s="82"/>
      <c r="AI181" s="66"/>
      <c r="AJ181" s="82"/>
      <c r="AK181" s="66"/>
      <c r="AL181" s="53"/>
    </row>
    <row r="182" spans="2:39" s="32" customFormat="1">
      <c r="B182" s="35"/>
      <c r="C182" s="53"/>
      <c r="D182" s="82"/>
      <c r="E182" s="66"/>
      <c r="F182" s="82"/>
      <c r="G182" s="66"/>
      <c r="H182" s="82"/>
      <c r="I182" s="66"/>
      <c r="J182" s="82"/>
      <c r="K182" s="66"/>
      <c r="L182" s="82"/>
      <c r="M182" s="66"/>
      <c r="N182" s="82"/>
      <c r="O182" s="66"/>
      <c r="P182" s="82"/>
      <c r="Q182" s="66"/>
      <c r="R182" s="82"/>
      <c r="S182" s="66"/>
      <c r="T182" s="82"/>
      <c r="U182" s="66"/>
      <c r="V182" s="82"/>
      <c r="W182" s="66"/>
      <c r="X182" s="84"/>
      <c r="Y182" s="66"/>
      <c r="Z182" s="84"/>
      <c r="AA182" s="66"/>
      <c r="AB182" s="84"/>
      <c r="AC182" s="66"/>
      <c r="AD182" s="84"/>
      <c r="AE182" s="66"/>
      <c r="AF182" s="84"/>
      <c r="AG182" s="66"/>
      <c r="AH182" s="82"/>
      <c r="AI182" s="66"/>
      <c r="AJ182" s="82"/>
      <c r="AK182" s="66"/>
      <c r="AL182" s="53"/>
    </row>
    <row r="183" spans="2:39" s="32" customFormat="1">
      <c r="B183" s="35"/>
      <c r="C183" s="53"/>
      <c r="D183" s="82"/>
      <c r="E183" s="66"/>
      <c r="F183" s="82"/>
      <c r="G183" s="66"/>
      <c r="H183" s="82"/>
      <c r="I183" s="66"/>
      <c r="J183" s="53"/>
      <c r="K183" s="66"/>
      <c r="L183" s="82"/>
      <c r="M183" s="66"/>
      <c r="N183" s="82"/>
      <c r="O183" s="66"/>
      <c r="P183" s="82"/>
      <c r="Q183" s="66"/>
      <c r="R183" s="82"/>
      <c r="S183" s="66"/>
      <c r="T183" s="82"/>
      <c r="U183" s="66"/>
      <c r="V183" s="82"/>
      <c r="W183" s="66"/>
      <c r="X183" s="84"/>
      <c r="Y183" s="66"/>
      <c r="Z183" s="84"/>
      <c r="AA183" s="66"/>
      <c r="AB183" s="84"/>
      <c r="AC183" s="66"/>
      <c r="AD183" s="84"/>
      <c r="AE183" s="66"/>
      <c r="AF183" s="84"/>
      <c r="AG183" s="66"/>
      <c r="AH183" s="82"/>
      <c r="AI183" s="66"/>
      <c r="AJ183" s="82"/>
      <c r="AK183" s="66"/>
      <c r="AL183" s="53"/>
    </row>
    <row r="184" spans="2:39" s="32" customFormat="1">
      <c r="B184" s="35"/>
      <c r="C184" s="53"/>
      <c r="D184" s="82"/>
      <c r="E184" s="66"/>
      <c r="F184" s="82"/>
      <c r="G184" s="66"/>
      <c r="H184" s="82"/>
      <c r="I184" s="66"/>
      <c r="J184" s="53"/>
      <c r="K184" s="66"/>
      <c r="L184" s="82"/>
      <c r="M184" s="66"/>
      <c r="N184" s="82"/>
      <c r="O184" s="66"/>
      <c r="P184" s="82"/>
      <c r="Q184" s="66"/>
      <c r="R184" s="82"/>
      <c r="S184" s="66"/>
      <c r="T184" s="82"/>
      <c r="U184" s="66"/>
      <c r="V184" s="82"/>
      <c r="W184" s="66"/>
      <c r="X184" s="84"/>
      <c r="Y184" s="66"/>
      <c r="Z184" s="84"/>
      <c r="AA184" s="66"/>
      <c r="AB184" s="84"/>
      <c r="AC184" s="66"/>
      <c r="AD184" s="84"/>
      <c r="AE184" s="66"/>
      <c r="AF184" s="84"/>
      <c r="AG184" s="66"/>
      <c r="AH184" s="82"/>
      <c r="AI184" s="66"/>
      <c r="AJ184" s="82"/>
      <c r="AK184" s="66"/>
      <c r="AL184" s="53"/>
      <c r="AM184" s="53"/>
    </row>
    <row r="185" spans="2:39" s="32" customFormat="1">
      <c r="B185" s="35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</row>
    <row r="186" spans="2:39" s="32" customFormat="1">
      <c r="B186" s="35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</row>
    <row r="187" spans="2:39" s="32" customFormat="1"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</row>
    <row r="188" spans="2:39" s="35" customFormat="1">
      <c r="B188" s="32"/>
    </row>
    <row r="189" spans="2:39" s="35" customFormat="1">
      <c r="B189" s="32"/>
    </row>
    <row r="190" spans="2:39" s="35" customFormat="1">
      <c r="B190" s="32"/>
    </row>
    <row r="191" spans="2:39" s="35" customFormat="1">
      <c r="B191" s="32"/>
    </row>
    <row r="192" spans="2:39" s="35" customFormat="1">
      <c r="B192" s="32"/>
    </row>
    <row r="193" s="35" customFormat="1"/>
    <row r="194" s="35" customFormat="1"/>
    <row r="195" s="35" customFormat="1"/>
    <row r="196" s="35" customFormat="1"/>
    <row r="197" s="35" customFormat="1"/>
    <row r="198" s="35" customFormat="1"/>
    <row r="199" s="35" customFormat="1"/>
    <row r="200" s="35" customFormat="1"/>
    <row r="201" s="35" customFormat="1"/>
    <row r="202" s="35" customFormat="1"/>
    <row r="203" s="35" customFormat="1"/>
  </sheetData>
  <phoneticPr fontId="20" type="noConversion"/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73"/>
  <sheetViews>
    <sheetView zoomScaleNormal="100" zoomScaleSheetLayoutView="75" workbookViewId="0">
      <pane xSplit="3" ySplit="15" topLeftCell="AS16" activePane="bottomRight" state="frozen"/>
      <selection pane="topRight" activeCell="D1" sqref="D1"/>
      <selection pane="bottomLeft" activeCell="A14" sqref="A14"/>
      <selection pane="bottomRight" activeCell="AW8" sqref="AW8"/>
    </sheetView>
  </sheetViews>
  <sheetFormatPr baseColWidth="10" defaultColWidth="9.1640625" defaultRowHeight="13"/>
  <cols>
    <col min="1" max="1" width="19.6640625" style="5" customWidth="1"/>
    <col min="2" max="2" width="46.5" style="5" customWidth="1"/>
    <col min="3" max="3" width="7.5" style="5" customWidth="1"/>
    <col min="4" max="4" width="11.33203125" style="5" customWidth="1"/>
    <col min="5" max="5" width="7" style="5" bestFit="1" customWidth="1"/>
    <col min="6" max="6" width="9.83203125" style="5" customWidth="1"/>
    <col min="7" max="7" width="7" style="5" bestFit="1" customWidth="1"/>
    <col min="8" max="8" width="9.5" style="5" customWidth="1"/>
    <col min="9" max="9" width="7" style="5" bestFit="1" customWidth="1"/>
    <col min="10" max="10" width="11" style="5" customWidth="1"/>
    <col min="11" max="11" width="7.6640625" style="5" customWidth="1"/>
    <col min="12" max="12" width="10.83203125" style="5" customWidth="1"/>
    <col min="13" max="13" width="7" style="5" bestFit="1" customWidth="1"/>
    <col min="14" max="14" width="11.5" style="5" customWidth="1"/>
    <col min="15" max="15" width="7" style="5" bestFit="1" customWidth="1"/>
    <col min="16" max="16" width="11.6640625" style="5" customWidth="1"/>
    <col min="17" max="17" width="7" style="5" bestFit="1" customWidth="1"/>
    <col min="18" max="18" width="10" style="5" customWidth="1"/>
    <col min="19" max="19" width="7" style="5" bestFit="1" customWidth="1"/>
    <col min="20" max="20" width="10.5" style="5" customWidth="1"/>
    <col min="21" max="21" width="7" style="5" bestFit="1" customWidth="1"/>
    <col min="22" max="22" width="11" style="5" customWidth="1"/>
    <col min="23" max="23" width="7" style="5" bestFit="1" customWidth="1"/>
    <col min="24" max="24" width="12" style="5" customWidth="1"/>
    <col min="25" max="25" width="7" style="5" bestFit="1" customWidth="1"/>
    <col min="26" max="26" width="13.33203125" style="5" customWidth="1"/>
    <col min="27" max="27" width="7" style="5" bestFit="1" customWidth="1"/>
    <col min="28" max="28" width="14" style="5" customWidth="1"/>
    <col min="29" max="29" width="7" style="5" bestFit="1" customWidth="1"/>
    <col min="30" max="30" width="14" style="5" customWidth="1"/>
    <col min="31" max="31" width="7" style="5" bestFit="1" customWidth="1"/>
    <col min="32" max="32" width="14.1640625" style="5" customWidth="1"/>
    <col min="33" max="33" width="7" style="5" bestFit="1" customWidth="1"/>
    <col min="34" max="34" width="12" style="5" customWidth="1"/>
    <col min="35" max="35" width="7" style="5" bestFit="1" customWidth="1"/>
    <col min="36" max="36" width="14.5" style="5" customWidth="1"/>
    <col min="37" max="37" width="9.1640625" style="5"/>
    <col min="38" max="38" width="13.83203125" style="5" customWidth="1"/>
    <col min="39" max="43" width="9.1640625" style="5"/>
    <col min="44" max="44" width="11.83203125" style="5" customWidth="1"/>
    <col min="45" max="65" width="9.1640625" style="5"/>
    <col min="66" max="66" width="11.5" style="5" customWidth="1"/>
    <col min="67" max="69" width="9.1640625" style="5"/>
    <col min="70" max="70" width="10.1640625" style="5" bestFit="1" customWidth="1"/>
    <col min="71" max="71" width="9.1640625" style="5"/>
    <col min="72" max="72" width="9.6640625" style="5" bestFit="1" customWidth="1"/>
    <col min="73" max="16384" width="9.1640625" style="5"/>
  </cols>
  <sheetData>
    <row r="1" spans="1:157" ht="16">
      <c r="B1" s="1" t="s">
        <v>447</v>
      </c>
    </row>
    <row r="2" spans="1:157" ht="16">
      <c r="A2" s="1" t="s">
        <v>0</v>
      </c>
      <c r="B2" s="2" t="s">
        <v>61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7" ht="16">
      <c r="A3" s="1" t="s">
        <v>2</v>
      </c>
      <c r="B3" s="2" t="s">
        <v>371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7" ht="16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7" ht="16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189"/>
      <c r="AO5" s="63"/>
      <c r="BN5" s="12"/>
      <c r="BO5" s="13"/>
      <c r="BP5" s="14"/>
      <c r="BQ5" s="14"/>
    </row>
    <row r="6" spans="1:157" ht="17">
      <c r="A6" s="15"/>
      <c r="B6" s="16" t="s">
        <v>329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189"/>
      <c r="AO6" s="63"/>
      <c r="BN6" s="12"/>
      <c r="BO6" s="13"/>
      <c r="BP6" s="14"/>
      <c r="BQ6" s="14"/>
    </row>
    <row r="7" spans="1:157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K7" s="117"/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17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/>
      <c r="BT7" s="117" t="s">
        <v>336</v>
      </c>
      <c r="BU7" s="117"/>
      <c r="BV7" s="118"/>
      <c r="BW7" s="118"/>
      <c r="BX7" s="118"/>
      <c r="BY7" s="118"/>
      <c r="BZ7" s="118"/>
      <c r="CA7" s="117"/>
      <c r="CB7" s="117"/>
      <c r="CC7" s="117"/>
      <c r="CD7" s="117"/>
      <c r="CE7" s="117"/>
      <c r="CF7" s="117"/>
      <c r="CG7" s="117"/>
    </row>
    <row r="8" spans="1:157" ht="16">
      <c r="A8" s="15"/>
      <c r="B8" s="2" t="s">
        <v>486</v>
      </c>
      <c r="C8" s="10"/>
      <c r="D8" s="117" t="s">
        <v>484</v>
      </c>
      <c r="E8" s="117"/>
      <c r="F8" s="117" t="s">
        <v>484</v>
      </c>
      <c r="G8" s="117"/>
      <c r="H8" s="117" t="s">
        <v>484</v>
      </c>
      <c r="I8" s="117"/>
      <c r="J8" s="117" t="s">
        <v>484</v>
      </c>
      <c r="K8" s="117"/>
      <c r="L8" s="117" t="s">
        <v>484</v>
      </c>
      <c r="M8" s="117"/>
      <c r="N8" s="117" t="s">
        <v>484</v>
      </c>
      <c r="O8" s="117"/>
      <c r="P8" s="117" t="s">
        <v>484</v>
      </c>
      <c r="Q8" s="117"/>
      <c r="R8" s="117" t="s">
        <v>484</v>
      </c>
      <c r="S8" s="117"/>
      <c r="T8" s="117" t="s">
        <v>484</v>
      </c>
      <c r="U8" s="117"/>
      <c r="V8" s="117" t="s">
        <v>484</v>
      </c>
      <c r="W8" s="117"/>
      <c r="X8" s="117" t="s">
        <v>484</v>
      </c>
      <c r="Y8" s="117"/>
      <c r="Z8" s="117" t="s">
        <v>484</v>
      </c>
      <c r="AA8" s="117"/>
      <c r="AB8" s="74" t="s">
        <v>485</v>
      </c>
      <c r="AC8" s="117"/>
      <c r="AD8" s="74" t="s">
        <v>485</v>
      </c>
      <c r="AE8" s="117"/>
      <c r="AF8" s="74" t="s">
        <v>485</v>
      </c>
      <c r="AG8" s="117"/>
      <c r="AH8" s="74" t="s">
        <v>485</v>
      </c>
      <c r="AI8" s="117"/>
      <c r="AJ8" s="74" t="s">
        <v>485</v>
      </c>
      <c r="AK8" s="117"/>
      <c r="AL8" s="74" t="s">
        <v>485</v>
      </c>
      <c r="AM8" s="117"/>
      <c r="AN8" s="74" t="s">
        <v>485</v>
      </c>
      <c r="AO8" s="117"/>
      <c r="AP8" s="74" t="s">
        <v>485</v>
      </c>
      <c r="AQ8" s="117"/>
      <c r="AR8" s="74" t="s">
        <v>485</v>
      </c>
      <c r="AS8" s="117"/>
      <c r="AT8" s="74" t="s">
        <v>485</v>
      </c>
      <c r="AU8" s="117"/>
      <c r="AV8" s="117" t="s">
        <v>484</v>
      </c>
      <c r="AW8" s="117"/>
      <c r="AX8" s="117" t="s">
        <v>484</v>
      </c>
      <c r="AY8" s="117"/>
      <c r="AZ8" s="117" t="s">
        <v>484</v>
      </c>
      <c r="BA8" s="117"/>
      <c r="BB8" s="117" t="s">
        <v>484</v>
      </c>
      <c r="BC8" s="117"/>
      <c r="BD8" s="117" t="s">
        <v>484</v>
      </c>
      <c r="BE8" s="117"/>
      <c r="BF8" s="117" t="s">
        <v>484</v>
      </c>
      <c r="BG8" s="117"/>
      <c r="BH8" s="117" t="s">
        <v>484</v>
      </c>
      <c r="BI8" s="117"/>
      <c r="BJ8" s="117" t="s">
        <v>484</v>
      </c>
      <c r="BK8" s="117"/>
      <c r="BL8" s="117" t="s">
        <v>484</v>
      </c>
      <c r="BM8" s="117"/>
      <c r="BN8" s="117"/>
      <c r="BO8" s="11"/>
      <c r="BP8" s="117"/>
      <c r="BQ8" s="11"/>
      <c r="BR8" s="117"/>
      <c r="BS8" s="117"/>
      <c r="BT8" s="117"/>
      <c r="BU8" s="117"/>
      <c r="BV8" s="118"/>
      <c r="BW8" s="118"/>
      <c r="BX8" s="118"/>
      <c r="BY8" s="118"/>
      <c r="BZ8" s="118"/>
      <c r="CA8" s="117"/>
      <c r="CB8" s="117"/>
      <c r="CC8" s="117"/>
      <c r="CD8" s="117"/>
      <c r="CE8" s="117"/>
      <c r="CF8" s="117"/>
      <c r="CG8" s="117"/>
    </row>
    <row r="9" spans="1:157" ht="32">
      <c r="A9" s="15"/>
      <c r="B9" s="17" t="s">
        <v>8</v>
      </c>
      <c r="C9" s="10"/>
      <c r="D9" s="117" t="s">
        <v>337</v>
      </c>
      <c r="E9" s="117"/>
      <c r="F9" s="117" t="s">
        <v>338</v>
      </c>
      <c r="G9" s="117"/>
      <c r="H9" s="117" t="s">
        <v>339</v>
      </c>
      <c r="I9" s="117"/>
      <c r="J9" s="5" t="s">
        <v>340</v>
      </c>
      <c r="K9" s="117"/>
      <c r="L9" s="117" t="s">
        <v>341</v>
      </c>
      <c r="M9" s="117"/>
      <c r="N9" s="117" t="s">
        <v>342</v>
      </c>
      <c r="O9" s="117"/>
      <c r="P9" s="117" t="s">
        <v>343</v>
      </c>
      <c r="Q9" s="117"/>
      <c r="R9" s="117" t="s">
        <v>344</v>
      </c>
      <c r="S9" s="117"/>
      <c r="T9" s="117" t="s">
        <v>344</v>
      </c>
      <c r="U9" s="117"/>
      <c r="V9" s="117" t="s">
        <v>344</v>
      </c>
      <c r="W9" s="117"/>
      <c r="X9" s="117" t="s">
        <v>345</v>
      </c>
      <c r="Y9" s="117"/>
      <c r="Z9" s="119" t="s">
        <v>346</v>
      </c>
      <c r="AA9" s="117"/>
      <c r="AB9" s="117" t="s">
        <v>347</v>
      </c>
      <c r="AC9" s="117"/>
      <c r="AD9" s="117" t="s">
        <v>348</v>
      </c>
      <c r="AE9" s="117"/>
      <c r="AF9" s="117" t="s">
        <v>349</v>
      </c>
      <c r="AG9" s="117"/>
      <c r="AH9" s="117" t="s">
        <v>350</v>
      </c>
      <c r="AI9" s="117"/>
      <c r="AJ9" s="117" t="s">
        <v>351</v>
      </c>
      <c r="AK9" s="117"/>
      <c r="AL9" s="117" t="s">
        <v>352</v>
      </c>
      <c r="AM9" s="117"/>
      <c r="AN9" s="117" t="s">
        <v>353</v>
      </c>
      <c r="AO9" s="117"/>
      <c r="AP9" s="5" t="s">
        <v>354</v>
      </c>
      <c r="AQ9" s="117"/>
      <c r="AR9" s="5" t="s">
        <v>355</v>
      </c>
      <c r="AS9" s="117"/>
      <c r="AT9" s="5" t="s">
        <v>356</v>
      </c>
      <c r="AU9" s="117"/>
      <c r="AV9" s="5" t="s">
        <v>357</v>
      </c>
      <c r="AW9" s="117"/>
      <c r="AX9" s="5" t="s">
        <v>358</v>
      </c>
      <c r="AY9" s="117"/>
      <c r="AZ9" s="5" t="s">
        <v>359</v>
      </c>
      <c r="BA9" s="117"/>
      <c r="BB9" s="5" t="s">
        <v>360</v>
      </c>
      <c r="BC9" s="117"/>
      <c r="BD9" s="5" t="s">
        <v>361</v>
      </c>
      <c r="BE9" s="117"/>
      <c r="BF9" s="5" t="s">
        <v>362</v>
      </c>
      <c r="BG9" s="117"/>
      <c r="BH9" s="5" t="s">
        <v>363</v>
      </c>
      <c r="BI9" s="117"/>
      <c r="BJ9" s="5" t="s">
        <v>364</v>
      </c>
      <c r="BK9" s="117"/>
      <c r="BL9" s="5" t="s">
        <v>365</v>
      </c>
      <c r="BM9" s="117"/>
      <c r="BN9" s="119" t="s">
        <v>9</v>
      </c>
      <c r="BO9" s="18"/>
      <c r="BP9" s="119" t="s">
        <v>404</v>
      </c>
      <c r="BQ9" s="18"/>
      <c r="BR9" s="119" t="s">
        <v>405</v>
      </c>
      <c r="BS9" s="117"/>
      <c r="BT9" s="119" t="s">
        <v>405</v>
      </c>
      <c r="BU9" s="117"/>
      <c r="BV9" s="118"/>
      <c r="BW9" s="118"/>
      <c r="BX9" s="118"/>
      <c r="BY9" s="118"/>
      <c r="BZ9" s="118"/>
      <c r="CA9" s="117"/>
      <c r="CB9" s="117"/>
      <c r="CC9" s="117"/>
      <c r="CD9" s="117"/>
      <c r="CE9" s="117"/>
      <c r="CF9" s="117"/>
      <c r="CG9" s="117"/>
    </row>
    <row r="10" spans="1:157" ht="16">
      <c r="A10" s="15"/>
      <c r="B10" s="17" t="s">
        <v>10</v>
      </c>
      <c r="C10" s="10"/>
      <c r="D10" s="117" t="s">
        <v>11</v>
      </c>
      <c r="E10" s="117"/>
      <c r="F10" s="117" t="s">
        <v>11</v>
      </c>
      <c r="G10" s="117"/>
      <c r="H10" s="117" t="s">
        <v>11</v>
      </c>
      <c r="I10" s="117"/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17" t="s">
        <v>11</v>
      </c>
      <c r="Q10" s="117"/>
      <c r="R10" s="117" t="s">
        <v>11</v>
      </c>
      <c r="S10" s="117"/>
      <c r="T10" s="117" t="s">
        <v>11</v>
      </c>
      <c r="U10" s="117"/>
      <c r="V10" s="117" t="s">
        <v>11</v>
      </c>
      <c r="W10" s="117"/>
      <c r="X10" s="117" t="s">
        <v>11</v>
      </c>
      <c r="Y10" s="117"/>
      <c r="Z10" s="117" t="s">
        <v>11</v>
      </c>
      <c r="AA10" s="117"/>
      <c r="AB10" s="117" t="s">
        <v>11</v>
      </c>
      <c r="AC10" s="117"/>
      <c r="AD10" s="117" t="s">
        <v>11</v>
      </c>
      <c r="AE10" s="117"/>
      <c r="AF10" s="117" t="s">
        <v>11</v>
      </c>
      <c r="AG10" s="117"/>
      <c r="AH10" s="117" t="s">
        <v>11</v>
      </c>
      <c r="AI10" s="117"/>
      <c r="AJ10" s="117" t="s">
        <v>11</v>
      </c>
      <c r="AK10" s="117"/>
      <c r="AL10" s="117" t="s">
        <v>11</v>
      </c>
      <c r="AM10" s="117"/>
      <c r="AN10" s="117" t="s">
        <v>11</v>
      </c>
      <c r="AO10" s="117"/>
      <c r="AP10" s="117" t="s">
        <v>11</v>
      </c>
      <c r="AQ10" s="117"/>
      <c r="AR10" s="117" t="s">
        <v>11</v>
      </c>
      <c r="AS10" s="117"/>
      <c r="AT10" s="117" t="s">
        <v>11</v>
      </c>
      <c r="AU10" s="117"/>
      <c r="AV10" s="117" t="s">
        <v>11</v>
      </c>
      <c r="AW10" s="117"/>
      <c r="AX10" s="117" t="s">
        <v>11</v>
      </c>
      <c r="AY10" s="117"/>
      <c r="AZ10" s="117" t="s">
        <v>11</v>
      </c>
      <c r="BA10" s="117"/>
      <c r="BB10" s="117" t="s">
        <v>11</v>
      </c>
      <c r="BC10" s="117"/>
      <c r="BD10" s="117" t="s">
        <v>11</v>
      </c>
      <c r="BE10" s="117"/>
      <c r="BF10" s="117" t="s">
        <v>11</v>
      </c>
      <c r="BG10" s="117"/>
      <c r="BH10" s="117" t="s">
        <v>11</v>
      </c>
      <c r="BI10" s="117"/>
      <c r="BJ10" s="117" t="s">
        <v>11</v>
      </c>
      <c r="BK10" s="117"/>
      <c r="BL10" s="117" t="s">
        <v>11</v>
      </c>
      <c r="BM10" s="117"/>
      <c r="BN10" s="117" t="s">
        <v>12</v>
      </c>
      <c r="BO10" s="18"/>
      <c r="BP10" s="117" t="s">
        <v>12</v>
      </c>
      <c r="BQ10" s="18"/>
      <c r="BR10" s="117" t="s">
        <v>12</v>
      </c>
      <c r="BS10" s="117"/>
      <c r="BT10" s="120" t="s">
        <v>424</v>
      </c>
      <c r="BU10" s="117"/>
      <c r="BV10" s="118"/>
      <c r="BW10" s="118"/>
      <c r="BX10" s="118"/>
      <c r="BY10" s="118"/>
      <c r="BZ10" s="118"/>
      <c r="CA10" s="117"/>
      <c r="CB10" s="117"/>
      <c r="CC10" s="117"/>
      <c r="CD10" s="117"/>
      <c r="CE10" s="117"/>
      <c r="CF10" s="117"/>
      <c r="CG10" s="117"/>
    </row>
    <row r="11" spans="1:157" ht="16">
      <c r="A11" s="15"/>
      <c r="B11" s="2" t="s">
        <v>13</v>
      </c>
      <c r="C11" s="10"/>
      <c r="D11" s="117" t="s">
        <v>366</v>
      </c>
      <c r="E11" s="117"/>
      <c r="F11" s="117" t="s">
        <v>366</v>
      </c>
      <c r="G11" s="117"/>
      <c r="H11" s="117" t="s">
        <v>366</v>
      </c>
      <c r="I11" s="117"/>
      <c r="J11" s="117" t="s">
        <v>366</v>
      </c>
      <c r="K11" s="117"/>
      <c r="L11" s="117" t="s">
        <v>366</v>
      </c>
      <c r="M11" s="117"/>
      <c r="N11" s="117" t="s">
        <v>366</v>
      </c>
      <c r="O11" s="117"/>
      <c r="P11" s="117" t="s">
        <v>366</v>
      </c>
      <c r="Q11" s="117"/>
      <c r="R11" s="117" t="s">
        <v>366</v>
      </c>
      <c r="S11" s="117"/>
      <c r="T11" s="117" t="s">
        <v>366</v>
      </c>
      <c r="U11" s="117"/>
      <c r="V11" s="117" t="s">
        <v>366</v>
      </c>
      <c r="W11" s="117"/>
      <c r="X11" s="117" t="s">
        <v>366</v>
      </c>
      <c r="Y11" s="117"/>
      <c r="Z11" s="117" t="s">
        <v>366</v>
      </c>
      <c r="AA11" s="117"/>
      <c r="AB11" s="117" t="s">
        <v>366</v>
      </c>
      <c r="AC11" s="117"/>
      <c r="AD11" s="117" t="s">
        <v>366</v>
      </c>
      <c r="AE11" s="117"/>
      <c r="AF11" s="117" t="s">
        <v>366</v>
      </c>
      <c r="AG11" s="117"/>
      <c r="AH11" s="117" t="s">
        <v>366</v>
      </c>
      <c r="AI11" s="117"/>
      <c r="AJ11" s="117" t="s">
        <v>366</v>
      </c>
      <c r="AK11" s="117"/>
      <c r="AL11" s="117" t="s">
        <v>366</v>
      </c>
      <c r="AM11" s="117"/>
      <c r="AN11" s="117" t="s">
        <v>366</v>
      </c>
      <c r="AO11" s="117"/>
      <c r="AP11" s="117" t="s">
        <v>366</v>
      </c>
      <c r="AQ11" s="117"/>
      <c r="AR11" s="117" t="s">
        <v>366</v>
      </c>
      <c r="AS11" s="117"/>
      <c r="AT11" s="117" t="s">
        <v>366</v>
      </c>
      <c r="AU11" s="117"/>
      <c r="AV11" s="117" t="s">
        <v>366</v>
      </c>
      <c r="AW11" s="117"/>
      <c r="AX11" s="117" t="s">
        <v>366</v>
      </c>
      <c r="AY11" s="117"/>
      <c r="AZ11" s="117" t="s">
        <v>366</v>
      </c>
      <c r="BA11" s="117"/>
      <c r="BB11" s="117" t="s">
        <v>366</v>
      </c>
      <c r="BC11" s="117"/>
      <c r="BD11" s="117" t="s">
        <v>366</v>
      </c>
      <c r="BE11" s="117"/>
      <c r="BF11" s="117" t="s">
        <v>366</v>
      </c>
      <c r="BG11" s="117"/>
      <c r="BH11" s="117" t="s">
        <v>366</v>
      </c>
      <c r="BI11" s="117"/>
      <c r="BJ11" s="117" t="s">
        <v>366</v>
      </c>
      <c r="BK11" s="117"/>
      <c r="BL11" s="117" t="s">
        <v>366</v>
      </c>
      <c r="BM11" s="117"/>
      <c r="BN11" s="117" t="s">
        <v>367</v>
      </c>
      <c r="BO11" s="18"/>
      <c r="BP11" s="117" t="s">
        <v>366</v>
      </c>
      <c r="BQ11" s="18"/>
      <c r="BR11" s="117" t="s">
        <v>366</v>
      </c>
      <c r="BS11" s="117"/>
      <c r="BT11" s="117"/>
      <c r="BU11" s="117"/>
      <c r="BV11" s="118"/>
      <c r="BW11" s="118"/>
      <c r="BX11" s="118"/>
      <c r="BY11" s="118"/>
      <c r="BZ11" s="118"/>
      <c r="CA11" s="117"/>
      <c r="CB11" s="117"/>
      <c r="CC11" s="117"/>
      <c r="CD11" s="117"/>
      <c r="CE11" s="117"/>
      <c r="CF11" s="117"/>
      <c r="CG11" s="117"/>
    </row>
    <row r="12" spans="1:157" ht="16">
      <c r="A12" s="15"/>
      <c r="B12" s="17" t="s">
        <v>14</v>
      </c>
      <c r="C12" s="10"/>
      <c r="D12" s="117">
        <v>2.42</v>
      </c>
      <c r="E12" s="117"/>
      <c r="F12" s="117">
        <v>2.4900000000000002</v>
      </c>
      <c r="G12" s="117"/>
      <c r="H12" s="117">
        <v>2.5299999999999998</v>
      </c>
      <c r="I12" s="117"/>
      <c r="J12" s="121">
        <v>2.5</v>
      </c>
      <c r="K12" s="117"/>
      <c r="L12" s="117">
        <v>2.5299999999999998</v>
      </c>
      <c r="M12" s="117"/>
      <c r="N12" s="121">
        <v>2.5</v>
      </c>
      <c r="O12" s="117"/>
      <c r="P12" s="117">
        <v>2.52</v>
      </c>
      <c r="Q12" s="117"/>
      <c r="R12" s="117">
        <v>2.5099999999999998</v>
      </c>
      <c r="S12" s="117"/>
      <c r="T12" s="117">
        <v>2.5099999999999998</v>
      </c>
      <c r="U12" s="117"/>
      <c r="V12" s="117">
        <v>2.5099999999999998</v>
      </c>
      <c r="W12" s="117"/>
      <c r="X12" s="117">
        <v>2.4900000000000002</v>
      </c>
      <c r="Y12" s="117"/>
      <c r="Z12" s="117">
        <v>2.48</v>
      </c>
      <c r="AA12" s="117"/>
      <c r="AB12" s="117">
        <v>2.48</v>
      </c>
      <c r="AC12" s="117"/>
      <c r="AD12" s="117">
        <v>2.39</v>
      </c>
      <c r="AE12" s="117"/>
      <c r="AF12" s="117">
        <v>2.62</v>
      </c>
      <c r="AG12" s="117"/>
      <c r="AH12" s="117">
        <v>2.37</v>
      </c>
      <c r="AI12" s="117"/>
      <c r="AJ12" s="117">
        <v>2.5499999999999998</v>
      </c>
      <c r="AK12" s="117"/>
      <c r="AL12" s="117">
        <v>2.34</v>
      </c>
      <c r="AM12" s="117"/>
      <c r="AN12" s="117">
        <v>2.27</v>
      </c>
      <c r="AO12" s="117"/>
      <c r="AP12" s="117">
        <v>2.37</v>
      </c>
      <c r="AQ12" s="117"/>
      <c r="AR12" s="117">
        <v>2.46</v>
      </c>
      <c r="AS12" s="117"/>
      <c r="AT12" s="117">
        <v>2.14</v>
      </c>
      <c r="AU12" s="117"/>
      <c r="AV12" s="117">
        <v>2.52</v>
      </c>
      <c r="AW12" s="117"/>
      <c r="AX12" s="117">
        <v>2.56</v>
      </c>
      <c r="AY12" s="117"/>
      <c r="AZ12" s="117">
        <v>2.42</v>
      </c>
      <c r="BA12" s="117"/>
      <c r="BB12" s="117">
        <v>3.13</v>
      </c>
      <c r="BC12" s="117"/>
      <c r="BD12" s="117">
        <v>2.36</v>
      </c>
      <c r="BE12" s="117"/>
      <c r="BF12" s="117">
        <v>2.2400000000000002</v>
      </c>
      <c r="BG12" s="117"/>
      <c r="BH12" s="117">
        <v>2.33</v>
      </c>
      <c r="BI12" s="117"/>
      <c r="BJ12" s="117">
        <v>2.63</v>
      </c>
      <c r="BK12" s="117"/>
      <c r="BL12" s="117">
        <v>2.1800000000000002</v>
      </c>
      <c r="BM12" s="117"/>
      <c r="BN12" s="121">
        <v>1</v>
      </c>
      <c r="BO12" s="19"/>
      <c r="BP12" s="117">
        <v>2.5</v>
      </c>
      <c r="BQ12" s="19"/>
      <c r="BR12" s="117">
        <v>2.5299999999999998</v>
      </c>
      <c r="BS12" s="117"/>
      <c r="BT12" s="117"/>
      <c r="BU12" s="117"/>
      <c r="BV12" s="118"/>
      <c r="BW12" s="118"/>
      <c r="BX12" s="118"/>
      <c r="BY12" s="118"/>
      <c r="BZ12" s="118"/>
      <c r="CA12" s="117"/>
      <c r="CB12" s="117"/>
      <c r="CC12" s="117"/>
      <c r="CD12" s="117"/>
      <c r="CE12" s="117"/>
      <c r="CF12" s="117"/>
      <c r="CG12" s="117"/>
    </row>
    <row r="13" spans="1:157" ht="17" thickBot="1">
      <c r="A13" s="20"/>
      <c r="B13" s="21" t="s">
        <v>328</v>
      </c>
      <c r="C13" s="22"/>
      <c r="D13" s="122">
        <v>5.9499999999999997E-2</v>
      </c>
      <c r="E13" s="122"/>
      <c r="F13" s="122">
        <v>0.1173</v>
      </c>
      <c r="G13" s="122"/>
      <c r="H13" s="122">
        <v>0.12330000000000001</v>
      </c>
      <c r="I13" s="122"/>
      <c r="J13" s="122">
        <v>0.10879999999999999</v>
      </c>
      <c r="K13" s="122"/>
      <c r="L13" s="122">
        <v>0.13439999999999999</v>
      </c>
      <c r="M13" s="122"/>
      <c r="N13" s="122">
        <v>0.13200000000000001</v>
      </c>
      <c r="O13" s="122"/>
      <c r="P13" s="122">
        <v>0.1095</v>
      </c>
      <c r="Q13" s="122"/>
      <c r="R13" s="122">
        <v>0.14419999999999999</v>
      </c>
      <c r="S13" s="122"/>
      <c r="T13" s="122">
        <v>0.1283</v>
      </c>
      <c r="U13" s="122"/>
      <c r="V13" s="122">
        <v>0.1283</v>
      </c>
      <c r="W13" s="122"/>
      <c r="X13" s="122">
        <v>0.10920000000000001</v>
      </c>
      <c r="Y13" s="122"/>
      <c r="Z13" s="122">
        <v>0.1137</v>
      </c>
      <c r="AA13" s="122"/>
      <c r="AB13" s="122">
        <v>0.1774</v>
      </c>
      <c r="AC13" s="122"/>
      <c r="AD13" s="122">
        <v>9.7900000000000001E-2</v>
      </c>
      <c r="AE13" s="122"/>
      <c r="AF13" s="122">
        <v>0.1023</v>
      </c>
      <c r="AG13" s="122"/>
      <c r="AH13" s="122">
        <v>8.3500000000000005E-2</v>
      </c>
      <c r="AI13" s="122"/>
      <c r="AJ13" s="122">
        <v>9.0200000000000002E-2</v>
      </c>
      <c r="AK13" s="122"/>
      <c r="AL13" s="122">
        <v>0.1171</v>
      </c>
      <c r="AM13" s="122"/>
      <c r="AN13" s="122">
        <v>7.3099999999999998E-2</v>
      </c>
      <c r="AO13" s="122"/>
      <c r="AP13" s="122">
        <v>5.3199999999999997E-2</v>
      </c>
      <c r="AQ13" s="122"/>
      <c r="AR13" s="122">
        <v>0.1008</v>
      </c>
      <c r="AS13" s="122"/>
      <c r="AT13" s="122">
        <v>7.9399999999999998E-2</v>
      </c>
      <c r="AU13" s="122"/>
      <c r="AV13" s="122">
        <v>8.8900000000000007E-2</v>
      </c>
      <c r="AW13" s="122"/>
      <c r="AX13" s="122">
        <v>0.1125</v>
      </c>
      <c r="AY13" s="122"/>
      <c r="AZ13" s="122">
        <v>0.1132</v>
      </c>
      <c r="BA13" s="122"/>
      <c r="BB13" s="122">
        <v>8.6900000000000005E-2</v>
      </c>
      <c r="BC13" s="122"/>
      <c r="BD13" s="122">
        <v>0.1331</v>
      </c>
      <c r="BE13" s="122"/>
      <c r="BF13" s="122">
        <v>0.1018</v>
      </c>
      <c r="BG13" s="122"/>
      <c r="BH13" s="122">
        <v>0.1004</v>
      </c>
      <c r="BI13" s="122"/>
      <c r="BJ13" s="122">
        <v>9.8100000000000007E-2</v>
      </c>
      <c r="BK13" s="122"/>
      <c r="BL13" s="122">
        <v>0.1046</v>
      </c>
      <c r="BM13" s="122"/>
      <c r="BN13" s="123" t="s">
        <v>15</v>
      </c>
      <c r="BO13" s="122"/>
      <c r="BP13" s="122">
        <v>5.9200000000000003E-2</v>
      </c>
      <c r="BQ13" s="122"/>
      <c r="BR13" s="122">
        <v>7.1099999999999997E-2</v>
      </c>
      <c r="BS13" s="122"/>
      <c r="BT13" s="122"/>
      <c r="BU13" s="122"/>
      <c r="BV13" s="124"/>
      <c r="BW13" s="124"/>
      <c r="BX13" s="124"/>
      <c r="BY13" s="124"/>
      <c r="BZ13" s="124"/>
      <c r="CA13" s="122"/>
      <c r="CB13" s="122"/>
      <c r="CC13" s="122"/>
      <c r="CD13" s="122"/>
      <c r="CE13" s="122"/>
      <c r="CF13" s="122"/>
      <c r="CG13" s="122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</row>
    <row r="14" spans="1:157" s="13" customFormat="1" ht="17" thickTop="1">
      <c r="A14" s="24"/>
      <c r="B14" s="24"/>
      <c r="C14" s="25"/>
      <c r="D14" s="73" t="s">
        <v>368</v>
      </c>
      <c r="E14" s="27"/>
      <c r="F14" s="73" t="s">
        <v>368</v>
      </c>
      <c r="G14" s="27"/>
      <c r="H14" s="73" t="s">
        <v>368</v>
      </c>
      <c r="I14" s="27"/>
      <c r="J14" s="73" t="s">
        <v>368</v>
      </c>
      <c r="K14" s="27"/>
      <c r="L14" s="73" t="s">
        <v>368</v>
      </c>
      <c r="M14" s="27"/>
      <c r="N14" s="73" t="s">
        <v>368</v>
      </c>
      <c r="O14" s="27"/>
      <c r="P14" s="73" t="s">
        <v>368</v>
      </c>
      <c r="Q14" s="27"/>
      <c r="R14" s="73" t="s">
        <v>368</v>
      </c>
      <c r="S14" s="27"/>
      <c r="T14" s="73" t="s">
        <v>368</v>
      </c>
      <c r="U14" s="27"/>
      <c r="V14" s="73" t="s">
        <v>368</v>
      </c>
      <c r="W14" s="27"/>
      <c r="X14" s="73" t="s">
        <v>368</v>
      </c>
      <c r="Y14" s="27"/>
      <c r="Z14" s="73" t="s">
        <v>368</v>
      </c>
      <c r="AA14" s="27"/>
      <c r="AB14" s="73" t="s">
        <v>368</v>
      </c>
      <c r="AC14" s="27"/>
      <c r="AD14" s="73" t="s">
        <v>368</v>
      </c>
      <c r="AE14" s="27"/>
      <c r="AF14" s="73" t="s">
        <v>368</v>
      </c>
      <c r="AG14" s="27"/>
      <c r="AH14" s="73" t="s">
        <v>368</v>
      </c>
      <c r="AI14" s="27"/>
      <c r="AJ14" s="73" t="s">
        <v>368</v>
      </c>
      <c r="AK14" s="27"/>
      <c r="AL14" s="73" t="s">
        <v>368</v>
      </c>
      <c r="AM14" s="27"/>
      <c r="AN14" s="73" t="s">
        <v>368</v>
      </c>
      <c r="AO14" s="27"/>
      <c r="AP14" s="73" t="s">
        <v>368</v>
      </c>
      <c r="AQ14" s="27"/>
      <c r="AR14" s="73" t="s">
        <v>368</v>
      </c>
      <c r="AS14" s="27"/>
      <c r="AT14" s="73" t="s">
        <v>368</v>
      </c>
      <c r="AU14" s="27"/>
      <c r="AV14" s="73" t="s">
        <v>368</v>
      </c>
      <c r="AW14" s="27"/>
      <c r="AX14" s="73" t="s">
        <v>368</v>
      </c>
      <c r="AY14" s="27"/>
      <c r="AZ14" s="73" t="s">
        <v>368</v>
      </c>
      <c r="BA14" s="27"/>
      <c r="BB14" s="73" t="s">
        <v>368</v>
      </c>
      <c r="BC14" s="27"/>
      <c r="BD14" s="73" t="s">
        <v>368</v>
      </c>
      <c r="BE14" s="27"/>
      <c r="BF14" s="73" t="s">
        <v>368</v>
      </c>
      <c r="BG14" s="27"/>
      <c r="BH14" s="73" t="s">
        <v>368</v>
      </c>
      <c r="BI14" s="27"/>
      <c r="BJ14" s="73" t="s">
        <v>368</v>
      </c>
      <c r="BK14" s="27"/>
      <c r="BL14" s="73" t="s">
        <v>368</v>
      </c>
      <c r="BM14" s="27"/>
      <c r="BN14" s="73" t="s">
        <v>368</v>
      </c>
      <c r="BO14" s="27"/>
      <c r="BP14" s="73" t="s">
        <v>368</v>
      </c>
      <c r="BQ14" s="27"/>
      <c r="BR14" s="31" t="s">
        <v>16</v>
      </c>
      <c r="BT14" s="31" t="s">
        <v>50</v>
      </c>
    </row>
    <row r="15" spans="1:157">
      <c r="A15" s="32" t="s">
        <v>62</v>
      </c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5"/>
      <c r="Y15" s="36"/>
      <c r="Z15" s="35"/>
      <c r="AA15" s="36"/>
      <c r="AB15" s="36"/>
      <c r="AC15" s="36"/>
      <c r="AD15" s="36"/>
      <c r="AE15" s="36"/>
      <c r="AF15" s="36"/>
      <c r="AG15" s="36"/>
      <c r="AH15" s="35"/>
      <c r="AI15" s="36"/>
      <c r="AJ15" s="35"/>
      <c r="AK15" s="36"/>
      <c r="AL15" s="35"/>
      <c r="AM15" s="36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157" s="35" customFormat="1">
      <c r="H16" s="67"/>
    </row>
    <row r="17" spans="2:72" s="32" customFormat="1" ht="16">
      <c r="B17" s="68" t="s">
        <v>63</v>
      </c>
      <c r="C17" s="5"/>
      <c r="D17" s="156" t="s">
        <v>391</v>
      </c>
      <c r="E17" s="138" t="s">
        <v>439</v>
      </c>
      <c r="F17" s="156" t="s">
        <v>391</v>
      </c>
      <c r="G17" s="138" t="s">
        <v>439</v>
      </c>
      <c r="H17" s="156" t="s">
        <v>391</v>
      </c>
      <c r="I17" s="138" t="s">
        <v>439</v>
      </c>
      <c r="J17" s="156" t="s">
        <v>391</v>
      </c>
      <c r="K17" s="138" t="s">
        <v>439</v>
      </c>
      <c r="L17" s="156" t="s">
        <v>391</v>
      </c>
      <c r="M17" s="138" t="s">
        <v>439</v>
      </c>
      <c r="N17" s="156" t="s">
        <v>391</v>
      </c>
      <c r="O17" s="138" t="s">
        <v>439</v>
      </c>
      <c r="P17" s="156" t="s">
        <v>391</v>
      </c>
      <c r="Q17" s="138" t="s">
        <v>439</v>
      </c>
      <c r="R17" s="156" t="s">
        <v>391</v>
      </c>
      <c r="S17" s="138" t="s">
        <v>439</v>
      </c>
      <c r="T17" s="156" t="s">
        <v>391</v>
      </c>
      <c r="U17" s="138" t="s">
        <v>439</v>
      </c>
      <c r="V17" s="156" t="s">
        <v>391</v>
      </c>
      <c r="W17" s="138" t="s">
        <v>439</v>
      </c>
      <c r="X17" s="156" t="s">
        <v>391</v>
      </c>
      <c r="Y17" s="138" t="s">
        <v>439</v>
      </c>
      <c r="Z17" s="156" t="s">
        <v>391</v>
      </c>
      <c r="AA17" s="138" t="s">
        <v>439</v>
      </c>
      <c r="AB17" s="156" t="s">
        <v>391</v>
      </c>
      <c r="AC17" s="138" t="s">
        <v>439</v>
      </c>
      <c r="AD17" s="156" t="s">
        <v>391</v>
      </c>
      <c r="AE17" s="138" t="s">
        <v>439</v>
      </c>
      <c r="AF17" s="156" t="s">
        <v>391</v>
      </c>
      <c r="AG17" s="138" t="s">
        <v>439</v>
      </c>
      <c r="AH17" s="156" t="s">
        <v>391</v>
      </c>
      <c r="AI17" s="138" t="s">
        <v>439</v>
      </c>
      <c r="AJ17" s="156" t="s">
        <v>391</v>
      </c>
      <c r="AK17" s="138" t="s">
        <v>439</v>
      </c>
      <c r="AL17" s="156" t="s">
        <v>391</v>
      </c>
      <c r="AM17" s="138" t="s">
        <v>439</v>
      </c>
      <c r="AN17" s="156" t="s">
        <v>391</v>
      </c>
      <c r="AO17" s="138" t="s">
        <v>439</v>
      </c>
      <c r="AP17" s="156" t="s">
        <v>391</v>
      </c>
      <c r="AQ17" s="138" t="s">
        <v>439</v>
      </c>
      <c r="AR17" s="156" t="s">
        <v>391</v>
      </c>
      <c r="AS17" s="138" t="s">
        <v>439</v>
      </c>
      <c r="AT17" s="156" t="s">
        <v>391</v>
      </c>
      <c r="AU17" s="138" t="s">
        <v>439</v>
      </c>
      <c r="AV17" s="156" t="s">
        <v>391</v>
      </c>
      <c r="AW17" s="138" t="s">
        <v>439</v>
      </c>
      <c r="AX17" s="156" t="s">
        <v>391</v>
      </c>
      <c r="AY17" s="138" t="s">
        <v>439</v>
      </c>
      <c r="AZ17" s="156" t="s">
        <v>391</v>
      </c>
      <c r="BA17" s="138" t="s">
        <v>439</v>
      </c>
      <c r="BB17" s="156" t="s">
        <v>391</v>
      </c>
      <c r="BC17" s="138" t="s">
        <v>439</v>
      </c>
      <c r="BD17" s="156" t="s">
        <v>391</v>
      </c>
      <c r="BE17" s="138" t="s">
        <v>439</v>
      </c>
      <c r="BF17" s="156" t="s">
        <v>391</v>
      </c>
      <c r="BG17" s="138" t="s">
        <v>439</v>
      </c>
      <c r="BH17" s="156" t="s">
        <v>391</v>
      </c>
      <c r="BI17" s="134" t="s">
        <v>439</v>
      </c>
      <c r="BJ17" s="156" t="s">
        <v>391</v>
      </c>
      <c r="BK17" s="134" t="s">
        <v>439</v>
      </c>
      <c r="BL17" s="156" t="s">
        <v>391</v>
      </c>
      <c r="BM17" s="134" t="s">
        <v>439</v>
      </c>
      <c r="BN17" s="156" t="s">
        <v>391</v>
      </c>
      <c r="BO17" s="134" t="s">
        <v>439</v>
      </c>
      <c r="BP17" s="156" t="s">
        <v>391</v>
      </c>
      <c r="BQ17" s="134" t="s">
        <v>439</v>
      </c>
      <c r="BR17" s="48">
        <v>30.55</v>
      </c>
      <c r="BT17" s="78">
        <f t="shared" ref="BT17:BT24" si="0">BR17/50*100</f>
        <v>61.1</v>
      </c>
    </row>
    <row r="18" spans="2:72" s="32" customFormat="1" ht="16">
      <c r="B18" s="68" t="s">
        <v>64</v>
      </c>
      <c r="C18" s="5"/>
      <c r="D18" s="156" t="s">
        <v>391</v>
      </c>
      <c r="E18" s="138" t="s">
        <v>439</v>
      </c>
      <c r="F18" s="134">
        <v>0.66</v>
      </c>
      <c r="G18" s="138"/>
      <c r="H18" s="134">
        <v>0.4</v>
      </c>
      <c r="I18" s="138"/>
      <c r="J18" s="134">
        <v>0.48</v>
      </c>
      <c r="K18" s="138"/>
      <c r="L18" s="134">
        <v>0.98</v>
      </c>
      <c r="M18" s="138"/>
      <c r="N18" s="134">
        <v>0.43</v>
      </c>
      <c r="O18" s="138"/>
      <c r="P18" s="134">
        <v>0.85</v>
      </c>
      <c r="Q18" s="138"/>
      <c r="R18" s="134">
        <v>0.67</v>
      </c>
      <c r="S18" s="138"/>
      <c r="T18" s="134">
        <v>0.63</v>
      </c>
      <c r="U18" s="138"/>
      <c r="V18" s="134">
        <v>0.85</v>
      </c>
      <c r="W18" s="138"/>
      <c r="X18" s="134">
        <v>0.56999999999999995</v>
      </c>
      <c r="Y18" s="138"/>
      <c r="Z18" s="134">
        <v>0.99</v>
      </c>
      <c r="AA18" s="138"/>
      <c r="AB18" s="134">
        <v>1.53</v>
      </c>
      <c r="AC18" s="138"/>
      <c r="AD18" s="134">
        <v>0.54</v>
      </c>
      <c r="AE18" s="138"/>
      <c r="AF18" s="134">
        <v>0.77</v>
      </c>
      <c r="AG18" s="138"/>
      <c r="AH18" s="134">
        <v>0.8</v>
      </c>
      <c r="AI18" s="138"/>
      <c r="AJ18" s="134">
        <v>0.87</v>
      </c>
      <c r="AK18" s="138"/>
      <c r="AL18" s="134">
        <v>0.93</v>
      </c>
      <c r="AM18" s="138"/>
      <c r="AN18" s="138">
        <v>0.56999999999999995</v>
      </c>
      <c r="AO18" s="138"/>
      <c r="AP18" s="138">
        <v>0.36</v>
      </c>
      <c r="AQ18" s="138"/>
      <c r="AR18" s="138">
        <v>0.84</v>
      </c>
      <c r="AS18" s="134"/>
      <c r="AT18" s="138">
        <v>0.54</v>
      </c>
      <c r="AU18" s="134"/>
      <c r="AV18" s="134">
        <v>0.57999999999999996</v>
      </c>
      <c r="AW18" s="134"/>
      <c r="AX18" s="134">
        <v>0.68</v>
      </c>
      <c r="AY18" s="134"/>
      <c r="AZ18" s="134">
        <v>0.47</v>
      </c>
      <c r="BA18" s="134"/>
      <c r="BB18" s="134">
        <v>1.82</v>
      </c>
      <c r="BC18" s="134"/>
      <c r="BD18" s="134">
        <v>0.7</v>
      </c>
      <c r="BE18" s="134"/>
      <c r="BF18" s="134">
        <v>1.01</v>
      </c>
      <c r="BG18" s="134"/>
      <c r="BH18" s="134">
        <v>1.02</v>
      </c>
      <c r="BI18" s="134"/>
      <c r="BJ18" s="134">
        <v>1.57</v>
      </c>
      <c r="BK18" s="134"/>
      <c r="BL18" s="134">
        <v>0.41</v>
      </c>
      <c r="BM18" s="134"/>
      <c r="BN18" s="156" t="s">
        <v>391</v>
      </c>
      <c r="BO18" s="134" t="s">
        <v>439</v>
      </c>
      <c r="BP18" s="156" t="s">
        <v>391</v>
      </c>
      <c r="BQ18" s="134" t="s">
        <v>439</v>
      </c>
      <c r="BR18" s="48">
        <v>34.5</v>
      </c>
      <c r="BT18" s="78">
        <f t="shared" si="0"/>
        <v>69</v>
      </c>
    </row>
    <row r="19" spans="2:72" s="32" customFormat="1" ht="16">
      <c r="B19" s="68" t="s">
        <v>65</v>
      </c>
      <c r="C19" s="5"/>
      <c r="D19" s="156" t="s">
        <v>392</v>
      </c>
      <c r="E19" s="138" t="s">
        <v>449</v>
      </c>
      <c r="F19" s="156" t="s">
        <v>392</v>
      </c>
      <c r="G19" s="138" t="s">
        <v>449</v>
      </c>
      <c r="H19" s="156" t="s">
        <v>392</v>
      </c>
      <c r="I19" s="138" t="s">
        <v>449</v>
      </c>
      <c r="J19" s="156" t="s">
        <v>392</v>
      </c>
      <c r="K19" s="138" t="s">
        <v>449</v>
      </c>
      <c r="L19" s="156" t="s">
        <v>392</v>
      </c>
      <c r="M19" s="138" t="s">
        <v>449</v>
      </c>
      <c r="N19" s="156" t="s">
        <v>392</v>
      </c>
      <c r="O19" s="138" t="s">
        <v>449</v>
      </c>
      <c r="P19" s="156" t="s">
        <v>392</v>
      </c>
      <c r="Q19" s="138" t="s">
        <v>449</v>
      </c>
      <c r="R19" s="156" t="s">
        <v>392</v>
      </c>
      <c r="S19" s="138" t="s">
        <v>449</v>
      </c>
      <c r="T19" s="156" t="s">
        <v>392</v>
      </c>
      <c r="U19" s="138" t="s">
        <v>449</v>
      </c>
      <c r="V19" s="156" t="s">
        <v>392</v>
      </c>
      <c r="W19" s="138" t="s">
        <v>449</v>
      </c>
      <c r="X19" s="156" t="s">
        <v>392</v>
      </c>
      <c r="Y19" s="138" t="s">
        <v>449</v>
      </c>
      <c r="Z19" s="156" t="s">
        <v>392</v>
      </c>
      <c r="AA19" s="138" t="s">
        <v>449</v>
      </c>
      <c r="AB19" s="134">
        <v>0.48</v>
      </c>
      <c r="AC19" s="138" t="s">
        <v>449</v>
      </c>
      <c r="AD19" s="156" t="s">
        <v>392</v>
      </c>
      <c r="AE19" s="138" t="s">
        <v>449</v>
      </c>
      <c r="AF19" s="156" t="s">
        <v>392</v>
      </c>
      <c r="AG19" s="138" t="s">
        <v>449</v>
      </c>
      <c r="AH19" s="156" t="s">
        <v>392</v>
      </c>
      <c r="AI19" s="138" t="s">
        <v>449</v>
      </c>
      <c r="AJ19" s="156" t="s">
        <v>392</v>
      </c>
      <c r="AK19" s="138" t="s">
        <v>449</v>
      </c>
      <c r="AL19" s="156" t="s">
        <v>392</v>
      </c>
      <c r="AM19" s="138" t="s">
        <v>449</v>
      </c>
      <c r="AN19" s="156" t="s">
        <v>392</v>
      </c>
      <c r="AO19" s="138" t="s">
        <v>449</v>
      </c>
      <c r="AP19" s="156" t="s">
        <v>392</v>
      </c>
      <c r="AQ19" s="138" t="s">
        <v>449</v>
      </c>
      <c r="AR19" s="156" t="s">
        <v>392</v>
      </c>
      <c r="AS19" s="138" t="s">
        <v>449</v>
      </c>
      <c r="AT19" s="156" t="s">
        <v>392</v>
      </c>
      <c r="AU19" s="138" t="s">
        <v>449</v>
      </c>
      <c r="AV19" s="156" t="s">
        <v>392</v>
      </c>
      <c r="AW19" s="138" t="s">
        <v>449</v>
      </c>
      <c r="AX19" s="156" t="s">
        <v>392</v>
      </c>
      <c r="AY19" s="138" t="s">
        <v>449</v>
      </c>
      <c r="AZ19" s="156" t="s">
        <v>392</v>
      </c>
      <c r="BA19" s="138" t="s">
        <v>449</v>
      </c>
      <c r="BB19" s="134">
        <v>0.75</v>
      </c>
      <c r="BC19" s="138" t="s">
        <v>86</v>
      </c>
      <c r="BD19" s="156" t="s">
        <v>392</v>
      </c>
      <c r="BE19" s="138" t="s">
        <v>449</v>
      </c>
      <c r="BF19" s="156" t="s">
        <v>392</v>
      </c>
      <c r="BG19" s="138" t="s">
        <v>449</v>
      </c>
      <c r="BH19" s="156" t="s">
        <v>392</v>
      </c>
      <c r="BI19" s="138" t="s">
        <v>449</v>
      </c>
      <c r="BJ19" s="156" t="s">
        <v>392</v>
      </c>
      <c r="BK19" s="138" t="s">
        <v>449</v>
      </c>
      <c r="BL19" s="156" t="s">
        <v>392</v>
      </c>
      <c r="BM19" s="138" t="s">
        <v>449</v>
      </c>
      <c r="BN19" s="156" t="s">
        <v>392</v>
      </c>
      <c r="BO19" s="134" t="s">
        <v>439</v>
      </c>
      <c r="BP19" s="156" t="s">
        <v>392</v>
      </c>
      <c r="BQ19" s="134" t="s">
        <v>439</v>
      </c>
      <c r="BR19" s="48">
        <v>33.875</v>
      </c>
      <c r="BT19" s="78">
        <f t="shared" si="0"/>
        <v>67.75</v>
      </c>
    </row>
    <row r="20" spans="2:72" s="32" customFormat="1" ht="16">
      <c r="B20" s="68" t="s">
        <v>66</v>
      </c>
      <c r="C20" s="5"/>
      <c r="D20" s="156" t="s">
        <v>46</v>
      </c>
      <c r="E20" s="138" t="s">
        <v>439</v>
      </c>
      <c r="F20" s="156" t="s">
        <v>46</v>
      </c>
      <c r="G20" s="138" t="s">
        <v>439</v>
      </c>
      <c r="H20" s="156" t="s">
        <v>46</v>
      </c>
      <c r="I20" s="138" t="s">
        <v>439</v>
      </c>
      <c r="J20" s="156" t="s">
        <v>46</v>
      </c>
      <c r="K20" s="138" t="s">
        <v>439</v>
      </c>
      <c r="L20" s="156" t="s">
        <v>46</v>
      </c>
      <c r="M20" s="138" t="s">
        <v>439</v>
      </c>
      <c r="N20" s="156" t="s">
        <v>46</v>
      </c>
      <c r="O20" s="138" t="s">
        <v>439</v>
      </c>
      <c r="P20" s="156" t="s">
        <v>46</v>
      </c>
      <c r="Q20" s="138" t="s">
        <v>439</v>
      </c>
      <c r="R20" s="156" t="s">
        <v>46</v>
      </c>
      <c r="S20" s="138" t="s">
        <v>439</v>
      </c>
      <c r="T20" s="156" t="s">
        <v>46</v>
      </c>
      <c r="U20" s="138" t="s">
        <v>439</v>
      </c>
      <c r="V20" s="156" t="s">
        <v>46</v>
      </c>
      <c r="W20" s="138" t="s">
        <v>439</v>
      </c>
      <c r="X20" s="156" t="s">
        <v>46</v>
      </c>
      <c r="Y20" s="138" t="s">
        <v>439</v>
      </c>
      <c r="Z20" s="156" t="s">
        <v>46</v>
      </c>
      <c r="AA20" s="138" t="s">
        <v>439</v>
      </c>
      <c r="AB20" s="156" t="s">
        <v>46</v>
      </c>
      <c r="AC20" s="138" t="s">
        <v>439</v>
      </c>
      <c r="AD20" s="156" t="s">
        <v>46</v>
      </c>
      <c r="AE20" s="138" t="s">
        <v>439</v>
      </c>
      <c r="AF20" s="156" t="s">
        <v>46</v>
      </c>
      <c r="AG20" s="138" t="s">
        <v>439</v>
      </c>
      <c r="AH20" s="156" t="s">
        <v>46</v>
      </c>
      <c r="AI20" s="138" t="s">
        <v>439</v>
      </c>
      <c r="AJ20" s="156" t="s">
        <v>46</v>
      </c>
      <c r="AK20" s="138" t="s">
        <v>439</v>
      </c>
      <c r="AL20" s="156" t="s">
        <v>46</v>
      </c>
      <c r="AM20" s="138" t="s">
        <v>439</v>
      </c>
      <c r="AN20" s="156" t="s">
        <v>46</v>
      </c>
      <c r="AO20" s="138" t="s">
        <v>439</v>
      </c>
      <c r="AP20" s="156" t="s">
        <v>46</v>
      </c>
      <c r="AQ20" s="138" t="s">
        <v>439</v>
      </c>
      <c r="AR20" s="156" t="s">
        <v>46</v>
      </c>
      <c r="AS20" s="138" t="s">
        <v>439</v>
      </c>
      <c r="AT20" s="156" t="s">
        <v>46</v>
      </c>
      <c r="AU20" s="138" t="s">
        <v>439</v>
      </c>
      <c r="AV20" s="156" t="s">
        <v>46</v>
      </c>
      <c r="AW20" s="138" t="s">
        <v>439</v>
      </c>
      <c r="AX20" s="156" t="s">
        <v>46</v>
      </c>
      <c r="AY20" s="138" t="s">
        <v>439</v>
      </c>
      <c r="AZ20" s="156" t="s">
        <v>46</v>
      </c>
      <c r="BA20" s="138" t="s">
        <v>439</v>
      </c>
      <c r="BB20" s="156" t="s">
        <v>46</v>
      </c>
      <c r="BC20" s="138" t="s">
        <v>439</v>
      </c>
      <c r="BD20" s="156" t="s">
        <v>46</v>
      </c>
      <c r="BE20" s="138" t="s">
        <v>439</v>
      </c>
      <c r="BF20" s="156" t="s">
        <v>46</v>
      </c>
      <c r="BG20" s="138" t="s">
        <v>439</v>
      </c>
      <c r="BH20" s="156" t="s">
        <v>46</v>
      </c>
      <c r="BI20" s="134" t="s">
        <v>439</v>
      </c>
      <c r="BJ20" s="156" t="s">
        <v>46</v>
      </c>
      <c r="BK20" s="134" t="s">
        <v>439</v>
      </c>
      <c r="BL20" s="156" t="s">
        <v>46</v>
      </c>
      <c r="BM20" s="134" t="s">
        <v>439</v>
      </c>
      <c r="BN20" s="156" t="s">
        <v>46</v>
      </c>
      <c r="BO20" s="134" t="s">
        <v>439</v>
      </c>
      <c r="BP20" s="156" t="s">
        <v>46</v>
      </c>
      <c r="BQ20" s="134" t="s">
        <v>439</v>
      </c>
      <c r="BR20" s="48">
        <v>48.524999999999999</v>
      </c>
      <c r="BT20" s="78">
        <f t="shared" si="0"/>
        <v>97.05</v>
      </c>
    </row>
    <row r="21" spans="2:72" s="32" customFormat="1" ht="16">
      <c r="B21" s="68" t="s">
        <v>67</v>
      </c>
      <c r="C21" s="5"/>
      <c r="D21" s="156" t="s">
        <v>393</v>
      </c>
      <c r="E21" s="138" t="s">
        <v>439</v>
      </c>
      <c r="F21" s="156" t="s">
        <v>393</v>
      </c>
      <c r="G21" s="138" t="s">
        <v>439</v>
      </c>
      <c r="H21" s="156" t="s">
        <v>393</v>
      </c>
      <c r="I21" s="138" t="s">
        <v>439</v>
      </c>
      <c r="J21" s="156" t="s">
        <v>393</v>
      </c>
      <c r="K21" s="138" t="s">
        <v>439</v>
      </c>
      <c r="L21" s="156" t="s">
        <v>393</v>
      </c>
      <c r="M21" s="138" t="s">
        <v>439</v>
      </c>
      <c r="N21" s="156" t="s">
        <v>393</v>
      </c>
      <c r="O21" s="138" t="s">
        <v>439</v>
      </c>
      <c r="P21" s="156" t="s">
        <v>393</v>
      </c>
      <c r="Q21" s="138" t="s">
        <v>439</v>
      </c>
      <c r="R21" s="156" t="s">
        <v>393</v>
      </c>
      <c r="S21" s="138" t="s">
        <v>439</v>
      </c>
      <c r="T21" s="156" t="s">
        <v>393</v>
      </c>
      <c r="U21" s="138" t="s">
        <v>439</v>
      </c>
      <c r="V21" s="156" t="s">
        <v>393</v>
      </c>
      <c r="W21" s="138" t="s">
        <v>439</v>
      </c>
      <c r="X21" s="156" t="s">
        <v>393</v>
      </c>
      <c r="Y21" s="138" t="s">
        <v>439</v>
      </c>
      <c r="Z21" s="156" t="s">
        <v>393</v>
      </c>
      <c r="AA21" s="138" t="s">
        <v>439</v>
      </c>
      <c r="AB21" s="156" t="s">
        <v>393</v>
      </c>
      <c r="AC21" s="138" t="s">
        <v>439</v>
      </c>
      <c r="AD21" s="156" t="s">
        <v>393</v>
      </c>
      <c r="AE21" s="138" t="s">
        <v>439</v>
      </c>
      <c r="AF21" s="156" t="s">
        <v>393</v>
      </c>
      <c r="AG21" s="138" t="s">
        <v>439</v>
      </c>
      <c r="AH21" s="156" t="s">
        <v>393</v>
      </c>
      <c r="AI21" s="138" t="s">
        <v>439</v>
      </c>
      <c r="AJ21" s="156" t="s">
        <v>393</v>
      </c>
      <c r="AK21" s="138" t="s">
        <v>439</v>
      </c>
      <c r="AL21" s="156" t="s">
        <v>393</v>
      </c>
      <c r="AM21" s="138" t="s">
        <v>439</v>
      </c>
      <c r="AN21" s="156" t="s">
        <v>393</v>
      </c>
      <c r="AO21" s="138" t="s">
        <v>439</v>
      </c>
      <c r="AP21" s="156" t="s">
        <v>393</v>
      </c>
      <c r="AQ21" s="138"/>
      <c r="AR21" s="156" t="s">
        <v>393</v>
      </c>
      <c r="AS21" s="138" t="s">
        <v>439</v>
      </c>
      <c r="AT21" s="156" t="s">
        <v>393</v>
      </c>
      <c r="AU21" s="138" t="s">
        <v>439</v>
      </c>
      <c r="AV21" s="156" t="s">
        <v>393</v>
      </c>
      <c r="AW21" s="138" t="s">
        <v>439</v>
      </c>
      <c r="AX21" s="156" t="s">
        <v>393</v>
      </c>
      <c r="AY21" s="138" t="s">
        <v>439</v>
      </c>
      <c r="AZ21" s="156" t="s">
        <v>393</v>
      </c>
      <c r="BA21" s="138" t="s">
        <v>439</v>
      </c>
      <c r="BB21" s="134">
        <v>0.32</v>
      </c>
      <c r="BC21" s="134"/>
      <c r="BD21" s="156" t="s">
        <v>393</v>
      </c>
      <c r="BE21" s="138" t="s">
        <v>439</v>
      </c>
      <c r="BF21" s="156" t="s">
        <v>393</v>
      </c>
      <c r="BG21" s="138" t="s">
        <v>439</v>
      </c>
      <c r="BH21" s="156" t="s">
        <v>393</v>
      </c>
      <c r="BI21" s="134" t="s">
        <v>439</v>
      </c>
      <c r="BJ21" s="156" t="s">
        <v>393</v>
      </c>
      <c r="BK21" s="134" t="s">
        <v>439</v>
      </c>
      <c r="BL21" s="156" t="s">
        <v>393</v>
      </c>
      <c r="BM21" s="134" t="s">
        <v>439</v>
      </c>
      <c r="BN21" s="156" t="s">
        <v>393</v>
      </c>
      <c r="BO21" s="134" t="s">
        <v>439</v>
      </c>
      <c r="BP21" s="156" t="s">
        <v>393</v>
      </c>
      <c r="BQ21" s="134" t="s">
        <v>439</v>
      </c>
      <c r="BR21" s="48">
        <v>49.55</v>
      </c>
      <c r="BT21" s="78">
        <f t="shared" si="0"/>
        <v>99.1</v>
      </c>
    </row>
    <row r="22" spans="2:72" s="32" customFormat="1" ht="16">
      <c r="B22" s="68" t="s">
        <v>68</v>
      </c>
      <c r="C22" s="5"/>
      <c r="D22" s="134">
        <v>9.76</v>
      </c>
      <c r="E22" s="138"/>
      <c r="F22" s="134">
        <v>7.89</v>
      </c>
      <c r="G22" s="138"/>
      <c r="H22" s="134">
        <v>1.57</v>
      </c>
      <c r="I22" s="138"/>
      <c r="J22" s="134">
        <v>5.73</v>
      </c>
      <c r="K22" s="138"/>
      <c r="L22" s="134">
        <v>5.43</v>
      </c>
      <c r="M22" s="138"/>
      <c r="N22" s="134">
        <v>4.66</v>
      </c>
      <c r="O22" s="138"/>
      <c r="P22" s="134">
        <v>3.31</v>
      </c>
      <c r="Q22" s="138"/>
      <c r="R22" s="134">
        <v>2.14</v>
      </c>
      <c r="S22" s="138"/>
      <c r="T22" s="134">
        <v>3.08</v>
      </c>
      <c r="U22" s="138"/>
      <c r="V22" s="134">
        <v>2.74</v>
      </c>
      <c r="W22" s="138"/>
      <c r="X22" s="138">
        <v>5.58</v>
      </c>
      <c r="Y22" s="138"/>
      <c r="Z22" s="141">
        <v>17.14</v>
      </c>
      <c r="AA22" s="138"/>
      <c r="AB22" s="141">
        <v>90.11</v>
      </c>
      <c r="AC22" s="138"/>
      <c r="AD22" s="150">
        <v>157.69</v>
      </c>
      <c r="AE22" s="138"/>
      <c r="AF22" s="141">
        <v>85.74</v>
      </c>
      <c r="AG22" s="138"/>
      <c r="AH22" s="141">
        <v>69.31</v>
      </c>
      <c r="AI22" s="138"/>
      <c r="AJ22" s="141">
        <v>74.64</v>
      </c>
      <c r="AK22" s="138"/>
      <c r="AL22" s="141">
        <v>90.03</v>
      </c>
      <c r="AM22" s="138"/>
      <c r="AN22" s="141">
        <v>70.849999999999994</v>
      </c>
      <c r="AO22" s="138"/>
      <c r="AP22" s="141">
        <v>27.95</v>
      </c>
      <c r="AQ22" s="138"/>
      <c r="AR22" s="150">
        <v>281.41000000000003</v>
      </c>
      <c r="AS22" s="134"/>
      <c r="AT22" s="141">
        <v>66.510000000000005</v>
      </c>
      <c r="AU22" s="134"/>
      <c r="AV22" s="134">
        <v>13.8</v>
      </c>
      <c r="AW22" s="134"/>
      <c r="AX22" s="141">
        <v>24.03</v>
      </c>
      <c r="AY22" s="134"/>
      <c r="AZ22" s="141">
        <v>15.65</v>
      </c>
      <c r="BA22" s="134"/>
      <c r="BB22" s="141">
        <v>20.03</v>
      </c>
      <c r="BC22" s="134"/>
      <c r="BD22" s="141">
        <v>25.76</v>
      </c>
      <c r="BE22" s="134"/>
      <c r="BF22" s="141">
        <v>18.18</v>
      </c>
      <c r="BG22" s="134"/>
      <c r="BH22" s="141">
        <v>23</v>
      </c>
      <c r="BI22" s="134"/>
      <c r="BJ22" s="141">
        <v>37.57</v>
      </c>
      <c r="BK22" s="134"/>
      <c r="BL22" s="134">
        <v>6.63</v>
      </c>
      <c r="BM22" s="134"/>
      <c r="BN22" s="134">
        <v>0.02</v>
      </c>
      <c r="BO22" s="134"/>
      <c r="BP22" s="134">
        <v>2.95</v>
      </c>
      <c r="BR22" s="48">
        <v>69.775000000000006</v>
      </c>
      <c r="BT22" s="78">
        <f t="shared" si="0"/>
        <v>139.55000000000001</v>
      </c>
    </row>
    <row r="23" spans="2:72" s="32" customFormat="1" ht="16">
      <c r="B23" s="68" t="s">
        <v>69</v>
      </c>
      <c r="C23" s="5"/>
      <c r="D23" s="156" t="s">
        <v>252</v>
      </c>
      <c r="E23" s="138" t="s">
        <v>449</v>
      </c>
      <c r="F23" s="156" t="s">
        <v>252</v>
      </c>
      <c r="G23" s="138" t="s">
        <v>449</v>
      </c>
      <c r="H23" s="156" t="s">
        <v>252</v>
      </c>
      <c r="I23" s="138" t="s">
        <v>449</v>
      </c>
      <c r="J23" s="156" t="s">
        <v>252</v>
      </c>
      <c r="K23" s="138" t="s">
        <v>449</v>
      </c>
      <c r="L23" s="156" t="s">
        <v>252</v>
      </c>
      <c r="M23" s="138" t="s">
        <v>449</v>
      </c>
      <c r="N23" s="156" t="s">
        <v>252</v>
      </c>
      <c r="O23" s="138" t="s">
        <v>449</v>
      </c>
      <c r="P23" s="156" t="s">
        <v>252</v>
      </c>
      <c r="Q23" s="138" t="s">
        <v>449</v>
      </c>
      <c r="R23" s="156" t="s">
        <v>252</v>
      </c>
      <c r="S23" s="138" t="s">
        <v>449</v>
      </c>
      <c r="T23" s="156" t="s">
        <v>252</v>
      </c>
      <c r="U23" s="138" t="s">
        <v>449</v>
      </c>
      <c r="V23" s="156" t="s">
        <v>252</v>
      </c>
      <c r="W23" s="138" t="s">
        <v>449</v>
      </c>
      <c r="X23" s="156" t="s">
        <v>252</v>
      </c>
      <c r="Y23" s="138" t="s">
        <v>449</v>
      </c>
      <c r="Z23" s="156" t="s">
        <v>252</v>
      </c>
      <c r="AA23" s="138" t="s">
        <v>449</v>
      </c>
      <c r="AB23" s="134">
        <v>0.4</v>
      </c>
      <c r="AC23" s="138" t="s">
        <v>86</v>
      </c>
      <c r="AD23" s="134">
        <v>0.87</v>
      </c>
      <c r="AE23" s="138" t="s">
        <v>86</v>
      </c>
      <c r="AF23" s="156" t="s">
        <v>252</v>
      </c>
      <c r="AG23" s="138" t="s">
        <v>449</v>
      </c>
      <c r="AH23" s="134">
        <v>0.72</v>
      </c>
      <c r="AI23" s="138" t="s">
        <v>86</v>
      </c>
      <c r="AJ23" s="134">
        <v>0.5</v>
      </c>
      <c r="AK23" s="138" t="s">
        <v>86</v>
      </c>
      <c r="AL23" s="134">
        <v>0.84</v>
      </c>
      <c r="AM23" s="138" t="s">
        <v>86</v>
      </c>
      <c r="AN23" s="156" t="s">
        <v>252</v>
      </c>
      <c r="AO23" s="138" t="s">
        <v>449</v>
      </c>
      <c r="AP23" s="156" t="s">
        <v>252</v>
      </c>
      <c r="AQ23" s="138" t="s">
        <v>449</v>
      </c>
      <c r="AR23" s="138">
        <v>1.26</v>
      </c>
      <c r="AS23" s="134"/>
      <c r="AT23" s="138">
        <v>0.83</v>
      </c>
      <c r="AU23" s="134"/>
      <c r="AV23" s="156" t="s">
        <v>252</v>
      </c>
      <c r="AW23" s="138" t="s">
        <v>449</v>
      </c>
      <c r="AX23" s="134">
        <v>0.38</v>
      </c>
      <c r="AY23" s="134"/>
      <c r="AZ23" s="156" t="s">
        <v>252</v>
      </c>
      <c r="BA23" s="138" t="s">
        <v>449</v>
      </c>
      <c r="BB23" s="156" t="s">
        <v>252</v>
      </c>
      <c r="BC23" s="138" t="s">
        <v>449</v>
      </c>
      <c r="BD23" s="156" t="s">
        <v>252</v>
      </c>
      <c r="BE23" s="138" t="s">
        <v>449</v>
      </c>
      <c r="BF23" s="156" t="s">
        <v>252</v>
      </c>
      <c r="BG23" s="138" t="s">
        <v>449</v>
      </c>
      <c r="BH23" s="134">
        <v>0.67</v>
      </c>
      <c r="BI23" s="138" t="s">
        <v>86</v>
      </c>
      <c r="BJ23" s="134">
        <v>0.76</v>
      </c>
      <c r="BK23" s="138" t="s">
        <v>86</v>
      </c>
      <c r="BL23" s="156" t="s">
        <v>252</v>
      </c>
      <c r="BM23" s="138" t="s">
        <v>449</v>
      </c>
      <c r="BN23" s="156" t="s">
        <v>252</v>
      </c>
      <c r="BO23" s="134" t="s">
        <v>439</v>
      </c>
      <c r="BP23" s="156" t="s">
        <v>252</v>
      </c>
      <c r="BQ23" s="134" t="s">
        <v>439</v>
      </c>
      <c r="BR23" s="48">
        <v>59.45</v>
      </c>
      <c r="BT23" s="78">
        <f t="shared" si="0"/>
        <v>118.9</v>
      </c>
    </row>
    <row r="24" spans="2:72" s="32" customFormat="1" ht="16">
      <c r="B24" s="68" t="s">
        <v>70</v>
      </c>
      <c r="C24" s="5"/>
      <c r="D24" s="156" t="s">
        <v>394</v>
      </c>
      <c r="E24" s="138" t="s">
        <v>439</v>
      </c>
      <c r="F24" s="156" t="s">
        <v>394</v>
      </c>
      <c r="G24" s="138" t="s">
        <v>439</v>
      </c>
      <c r="H24" s="156" t="s">
        <v>394</v>
      </c>
      <c r="I24" s="138" t="s">
        <v>439</v>
      </c>
      <c r="J24" s="156" t="s">
        <v>394</v>
      </c>
      <c r="K24" s="138" t="s">
        <v>439</v>
      </c>
      <c r="L24" s="156" t="s">
        <v>394</v>
      </c>
      <c r="M24" s="138" t="s">
        <v>439</v>
      </c>
      <c r="N24" s="156" t="s">
        <v>394</v>
      </c>
      <c r="O24" s="138" t="s">
        <v>439</v>
      </c>
      <c r="P24" s="156" t="s">
        <v>394</v>
      </c>
      <c r="Q24" s="138" t="s">
        <v>439</v>
      </c>
      <c r="R24" s="156" t="s">
        <v>394</v>
      </c>
      <c r="S24" s="138" t="s">
        <v>439</v>
      </c>
      <c r="T24" s="156" t="s">
        <v>394</v>
      </c>
      <c r="U24" s="138" t="s">
        <v>439</v>
      </c>
      <c r="V24" s="156" t="s">
        <v>394</v>
      </c>
      <c r="W24" s="138" t="s">
        <v>439</v>
      </c>
      <c r="X24" s="156" t="s">
        <v>394</v>
      </c>
      <c r="Y24" s="138" t="s">
        <v>439</v>
      </c>
      <c r="Z24" s="156" t="s">
        <v>394</v>
      </c>
      <c r="AA24" s="138" t="s">
        <v>439</v>
      </c>
      <c r="AB24" s="134">
        <v>0.65</v>
      </c>
      <c r="AC24" s="138"/>
      <c r="AD24" s="134">
        <v>0.41</v>
      </c>
      <c r="AE24" s="138"/>
      <c r="AF24" s="134">
        <v>0.47</v>
      </c>
      <c r="AG24" s="138"/>
      <c r="AH24" s="134">
        <v>0.59</v>
      </c>
      <c r="AI24" s="138"/>
      <c r="AJ24" s="134">
        <v>0.72</v>
      </c>
      <c r="AK24" s="138"/>
      <c r="AL24" s="156" t="s">
        <v>394</v>
      </c>
      <c r="AM24" s="138" t="s">
        <v>439</v>
      </c>
      <c r="AN24" s="156" t="s">
        <v>394</v>
      </c>
      <c r="AO24" s="138" t="s">
        <v>439</v>
      </c>
      <c r="AP24" s="156" t="s">
        <v>394</v>
      </c>
      <c r="AQ24" s="138" t="s">
        <v>439</v>
      </c>
      <c r="AR24" s="138">
        <v>0.53</v>
      </c>
      <c r="AS24" s="134"/>
      <c r="AT24" s="138">
        <v>0.53</v>
      </c>
      <c r="AU24" s="134"/>
      <c r="AV24" s="156" t="s">
        <v>394</v>
      </c>
      <c r="AW24" s="134"/>
      <c r="AX24" s="134">
        <v>0.41</v>
      </c>
      <c r="AY24" s="134"/>
      <c r="AZ24" s="156" t="s">
        <v>394</v>
      </c>
      <c r="BA24" s="134"/>
      <c r="BB24" s="134">
        <v>0.44</v>
      </c>
      <c r="BC24" s="134"/>
      <c r="BD24" s="134">
        <v>0.56000000000000005</v>
      </c>
      <c r="BE24" s="134"/>
      <c r="BF24" s="134">
        <v>0.43</v>
      </c>
      <c r="BG24" s="134"/>
      <c r="BH24" s="134">
        <v>0.47</v>
      </c>
      <c r="BI24" s="134"/>
      <c r="BJ24" s="134">
        <v>1.05</v>
      </c>
      <c r="BK24" s="134"/>
      <c r="BL24" s="156" t="s">
        <v>394</v>
      </c>
      <c r="BM24" s="134" t="s">
        <v>439</v>
      </c>
      <c r="BN24" s="156" t="s">
        <v>394</v>
      </c>
      <c r="BO24" s="134" t="s">
        <v>439</v>
      </c>
      <c r="BP24" s="156" t="s">
        <v>394</v>
      </c>
      <c r="BQ24" s="134" t="s">
        <v>439</v>
      </c>
      <c r="BR24" s="48">
        <v>54.050000000000004</v>
      </c>
      <c r="BT24" s="78">
        <f t="shared" si="0"/>
        <v>108.10000000000002</v>
      </c>
    </row>
    <row r="25" spans="2:72" s="32" customFormat="1" ht="16">
      <c r="B25" s="6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37"/>
      <c r="AO25" s="37"/>
      <c r="AP25" s="5"/>
      <c r="AQ25" s="5"/>
      <c r="AR25" s="5"/>
      <c r="AS25" s="5"/>
      <c r="BR25" s="48"/>
    </row>
    <row r="26" spans="2:72" s="32" customFormat="1" ht="16">
      <c r="B26" s="68" t="s">
        <v>71</v>
      </c>
      <c r="C26" s="5"/>
      <c r="D26" s="70"/>
      <c r="E26" s="5"/>
      <c r="F26" s="70"/>
      <c r="G26" s="5"/>
      <c r="H26" s="7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41"/>
      <c r="AO26" s="70"/>
      <c r="AP26" s="70"/>
      <c r="AQ26" s="70"/>
      <c r="AR26" s="70"/>
      <c r="AS26" s="5"/>
    </row>
    <row r="27" spans="2:72" s="32" customFormat="1" ht="16">
      <c r="B27" s="68" t="s">
        <v>72</v>
      </c>
      <c r="C27" s="5"/>
      <c r="D27" s="42">
        <v>38.200000000000003</v>
      </c>
      <c r="E27" s="35" t="s">
        <v>50</v>
      </c>
      <c r="F27" s="42">
        <v>31.7</v>
      </c>
      <c r="G27" s="35" t="s">
        <v>50</v>
      </c>
      <c r="H27" s="136">
        <v>36.4</v>
      </c>
      <c r="I27" s="35" t="s">
        <v>50</v>
      </c>
      <c r="J27" s="35">
        <v>32.799999999999997</v>
      </c>
      <c r="K27" s="35" t="s">
        <v>50</v>
      </c>
      <c r="L27" s="136">
        <v>40</v>
      </c>
      <c r="M27" s="35" t="s">
        <v>50</v>
      </c>
      <c r="N27" s="136">
        <v>30.6</v>
      </c>
      <c r="O27" s="35" t="s">
        <v>50</v>
      </c>
      <c r="P27" s="188">
        <v>50.8</v>
      </c>
      <c r="Q27" s="35" t="s">
        <v>50</v>
      </c>
      <c r="R27" s="188">
        <v>44.3</v>
      </c>
      <c r="S27" s="35" t="s">
        <v>50</v>
      </c>
      <c r="T27" s="188">
        <v>42.4</v>
      </c>
      <c r="U27" s="35" t="s">
        <v>50</v>
      </c>
      <c r="V27" s="188">
        <v>57.9</v>
      </c>
      <c r="W27" s="35" t="s">
        <v>50</v>
      </c>
      <c r="X27" s="188">
        <v>37.700000000000003</v>
      </c>
      <c r="Y27" s="35" t="s">
        <v>50</v>
      </c>
      <c r="Z27" s="188">
        <v>46.9</v>
      </c>
      <c r="AA27" s="35" t="s">
        <v>50</v>
      </c>
      <c r="AB27" s="188">
        <v>91.7</v>
      </c>
      <c r="AC27" s="35" t="s">
        <v>50</v>
      </c>
      <c r="AD27" s="188">
        <v>48.8</v>
      </c>
      <c r="AE27" s="35" t="s">
        <v>50</v>
      </c>
      <c r="AF27" s="188">
        <v>43.2</v>
      </c>
      <c r="AG27" s="35" t="s">
        <v>50</v>
      </c>
      <c r="AH27" s="188">
        <v>57.9</v>
      </c>
      <c r="AI27" s="35" t="s">
        <v>50</v>
      </c>
      <c r="AJ27" s="188">
        <v>57.2</v>
      </c>
      <c r="AK27" s="35" t="s">
        <v>50</v>
      </c>
      <c r="AL27" s="188">
        <v>67.5</v>
      </c>
      <c r="AM27" s="35" t="s">
        <v>50</v>
      </c>
      <c r="AN27" s="188">
        <v>31.6</v>
      </c>
      <c r="AO27" s="35" t="s">
        <v>50</v>
      </c>
      <c r="AP27" s="188">
        <v>15.1</v>
      </c>
      <c r="AQ27" s="35" t="s">
        <v>448</v>
      </c>
      <c r="AR27" s="188">
        <v>48</v>
      </c>
      <c r="AS27" s="35" t="s">
        <v>50</v>
      </c>
      <c r="AT27" s="188">
        <v>43.7</v>
      </c>
      <c r="AU27" s="35" t="s">
        <v>50</v>
      </c>
      <c r="AV27" s="188">
        <v>34.5</v>
      </c>
      <c r="AW27" s="35" t="s">
        <v>50</v>
      </c>
      <c r="AX27" s="188">
        <v>24.2</v>
      </c>
      <c r="AY27" s="35" t="s">
        <v>50</v>
      </c>
      <c r="AZ27" s="188">
        <v>28.7</v>
      </c>
      <c r="BA27" s="35" t="s">
        <v>50</v>
      </c>
      <c r="BB27" s="188">
        <v>46.3</v>
      </c>
      <c r="BC27" s="35" t="s">
        <v>50</v>
      </c>
      <c r="BD27" s="188">
        <v>8.3000000000000007</v>
      </c>
      <c r="BE27" s="35" t="s">
        <v>50</v>
      </c>
      <c r="BF27" s="32">
        <v>39.1</v>
      </c>
      <c r="BG27" s="35" t="s">
        <v>50</v>
      </c>
      <c r="BH27" s="32">
        <v>35.200000000000003</v>
      </c>
      <c r="BI27" s="35" t="s">
        <v>50</v>
      </c>
      <c r="BJ27" s="32">
        <v>44.6</v>
      </c>
      <c r="BK27" s="35" t="s">
        <v>50</v>
      </c>
      <c r="BL27" s="32">
        <v>23.4</v>
      </c>
      <c r="BM27" s="35" t="s">
        <v>50</v>
      </c>
      <c r="BN27" s="32">
        <v>28</v>
      </c>
      <c r="BO27" s="35" t="s">
        <v>50</v>
      </c>
      <c r="BP27" s="32">
        <v>27.6</v>
      </c>
      <c r="BQ27" s="35" t="s">
        <v>50</v>
      </c>
      <c r="BR27" s="32">
        <v>59.2</v>
      </c>
      <c r="BS27" s="35" t="s">
        <v>50</v>
      </c>
    </row>
    <row r="28" spans="2:72" s="32" customFormat="1" ht="16">
      <c r="B28" s="68" t="s">
        <v>73</v>
      </c>
      <c r="C28" s="5"/>
      <c r="D28" s="42">
        <v>30.7</v>
      </c>
      <c r="E28" s="35" t="s">
        <v>50</v>
      </c>
      <c r="F28" s="42">
        <v>32</v>
      </c>
      <c r="G28" s="35" t="s">
        <v>50</v>
      </c>
      <c r="H28" s="136">
        <v>32.299999999999997</v>
      </c>
      <c r="I28" s="35" t="s">
        <v>50</v>
      </c>
      <c r="J28" s="35">
        <v>30.4</v>
      </c>
      <c r="K28" s="35" t="s">
        <v>50</v>
      </c>
      <c r="L28" s="35">
        <v>42</v>
      </c>
      <c r="M28" s="35" t="s">
        <v>50</v>
      </c>
      <c r="N28" s="136">
        <v>27.1</v>
      </c>
      <c r="O28" s="35" t="s">
        <v>50</v>
      </c>
      <c r="P28" s="188">
        <v>44</v>
      </c>
      <c r="Q28" s="35" t="s">
        <v>50</v>
      </c>
      <c r="R28" s="188">
        <v>39.9</v>
      </c>
      <c r="S28" s="35" t="s">
        <v>50</v>
      </c>
      <c r="T28" s="188">
        <v>40.299999999999997</v>
      </c>
      <c r="U28" s="35" t="s">
        <v>50</v>
      </c>
      <c r="V28" s="188">
        <v>53.6</v>
      </c>
      <c r="W28" s="35" t="s">
        <v>50</v>
      </c>
      <c r="X28" s="188">
        <v>31.6</v>
      </c>
      <c r="Y28" s="35" t="s">
        <v>50</v>
      </c>
      <c r="Z28" s="188">
        <v>39.9</v>
      </c>
      <c r="AA28" s="35" t="s">
        <v>50</v>
      </c>
      <c r="AB28" s="188">
        <v>109.9</v>
      </c>
      <c r="AC28" s="35" t="s">
        <v>50</v>
      </c>
      <c r="AD28" s="188">
        <v>43.3</v>
      </c>
      <c r="AE28" s="35" t="s">
        <v>50</v>
      </c>
      <c r="AF28" s="188">
        <v>41.3</v>
      </c>
      <c r="AG28" s="35" t="s">
        <v>50</v>
      </c>
      <c r="AH28" s="188">
        <v>52.9</v>
      </c>
      <c r="AI28" s="35" t="s">
        <v>50</v>
      </c>
      <c r="AJ28" s="188">
        <v>53.7</v>
      </c>
      <c r="AK28" s="35" t="s">
        <v>50</v>
      </c>
      <c r="AL28" s="188">
        <v>61.9</v>
      </c>
      <c r="AM28" s="35" t="s">
        <v>50</v>
      </c>
      <c r="AN28" s="188">
        <v>25</v>
      </c>
      <c r="AO28" s="35" t="s">
        <v>50</v>
      </c>
      <c r="AP28" s="188">
        <v>14.5</v>
      </c>
      <c r="AQ28" s="35" t="s">
        <v>448</v>
      </c>
      <c r="AR28" s="188">
        <v>40</v>
      </c>
      <c r="AS28" s="35" t="s">
        <v>50</v>
      </c>
      <c r="AT28" s="188">
        <v>37.200000000000003</v>
      </c>
      <c r="AU28" s="35" t="s">
        <v>50</v>
      </c>
      <c r="AV28" s="188">
        <v>30</v>
      </c>
      <c r="AW28" s="35" t="s">
        <v>50</v>
      </c>
      <c r="AX28" s="188">
        <v>23</v>
      </c>
      <c r="AY28" s="35" t="s">
        <v>50</v>
      </c>
      <c r="AZ28" s="188">
        <v>23.7</v>
      </c>
      <c r="BA28" s="35" t="s">
        <v>50</v>
      </c>
      <c r="BB28" s="188">
        <v>52</v>
      </c>
      <c r="BC28" s="35" t="s">
        <v>50</v>
      </c>
      <c r="BD28" s="188">
        <v>20.7</v>
      </c>
      <c r="BE28" s="35" t="s">
        <v>50</v>
      </c>
      <c r="BF28" s="32">
        <v>35.700000000000003</v>
      </c>
      <c r="BG28" s="35" t="s">
        <v>50</v>
      </c>
      <c r="BH28" s="32">
        <v>31.1</v>
      </c>
      <c r="BI28" s="35" t="s">
        <v>50</v>
      </c>
      <c r="BJ28" s="32">
        <v>39.9</v>
      </c>
      <c r="BK28" s="35" t="s">
        <v>50</v>
      </c>
      <c r="BL28" s="32">
        <v>19</v>
      </c>
      <c r="BM28" s="35" t="s">
        <v>50</v>
      </c>
      <c r="BN28" s="32">
        <v>21.6</v>
      </c>
      <c r="BO28" s="35" t="s">
        <v>50</v>
      </c>
      <c r="BP28" s="32">
        <v>25.5</v>
      </c>
      <c r="BQ28" s="35" t="s">
        <v>50</v>
      </c>
      <c r="BR28" s="32">
        <v>69.2</v>
      </c>
      <c r="BS28" s="35" t="s">
        <v>50</v>
      </c>
    </row>
    <row r="29" spans="2:72" s="32" customFormat="1" ht="16">
      <c r="B29" s="68" t="s">
        <v>74</v>
      </c>
      <c r="C29" s="5"/>
      <c r="D29" s="42">
        <v>5.5</v>
      </c>
      <c r="E29" s="35" t="s">
        <v>448</v>
      </c>
      <c r="F29" s="42">
        <v>7.9</v>
      </c>
      <c r="G29" s="35" t="s">
        <v>448</v>
      </c>
      <c r="H29" s="136">
        <v>5.4</v>
      </c>
      <c r="I29" s="35" t="s">
        <v>448</v>
      </c>
      <c r="J29" s="35">
        <v>6.2</v>
      </c>
      <c r="K29" s="35" t="s">
        <v>448</v>
      </c>
      <c r="L29" s="35">
        <v>3.9</v>
      </c>
      <c r="M29" s="35" t="s">
        <v>448</v>
      </c>
      <c r="N29" s="42">
        <v>5</v>
      </c>
      <c r="O29" s="35" t="s">
        <v>448</v>
      </c>
      <c r="P29" s="188">
        <v>5.4</v>
      </c>
      <c r="Q29" s="35" t="s">
        <v>448</v>
      </c>
      <c r="R29" s="188">
        <v>2.8</v>
      </c>
      <c r="S29" s="35" t="s">
        <v>448</v>
      </c>
      <c r="T29" s="188">
        <v>4.9000000000000004</v>
      </c>
      <c r="U29" s="35" t="s">
        <v>448</v>
      </c>
      <c r="V29" s="188">
        <v>4.9000000000000004</v>
      </c>
      <c r="W29" s="35" t="s">
        <v>448</v>
      </c>
      <c r="X29" s="188">
        <v>4.2</v>
      </c>
      <c r="Y29" s="35" t="s">
        <v>448</v>
      </c>
      <c r="Z29" s="188">
        <v>5.4</v>
      </c>
      <c r="AA29" s="35" t="s">
        <v>448</v>
      </c>
      <c r="AB29" s="188">
        <v>12.9</v>
      </c>
      <c r="AC29" s="35" t="s">
        <v>448</v>
      </c>
      <c r="AD29" s="188">
        <v>5.7</v>
      </c>
      <c r="AE29" s="35" t="s">
        <v>50</v>
      </c>
      <c r="AF29" s="188">
        <v>7.9</v>
      </c>
      <c r="AG29" s="35" t="s">
        <v>448</v>
      </c>
      <c r="AH29" s="188">
        <v>6.4</v>
      </c>
      <c r="AI29" s="35" t="s">
        <v>448</v>
      </c>
      <c r="AJ29" s="188">
        <v>6.5</v>
      </c>
      <c r="AK29" s="35" t="s">
        <v>448</v>
      </c>
      <c r="AL29" s="188">
        <v>8.3000000000000007</v>
      </c>
      <c r="AM29" s="35" t="s">
        <v>448</v>
      </c>
      <c r="AN29" s="188">
        <v>3.5</v>
      </c>
      <c r="AO29" s="35" t="s">
        <v>448</v>
      </c>
      <c r="AP29" s="188">
        <v>1.7</v>
      </c>
      <c r="AQ29" s="35" t="s">
        <v>448</v>
      </c>
      <c r="AR29" s="188">
        <v>4.4000000000000004</v>
      </c>
      <c r="AS29" s="35" t="s">
        <v>448</v>
      </c>
      <c r="AT29" s="188">
        <v>3.8</v>
      </c>
      <c r="AU29" s="35" t="s">
        <v>448</v>
      </c>
      <c r="AV29" s="188">
        <v>3.6</v>
      </c>
      <c r="AW29" s="35" t="s">
        <v>448</v>
      </c>
      <c r="AX29" s="188">
        <v>5.0999999999999996</v>
      </c>
      <c r="AY29" s="35" t="s">
        <v>448</v>
      </c>
      <c r="AZ29" s="188">
        <v>3.5</v>
      </c>
      <c r="BA29" s="35" t="s">
        <v>448</v>
      </c>
      <c r="BB29" s="188">
        <v>7.2</v>
      </c>
      <c r="BC29" s="35" t="s">
        <v>448</v>
      </c>
      <c r="BD29" s="188">
        <v>3.9</v>
      </c>
      <c r="BE29" s="35" t="s">
        <v>448</v>
      </c>
      <c r="BF29" s="32">
        <v>5.2</v>
      </c>
      <c r="BG29" s="35" t="s">
        <v>448</v>
      </c>
      <c r="BH29" s="32">
        <v>3.6</v>
      </c>
      <c r="BI29" s="35" t="s">
        <v>448</v>
      </c>
      <c r="BJ29" s="32">
        <v>5.9</v>
      </c>
      <c r="BK29" s="35" t="s">
        <v>448</v>
      </c>
      <c r="BL29" s="32">
        <v>5.9</v>
      </c>
      <c r="BM29" s="35" t="s">
        <v>448</v>
      </c>
      <c r="BN29" s="32">
        <v>2.5</v>
      </c>
      <c r="BO29" s="35" t="s">
        <v>448</v>
      </c>
      <c r="BP29" s="32">
        <v>6</v>
      </c>
      <c r="BQ29" s="35" t="s">
        <v>448</v>
      </c>
      <c r="BR29" s="32">
        <v>71.5</v>
      </c>
      <c r="BS29" s="35" t="s">
        <v>50</v>
      </c>
    </row>
    <row r="30" spans="2:72" s="32" customFormat="1" ht="16">
      <c r="B30" s="68" t="s">
        <v>75</v>
      </c>
      <c r="C30" s="5"/>
      <c r="D30" s="42">
        <v>46.1</v>
      </c>
      <c r="E30" s="35" t="s">
        <v>50</v>
      </c>
      <c r="F30" s="42">
        <v>48.5</v>
      </c>
      <c r="G30" s="35" t="s">
        <v>50</v>
      </c>
      <c r="H30" s="136">
        <v>29</v>
      </c>
      <c r="I30" s="35" t="s">
        <v>50</v>
      </c>
      <c r="J30" s="35">
        <v>44.1</v>
      </c>
      <c r="K30" s="35" t="s">
        <v>50</v>
      </c>
      <c r="L30" s="136">
        <v>28.4</v>
      </c>
      <c r="M30" s="35" t="s">
        <v>50</v>
      </c>
      <c r="N30" s="136">
        <v>42.1</v>
      </c>
      <c r="O30" s="35" t="s">
        <v>50</v>
      </c>
      <c r="P30" s="188">
        <v>33</v>
      </c>
      <c r="Q30" s="35" t="s">
        <v>50</v>
      </c>
      <c r="R30" s="188">
        <v>24.9</v>
      </c>
      <c r="S30" s="35" t="s">
        <v>50</v>
      </c>
      <c r="T30" s="188">
        <v>44.1</v>
      </c>
      <c r="U30" s="35" t="s">
        <v>50</v>
      </c>
      <c r="V30" s="188">
        <v>35.299999999999997</v>
      </c>
      <c r="W30" s="35" t="s">
        <v>50</v>
      </c>
      <c r="X30" s="188">
        <v>25.3</v>
      </c>
      <c r="Y30" s="35" t="s">
        <v>50</v>
      </c>
      <c r="Z30" s="188">
        <v>35.700000000000003</v>
      </c>
      <c r="AA30" s="35" t="s">
        <v>50</v>
      </c>
      <c r="AB30" s="188">
        <v>113.3</v>
      </c>
      <c r="AC30" s="35" t="s">
        <v>50</v>
      </c>
      <c r="AD30" s="188">
        <v>50.1</v>
      </c>
      <c r="AE30" s="35" t="s">
        <v>50</v>
      </c>
      <c r="AF30" s="188">
        <v>62.7</v>
      </c>
      <c r="AG30" s="35" t="s">
        <v>50</v>
      </c>
      <c r="AH30" s="188">
        <v>63.6</v>
      </c>
      <c r="AI30" s="35" t="s">
        <v>50</v>
      </c>
      <c r="AJ30" s="188">
        <v>58.8</v>
      </c>
      <c r="AK30" s="35" t="s">
        <v>50</v>
      </c>
      <c r="AL30" s="188">
        <v>67.599999999999994</v>
      </c>
      <c r="AM30" s="35" t="s">
        <v>50</v>
      </c>
      <c r="AN30" s="188">
        <v>26.4</v>
      </c>
      <c r="AO30" s="35" t="s">
        <v>50</v>
      </c>
      <c r="AP30" s="188">
        <v>16.399999999999999</v>
      </c>
      <c r="AQ30" s="35" t="s">
        <v>448</v>
      </c>
      <c r="AR30" s="188">
        <v>38</v>
      </c>
      <c r="AS30" s="35" t="s">
        <v>50</v>
      </c>
      <c r="AT30" s="188">
        <v>35.299999999999997</v>
      </c>
      <c r="AU30" s="35" t="s">
        <v>50</v>
      </c>
      <c r="AV30" s="188">
        <v>23.3</v>
      </c>
      <c r="AW30" s="35" t="s">
        <v>50</v>
      </c>
      <c r="AX30" s="188">
        <v>26.3</v>
      </c>
      <c r="AY30" s="35" t="s">
        <v>50</v>
      </c>
      <c r="AZ30" s="188">
        <v>19.600000000000001</v>
      </c>
      <c r="BA30" s="35" t="s">
        <v>50</v>
      </c>
      <c r="BB30" s="188">
        <v>58.9</v>
      </c>
      <c r="BC30" s="35" t="s">
        <v>50</v>
      </c>
      <c r="BD30" s="188">
        <v>43</v>
      </c>
      <c r="BE30" s="35" t="s">
        <v>50</v>
      </c>
      <c r="BF30" s="32">
        <v>37.6</v>
      </c>
      <c r="BG30" s="35" t="s">
        <v>50</v>
      </c>
      <c r="BH30" s="32">
        <v>27.7</v>
      </c>
      <c r="BI30" s="35" t="s">
        <v>50</v>
      </c>
      <c r="BJ30" s="32">
        <v>60.2</v>
      </c>
      <c r="BK30" s="35" t="s">
        <v>50</v>
      </c>
      <c r="BL30" s="32">
        <v>42.9</v>
      </c>
      <c r="BM30" s="35" t="s">
        <v>50</v>
      </c>
      <c r="BN30" s="32">
        <v>17.899999999999999</v>
      </c>
      <c r="BO30" s="35" t="s">
        <v>50</v>
      </c>
      <c r="BP30" s="32">
        <v>43.5</v>
      </c>
      <c r="BQ30" s="35" t="s">
        <v>50</v>
      </c>
      <c r="BR30" s="32">
        <v>106.9</v>
      </c>
      <c r="BS30" s="35" t="s">
        <v>50</v>
      </c>
    </row>
    <row r="31" spans="2:72" s="32" customFormat="1" ht="16">
      <c r="B31" s="68" t="s">
        <v>76</v>
      </c>
      <c r="C31" s="5"/>
      <c r="D31" s="42">
        <v>61.8</v>
      </c>
      <c r="E31" s="35" t="s">
        <v>50</v>
      </c>
      <c r="F31" s="42">
        <v>65.5</v>
      </c>
      <c r="G31" s="35" t="s">
        <v>50</v>
      </c>
      <c r="H31" s="136">
        <v>39.1</v>
      </c>
      <c r="I31" s="35" t="s">
        <v>50</v>
      </c>
      <c r="J31" s="35">
        <v>63.8</v>
      </c>
      <c r="K31" s="35" t="s">
        <v>50</v>
      </c>
      <c r="L31" s="136">
        <v>45.1</v>
      </c>
      <c r="M31" s="35" t="s">
        <v>50</v>
      </c>
      <c r="N31" s="136">
        <v>57.6</v>
      </c>
      <c r="O31" s="35" t="s">
        <v>50</v>
      </c>
      <c r="P31" s="188">
        <v>41.5</v>
      </c>
      <c r="Q31" s="35" t="s">
        <v>50</v>
      </c>
      <c r="R31" s="188">
        <v>38.9</v>
      </c>
      <c r="S31" s="35" t="s">
        <v>50</v>
      </c>
      <c r="T31" s="188">
        <v>59.4</v>
      </c>
      <c r="U31" s="35" t="s">
        <v>50</v>
      </c>
      <c r="V31" s="188">
        <v>50.7</v>
      </c>
      <c r="W31" s="35" t="s">
        <v>50</v>
      </c>
      <c r="X31" s="188">
        <v>33.6</v>
      </c>
      <c r="Y31" s="35" t="s">
        <v>50</v>
      </c>
      <c r="Z31" s="188">
        <v>53.3</v>
      </c>
      <c r="AA31" s="35" t="s">
        <v>50</v>
      </c>
      <c r="AB31" s="188">
        <v>184.1</v>
      </c>
      <c r="AC31" s="35" t="s">
        <v>448</v>
      </c>
      <c r="AD31" s="188">
        <v>114.9</v>
      </c>
      <c r="AE31" s="35" t="s">
        <v>50</v>
      </c>
      <c r="AF31" s="188">
        <v>109.5</v>
      </c>
      <c r="AG31" s="35" t="s">
        <v>50</v>
      </c>
      <c r="AH31" s="188">
        <v>124.8</v>
      </c>
      <c r="AI31" s="35" t="s">
        <v>50</v>
      </c>
      <c r="AJ31" s="188">
        <v>125</v>
      </c>
      <c r="AK31" s="35" t="s">
        <v>50</v>
      </c>
      <c r="AL31" s="188">
        <v>114.8</v>
      </c>
      <c r="AM31" s="35" t="s">
        <v>50</v>
      </c>
      <c r="AN31" s="188">
        <v>53.8</v>
      </c>
      <c r="AO31" s="35" t="s">
        <v>50</v>
      </c>
      <c r="AP31" s="188">
        <v>31.6</v>
      </c>
      <c r="AQ31" s="35" t="s">
        <v>50</v>
      </c>
      <c r="AR31" s="188">
        <v>92.1</v>
      </c>
      <c r="AS31" s="35" t="s">
        <v>50</v>
      </c>
      <c r="AT31" s="188">
        <v>71.8</v>
      </c>
      <c r="AU31" s="35" t="s">
        <v>50</v>
      </c>
      <c r="AV31" s="188">
        <v>40.799999999999997</v>
      </c>
      <c r="AW31" s="35" t="s">
        <v>50</v>
      </c>
      <c r="AX31" s="188">
        <v>41.8</v>
      </c>
      <c r="AY31" s="35" t="s">
        <v>50</v>
      </c>
      <c r="AZ31" s="188">
        <v>35.1</v>
      </c>
      <c r="BA31" s="35" t="s">
        <v>50</v>
      </c>
      <c r="BB31" s="188">
        <v>72.900000000000006</v>
      </c>
      <c r="BC31" s="35" t="s">
        <v>50</v>
      </c>
      <c r="BD31" s="188">
        <v>66.3</v>
      </c>
      <c r="BE31" s="35" t="s">
        <v>50</v>
      </c>
      <c r="BF31" s="32">
        <v>50</v>
      </c>
      <c r="BG31" s="35" t="s">
        <v>50</v>
      </c>
      <c r="BH31" s="32">
        <v>49.1</v>
      </c>
      <c r="BI31" s="35" t="s">
        <v>50</v>
      </c>
      <c r="BJ31" s="32">
        <v>82.1</v>
      </c>
      <c r="BK31" s="35" t="s">
        <v>50</v>
      </c>
      <c r="BL31" s="32">
        <v>44.6</v>
      </c>
      <c r="BM31" s="35" t="s">
        <v>50</v>
      </c>
      <c r="BN31" s="32">
        <v>25.5</v>
      </c>
      <c r="BO31" s="35" t="s">
        <v>50</v>
      </c>
      <c r="BP31" s="32">
        <v>52.7</v>
      </c>
      <c r="BQ31" s="35" t="s">
        <v>50</v>
      </c>
      <c r="BR31" s="32">
        <v>100.3</v>
      </c>
      <c r="BS31" s="35" t="s">
        <v>50</v>
      </c>
    </row>
    <row r="32" spans="2:72" s="32" customFormat="1" ht="16">
      <c r="B32" s="68" t="s">
        <v>77</v>
      </c>
      <c r="C32" s="5"/>
      <c r="D32" s="42">
        <v>8.6999999999999993</v>
      </c>
      <c r="E32" s="35" t="s">
        <v>448</v>
      </c>
      <c r="F32" s="42">
        <v>11.2</v>
      </c>
      <c r="G32" s="35" t="s">
        <v>448</v>
      </c>
      <c r="H32" s="136">
        <v>9.8000000000000007</v>
      </c>
      <c r="I32" s="35" t="s">
        <v>448</v>
      </c>
      <c r="J32" s="35">
        <v>13.9</v>
      </c>
      <c r="K32" s="35" t="s">
        <v>448</v>
      </c>
      <c r="L32" s="136">
        <v>19.2</v>
      </c>
      <c r="M32" s="35" t="s">
        <v>448</v>
      </c>
      <c r="N32" s="136">
        <v>6.9</v>
      </c>
      <c r="O32" s="35" t="s">
        <v>448</v>
      </c>
      <c r="P32" s="188">
        <v>9.5</v>
      </c>
      <c r="Q32" s="35" t="s">
        <v>448</v>
      </c>
      <c r="R32" s="188">
        <v>5.8</v>
      </c>
      <c r="S32" s="35" t="s">
        <v>448</v>
      </c>
      <c r="T32" s="188">
        <v>7.9</v>
      </c>
      <c r="U32" s="35" t="s">
        <v>448</v>
      </c>
      <c r="V32" s="188">
        <v>6.6</v>
      </c>
      <c r="W32" s="35" t="s">
        <v>448</v>
      </c>
      <c r="X32" s="188">
        <v>7.6</v>
      </c>
      <c r="Y32" s="35" t="s">
        <v>448</v>
      </c>
      <c r="Z32" s="188">
        <v>14.1</v>
      </c>
      <c r="AA32" s="35" t="s">
        <v>448</v>
      </c>
      <c r="AB32" s="188">
        <v>36</v>
      </c>
      <c r="AC32" s="35" t="s">
        <v>50</v>
      </c>
      <c r="AD32" s="188">
        <v>23.5</v>
      </c>
      <c r="AE32" s="35" t="s">
        <v>50</v>
      </c>
      <c r="AF32" s="188">
        <v>18.5</v>
      </c>
      <c r="AG32" s="35" t="s">
        <v>448</v>
      </c>
      <c r="AH32" s="188">
        <v>44.2</v>
      </c>
      <c r="AI32" s="35" t="s">
        <v>50</v>
      </c>
      <c r="AJ32" s="188">
        <v>44.8</v>
      </c>
      <c r="AK32" s="35" t="s">
        <v>50</v>
      </c>
      <c r="AL32" s="188">
        <v>24.9</v>
      </c>
      <c r="AM32" s="35" t="s">
        <v>50</v>
      </c>
      <c r="AN32" s="188">
        <v>11.6</v>
      </c>
      <c r="AO32" s="35" t="s">
        <v>448</v>
      </c>
      <c r="AP32" s="188">
        <v>12.2</v>
      </c>
      <c r="AQ32" s="35" t="s">
        <v>448</v>
      </c>
      <c r="AR32" s="188">
        <v>20.5</v>
      </c>
      <c r="AS32" s="35" t="s">
        <v>448</v>
      </c>
      <c r="AT32" s="188">
        <v>15.9</v>
      </c>
      <c r="AU32" s="35" t="s">
        <v>448</v>
      </c>
      <c r="AV32" s="188">
        <v>12.5</v>
      </c>
      <c r="AW32" s="35" t="s">
        <v>448</v>
      </c>
      <c r="AX32" s="188">
        <v>13.1</v>
      </c>
      <c r="AY32" s="35" t="s">
        <v>448</v>
      </c>
      <c r="AZ32" s="188">
        <v>8.9</v>
      </c>
      <c r="BA32" s="35" t="s">
        <v>448</v>
      </c>
      <c r="BB32" s="188">
        <v>16.899999999999999</v>
      </c>
      <c r="BC32" s="35" t="s">
        <v>448</v>
      </c>
      <c r="BD32" s="188">
        <v>13.1</v>
      </c>
      <c r="BE32" s="35" t="s">
        <v>448</v>
      </c>
      <c r="BF32" s="32">
        <v>18.5</v>
      </c>
      <c r="BG32" s="35" t="s">
        <v>448</v>
      </c>
      <c r="BH32" s="32">
        <v>21.2</v>
      </c>
      <c r="BI32" s="35" t="s">
        <v>448</v>
      </c>
      <c r="BJ32" s="32">
        <v>20.7</v>
      </c>
      <c r="BK32" s="35" t="s">
        <v>448</v>
      </c>
      <c r="BL32" s="32">
        <v>15.3</v>
      </c>
      <c r="BM32" s="35" t="s">
        <v>448</v>
      </c>
      <c r="BN32" s="32">
        <v>7.5</v>
      </c>
      <c r="BO32" s="35" t="s">
        <v>448</v>
      </c>
      <c r="BP32" s="32">
        <v>7.3</v>
      </c>
      <c r="BQ32" s="35" t="s">
        <v>448</v>
      </c>
      <c r="BR32" s="32">
        <v>107.4</v>
      </c>
      <c r="BS32" s="35" t="s">
        <v>50</v>
      </c>
    </row>
    <row r="33" spans="2:71" s="32" customFormat="1" ht="16">
      <c r="B33" s="68" t="s">
        <v>78</v>
      </c>
      <c r="C33" s="5"/>
      <c r="D33" s="155">
        <v>77.900000000000006</v>
      </c>
      <c r="E33" s="35" t="s">
        <v>50</v>
      </c>
      <c r="F33" s="42">
        <v>93.4</v>
      </c>
      <c r="G33" s="35" t="s">
        <v>50</v>
      </c>
      <c r="H33" s="136">
        <v>79.400000000000006</v>
      </c>
      <c r="I33" s="35" t="s">
        <v>50</v>
      </c>
      <c r="J33" s="35">
        <v>96.6</v>
      </c>
      <c r="K33" s="35" t="s">
        <v>50</v>
      </c>
      <c r="L33" s="136">
        <v>100.2</v>
      </c>
      <c r="M33" s="35" t="s">
        <v>50</v>
      </c>
      <c r="N33" s="136">
        <v>62</v>
      </c>
      <c r="O33" s="35" t="s">
        <v>50</v>
      </c>
      <c r="P33" s="188">
        <v>68.900000000000006</v>
      </c>
      <c r="Q33" s="35" t="s">
        <v>50</v>
      </c>
      <c r="R33" s="188">
        <v>65.2</v>
      </c>
      <c r="S33" s="35" t="s">
        <v>50</v>
      </c>
      <c r="T33" s="188">
        <v>62.7</v>
      </c>
      <c r="U33" s="35" t="s">
        <v>50</v>
      </c>
      <c r="V33" s="188">
        <v>63.4</v>
      </c>
      <c r="W33" s="35" t="s">
        <v>50</v>
      </c>
      <c r="X33" s="188">
        <v>74</v>
      </c>
      <c r="Y33" s="35" t="s">
        <v>50</v>
      </c>
      <c r="Z33" s="188">
        <v>75.2</v>
      </c>
      <c r="AA33" s="35" t="s">
        <v>50</v>
      </c>
      <c r="AB33" s="188">
        <v>273.7</v>
      </c>
      <c r="AC33" s="35" t="s">
        <v>448</v>
      </c>
      <c r="AD33" s="188">
        <v>188.1</v>
      </c>
      <c r="AE33" s="35" t="s">
        <v>448</v>
      </c>
      <c r="AF33" s="188">
        <v>135.1</v>
      </c>
      <c r="AG33" s="35" t="s">
        <v>448</v>
      </c>
      <c r="AH33" s="188">
        <v>179.9</v>
      </c>
      <c r="AI33" s="35" t="s">
        <v>448</v>
      </c>
      <c r="AJ33" s="188">
        <v>247.5</v>
      </c>
      <c r="AK33" s="35" t="s">
        <v>448</v>
      </c>
      <c r="AL33" s="188">
        <v>151.5</v>
      </c>
      <c r="AM33" s="35" t="s">
        <v>448</v>
      </c>
      <c r="AN33" s="188">
        <v>55.5</v>
      </c>
      <c r="AO33" s="35" t="s">
        <v>50</v>
      </c>
      <c r="AP33" s="188">
        <v>52.4</v>
      </c>
      <c r="AQ33" s="35" t="s">
        <v>50</v>
      </c>
      <c r="AR33" s="188">
        <v>90.5</v>
      </c>
      <c r="AS33" s="35" t="s">
        <v>50</v>
      </c>
      <c r="AT33" s="188">
        <v>120.8</v>
      </c>
      <c r="AU33" s="35" t="s">
        <v>50</v>
      </c>
      <c r="AV33" s="188">
        <v>78</v>
      </c>
      <c r="AW33" s="35" t="s">
        <v>50</v>
      </c>
      <c r="AX33" s="188">
        <v>79.099999999999994</v>
      </c>
      <c r="AY33" s="35" t="s">
        <v>50</v>
      </c>
      <c r="AZ33" s="188">
        <v>71.599999999999994</v>
      </c>
      <c r="BA33" s="35" t="s">
        <v>50</v>
      </c>
      <c r="BB33" s="188">
        <v>74.599999999999994</v>
      </c>
      <c r="BC33" s="35" t="s">
        <v>50</v>
      </c>
      <c r="BD33" s="188">
        <v>90.2</v>
      </c>
      <c r="BE33" s="35" t="s">
        <v>50</v>
      </c>
      <c r="BF33" s="32">
        <v>68.900000000000006</v>
      </c>
      <c r="BG33" s="35" t="s">
        <v>50</v>
      </c>
      <c r="BH33" s="32">
        <v>81.8</v>
      </c>
      <c r="BI33" s="35" t="s">
        <v>50</v>
      </c>
      <c r="BJ33" s="32">
        <v>115.2</v>
      </c>
      <c r="BK33" s="35" t="s">
        <v>50</v>
      </c>
      <c r="BL33" s="32">
        <v>76.400000000000006</v>
      </c>
      <c r="BM33" s="35" t="s">
        <v>50</v>
      </c>
      <c r="BN33" s="32">
        <v>76.2</v>
      </c>
      <c r="BO33" s="35" t="s">
        <v>50</v>
      </c>
      <c r="BP33" s="32">
        <v>81.7</v>
      </c>
      <c r="BQ33" s="35" t="s">
        <v>50</v>
      </c>
      <c r="BR33" s="32">
        <v>105.6</v>
      </c>
      <c r="BS33" s="35" t="s">
        <v>50</v>
      </c>
    </row>
    <row r="34" spans="2:71" s="32" customFormat="1">
      <c r="B34" s="35"/>
      <c r="C34" s="53"/>
      <c r="E34" s="55"/>
      <c r="F34" s="54"/>
      <c r="G34" s="55"/>
      <c r="H34" s="54"/>
      <c r="I34" s="55"/>
      <c r="J34" s="54"/>
      <c r="K34" s="55"/>
      <c r="L34" s="54"/>
      <c r="M34" s="55"/>
      <c r="N34" s="54"/>
      <c r="O34" s="55"/>
      <c r="P34" s="54"/>
      <c r="Q34" s="55"/>
      <c r="R34" s="54"/>
      <c r="S34" s="55"/>
      <c r="T34" s="54"/>
      <c r="U34" s="55"/>
      <c r="V34" s="54"/>
      <c r="W34" s="55"/>
      <c r="X34" s="57"/>
      <c r="Y34" s="55"/>
      <c r="Z34" s="57"/>
      <c r="AA34" s="55"/>
      <c r="AB34" s="57"/>
      <c r="AC34" s="55"/>
      <c r="AD34" s="57"/>
      <c r="AE34" s="55"/>
      <c r="AF34" s="57"/>
      <c r="AG34" s="55"/>
      <c r="AH34" s="54"/>
      <c r="AI34" s="55"/>
      <c r="AJ34" s="54"/>
      <c r="AK34" s="55"/>
      <c r="AL34" s="58"/>
      <c r="AM34" s="59"/>
    </row>
    <row r="35" spans="2:71" s="32" customFormat="1">
      <c r="B35" s="71" t="s">
        <v>79</v>
      </c>
      <c r="C35" s="53"/>
      <c r="D35" s="54"/>
      <c r="E35" s="55"/>
      <c r="F35" s="54"/>
      <c r="G35" s="55"/>
      <c r="H35" s="54"/>
      <c r="I35" s="55"/>
      <c r="J35" s="54"/>
      <c r="K35" s="55"/>
      <c r="L35" s="54"/>
      <c r="M35" s="55"/>
      <c r="N35" s="54"/>
      <c r="O35" s="55"/>
      <c r="P35" s="54"/>
      <c r="Q35" s="55"/>
      <c r="R35" s="54"/>
      <c r="S35" s="55"/>
      <c r="T35" s="54"/>
      <c r="U35" s="55"/>
      <c r="V35" s="54"/>
      <c r="W35" s="55"/>
      <c r="X35" s="57"/>
      <c r="Y35" s="55"/>
      <c r="Z35" s="57"/>
      <c r="AA35" s="55"/>
      <c r="AB35" s="57"/>
      <c r="AC35" s="55"/>
      <c r="AD35" s="57"/>
      <c r="AE35" s="55"/>
      <c r="AF35" s="57"/>
      <c r="AG35" s="55"/>
      <c r="AH35" s="54"/>
      <c r="AI35" s="55"/>
      <c r="AJ35" s="54"/>
      <c r="AK35" s="55"/>
      <c r="AL35" s="58"/>
      <c r="AM35" s="59"/>
    </row>
    <row r="36" spans="2:71" s="32" customFormat="1">
      <c r="B36" s="52" t="s">
        <v>52</v>
      </c>
      <c r="C36" s="53"/>
      <c r="D36" s="54"/>
      <c r="E36" s="55"/>
      <c r="F36" s="54"/>
      <c r="G36" s="55"/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55"/>
      <c r="T36" s="54"/>
      <c r="U36" s="55"/>
      <c r="V36" s="54"/>
      <c r="W36" s="55"/>
      <c r="X36" s="57"/>
      <c r="Y36" s="55"/>
      <c r="Z36" s="57"/>
      <c r="AA36" s="55"/>
      <c r="AB36" s="57"/>
      <c r="AC36" s="55"/>
      <c r="AD36" s="57"/>
      <c r="AE36" s="55"/>
      <c r="AF36" s="57"/>
      <c r="AG36" s="55"/>
      <c r="AH36" s="54"/>
      <c r="AI36" s="55"/>
      <c r="AJ36" s="54"/>
      <c r="AK36" s="55"/>
      <c r="AL36" s="58"/>
      <c r="AM36" s="59"/>
    </row>
    <row r="37" spans="2:71" s="32" customFormat="1">
      <c r="B37" s="35" t="s">
        <v>53</v>
      </c>
      <c r="C37" s="53"/>
      <c r="D37" s="54"/>
      <c r="E37" s="55"/>
      <c r="F37" s="54"/>
      <c r="G37" s="55"/>
      <c r="H37" s="54"/>
      <c r="I37" s="55"/>
      <c r="J37" s="54"/>
      <c r="K37" s="55"/>
      <c r="L37" s="54"/>
      <c r="M37" s="55"/>
      <c r="N37" s="54"/>
      <c r="O37" s="55"/>
      <c r="P37" s="54"/>
      <c r="Q37" s="55"/>
      <c r="R37" s="54"/>
      <c r="S37" s="55"/>
      <c r="T37" s="54"/>
      <c r="U37" s="55"/>
      <c r="V37" s="54"/>
      <c r="W37" s="55"/>
      <c r="X37" s="57"/>
      <c r="Y37" s="55"/>
      <c r="Z37" s="57"/>
      <c r="AA37" s="55"/>
      <c r="AB37" s="57"/>
      <c r="AC37" s="55"/>
      <c r="AD37" s="57"/>
      <c r="AE37" s="55"/>
      <c r="AF37" s="57"/>
      <c r="AG37" s="55"/>
      <c r="AH37" s="54"/>
      <c r="AI37" s="55"/>
      <c r="AJ37" s="54"/>
      <c r="AK37" s="55"/>
      <c r="AL37" s="58"/>
      <c r="AM37" s="59"/>
    </row>
    <row r="38" spans="2:71" s="32" customFormat="1">
      <c r="B38" s="52" t="s">
        <v>54</v>
      </c>
      <c r="C38" s="53"/>
      <c r="D38" s="54"/>
      <c r="E38" s="55"/>
      <c r="F38" s="54"/>
      <c r="G38" s="55"/>
      <c r="H38" s="54"/>
      <c r="I38" s="55"/>
      <c r="J38" s="54"/>
      <c r="K38" s="55"/>
      <c r="L38" s="54"/>
      <c r="M38" s="55"/>
      <c r="N38" s="54"/>
      <c r="O38" s="55"/>
      <c r="P38" s="54"/>
      <c r="Q38" s="55"/>
      <c r="R38" s="54"/>
      <c r="S38" s="55"/>
      <c r="T38" s="54"/>
      <c r="U38" s="55"/>
      <c r="V38" s="54"/>
      <c r="W38" s="55"/>
      <c r="X38" s="57"/>
      <c r="Y38" s="55"/>
      <c r="Z38" s="57"/>
      <c r="AA38" s="55"/>
      <c r="AB38" s="57"/>
      <c r="AC38" s="55"/>
      <c r="AD38" s="57"/>
      <c r="AE38" s="55"/>
      <c r="AF38" s="57"/>
      <c r="AG38" s="55"/>
      <c r="AH38" s="54"/>
      <c r="AI38" s="55"/>
      <c r="AJ38" s="54"/>
      <c r="AK38" s="55"/>
      <c r="AL38" s="58"/>
      <c r="AM38" s="59"/>
    </row>
    <row r="39" spans="2:71" s="32" customFormat="1">
      <c r="B39" s="35" t="s">
        <v>81</v>
      </c>
      <c r="C39" s="53"/>
      <c r="D39" s="54"/>
      <c r="E39" s="55"/>
      <c r="F39" s="54"/>
      <c r="G39" s="55"/>
      <c r="H39" s="54"/>
      <c r="I39" s="55"/>
      <c r="J39" s="54"/>
      <c r="K39" s="55"/>
      <c r="L39" s="54"/>
      <c r="M39" s="55"/>
      <c r="N39" s="54"/>
      <c r="O39" s="55"/>
      <c r="P39" s="54"/>
      <c r="Q39" s="55"/>
      <c r="R39" s="54"/>
      <c r="S39" s="55"/>
      <c r="T39" s="54"/>
      <c r="U39" s="55"/>
      <c r="V39" s="54"/>
      <c r="W39" s="55"/>
      <c r="X39" s="57"/>
      <c r="Y39" s="55"/>
      <c r="Z39" s="57"/>
      <c r="AA39" s="55"/>
      <c r="AB39" s="57"/>
      <c r="AC39" s="55"/>
      <c r="AD39" s="57"/>
      <c r="AE39" s="55"/>
      <c r="AF39" s="57"/>
      <c r="AG39" s="55"/>
      <c r="AH39" s="54"/>
      <c r="AI39" s="55"/>
      <c r="AJ39" s="54"/>
      <c r="AK39" s="55"/>
      <c r="AL39" s="58"/>
      <c r="AM39" s="59"/>
    </row>
    <row r="40" spans="2:71" s="32" customFormat="1">
      <c r="B40" s="35"/>
      <c r="C40" s="53"/>
      <c r="D40" s="54"/>
      <c r="E40" s="55"/>
      <c r="F40" s="54"/>
      <c r="G40" s="55"/>
      <c r="H40" s="54"/>
      <c r="I40" s="55"/>
      <c r="J40" s="54"/>
      <c r="K40" s="55"/>
      <c r="L40" s="54"/>
      <c r="M40" s="55"/>
      <c r="N40" s="54"/>
      <c r="O40" s="55"/>
      <c r="P40" s="54"/>
      <c r="Q40" s="55"/>
      <c r="R40" s="54"/>
      <c r="S40" s="55"/>
      <c r="T40" s="54"/>
      <c r="U40" s="55"/>
      <c r="V40" s="54"/>
      <c r="W40" s="55"/>
      <c r="X40" s="57"/>
      <c r="Y40" s="55"/>
      <c r="Z40" s="57"/>
      <c r="AA40" s="55"/>
      <c r="AB40" s="57"/>
      <c r="AC40" s="55"/>
      <c r="AD40" s="57"/>
      <c r="AE40" s="55"/>
      <c r="AF40" s="57"/>
      <c r="AG40" s="55"/>
      <c r="AH40" s="54"/>
      <c r="AI40" s="55"/>
      <c r="AJ40" s="54"/>
      <c r="AK40" s="55"/>
      <c r="AL40" s="58"/>
      <c r="AM40" s="59"/>
    </row>
    <row r="41" spans="2:71" s="32" customFormat="1">
      <c r="B41" s="35"/>
      <c r="C41" s="53"/>
      <c r="D41" s="54"/>
      <c r="E41" s="55"/>
      <c r="F41" s="54"/>
      <c r="G41" s="55"/>
      <c r="H41" s="54"/>
      <c r="I41" s="55"/>
      <c r="J41" s="54"/>
      <c r="K41" s="55"/>
      <c r="L41" s="54"/>
      <c r="M41" s="55"/>
      <c r="N41" s="54"/>
      <c r="O41" s="55"/>
      <c r="P41" s="54"/>
      <c r="Q41" s="55"/>
      <c r="R41" s="54"/>
      <c r="S41" s="55"/>
      <c r="T41" s="54"/>
      <c r="U41" s="55"/>
      <c r="V41" s="54"/>
      <c r="W41" s="55"/>
      <c r="X41" s="57"/>
      <c r="Y41" s="55"/>
      <c r="Z41" s="57"/>
      <c r="AA41" s="55"/>
      <c r="AB41" s="57"/>
      <c r="AC41" s="55"/>
      <c r="AD41" s="57"/>
      <c r="AE41" s="55"/>
      <c r="AF41" s="57"/>
      <c r="AG41" s="55"/>
      <c r="AH41" s="54"/>
      <c r="AI41" s="55"/>
      <c r="AJ41" s="54"/>
      <c r="AK41" s="55"/>
      <c r="AL41" s="58"/>
      <c r="AM41" s="59"/>
    </row>
    <row r="42" spans="2:71" s="32" customFormat="1">
      <c r="B42" s="35"/>
      <c r="C42" s="53"/>
      <c r="D42" s="54"/>
      <c r="E42" s="55"/>
      <c r="F42" s="54"/>
      <c r="G42" s="55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4"/>
      <c r="S42" s="55"/>
      <c r="T42" s="54"/>
      <c r="U42" s="55"/>
      <c r="V42" s="54"/>
      <c r="W42" s="55"/>
      <c r="X42" s="57"/>
      <c r="Y42" s="55"/>
      <c r="Z42" s="57"/>
      <c r="AA42" s="55"/>
      <c r="AB42" s="57"/>
      <c r="AC42" s="55"/>
      <c r="AD42" s="57"/>
      <c r="AE42" s="55"/>
      <c r="AF42" s="57"/>
      <c r="AG42" s="55"/>
      <c r="AH42" s="54"/>
      <c r="AI42" s="55"/>
      <c r="AJ42" s="54"/>
      <c r="AK42" s="55"/>
      <c r="AL42" s="58"/>
      <c r="AM42" s="59"/>
    </row>
    <row r="43" spans="2:71" s="32" customFormat="1">
      <c r="B43" s="35"/>
      <c r="C43" s="53"/>
      <c r="D43" s="54"/>
      <c r="E43" s="55"/>
      <c r="F43" s="54"/>
      <c r="G43" s="55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54"/>
      <c r="S43" s="55"/>
      <c r="T43" s="54"/>
      <c r="U43" s="55"/>
      <c r="V43" s="54"/>
      <c r="W43" s="55"/>
      <c r="X43" s="57"/>
      <c r="Y43" s="55"/>
      <c r="Z43" s="57"/>
      <c r="AA43" s="55"/>
      <c r="AB43" s="57"/>
      <c r="AC43" s="55"/>
      <c r="AD43" s="57"/>
      <c r="AE43" s="55"/>
      <c r="AF43" s="57"/>
      <c r="AG43" s="55"/>
      <c r="AH43" s="54"/>
      <c r="AI43" s="55"/>
      <c r="AJ43" s="54"/>
      <c r="AK43" s="55"/>
      <c r="AL43" s="58"/>
      <c r="AM43" s="59"/>
    </row>
    <row r="44" spans="2:71" s="32" customFormat="1">
      <c r="B44" s="35"/>
      <c r="C44" s="53"/>
      <c r="D44" s="54"/>
      <c r="E44" s="55"/>
      <c r="F44" s="54"/>
      <c r="G44" s="55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54"/>
      <c r="S44" s="55"/>
      <c r="T44" s="54"/>
      <c r="U44" s="55"/>
      <c r="V44" s="54"/>
      <c r="W44" s="55"/>
      <c r="X44" s="57"/>
      <c r="Y44" s="55"/>
      <c r="Z44" s="57"/>
      <c r="AA44" s="55"/>
      <c r="AB44" s="57"/>
      <c r="AC44" s="55"/>
      <c r="AD44" s="57"/>
      <c r="AE44" s="55"/>
      <c r="AF44" s="57"/>
      <c r="AG44" s="55"/>
      <c r="AH44" s="54"/>
      <c r="AI44" s="55"/>
      <c r="AJ44" s="54"/>
      <c r="AK44" s="55"/>
      <c r="AL44" s="58"/>
      <c r="AM44" s="59"/>
    </row>
    <row r="45" spans="2:71" s="32" customFormat="1">
      <c r="B45" s="35"/>
      <c r="C45" s="53"/>
      <c r="D45" s="54"/>
      <c r="E45" s="55"/>
      <c r="F45" s="54"/>
      <c r="G45" s="55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54"/>
      <c r="S45" s="55"/>
      <c r="T45" s="54"/>
      <c r="U45" s="55"/>
      <c r="V45" s="54"/>
      <c r="W45" s="55"/>
      <c r="X45" s="57"/>
      <c r="Y45" s="55"/>
      <c r="Z45" s="57"/>
      <c r="AA45" s="55"/>
      <c r="AB45" s="57"/>
      <c r="AC45" s="55"/>
      <c r="AD45" s="57"/>
      <c r="AE45" s="55"/>
      <c r="AF45" s="57"/>
      <c r="AG45" s="55"/>
      <c r="AH45" s="54"/>
      <c r="AI45" s="55"/>
      <c r="AJ45" s="54"/>
      <c r="AK45" s="55"/>
      <c r="AL45" s="58"/>
      <c r="AM45" s="59"/>
    </row>
    <row r="46" spans="2:71" s="32" customFormat="1">
      <c r="B46" s="35"/>
      <c r="C46" s="53"/>
      <c r="D46" s="54"/>
      <c r="E46" s="55"/>
      <c r="F46" s="54"/>
      <c r="G46" s="55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54"/>
      <c r="S46" s="55"/>
      <c r="T46" s="54"/>
      <c r="U46" s="55"/>
      <c r="V46" s="54"/>
      <c r="W46" s="55"/>
      <c r="X46" s="57"/>
      <c r="Y46" s="55"/>
      <c r="Z46" s="57"/>
      <c r="AA46" s="55"/>
      <c r="AB46" s="57"/>
      <c r="AC46" s="55"/>
      <c r="AD46" s="57"/>
      <c r="AE46" s="55"/>
      <c r="AF46" s="57"/>
      <c r="AG46" s="55"/>
      <c r="AH46" s="54"/>
      <c r="AI46" s="55"/>
      <c r="AJ46" s="54"/>
      <c r="AK46" s="55"/>
      <c r="AL46" s="58"/>
      <c r="AM46" s="59"/>
    </row>
    <row r="47" spans="2:71" s="32" customFormat="1">
      <c r="B47" s="35"/>
      <c r="C47" s="53"/>
      <c r="D47" s="54"/>
      <c r="E47" s="55"/>
      <c r="F47" s="54"/>
      <c r="G47" s="55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4"/>
      <c r="S47" s="55"/>
      <c r="T47" s="54"/>
      <c r="U47" s="55"/>
      <c r="V47" s="54"/>
      <c r="W47" s="55"/>
      <c r="X47" s="57"/>
      <c r="Y47" s="55"/>
      <c r="Z47" s="57"/>
      <c r="AA47" s="55"/>
      <c r="AB47" s="57"/>
      <c r="AC47" s="55"/>
      <c r="AD47" s="57"/>
      <c r="AE47" s="55"/>
      <c r="AF47" s="57"/>
      <c r="AG47" s="55"/>
      <c r="AH47" s="54"/>
      <c r="AI47" s="55"/>
      <c r="AJ47" s="54"/>
      <c r="AK47" s="55"/>
      <c r="AL47" s="58"/>
      <c r="AM47" s="59"/>
    </row>
    <row r="48" spans="2:71" s="32" customFormat="1">
      <c r="B48" s="35"/>
      <c r="C48" s="53"/>
      <c r="D48" s="54"/>
      <c r="E48" s="55"/>
      <c r="F48" s="54"/>
      <c r="G48" s="55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54"/>
      <c r="S48" s="55"/>
      <c r="T48" s="54"/>
      <c r="U48" s="55"/>
      <c r="V48" s="54"/>
      <c r="W48" s="55"/>
      <c r="X48" s="57"/>
      <c r="Y48" s="55"/>
      <c r="Z48" s="57"/>
      <c r="AA48" s="55"/>
      <c r="AB48" s="57"/>
      <c r="AC48" s="55"/>
      <c r="AD48" s="57"/>
      <c r="AE48" s="55"/>
      <c r="AF48" s="57"/>
      <c r="AG48" s="55"/>
      <c r="AH48" s="54"/>
      <c r="AI48" s="55"/>
      <c r="AJ48" s="54"/>
      <c r="AK48" s="55"/>
      <c r="AL48" s="58"/>
      <c r="AM48" s="59"/>
    </row>
    <row r="49" spans="2:39" s="32" customFormat="1">
      <c r="B49" s="35"/>
      <c r="C49" s="53"/>
      <c r="D49" s="54"/>
      <c r="E49" s="55"/>
      <c r="F49" s="54"/>
      <c r="G49" s="55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54"/>
      <c r="S49" s="55"/>
      <c r="T49" s="54"/>
      <c r="U49" s="55"/>
      <c r="V49" s="54"/>
      <c r="W49" s="55"/>
      <c r="X49" s="57"/>
      <c r="Y49" s="55"/>
      <c r="Z49" s="57"/>
      <c r="AA49" s="55"/>
      <c r="AB49" s="57"/>
      <c r="AC49" s="55"/>
      <c r="AD49" s="57"/>
      <c r="AE49" s="55"/>
      <c r="AF49" s="57"/>
      <c r="AG49" s="55"/>
      <c r="AH49" s="54"/>
      <c r="AI49" s="55"/>
      <c r="AJ49" s="54"/>
      <c r="AK49" s="55"/>
      <c r="AL49" s="58"/>
      <c r="AM49" s="59"/>
    </row>
    <row r="50" spans="2:39" s="32" customFormat="1">
      <c r="B50" s="35"/>
      <c r="C50" s="53"/>
      <c r="D50" s="54"/>
      <c r="E50" s="55"/>
      <c r="F50" s="54"/>
      <c r="G50" s="55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54"/>
      <c r="S50" s="55"/>
      <c r="T50" s="54"/>
      <c r="U50" s="55"/>
      <c r="V50" s="54"/>
      <c r="W50" s="55"/>
      <c r="X50" s="57"/>
      <c r="Y50" s="55"/>
      <c r="Z50" s="57"/>
      <c r="AA50" s="55"/>
      <c r="AB50" s="57"/>
      <c r="AC50" s="55"/>
      <c r="AD50" s="57"/>
      <c r="AE50" s="55"/>
      <c r="AF50" s="57"/>
      <c r="AG50" s="55"/>
      <c r="AH50" s="54"/>
      <c r="AI50" s="55"/>
      <c r="AJ50" s="54"/>
      <c r="AK50" s="55"/>
      <c r="AL50" s="58"/>
      <c r="AM50" s="59"/>
    </row>
    <row r="51" spans="2:39" s="32" customFormat="1">
      <c r="B51" s="35"/>
      <c r="C51" s="53"/>
      <c r="D51" s="54"/>
      <c r="E51" s="55"/>
      <c r="F51" s="54"/>
      <c r="G51" s="55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54"/>
      <c r="S51" s="55"/>
      <c r="T51" s="54"/>
      <c r="U51" s="55"/>
      <c r="V51" s="54"/>
      <c r="W51" s="55"/>
      <c r="X51" s="57"/>
      <c r="Y51" s="55"/>
      <c r="Z51" s="57"/>
      <c r="AA51" s="55"/>
      <c r="AB51" s="57"/>
      <c r="AC51" s="55"/>
      <c r="AD51" s="57"/>
      <c r="AE51" s="55"/>
      <c r="AF51" s="57"/>
      <c r="AG51" s="55"/>
      <c r="AH51" s="54"/>
      <c r="AI51" s="55"/>
      <c r="AJ51" s="54"/>
      <c r="AK51" s="55"/>
      <c r="AL51" s="58"/>
      <c r="AM51" s="59"/>
    </row>
    <row r="52" spans="2:39" s="32" customFormat="1">
      <c r="B52" s="35"/>
      <c r="C52" s="53"/>
      <c r="D52" s="54"/>
      <c r="E52" s="55"/>
      <c r="F52" s="54"/>
      <c r="G52" s="55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54"/>
      <c r="S52" s="55"/>
      <c r="T52" s="54"/>
      <c r="U52" s="55"/>
      <c r="V52" s="54"/>
      <c r="W52" s="55"/>
      <c r="X52" s="57"/>
      <c r="Y52" s="55"/>
      <c r="Z52" s="57"/>
      <c r="AA52" s="55"/>
      <c r="AB52" s="57"/>
      <c r="AC52" s="55"/>
      <c r="AD52" s="57"/>
      <c r="AE52" s="55"/>
      <c r="AF52" s="57"/>
      <c r="AG52" s="55"/>
      <c r="AH52" s="54"/>
      <c r="AI52" s="55"/>
      <c r="AJ52" s="54"/>
      <c r="AK52" s="55"/>
      <c r="AL52" s="58"/>
      <c r="AM52" s="59"/>
    </row>
    <row r="53" spans="2:39" s="32" customFormat="1">
      <c r="B53" s="35"/>
      <c r="C53" s="53"/>
      <c r="D53" s="54"/>
      <c r="E53" s="55"/>
      <c r="F53" s="54"/>
      <c r="G53" s="55"/>
      <c r="H53" s="54"/>
      <c r="I53" s="55"/>
      <c r="J53" s="58"/>
      <c r="K53" s="55"/>
      <c r="L53" s="54"/>
      <c r="M53" s="55"/>
      <c r="N53" s="54"/>
      <c r="O53" s="55"/>
      <c r="P53" s="54"/>
      <c r="Q53" s="55"/>
      <c r="R53" s="54"/>
      <c r="S53" s="55"/>
      <c r="T53" s="54"/>
      <c r="U53" s="55"/>
      <c r="V53" s="54"/>
      <c r="W53" s="55"/>
      <c r="X53" s="57"/>
      <c r="Y53" s="55"/>
      <c r="Z53" s="57"/>
      <c r="AA53" s="55"/>
      <c r="AB53" s="57"/>
      <c r="AC53" s="55"/>
      <c r="AD53" s="57"/>
      <c r="AE53" s="55"/>
      <c r="AF53" s="57"/>
      <c r="AG53" s="55"/>
      <c r="AH53" s="54"/>
      <c r="AI53" s="55"/>
      <c r="AJ53" s="54"/>
      <c r="AK53" s="55"/>
      <c r="AL53" s="58"/>
      <c r="AM53" s="59"/>
    </row>
    <row r="54" spans="2:39" s="32" customFormat="1">
      <c r="B54" s="35"/>
      <c r="C54" s="53"/>
      <c r="D54" s="54"/>
      <c r="E54" s="55"/>
      <c r="F54" s="54"/>
      <c r="G54" s="55"/>
      <c r="H54" s="54"/>
      <c r="I54" s="55"/>
      <c r="J54" s="58"/>
      <c r="K54" s="55"/>
      <c r="L54" s="54"/>
      <c r="M54" s="55"/>
      <c r="N54" s="54"/>
      <c r="O54" s="55"/>
      <c r="P54" s="54"/>
      <c r="Q54" s="55"/>
      <c r="R54" s="54"/>
      <c r="S54" s="55"/>
      <c r="T54" s="54"/>
      <c r="U54" s="55"/>
      <c r="V54" s="54"/>
      <c r="W54" s="55"/>
      <c r="X54" s="57"/>
      <c r="Y54" s="55"/>
      <c r="Z54" s="57"/>
      <c r="AA54" s="55"/>
      <c r="AB54" s="57"/>
      <c r="AC54" s="55"/>
      <c r="AD54" s="57"/>
      <c r="AE54" s="55"/>
      <c r="AF54" s="57"/>
      <c r="AG54" s="55"/>
      <c r="AH54" s="54"/>
      <c r="AI54" s="55"/>
      <c r="AJ54" s="54"/>
      <c r="AK54" s="55"/>
      <c r="AL54" s="58"/>
      <c r="AM54" s="58"/>
    </row>
    <row r="55" spans="2:39" s="32" customFormat="1">
      <c r="B55" s="3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</row>
    <row r="56" spans="2:39" s="32" customFormat="1">
      <c r="B56" s="35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spans="2:39" s="32" customFormat="1"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2:39" s="35" customFormat="1">
      <c r="B58" s="32"/>
    </row>
    <row r="59" spans="2:39" s="35" customFormat="1">
      <c r="B59" s="32"/>
    </row>
    <row r="60" spans="2:39" s="35" customFormat="1">
      <c r="B60" s="32"/>
    </row>
    <row r="61" spans="2:39" s="35" customFormat="1">
      <c r="B61" s="32"/>
    </row>
    <row r="62" spans="2:39" s="35" customFormat="1">
      <c r="B62" s="32"/>
    </row>
    <row r="63" spans="2:39" s="35" customFormat="1"/>
    <row r="64" spans="2:39" s="35" customFormat="1"/>
    <row r="65" s="35" customFormat="1"/>
    <row r="66" s="35" customFormat="1"/>
    <row r="67" s="35" customFormat="1"/>
    <row r="68" s="35" customFormat="1"/>
    <row r="69" s="35" customFormat="1"/>
    <row r="70" s="35" customFormat="1"/>
    <row r="71" s="35" customFormat="1"/>
    <row r="72" s="35" customFormat="1"/>
    <row r="73" s="35" customFormat="1"/>
  </sheetData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Z125"/>
  <sheetViews>
    <sheetView workbookViewId="0">
      <pane xSplit="3" ySplit="15" topLeftCell="D16" activePane="bottomRight" state="frozen"/>
      <selection pane="topRight" activeCell="D1" sqref="D1"/>
      <selection pane="bottomLeft" activeCell="A15" sqref="A15"/>
      <selection pane="bottomRight" activeCell="E8" sqref="E8"/>
    </sheetView>
  </sheetViews>
  <sheetFormatPr baseColWidth="10" defaultColWidth="9.1640625" defaultRowHeight="13"/>
  <cols>
    <col min="1" max="1" width="18.6640625" style="5" customWidth="1"/>
    <col min="2" max="2" width="31.83203125" style="5" customWidth="1"/>
    <col min="3" max="3" width="7.5" style="5" customWidth="1"/>
    <col min="4" max="4" width="10.1640625" style="5" bestFit="1" customWidth="1"/>
    <col min="5" max="5" width="6.83203125" style="5" customWidth="1"/>
    <col min="6" max="6" width="10.1640625" style="5" bestFit="1" customWidth="1"/>
    <col min="7" max="7" width="6.1640625" style="5" bestFit="1" customWidth="1"/>
    <col min="8" max="8" width="10.1640625" style="5" bestFit="1" customWidth="1"/>
    <col min="9" max="9" width="5.83203125" style="5" customWidth="1"/>
    <col min="10" max="10" width="11" style="5" customWidth="1"/>
    <col min="11" max="11" width="7.6640625" style="5" customWidth="1"/>
    <col min="12" max="12" width="10.83203125" style="5" customWidth="1"/>
    <col min="13" max="13" width="10.83203125" style="5" bestFit="1" customWidth="1"/>
    <col min="14" max="14" width="11.5" style="5" customWidth="1"/>
    <col min="15" max="15" width="8.33203125" style="5" customWidth="1"/>
    <col min="16" max="16" width="19.1640625" style="5" bestFit="1" customWidth="1"/>
    <col min="17" max="17" width="6.5" style="5" customWidth="1"/>
    <col min="18" max="18" width="18.1640625" style="5" bestFit="1" customWidth="1"/>
    <col min="19" max="19" width="6.5" style="5" customWidth="1"/>
    <col min="20" max="20" width="19.1640625" style="5" bestFit="1" customWidth="1"/>
    <col min="21" max="21" width="6.5" style="5" customWidth="1"/>
    <col min="22" max="22" width="19.1640625" style="5" bestFit="1" customWidth="1"/>
    <col min="23" max="23" width="6.5" style="5" customWidth="1"/>
    <col min="24" max="24" width="19.83203125" style="5" bestFit="1" customWidth="1"/>
    <col min="25" max="25" width="6.5" style="5" customWidth="1"/>
    <col min="26" max="26" width="10.1640625" style="5" bestFit="1" customWidth="1"/>
    <col min="27" max="27" width="6.1640625" style="5" bestFit="1" customWidth="1"/>
    <col min="28" max="28" width="10.1640625" style="5" bestFit="1" customWidth="1"/>
    <col min="29" max="29" width="6.1640625" style="5" bestFit="1" customWidth="1"/>
    <col min="30" max="30" width="10.1640625" style="5" bestFit="1" customWidth="1"/>
    <col min="31" max="31" width="6.1640625" style="5" bestFit="1" customWidth="1"/>
    <col min="32" max="32" width="10.1640625" style="5" bestFit="1" customWidth="1"/>
    <col min="33" max="33" width="6.1640625" style="5" bestFit="1" customWidth="1"/>
    <col min="34" max="34" width="10.1640625" style="5" bestFit="1" customWidth="1"/>
    <col min="35" max="35" width="6.1640625" style="5" bestFit="1" customWidth="1"/>
    <col min="36" max="36" width="10.1640625" style="5" bestFit="1" customWidth="1"/>
    <col min="37" max="37" width="6.1640625" style="5" bestFit="1" customWidth="1"/>
    <col min="38" max="38" width="10.1640625" style="5" bestFit="1" customWidth="1"/>
    <col min="39" max="39" width="6.1640625" style="5" bestFit="1" customWidth="1"/>
    <col min="40" max="40" width="10.1640625" style="5" bestFit="1" customWidth="1"/>
    <col min="41" max="41" width="6.1640625" style="5" bestFit="1" customWidth="1"/>
    <col min="42" max="42" width="10.1640625" style="5" bestFit="1" customWidth="1"/>
    <col min="43" max="43" width="6.1640625" style="5" bestFit="1" customWidth="1"/>
    <col min="44" max="44" width="12.1640625" style="5" customWidth="1"/>
    <col min="45" max="45" width="5" style="5" customWidth="1"/>
    <col min="46" max="46" width="10.1640625" style="5" bestFit="1" customWidth="1"/>
    <col min="47" max="47" width="4.33203125" style="5" customWidth="1"/>
    <col min="48" max="48" width="10.1640625" style="5" bestFit="1" customWidth="1"/>
    <col min="49" max="49" width="6.1640625" style="5" bestFit="1" customWidth="1"/>
    <col min="50" max="50" width="10.1640625" style="5" bestFit="1" customWidth="1"/>
    <col min="51" max="51" width="6.1640625" style="5" bestFit="1" customWidth="1"/>
    <col min="52" max="52" width="10.1640625" style="5" bestFit="1" customWidth="1"/>
    <col min="53" max="53" width="6.1640625" style="5" bestFit="1" customWidth="1"/>
    <col min="54" max="54" width="10.1640625" style="5" bestFit="1" customWidth="1"/>
    <col min="55" max="55" width="3.5" style="5" bestFit="1" customWidth="1"/>
    <col min="56" max="56" width="10.1640625" style="5" bestFit="1" customWidth="1"/>
    <col min="57" max="57" width="3.5" style="5" bestFit="1" customWidth="1"/>
    <col min="58" max="58" width="10.1640625" style="5" bestFit="1" customWidth="1"/>
    <col min="59" max="59" width="6.1640625" style="5" bestFit="1" customWidth="1"/>
    <col min="60" max="60" width="10.1640625" style="5" bestFit="1" customWidth="1"/>
    <col min="61" max="61" width="6.1640625" style="5" bestFit="1" customWidth="1"/>
    <col min="62" max="62" width="10.1640625" style="5" bestFit="1" customWidth="1"/>
    <col min="63" max="63" width="6.1640625" style="5" bestFit="1" customWidth="1"/>
    <col min="64" max="64" width="10.1640625" style="5" bestFit="1" customWidth="1"/>
    <col min="65" max="65" width="6.1640625" style="5" bestFit="1" customWidth="1"/>
    <col min="66" max="66" width="10.1640625" style="5" bestFit="1" customWidth="1"/>
    <col min="67" max="67" width="5.6640625" style="5" customWidth="1"/>
    <col min="68" max="68" width="10.1640625" style="5" bestFit="1" customWidth="1"/>
    <col min="69" max="69" width="6.1640625" style="5" bestFit="1" customWidth="1"/>
    <col min="70" max="70" width="12" style="5" bestFit="1" customWidth="1"/>
    <col min="71" max="71" width="6" style="5" customWidth="1"/>
    <col min="72" max="72" width="11.1640625" style="5" bestFit="1" customWidth="1"/>
    <col min="73" max="73" width="11" style="5" bestFit="1" customWidth="1"/>
    <col min="74" max="16384" width="9.1640625" style="5"/>
  </cols>
  <sheetData>
    <row r="1" spans="1:156" ht="16">
      <c r="B1" s="1" t="s">
        <v>456</v>
      </c>
    </row>
    <row r="2" spans="1:156" ht="16">
      <c r="A2" s="1" t="s">
        <v>0</v>
      </c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6" ht="16">
      <c r="A3" s="1" t="s">
        <v>2</v>
      </c>
      <c r="B3" s="2" t="s">
        <v>371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6" ht="16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6" ht="16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189"/>
      <c r="AO5" s="63"/>
      <c r="AP5" s="189"/>
      <c r="AQ5" s="63"/>
      <c r="AR5" s="32"/>
      <c r="AS5" s="32"/>
    </row>
    <row r="6" spans="1:156" ht="17">
      <c r="A6" s="15"/>
      <c r="B6" s="16" t="s">
        <v>329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189"/>
      <c r="AO6" s="63"/>
      <c r="AP6" s="189"/>
      <c r="AQ6" s="63"/>
      <c r="AR6" s="32"/>
      <c r="AS6" s="32"/>
    </row>
    <row r="7" spans="1:156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17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/>
      <c r="BT7" s="117"/>
      <c r="BU7" s="118"/>
      <c r="BV7" s="118"/>
      <c r="BW7" s="118"/>
      <c r="BX7" s="118"/>
      <c r="BY7" s="118"/>
      <c r="BZ7" s="117"/>
      <c r="CA7" s="117"/>
      <c r="CB7" s="117"/>
      <c r="CC7" s="117"/>
      <c r="CD7" s="117"/>
      <c r="CE7" s="117"/>
      <c r="CF7" s="117"/>
    </row>
    <row r="8" spans="1:156" ht="16">
      <c r="A8" s="15"/>
      <c r="B8" s="2" t="s">
        <v>486</v>
      </c>
      <c r="C8" s="10"/>
      <c r="D8" s="117" t="s">
        <v>484</v>
      </c>
      <c r="E8" s="117"/>
      <c r="F8" s="117" t="s">
        <v>484</v>
      </c>
      <c r="G8" s="117"/>
      <c r="H8" s="117" t="s">
        <v>484</v>
      </c>
      <c r="I8" s="117"/>
      <c r="J8" s="117" t="s">
        <v>484</v>
      </c>
      <c r="K8" s="117"/>
      <c r="L8" s="117" t="s">
        <v>484</v>
      </c>
      <c r="M8" s="117"/>
      <c r="N8" s="117" t="s">
        <v>484</v>
      </c>
      <c r="O8" s="117"/>
      <c r="P8" s="117" t="s">
        <v>484</v>
      </c>
      <c r="Q8" s="117"/>
      <c r="R8" s="117" t="s">
        <v>484</v>
      </c>
      <c r="S8" s="117"/>
      <c r="T8" s="117" t="s">
        <v>484</v>
      </c>
      <c r="U8" s="117"/>
      <c r="V8" s="117" t="s">
        <v>484</v>
      </c>
      <c r="W8" s="117"/>
      <c r="X8" s="117" t="s">
        <v>484</v>
      </c>
      <c r="Y8" s="117"/>
      <c r="Z8" s="117" t="s">
        <v>484</v>
      </c>
      <c r="AA8" s="117"/>
      <c r="AB8" s="74" t="s">
        <v>485</v>
      </c>
      <c r="AC8" s="117"/>
      <c r="AD8" s="120" t="s">
        <v>485</v>
      </c>
      <c r="AE8" s="117"/>
      <c r="AF8" s="120" t="s">
        <v>485</v>
      </c>
      <c r="AG8" s="117"/>
      <c r="AH8" s="120" t="s">
        <v>485</v>
      </c>
      <c r="AI8" s="117"/>
      <c r="AJ8" s="120" t="s">
        <v>485</v>
      </c>
      <c r="AK8" s="117"/>
      <c r="AL8" s="120" t="s">
        <v>485</v>
      </c>
      <c r="AM8" s="117"/>
      <c r="AN8" s="120" t="s">
        <v>485</v>
      </c>
      <c r="AO8" s="117"/>
      <c r="AP8" s="120" t="s">
        <v>485</v>
      </c>
      <c r="AQ8" s="117"/>
      <c r="AR8" s="120" t="s">
        <v>485</v>
      </c>
      <c r="AS8" s="117"/>
      <c r="AT8" s="120" t="s">
        <v>485</v>
      </c>
      <c r="AU8" s="117"/>
      <c r="AV8" s="117" t="s">
        <v>484</v>
      </c>
      <c r="AW8" s="117"/>
      <c r="AX8" s="117" t="s">
        <v>484</v>
      </c>
      <c r="AY8" s="117"/>
      <c r="AZ8" s="117" t="s">
        <v>484</v>
      </c>
      <c r="BA8" s="117"/>
      <c r="BB8" s="117" t="s">
        <v>484</v>
      </c>
      <c r="BC8" s="117"/>
      <c r="BD8" s="117" t="s">
        <v>484</v>
      </c>
      <c r="BE8" s="117"/>
      <c r="BF8" s="117" t="s">
        <v>484</v>
      </c>
      <c r="BG8" s="117"/>
      <c r="BH8" s="117" t="s">
        <v>484</v>
      </c>
      <c r="BI8" s="117"/>
      <c r="BJ8" s="117" t="s">
        <v>484</v>
      </c>
      <c r="BK8" s="117"/>
      <c r="BL8" s="117" t="s">
        <v>484</v>
      </c>
      <c r="BM8" s="117"/>
      <c r="BN8" s="117"/>
      <c r="BO8" s="11"/>
      <c r="BP8" s="117"/>
      <c r="BQ8" s="11"/>
      <c r="BR8" s="117"/>
      <c r="BS8" s="117"/>
      <c r="BT8" s="117"/>
      <c r="BU8" s="118"/>
      <c r="BV8" s="118"/>
      <c r="BW8" s="118"/>
      <c r="BX8" s="118"/>
      <c r="BY8" s="118"/>
      <c r="BZ8" s="117"/>
      <c r="CA8" s="117"/>
      <c r="CB8" s="117"/>
      <c r="CC8" s="117"/>
      <c r="CD8" s="117"/>
      <c r="CE8" s="117"/>
      <c r="CF8" s="117"/>
    </row>
    <row r="9" spans="1:156" ht="32">
      <c r="A9" s="15"/>
      <c r="B9" s="17" t="s">
        <v>8</v>
      </c>
      <c r="C9" s="10"/>
      <c r="D9" s="117" t="s">
        <v>337</v>
      </c>
      <c r="E9" s="117"/>
      <c r="F9" s="117" t="s">
        <v>338</v>
      </c>
      <c r="G9" s="117"/>
      <c r="H9" s="117" t="s">
        <v>339</v>
      </c>
      <c r="I9" s="117"/>
      <c r="J9" s="5" t="s">
        <v>340</v>
      </c>
      <c r="K9" s="117"/>
      <c r="L9" s="117" t="s">
        <v>341</v>
      </c>
      <c r="M9" s="117"/>
      <c r="N9" s="117" t="s">
        <v>342</v>
      </c>
      <c r="O9" s="117"/>
      <c r="P9" s="117" t="s">
        <v>343</v>
      </c>
      <c r="Q9" s="117"/>
      <c r="R9" s="117" t="s">
        <v>344</v>
      </c>
      <c r="S9" s="117"/>
      <c r="T9" s="117" t="s">
        <v>344</v>
      </c>
      <c r="U9" s="117"/>
      <c r="V9" s="117" t="s">
        <v>344</v>
      </c>
      <c r="W9" s="117"/>
      <c r="X9" s="117" t="s">
        <v>345</v>
      </c>
      <c r="Y9" s="117"/>
      <c r="Z9" s="119" t="s">
        <v>346</v>
      </c>
      <c r="AA9" s="117"/>
      <c r="AB9" s="117" t="s">
        <v>347</v>
      </c>
      <c r="AC9" s="117"/>
      <c r="AD9" s="117" t="s">
        <v>348</v>
      </c>
      <c r="AE9" s="117"/>
      <c r="AF9" s="117" t="s">
        <v>349</v>
      </c>
      <c r="AG9" s="117"/>
      <c r="AH9" s="117" t="s">
        <v>350</v>
      </c>
      <c r="AI9" s="117"/>
      <c r="AJ9" s="117" t="s">
        <v>351</v>
      </c>
      <c r="AK9" s="117"/>
      <c r="AL9" s="117" t="s">
        <v>352</v>
      </c>
      <c r="AM9" s="117"/>
      <c r="AN9" s="117" t="s">
        <v>353</v>
      </c>
      <c r="AO9" s="117"/>
      <c r="AP9" s="5" t="s">
        <v>354</v>
      </c>
      <c r="AQ9" s="117"/>
      <c r="AR9" s="5" t="s">
        <v>355</v>
      </c>
      <c r="AS9" s="117"/>
      <c r="AT9" s="5" t="s">
        <v>356</v>
      </c>
      <c r="AU9" s="117"/>
      <c r="AV9" s="5" t="s">
        <v>357</v>
      </c>
      <c r="AW9" s="117"/>
      <c r="AX9" s="5" t="s">
        <v>358</v>
      </c>
      <c r="AY9" s="117"/>
      <c r="AZ9" s="5" t="s">
        <v>359</v>
      </c>
      <c r="BA9" s="117"/>
      <c r="BB9" s="5" t="s">
        <v>360</v>
      </c>
      <c r="BC9" s="117"/>
      <c r="BD9" s="5" t="s">
        <v>361</v>
      </c>
      <c r="BE9" s="117"/>
      <c r="BF9" s="5" t="s">
        <v>362</v>
      </c>
      <c r="BG9" s="117"/>
      <c r="BH9" s="5" t="s">
        <v>363</v>
      </c>
      <c r="BI9" s="117"/>
      <c r="BJ9" s="5" t="s">
        <v>364</v>
      </c>
      <c r="BK9" s="117"/>
      <c r="BL9" s="5" t="s">
        <v>365</v>
      </c>
      <c r="BM9" s="117"/>
      <c r="BN9" s="119" t="s">
        <v>9</v>
      </c>
      <c r="BO9" s="18"/>
      <c r="BP9" s="119" t="s">
        <v>404</v>
      </c>
      <c r="BQ9" s="18"/>
      <c r="BR9" s="119" t="s">
        <v>405</v>
      </c>
      <c r="BT9" s="119" t="s">
        <v>400</v>
      </c>
      <c r="BU9" s="161"/>
      <c r="BV9" s="118"/>
      <c r="BW9" s="118"/>
      <c r="BX9" s="118"/>
      <c r="BY9" s="118"/>
      <c r="BZ9" s="117"/>
      <c r="CA9" s="117"/>
      <c r="CB9" s="117"/>
      <c r="CC9" s="117"/>
      <c r="CD9" s="117"/>
      <c r="CE9" s="117"/>
      <c r="CF9" s="117"/>
    </row>
    <row r="10" spans="1:156" ht="16">
      <c r="A10" s="15"/>
      <c r="B10" s="17" t="s">
        <v>10</v>
      </c>
      <c r="C10" s="10"/>
      <c r="D10" s="117" t="s">
        <v>11</v>
      </c>
      <c r="E10" s="117"/>
      <c r="F10" s="117" t="s">
        <v>11</v>
      </c>
      <c r="G10" s="117"/>
      <c r="H10" s="117" t="s">
        <v>11</v>
      </c>
      <c r="I10" s="117"/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17" t="s">
        <v>11</v>
      </c>
      <c r="Q10" s="117"/>
      <c r="R10" s="117" t="s">
        <v>11</v>
      </c>
      <c r="S10" s="117"/>
      <c r="T10" s="117" t="s">
        <v>11</v>
      </c>
      <c r="U10" s="117"/>
      <c r="V10" s="117" t="s">
        <v>11</v>
      </c>
      <c r="W10" s="117"/>
      <c r="X10" s="117" t="s">
        <v>11</v>
      </c>
      <c r="Y10" s="117"/>
      <c r="Z10" s="117" t="s">
        <v>11</v>
      </c>
      <c r="AA10" s="117"/>
      <c r="AB10" s="117" t="s">
        <v>11</v>
      </c>
      <c r="AC10" s="117"/>
      <c r="AD10" s="117" t="s">
        <v>11</v>
      </c>
      <c r="AE10" s="117"/>
      <c r="AF10" s="117" t="s">
        <v>11</v>
      </c>
      <c r="AG10" s="117"/>
      <c r="AH10" s="117" t="s">
        <v>11</v>
      </c>
      <c r="AI10" s="117"/>
      <c r="AJ10" s="117" t="s">
        <v>11</v>
      </c>
      <c r="AK10" s="117"/>
      <c r="AL10" s="117" t="s">
        <v>11</v>
      </c>
      <c r="AM10" s="117"/>
      <c r="AN10" s="117" t="s">
        <v>11</v>
      </c>
      <c r="AO10" s="117"/>
      <c r="AP10" s="117" t="s">
        <v>11</v>
      </c>
      <c r="AQ10" s="117"/>
      <c r="AR10" s="117" t="s">
        <v>11</v>
      </c>
      <c r="AS10" s="117"/>
      <c r="AT10" s="117" t="s">
        <v>11</v>
      </c>
      <c r="AU10" s="117"/>
      <c r="AV10" s="117" t="s">
        <v>11</v>
      </c>
      <c r="AW10" s="117"/>
      <c r="AX10" s="117" t="s">
        <v>11</v>
      </c>
      <c r="AY10" s="117"/>
      <c r="AZ10" s="117" t="s">
        <v>11</v>
      </c>
      <c r="BA10" s="117"/>
      <c r="BB10" s="117" t="s">
        <v>11</v>
      </c>
      <c r="BC10" s="117"/>
      <c r="BD10" s="117" t="s">
        <v>11</v>
      </c>
      <c r="BE10" s="117"/>
      <c r="BF10" s="117" t="s">
        <v>11</v>
      </c>
      <c r="BG10" s="117"/>
      <c r="BH10" s="117" t="s">
        <v>11</v>
      </c>
      <c r="BI10" s="117"/>
      <c r="BJ10" s="117" t="s">
        <v>11</v>
      </c>
      <c r="BK10" s="117"/>
      <c r="BL10" s="117" t="s">
        <v>11</v>
      </c>
      <c r="BM10" s="117"/>
      <c r="BN10" s="117" t="s">
        <v>12</v>
      </c>
      <c r="BO10" s="18"/>
      <c r="BP10" s="117" t="s">
        <v>12</v>
      </c>
      <c r="BQ10" s="18"/>
      <c r="BR10" s="117" t="s">
        <v>12</v>
      </c>
      <c r="BT10" s="117" t="s">
        <v>424</v>
      </c>
      <c r="BU10" s="162"/>
      <c r="BV10" s="118"/>
      <c r="BW10" s="118"/>
      <c r="BX10" s="118"/>
      <c r="BY10" s="118"/>
      <c r="BZ10" s="117"/>
      <c r="CA10" s="117"/>
      <c r="CB10" s="117"/>
      <c r="CC10" s="117"/>
      <c r="CD10" s="117"/>
      <c r="CE10" s="117"/>
      <c r="CF10" s="117"/>
    </row>
    <row r="11" spans="1:156" ht="16">
      <c r="A11" s="15"/>
      <c r="B11" s="2" t="s">
        <v>13</v>
      </c>
      <c r="C11" s="10"/>
      <c r="D11" s="117" t="s">
        <v>366</v>
      </c>
      <c r="E11" s="117"/>
      <c r="F11" s="117" t="s">
        <v>366</v>
      </c>
      <c r="G11" s="117"/>
      <c r="H11" s="117" t="s">
        <v>366</v>
      </c>
      <c r="I11" s="117"/>
      <c r="J11" s="117" t="s">
        <v>366</v>
      </c>
      <c r="K11" s="117"/>
      <c r="L11" s="117" t="s">
        <v>366</v>
      </c>
      <c r="M11" s="117"/>
      <c r="N11" s="117" t="s">
        <v>366</v>
      </c>
      <c r="O11" s="117"/>
      <c r="P11" s="117" t="s">
        <v>366</v>
      </c>
      <c r="Q11" s="117"/>
      <c r="R11" s="117" t="s">
        <v>366</v>
      </c>
      <c r="S11" s="117"/>
      <c r="T11" s="117" t="s">
        <v>366</v>
      </c>
      <c r="U11" s="117"/>
      <c r="V11" s="117" t="s">
        <v>366</v>
      </c>
      <c r="W11" s="117"/>
      <c r="X11" s="117" t="s">
        <v>366</v>
      </c>
      <c r="Y11" s="117"/>
      <c r="Z11" s="117" t="s">
        <v>366</v>
      </c>
      <c r="AA11" s="117"/>
      <c r="AB11" s="117" t="s">
        <v>366</v>
      </c>
      <c r="AC11" s="117"/>
      <c r="AD11" s="117" t="s">
        <v>366</v>
      </c>
      <c r="AE11" s="117"/>
      <c r="AF11" s="117" t="s">
        <v>366</v>
      </c>
      <c r="AG11" s="117"/>
      <c r="AH11" s="117" t="s">
        <v>366</v>
      </c>
      <c r="AI11" s="117"/>
      <c r="AJ11" s="117" t="s">
        <v>366</v>
      </c>
      <c r="AK11" s="117"/>
      <c r="AL11" s="117" t="s">
        <v>366</v>
      </c>
      <c r="AM11" s="117"/>
      <c r="AN11" s="117" t="s">
        <v>366</v>
      </c>
      <c r="AO11" s="117"/>
      <c r="AP11" s="117" t="s">
        <v>366</v>
      </c>
      <c r="AQ11" s="117"/>
      <c r="AR11" s="117" t="s">
        <v>366</v>
      </c>
      <c r="AS11" s="117"/>
      <c r="AT11" s="117" t="s">
        <v>366</v>
      </c>
      <c r="AU11" s="117"/>
      <c r="AV11" s="117" t="s">
        <v>366</v>
      </c>
      <c r="AW11" s="117"/>
      <c r="AX11" s="117" t="s">
        <v>366</v>
      </c>
      <c r="AY11" s="117"/>
      <c r="AZ11" s="117" t="s">
        <v>366</v>
      </c>
      <c r="BA11" s="117"/>
      <c r="BB11" s="117" t="s">
        <v>366</v>
      </c>
      <c r="BC11" s="117"/>
      <c r="BD11" s="117" t="s">
        <v>366</v>
      </c>
      <c r="BE11" s="117"/>
      <c r="BF11" s="117" t="s">
        <v>366</v>
      </c>
      <c r="BG11" s="117"/>
      <c r="BH11" s="117" t="s">
        <v>366</v>
      </c>
      <c r="BI11" s="117"/>
      <c r="BJ11" s="117" t="s">
        <v>366</v>
      </c>
      <c r="BK11" s="117"/>
      <c r="BL11" s="117" t="s">
        <v>366</v>
      </c>
      <c r="BM11" s="117"/>
      <c r="BN11" s="117" t="s">
        <v>367</v>
      </c>
      <c r="BO11" s="18"/>
      <c r="BP11" s="117" t="s">
        <v>366</v>
      </c>
      <c r="BQ11" s="18"/>
      <c r="BR11" s="117" t="s">
        <v>366</v>
      </c>
      <c r="BT11" s="117"/>
      <c r="BU11" s="161"/>
      <c r="BV11" s="118"/>
      <c r="BW11" s="118"/>
      <c r="BX11" s="118"/>
      <c r="BY11" s="118"/>
      <c r="BZ11" s="117"/>
      <c r="CA11" s="117"/>
      <c r="CB11" s="117"/>
      <c r="CC11" s="117"/>
      <c r="CD11" s="117"/>
      <c r="CE11" s="117"/>
      <c r="CF11" s="117"/>
    </row>
    <row r="12" spans="1:156" ht="16">
      <c r="A12" s="15"/>
      <c r="B12" s="17" t="s">
        <v>14</v>
      </c>
      <c r="C12" s="10"/>
      <c r="D12" s="117">
        <v>2.42</v>
      </c>
      <c r="E12" s="117"/>
      <c r="F12" s="117">
        <v>2.4900000000000002</v>
      </c>
      <c r="G12" s="117"/>
      <c r="H12" s="117">
        <v>2.5299999999999998</v>
      </c>
      <c r="I12" s="117"/>
      <c r="J12" s="121">
        <v>2.5</v>
      </c>
      <c r="K12" s="117"/>
      <c r="L12" s="117">
        <v>2.5299999999999998</v>
      </c>
      <c r="M12" s="117"/>
      <c r="N12" s="121">
        <v>2.5</v>
      </c>
      <c r="O12" s="117"/>
      <c r="P12" s="117">
        <v>2.52</v>
      </c>
      <c r="Q12" s="117"/>
      <c r="R12" s="117">
        <v>2.5099999999999998</v>
      </c>
      <c r="S12" s="117"/>
      <c r="T12" s="117">
        <v>2.5099999999999998</v>
      </c>
      <c r="U12" s="117"/>
      <c r="V12" s="117">
        <v>2.5099999999999998</v>
      </c>
      <c r="W12" s="117"/>
      <c r="X12" s="117">
        <v>2.4900000000000002</v>
      </c>
      <c r="Y12" s="117"/>
      <c r="Z12" s="117">
        <v>2.48</v>
      </c>
      <c r="AA12" s="117"/>
      <c r="AB12" s="117">
        <v>2.48</v>
      </c>
      <c r="AC12" s="117"/>
      <c r="AD12" s="117">
        <v>2.39</v>
      </c>
      <c r="AE12" s="117"/>
      <c r="AF12" s="117">
        <v>2.62</v>
      </c>
      <c r="AG12" s="117"/>
      <c r="AH12" s="117">
        <v>2.37</v>
      </c>
      <c r="AI12" s="117"/>
      <c r="AJ12" s="117">
        <v>2.5499999999999998</v>
      </c>
      <c r="AK12" s="117"/>
      <c r="AL12" s="117">
        <v>2.34</v>
      </c>
      <c r="AM12" s="117"/>
      <c r="AN12" s="117">
        <v>2.27</v>
      </c>
      <c r="AO12" s="117"/>
      <c r="AP12" s="117">
        <v>2.37</v>
      </c>
      <c r="AQ12" s="117"/>
      <c r="AR12" s="117">
        <v>2.46</v>
      </c>
      <c r="AS12" s="117"/>
      <c r="AT12" s="117">
        <v>2.14</v>
      </c>
      <c r="AU12" s="117"/>
      <c r="AV12" s="117">
        <v>2.52</v>
      </c>
      <c r="AW12" s="117"/>
      <c r="AX12" s="117">
        <v>2.56</v>
      </c>
      <c r="AY12" s="117"/>
      <c r="AZ12" s="117">
        <v>2.42</v>
      </c>
      <c r="BA12" s="117"/>
      <c r="BB12" s="117">
        <v>3.13</v>
      </c>
      <c r="BC12" s="117"/>
      <c r="BD12" s="117">
        <v>2.36</v>
      </c>
      <c r="BE12" s="117"/>
      <c r="BF12" s="117">
        <v>2.2400000000000002</v>
      </c>
      <c r="BG12" s="117"/>
      <c r="BH12" s="117">
        <v>2.33</v>
      </c>
      <c r="BI12" s="117"/>
      <c r="BJ12" s="117">
        <v>2.63</v>
      </c>
      <c r="BK12" s="117"/>
      <c r="BL12" s="117">
        <v>2.1800000000000002</v>
      </c>
      <c r="BM12" s="117"/>
      <c r="BN12" s="121">
        <v>1</v>
      </c>
      <c r="BO12" s="19"/>
      <c r="BP12" s="117">
        <v>2.5</v>
      </c>
      <c r="BQ12" s="19"/>
      <c r="BR12" s="117">
        <v>2.5299999999999998</v>
      </c>
      <c r="BT12" s="117"/>
      <c r="BU12" s="197"/>
      <c r="BV12" s="118"/>
      <c r="BW12" s="118"/>
      <c r="BX12" s="118"/>
      <c r="BY12" s="118"/>
      <c r="BZ12" s="117"/>
      <c r="CA12" s="117"/>
      <c r="CB12" s="117"/>
      <c r="CC12" s="117"/>
      <c r="CD12" s="117"/>
      <c r="CE12" s="117"/>
      <c r="CF12" s="117"/>
    </row>
    <row r="13" spans="1:156" ht="17" thickBot="1">
      <c r="A13" s="20"/>
      <c r="B13" s="21" t="s">
        <v>328</v>
      </c>
      <c r="C13" s="22"/>
      <c r="D13" s="122">
        <v>5.9499999999999997E-2</v>
      </c>
      <c r="E13" s="122"/>
      <c r="F13" s="122">
        <v>0.1173</v>
      </c>
      <c r="G13" s="122"/>
      <c r="H13" s="122">
        <v>0.12330000000000001</v>
      </c>
      <c r="I13" s="122"/>
      <c r="J13" s="122">
        <v>0.10879999999999999</v>
      </c>
      <c r="K13" s="122"/>
      <c r="L13" s="122">
        <v>0.13439999999999999</v>
      </c>
      <c r="M13" s="122"/>
      <c r="N13" s="122">
        <v>0.13200000000000001</v>
      </c>
      <c r="O13" s="122"/>
      <c r="P13" s="122">
        <v>0.1095</v>
      </c>
      <c r="Q13" s="122"/>
      <c r="R13" s="122">
        <v>0.14419999999999999</v>
      </c>
      <c r="S13" s="122"/>
      <c r="T13" s="122">
        <v>0.1283</v>
      </c>
      <c r="U13" s="122"/>
      <c r="V13" s="122">
        <v>0.1283</v>
      </c>
      <c r="W13" s="122"/>
      <c r="X13" s="122">
        <v>0.10920000000000001</v>
      </c>
      <c r="Y13" s="122"/>
      <c r="Z13" s="122">
        <v>0.1137</v>
      </c>
      <c r="AA13" s="122"/>
      <c r="AB13" s="122">
        <v>0.1774</v>
      </c>
      <c r="AC13" s="122"/>
      <c r="AD13" s="122">
        <v>9.7900000000000001E-2</v>
      </c>
      <c r="AE13" s="122"/>
      <c r="AF13" s="122">
        <v>0.1023</v>
      </c>
      <c r="AG13" s="122"/>
      <c r="AH13" s="122">
        <v>8.3500000000000005E-2</v>
      </c>
      <c r="AI13" s="122"/>
      <c r="AJ13" s="122">
        <v>9.0200000000000002E-2</v>
      </c>
      <c r="AK13" s="122"/>
      <c r="AL13" s="122">
        <v>0.1171</v>
      </c>
      <c r="AM13" s="122"/>
      <c r="AN13" s="122">
        <v>7.3099999999999998E-2</v>
      </c>
      <c r="AO13" s="122"/>
      <c r="AP13" s="122">
        <v>5.3199999999999997E-2</v>
      </c>
      <c r="AQ13" s="122"/>
      <c r="AR13" s="122">
        <v>0.1008</v>
      </c>
      <c r="AS13" s="122"/>
      <c r="AT13" s="122">
        <v>7.9399999999999998E-2</v>
      </c>
      <c r="AU13" s="122"/>
      <c r="AV13" s="122">
        <v>8.8900000000000007E-2</v>
      </c>
      <c r="AW13" s="122"/>
      <c r="AX13" s="122">
        <v>0.1125</v>
      </c>
      <c r="AY13" s="122"/>
      <c r="AZ13" s="122">
        <v>0.1132</v>
      </c>
      <c r="BA13" s="122"/>
      <c r="BB13" s="122">
        <v>8.6900000000000005E-2</v>
      </c>
      <c r="BC13" s="122"/>
      <c r="BD13" s="122">
        <v>0.1331</v>
      </c>
      <c r="BE13" s="122"/>
      <c r="BF13" s="122">
        <v>0.1018</v>
      </c>
      <c r="BG13" s="122"/>
      <c r="BH13" s="122">
        <v>0.1004</v>
      </c>
      <c r="BI13" s="122"/>
      <c r="BJ13" s="122">
        <v>9.8100000000000007E-2</v>
      </c>
      <c r="BK13" s="122"/>
      <c r="BL13" s="122">
        <v>0.1046</v>
      </c>
      <c r="BM13" s="122"/>
      <c r="BN13" s="123" t="s">
        <v>15</v>
      </c>
      <c r="BO13" s="122"/>
      <c r="BP13" s="122">
        <v>5.9200000000000003E-2</v>
      </c>
      <c r="BQ13" s="122"/>
      <c r="BR13" s="122">
        <v>7.1099999999999997E-2</v>
      </c>
      <c r="BS13" s="122"/>
      <c r="BT13" s="122"/>
      <c r="BU13" s="123"/>
      <c r="BV13" s="124"/>
      <c r="BW13" s="124"/>
      <c r="BX13" s="124"/>
      <c r="BY13" s="124"/>
      <c r="BZ13" s="122"/>
      <c r="CA13" s="122"/>
      <c r="CB13" s="122"/>
      <c r="CC13" s="122"/>
      <c r="CD13" s="122"/>
      <c r="CE13" s="122"/>
      <c r="CF13" s="122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</row>
    <row r="14" spans="1:156" s="13" customFormat="1" ht="17" thickTop="1">
      <c r="A14" s="190"/>
      <c r="B14" s="190"/>
      <c r="C14" s="191"/>
      <c r="D14" s="192" t="s">
        <v>368</v>
      </c>
      <c r="E14" s="193"/>
      <c r="F14" s="192" t="s">
        <v>368</v>
      </c>
      <c r="G14" s="193"/>
      <c r="H14" s="192" t="s">
        <v>368</v>
      </c>
      <c r="I14" s="193"/>
      <c r="J14" s="192" t="s">
        <v>368</v>
      </c>
      <c r="K14" s="193"/>
      <c r="L14" s="192" t="s">
        <v>368</v>
      </c>
      <c r="M14" s="193"/>
      <c r="N14" s="192" t="s">
        <v>368</v>
      </c>
      <c r="O14" s="193"/>
      <c r="P14" s="192" t="s">
        <v>368</v>
      </c>
      <c r="Q14" s="193"/>
      <c r="R14" s="192" t="s">
        <v>368</v>
      </c>
      <c r="S14" s="193"/>
      <c r="T14" s="192" t="s">
        <v>368</v>
      </c>
      <c r="U14" s="193"/>
      <c r="V14" s="192" t="s">
        <v>368</v>
      </c>
      <c r="W14" s="193"/>
      <c r="X14" s="192" t="s">
        <v>368</v>
      </c>
      <c r="Y14" s="193"/>
      <c r="Z14" s="192" t="s">
        <v>368</v>
      </c>
      <c r="AA14" s="193"/>
      <c r="AB14" s="192" t="s">
        <v>368</v>
      </c>
      <c r="AC14" s="193"/>
      <c r="AD14" s="192" t="s">
        <v>368</v>
      </c>
      <c r="AE14" s="193"/>
      <c r="AF14" s="192" t="s">
        <v>368</v>
      </c>
      <c r="AG14" s="193"/>
      <c r="AH14" s="192" t="s">
        <v>368</v>
      </c>
      <c r="AI14" s="193"/>
      <c r="AJ14" s="192" t="s">
        <v>368</v>
      </c>
      <c r="AK14" s="193"/>
      <c r="AL14" s="192" t="s">
        <v>368</v>
      </c>
      <c r="AM14" s="193"/>
      <c r="AN14" s="192" t="s">
        <v>368</v>
      </c>
      <c r="AO14" s="193"/>
      <c r="AP14" s="192" t="s">
        <v>368</v>
      </c>
      <c r="AQ14" s="193"/>
      <c r="AR14" s="192" t="s">
        <v>368</v>
      </c>
      <c r="AS14" s="193"/>
      <c r="AT14" s="192" t="s">
        <v>368</v>
      </c>
      <c r="AU14" s="193"/>
      <c r="AV14" s="192" t="s">
        <v>368</v>
      </c>
      <c r="AW14" s="193"/>
      <c r="AX14" s="192" t="s">
        <v>368</v>
      </c>
      <c r="AY14" s="193"/>
      <c r="AZ14" s="192" t="s">
        <v>368</v>
      </c>
      <c r="BA14" s="193"/>
      <c r="BB14" s="192" t="s">
        <v>368</v>
      </c>
      <c r="BC14" s="193"/>
      <c r="BD14" s="192" t="s">
        <v>368</v>
      </c>
      <c r="BE14" s="193"/>
      <c r="BF14" s="192" t="s">
        <v>368</v>
      </c>
      <c r="BG14" s="193"/>
      <c r="BH14" s="192" t="s">
        <v>368</v>
      </c>
      <c r="BI14" s="193"/>
      <c r="BJ14" s="192" t="s">
        <v>368</v>
      </c>
      <c r="BK14" s="193"/>
      <c r="BL14" s="192" t="s">
        <v>368</v>
      </c>
      <c r="BM14" s="193"/>
      <c r="BN14" s="192" t="s">
        <v>368</v>
      </c>
      <c r="BO14" s="193"/>
      <c r="BP14" s="192" t="s">
        <v>368</v>
      </c>
      <c r="BQ14" s="27"/>
      <c r="BR14" s="13" t="s">
        <v>16</v>
      </c>
      <c r="BT14" s="31" t="s">
        <v>50</v>
      </c>
    </row>
    <row r="15" spans="1:156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5"/>
      <c r="Y15" s="36"/>
      <c r="Z15" s="35"/>
      <c r="AA15" s="36"/>
      <c r="AB15" s="36"/>
      <c r="AC15" s="36"/>
      <c r="AD15" s="36"/>
      <c r="AE15" s="36"/>
      <c r="AF15" s="36"/>
      <c r="AG15" s="36"/>
      <c r="AH15" s="35"/>
      <c r="AI15" s="36"/>
      <c r="AJ15" s="35"/>
      <c r="AK15" s="36"/>
      <c r="AL15" s="35"/>
      <c r="AM15" s="36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156" ht="14">
      <c r="A16" s="32"/>
      <c r="B16" s="194" t="s">
        <v>41</v>
      </c>
      <c r="C16" s="32"/>
      <c r="D16" s="156" t="s">
        <v>417</v>
      </c>
      <c r="E16" s="36" t="s">
        <v>439</v>
      </c>
      <c r="F16" s="156" t="s">
        <v>417</v>
      </c>
      <c r="G16" s="36" t="s">
        <v>439</v>
      </c>
      <c r="H16" s="156" t="s">
        <v>417</v>
      </c>
      <c r="I16" s="36" t="s">
        <v>439</v>
      </c>
      <c r="J16" s="156" t="s">
        <v>417</v>
      </c>
      <c r="K16" s="36" t="s">
        <v>439</v>
      </c>
      <c r="L16" s="156" t="s">
        <v>417</v>
      </c>
      <c r="M16" s="36" t="s">
        <v>439</v>
      </c>
      <c r="N16" s="156" t="s">
        <v>417</v>
      </c>
      <c r="O16" s="36" t="s">
        <v>439</v>
      </c>
      <c r="P16" s="156" t="s">
        <v>417</v>
      </c>
      <c r="Q16" s="36" t="s">
        <v>439</v>
      </c>
      <c r="R16" s="156" t="s">
        <v>417</v>
      </c>
      <c r="S16" s="36" t="s">
        <v>439</v>
      </c>
      <c r="T16" s="156" t="s">
        <v>417</v>
      </c>
      <c r="U16" s="36" t="s">
        <v>439</v>
      </c>
      <c r="V16" s="156" t="s">
        <v>417</v>
      </c>
      <c r="W16" s="36" t="s">
        <v>439</v>
      </c>
      <c r="X16" s="156" t="s">
        <v>417</v>
      </c>
      <c r="Y16" s="36" t="s">
        <v>439</v>
      </c>
      <c r="Z16" s="156" t="s">
        <v>417</v>
      </c>
      <c r="AA16" s="36" t="s">
        <v>439</v>
      </c>
      <c r="AB16" s="156" t="s">
        <v>417</v>
      </c>
      <c r="AC16" s="36" t="s">
        <v>439</v>
      </c>
      <c r="AD16" s="156" t="s">
        <v>417</v>
      </c>
      <c r="AE16" s="36" t="s">
        <v>439</v>
      </c>
      <c r="AF16" s="156" t="s">
        <v>417</v>
      </c>
      <c r="AG16" s="36" t="s">
        <v>439</v>
      </c>
      <c r="AH16" s="156" t="s">
        <v>417</v>
      </c>
      <c r="AI16" s="36" t="s">
        <v>439</v>
      </c>
      <c r="AJ16" s="156" t="s">
        <v>417</v>
      </c>
      <c r="AK16" s="36" t="s">
        <v>439</v>
      </c>
      <c r="AL16" s="156" t="s">
        <v>417</v>
      </c>
      <c r="AM16" s="36" t="s">
        <v>439</v>
      </c>
      <c r="AN16" s="156" t="s">
        <v>417</v>
      </c>
      <c r="AO16" s="36" t="s">
        <v>439</v>
      </c>
      <c r="AP16" s="156" t="s">
        <v>417</v>
      </c>
      <c r="AQ16" s="36" t="s">
        <v>439</v>
      </c>
      <c r="AR16" s="156" t="s">
        <v>417</v>
      </c>
      <c r="AS16" s="36" t="s">
        <v>439</v>
      </c>
      <c r="AT16" s="156" t="s">
        <v>417</v>
      </c>
      <c r="AU16" s="36" t="s">
        <v>439</v>
      </c>
      <c r="AV16" s="156" t="s">
        <v>417</v>
      </c>
      <c r="AW16" s="36" t="s">
        <v>439</v>
      </c>
      <c r="AX16" s="156" t="s">
        <v>417</v>
      </c>
      <c r="AY16" s="36" t="s">
        <v>439</v>
      </c>
      <c r="AZ16" s="156" t="s">
        <v>417</v>
      </c>
      <c r="BA16" s="36" t="s">
        <v>439</v>
      </c>
      <c r="BB16" s="156" t="s">
        <v>417</v>
      </c>
      <c r="BC16" s="36" t="s">
        <v>439</v>
      </c>
      <c r="BD16" s="156" t="s">
        <v>417</v>
      </c>
      <c r="BE16" s="36" t="s">
        <v>439</v>
      </c>
      <c r="BF16" s="156" t="s">
        <v>417</v>
      </c>
      <c r="BG16" s="36" t="s">
        <v>439</v>
      </c>
      <c r="BH16" s="156" t="s">
        <v>417</v>
      </c>
      <c r="BI16" s="36" t="s">
        <v>439</v>
      </c>
      <c r="BJ16" s="156" t="s">
        <v>417</v>
      </c>
      <c r="BK16" s="36" t="s">
        <v>439</v>
      </c>
      <c r="BL16" s="156" t="s">
        <v>417</v>
      </c>
      <c r="BM16" s="36" t="s">
        <v>439</v>
      </c>
      <c r="BN16" s="156" t="s">
        <v>417</v>
      </c>
      <c r="BO16" s="36" t="s">
        <v>439</v>
      </c>
      <c r="BP16" s="156" t="s">
        <v>417</v>
      </c>
      <c r="BQ16" s="36" t="s">
        <v>439</v>
      </c>
      <c r="BR16" s="69">
        <v>9.613999999999999</v>
      </c>
      <c r="BT16" s="69">
        <v>10.819266261534997</v>
      </c>
      <c r="BU16" s="136" t="s">
        <v>86</v>
      </c>
    </row>
    <row r="17" spans="1:73" ht="14">
      <c r="A17" s="32"/>
      <c r="B17" s="194" t="s">
        <v>42</v>
      </c>
      <c r="C17" s="32"/>
      <c r="D17" s="156" t="s">
        <v>418</v>
      </c>
      <c r="E17" s="36" t="s">
        <v>439</v>
      </c>
      <c r="F17" s="156" t="s">
        <v>418</v>
      </c>
      <c r="G17" s="36" t="s">
        <v>439</v>
      </c>
      <c r="H17" s="156" t="s">
        <v>418</v>
      </c>
      <c r="I17" s="36" t="s">
        <v>439</v>
      </c>
      <c r="J17" s="156" t="s">
        <v>418</v>
      </c>
      <c r="K17" s="36" t="s">
        <v>439</v>
      </c>
      <c r="L17" s="156" t="s">
        <v>418</v>
      </c>
      <c r="M17" s="36" t="s">
        <v>439</v>
      </c>
      <c r="N17" s="156" t="s">
        <v>418</v>
      </c>
      <c r="O17" s="36" t="s">
        <v>439</v>
      </c>
      <c r="P17" s="156" t="s">
        <v>418</v>
      </c>
      <c r="Q17" s="36" t="s">
        <v>439</v>
      </c>
      <c r="R17" s="156" t="s">
        <v>418</v>
      </c>
      <c r="S17" s="36" t="s">
        <v>439</v>
      </c>
      <c r="T17" s="156" t="s">
        <v>418</v>
      </c>
      <c r="U17" s="36" t="s">
        <v>439</v>
      </c>
      <c r="V17" s="156" t="s">
        <v>418</v>
      </c>
      <c r="W17" s="36" t="s">
        <v>439</v>
      </c>
      <c r="X17" s="156" t="s">
        <v>418</v>
      </c>
      <c r="Y17" s="36" t="s">
        <v>439</v>
      </c>
      <c r="Z17" s="156" t="s">
        <v>418</v>
      </c>
      <c r="AA17" s="36" t="s">
        <v>439</v>
      </c>
      <c r="AB17" s="156" t="s">
        <v>418</v>
      </c>
      <c r="AC17" s="36" t="s">
        <v>439</v>
      </c>
      <c r="AD17" s="156" t="s">
        <v>418</v>
      </c>
      <c r="AE17" s="36" t="s">
        <v>439</v>
      </c>
      <c r="AF17" s="156" t="s">
        <v>418</v>
      </c>
      <c r="AG17" s="36" t="s">
        <v>439</v>
      </c>
      <c r="AH17" s="156" t="s">
        <v>418</v>
      </c>
      <c r="AI17" s="36" t="s">
        <v>439</v>
      </c>
      <c r="AJ17" s="156" t="s">
        <v>418</v>
      </c>
      <c r="AK17" s="36" t="s">
        <v>439</v>
      </c>
      <c r="AL17" s="156" t="s">
        <v>418</v>
      </c>
      <c r="AM17" s="36" t="s">
        <v>439</v>
      </c>
      <c r="AN17" s="156" t="s">
        <v>418</v>
      </c>
      <c r="AO17" s="36" t="s">
        <v>439</v>
      </c>
      <c r="AP17" s="156" t="s">
        <v>418</v>
      </c>
      <c r="AQ17" s="36" t="s">
        <v>439</v>
      </c>
      <c r="AR17" s="156" t="s">
        <v>418</v>
      </c>
      <c r="AS17" s="36" t="s">
        <v>439</v>
      </c>
      <c r="AT17" s="156" t="s">
        <v>418</v>
      </c>
      <c r="AU17" s="36" t="s">
        <v>439</v>
      </c>
      <c r="AV17" s="156" t="s">
        <v>418</v>
      </c>
      <c r="AW17" s="36" t="s">
        <v>439</v>
      </c>
      <c r="AX17" s="156" t="s">
        <v>418</v>
      </c>
      <c r="AY17" s="36" t="s">
        <v>439</v>
      </c>
      <c r="AZ17" s="156" t="s">
        <v>418</v>
      </c>
      <c r="BA17" s="36" t="s">
        <v>439</v>
      </c>
      <c r="BB17" s="156" t="s">
        <v>418</v>
      </c>
      <c r="BC17" s="36" t="s">
        <v>439</v>
      </c>
      <c r="BD17" s="156" t="s">
        <v>418</v>
      </c>
      <c r="BE17" s="36" t="s">
        <v>439</v>
      </c>
      <c r="BF17" s="156" t="s">
        <v>418</v>
      </c>
      <c r="BG17" s="36" t="s">
        <v>439</v>
      </c>
      <c r="BH17" s="156" t="s">
        <v>418</v>
      </c>
      <c r="BI17" s="36" t="s">
        <v>439</v>
      </c>
      <c r="BJ17" s="156" t="s">
        <v>418</v>
      </c>
      <c r="BK17" s="36" t="s">
        <v>439</v>
      </c>
      <c r="BL17" s="156" t="s">
        <v>418</v>
      </c>
      <c r="BM17" s="36" t="s">
        <v>439</v>
      </c>
      <c r="BN17" s="156" t="s">
        <v>418</v>
      </c>
      <c r="BO17" s="36" t="s">
        <v>439</v>
      </c>
      <c r="BP17" s="156" t="s">
        <v>418</v>
      </c>
      <c r="BQ17" s="36" t="s">
        <v>439</v>
      </c>
      <c r="BR17" s="69">
        <v>1.5685999999999998</v>
      </c>
      <c r="BT17" s="69">
        <v>1.8029885057471262</v>
      </c>
      <c r="BU17" s="136" t="s">
        <v>86</v>
      </c>
    </row>
    <row r="18" spans="1:73" ht="15">
      <c r="A18" s="32"/>
      <c r="B18" s="194" t="s">
        <v>43</v>
      </c>
      <c r="C18" s="32"/>
      <c r="D18" s="156" t="s">
        <v>419</v>
      </c>
      <c r="E18" s="36" t="s">
        <v>439</v>
      </c>
      <c r="F18" s="156" t="s">
        <v>419</v>
      </c>
      <c r="G18" s="36" t="s">
        <v>439</v>
      </c>
      <c r="H18" s="156" t="s">
        <v>419</v>
      </c>
      <c r="I18" s="36" t="s">
        <v>439</v>
      </c>
      <c r="J18" s="156" t="s">
        <v>419</v>
      </c>
      <c r="K18" s="36" t="s">
        <v>439</v>
      </c>
      <c r="L18" s="156" t="s">
        <v>419</v>
      </c>
      <c r="M18" s="36" t="s">
        <v>439</v>
      </c>
      <c r="N18" s="156" t="s">
        <v>419</v>
      </c>
      <c r="O18" s="36" t="s">
        <v>439</v>
      </c>
      <c r="P18" s="156" t="s">
        <v>419</v>
      </c>
      <c r="Q18" s="36" t="s">
        <v>439</v>
      </c>
      <c r="R18" s="156" t="s">
        <v>419</v>
      </c>
      <c r="S18" s="36" t="s">
        <v>439</v>
      </c>
      <c r="T18" s="156" t="s">
        <v>419</v>
      </c>
      <c r="U18" s="36" t="s">
        <v>439</v>
      </c>
      <c r="V18" s="156" t="s">
        <v>419</v>
      </c>
      <c r="W18" s="36" t="s">
        <v>439</v>
      </c>
      <c r="X18" s="156" t="s">
        <v>419</v>
      </c>
      <c r="Y18" s="36" t="s">
        <v>439</v>
      </c>
      <c r="Z18" s="156" t="s">
        <v>419</v>
      </c>
      <c r="AA18" s="36" t="s">
        <v>439</v>
      </c>
      <c r="AB18" s="156" t="s">
        <v>419</v>
      </c>
      <c r="AC18" s="36" t="s">
        <v>439</v>
      </c>
      <c r="AD18" s="156" t="s">
        <v>419</v>
      </c>
      <c r="AE18" s="36" t="s">
        <v>439</v>
      </c>
      <c r="AF18" s="156" t="s">
        <v>419</v>
      </c>
      <c r="AG18" s="36" t="s">
        <v>439</v>
      </c>
      <c r="AH18" s="156" t="s">
        <v>419</v>
      </c>
      <c r="AI18" s="36" t="s">
        <v>439</v>
      </c>
      <c r="AJ18" s="156" t="s">
        <v>419</v>
      </c>
      <c r="AK18" s="36" t="s">
        <v>439</v>
      </c>
      <c r="AL18" s="141">
        <v>7.17</v>
      </c>
      <c r="AM18" s="36"/>
      <c r="AN18" s="141">
        <v>6.37</v>
      </c>
      <c r="AO18" s="36"/>
      <c r="AP18" s="141">
        <v>21.58</v>
      </c>
      <c r="AQ18" s="36"/>
      <c r="AR18" s="156" t="s">
        <v>419</v>
      </c>
      <c r="AS18" s="36" t="s">
        <v>439</v>
      </c>
      <c r="AT18" s="156" t="s">
        <v>419</v>
      </c>
      <c r="AU18" s="36" t="s">
        <v>439</v>
      </c>
      <c r="AV18" s="156" t="s">
        <v>419</v>
      </c>
      <c r="AW18" s="36" t="s">
        <v>439</v>
      </c>
      <c r="AX18" s="156" t="s">
        <v>419</v>
      </c>
      <c r="AY18" s="36" t="s">
        <v>439</v>
      </c>
      <c r="AZ18" s="156" t="s">
        <v>419</v>
      </c>
      <c r="BA18" s="36" t="s">
        <v>439</v>
      </c>
      <c r="BB18" s="157">
        <v>12.48</v>
      </c>
      <c r="BC18" s="36"/>
      <c r="BD18" s="156" t="s">
        <v>419</v>
      </c>
      <c r="BE18" s="36" t="s">
        <v>439</v>
      </c>
      <c r="BF18" s="156" t="s">
        <v>419</v>
      </c>
      <c r="BG18" s="36" t="s">
        <v>439</v>
      </c>
      <c r="BH18" s="156" t="s">
        <v>419</v>
      </c>
      <c r="BI18" s="36" t="s">
        <v>439</v>
      </c>
      <c r="BJ18" s="156" t="s">
        <v>419</v>
      </c>
      <c r="BK18" s="36" t="s">
        <v>439</v>
      </c>
      <c r="BL18" s="156" t="s">
        <v>419</v>
      </c>
      <c r="BM18" s="36" t="s">
        <v>439</v>
      </c>
      <c r="BN18" s="156" t="s">
        <v>419</v>
      </c>
      <c r="BO18" s="36" t="s">
        <v>439</v>
      </c>
      <c r="BP18" s="156" t="s">
        <v>419</v>
      </c>
      <c r="BQ18" s="36" t="s">
        <v>439</v>
      </c>
      <c r="BR18" s="69">
        <v>10.1959</v>
      </c>
      <c r="BT18" s="69">
        <v>11.98953433678269</v>
      </c>
      <c r="BU18" s="136" t="s">
        <v>86</v>
      </c>
    </row>
    <row r="19" spans="1:73" ht="15">
      <c r="A19" s="32"/>
      <c r="B19" s="194" t="s">
        <v>44</v>
      </c>
      <c r="C19" s="32"/>
      <c r="D19" s="156" t="s">
        <v>46</v>
      </c>
      <c r="E19" s="36" t="s">
        <v>439</v>
      </c>
      <c r="F19" s="141">
        <v>6.44</v>
      </c>
      <c r="G19" s="36"/>
      <c r="H19" s="156" t="s">
        <v>46</v>
      </c>
      <c r="I19" s="36" t="s">
        <v>439</v>
      </c>
      <c r="J19" s="141">
        <v>8.52</v>
      </c>
      <c r="K19" s="36"/>
      <c r="L19" s="141">
        <v>5.82</v>
      </c>
      <c r="M19" s="36"/>
      <c r="N19" s="141">
        <v>6.24</v>
      </c>
      <c r="O19" s="36"/>
      <c r="P19" s="156" t="s">
        <v>46</v>
      </c>
      <c r="Q19" s="36" t="s">
        <v>439</v>
      </c>
      <c r="R19" s="156" t="s">
        <v>46</v>
      </c>
      <c r="S19" s="36" t="s">
        <v>439</v>
      </c>
      <c r="T19" s="141">
        <v>5.84</v>
      </c>
      <c r="U19" s="36"/>
      <c r="V19" s="141">
        <v>9.0299999999999994</v>
      </c>
      <c r="W19" s="36"/>
      <c r="X19" s="141">
        <v>6.99</v>
      </c>
      <c r="Y19" s="36"/>
      <c r="Z19" s="141">
        <v>9.07</v>
      </c>
      <c r="AA19" s="36"/>
      <c r="AB19" s="141">
        <v>25.48</v>
      </c>
      <c r="AC19" s="36"/>
      <c r="AD19" s="141">
        <v>59.83</v>
      </c>
      <c r="AE19" s="36"/>
      <c r="AF19" s="141">
        <v>42.85</v>
      </c>
      <c r="AG19" s="36"/>
      <c r="AH19" s="141">
        <v>27.67</v>
      </c>
      <c r="AI19" s="36"/>
      <c r="AJ19" s="150">
        <v>120.81</v>
      </c>
      <c r="AK19" s="36"/>
      <c r="AL19" s="150">
        <v>257.39</v>
      </c>
      <c r="AM19" s="36"/>
      <c r="AN19" s="150">
        <v>231.27</v>
      </c>
      <c r="AO19" s="36"/>
      <c r="AP19" s="150">
        <v>1437.06</v>
      </c>
      <c r="AQ19" s="36"/>
      <c r="AR19" s="141">
        <v>99.1</v>
      </c>
      <c r="AS19" s="36"/>
      <c r="AT19" s="141">
        <v>55.55</v>
      </c>
      <c r="AU19" s="36"/>
      <c r="AV19" s="136">
        <v>67.099999999999994</v>
      </c>
      <c r="AW19" s="36"/>
      <c r="AX19" s="141">
        <v>34.65</v>
      </c>
      <c r="AY19" s="36"/>
      <c r="AZ19" s="157">
        <v>30.24</v>
      </c>
      <c r="BA19" s="36"/>
      <c r="BB19" s="158">
        <v>745.13</v>
      </c>
      <c r="BC19" s="36"/>
      <c r="BD19" s="157">
        <v>80.849999999999994</v>
      </c>
      <c r="BE19" s="36"/>
      <c r="BF19" s="157">
        <v>29.61</v>
      </c>
      <c r="BG19" s="36"/>
      <c r="BH19" s="157">
        <v>13.53</v>
      </c>
      <c r="BI19" s="36"/>
      <c r="BJ19" s="158">
        <v>135.49</v>
      </c>
      <c r="BK19" s="36"/>
      <c r="BL19" s="157">
        <v>49.79</v>
      </c>
      <c r="BM19" s="36"/>
      <c r="BN19" s="72" t="s">
        <v>46</v>
      </c>
      <c r="BO19" s="36" t="s">
        <v>439</v>
      </c>
      <c r="BP19" s="72" t="s">
        <v>46</v>
      </c>
      <c r="BQ19" s="36" t="s">
        <v>439</v>
      </c>
      <c r="BR19" s="69">
        <v>15.483599999999999</v>
      </c>
      <c r="BT19" s="69">
        <v>16.120353982300884</v>
      </c>
      <c r="BU19" s="136" t="s">
        <v>86</v>
      </c>
    </row>
    <row r="20" spans="1:73" ht="15">
      <c r="A20" s="32"/>
      <c r="B20" s="194" t="s">
        <v>45</v>
      </c>
      <c r="C20" s="32"/>
      <c r="D20" s="60" t="s">
        <v>420</v>
      </c>
      <c r="E20" s="36" t="s">
        <v>439</v>
      </c>
      <c r="F20" s="60" t="s">
        <v>420</v>
      </c>
      <c r="G20" s="36" t="s">
        <v>439</v>
      </c>
      <c r="H20" s="60" t="s">
        <v>420</v>
      </c>
      <c r="I20" s="36" t="s">
        <v>439</v>
      </c>
      <c r="J20" s="60" t="s">
        <v>420</v>
      </c>
      <c r="K20" s="36" t="s">
        <v>439</v>
      </c>
      <c r="L20" s="60" t="s">
        <v>420</v>
      </c>
      <c r="M20" s="36" t="s">
        <v>439</v>
      </c>
      <c r="N20" s="60" t="s">
        <v>420</v>
      </c>
      <c r="O20" s="36" t="s">
        <v>439</v>
      </c>
      <c r="P20" s="60" t="s">
        <v>420</v>
      </c>
      <c r="Q20" s="36" t="s">
        <v>439</v>
      </c>
      <c r="R20" s="60" t="s">
        <v>420</v>
      </c>
      <c r="S20" s="36" t="s">
        <v>439</v>
      </c>
      <c r="T20" s="60" t="s">
        <v>420</v>
      </c>
      <c r="U20" s="36" t="s">
        <v>439</v>
      </c>
      <c r="V20" s="60" t="s">
        <v>420</v>
      </c>
      <c r="W20" s="36" t="s">
        <v>439</v>
      </c>
      <c r="X20" s="60" t="s">
        <v>420</v>
      </c>
      <c r="Y20" s="36" t="s">
        <v>439</v>
      </c>
      <c r="Z20" s="60" t="s">
        <v>420</v>
      </c>
      <c r="AA20" s="36" t="s">
        <v>439</v>
      </c>
      <c r="AB20" s="60" t="s">
        <v>420</v>
      </c>
      <c r="AC20" s="36" t="s">
        <v>439</v>
      </c>
      <c r="AD20" s="141">
        <v>5.97</v>
      </c>
      <c r="AE20" s="36"/>
      <c r="AF20" s="60" t="s">
        <v>420</v>
      </c>
      <c r="AG20" s="36" t="s">
        <v>439</v>
      </c>
      <c r="AH20" s="60" t="s">
        <v>420</v>
      </c>
      <c r="AI20" s="36" t="s">
        <v>439</v>
      </c>
      <c r="AJ20" s="141">
        <v>8.2100000000000009</v>
      </c>
      <c r="AK20" s="36"/>
      <c r="AL20" s="141">
        <v>15.45</v>
      </c>
      <c r="AM20" s="36"/>
      <c r="AN20" s="141">
        <v>14.34</v>
      </c>
      <c r="AO20" s="36"/>
      <c r="AP20" s="141">
        <v>22.47</v>
      </c>
      <c r="AQ20" s="36"/>
      <c r="AR20" s="141">
        <v>8.39</v>
      </c>
      <c r="AS20" s="36"/>
      <c r="AT20" s="141">
        <v>7.08</v>
      </c>
      <c r="AU20" s="36"/>
      <c r="AV20" s="42">
        <v>7.31</v>
      </c>
      <c r="AW20" s="36"/>
      <c r="AX20" s="60" t="s">
        <v>420</v>
      </c>
      <c r="AY20" s="36" t="s">
        <v>439</v>
      </c>
      <c r="AZ20" s="72" t="s">
        <v>420</v>
      </c>
      <c r="BA20" s="36" t="s">
        <v>439</v>
      </c>
      <c r="BB20" s="157">
        <v>16.37</v>
      </c>
      <c r="BC20" s="36"/>
      <c r="BD20" s="157">
        <v>6.61</v>
      </c>
      <c r="BE20" s="36"/>
      <c r="BF20" s="157">
        <v>5.29</v>
      </c>
      <c r="BG20" s="36"/>
      <c r="BH20" s="72" t="s">
        <v>420</v>
      </c>
      <c r="BI20" s="36" t="s">
        <v>439</v>
      </c>
      <c r="BJ20" s="157">
        <v>9.24</v>
      </c>
      <c r="BK20" s="36"/>
      <c r="BL20" s="157">
        <v>5.96</v>
      </c>
      <c r="BM20" s="36"/>
      <c r="BN20" s="72" t="s">
        <v>420</v>
      </c>
      <c r="BO20" s="36" t="s">
        <v>439</v>
      </c>
      <c r="BP20" s="72" t="s">
        <v>420</v>
      </c>
      <c r="BQ20" s="36" t="s">
        <v>439</v>
      </c>
      <c r="BR20" s="69">
        <v>10.398300000000001</v>
      </c>
      <c r="BT20" s="69">
        <v>11.24870186066638</v>
      </c>
      <c r="BU20" s="136" t="s">
        <v>86</v>
      </c>
    </row>
    <row r="21" spans="1:73" ht="15">
      <c r="A21" s="32"/>
      <c r="B21" s="194" t="s">
        <v>47</v>
      </c>
      <c r="C21" s="32"/>
      <c r="D21" s="60" t="s">
        <v>46</v>
      </c>
      <c r="E21" s="36" t="s">
        <v>439</v>
      </c>
      <c r="F21" s="141">
        <v>7.64</v>
      </c>
      <c r="G21" s="36"/>
      <c r="H21" s="42">
        <v>5.87</v>
      </c>
      <c r="I21" s="36"/>
      <c r="J21" s="141">
        <v>7.91</v>
      </c>
      <c r="K21" s="36"/>
      <c r="L21" s="141">
        <v>8.58</v>
      </c>
      <c r="M21" s="36"/>
      <c r="N21" s="141">
        <v>7.33</v>
      </c>
      <c r="O21" s="36"/>
      <c r="P21" s="60" t="s">
        <v>46</v>
      </c>
      <c r="Q21" s="36" t="s">
        <v>439</v>
      </c>
      <c r="R21" s="60" t="s">
        <v>46</v>
      </c>
      <c r="S21" s="36" t="s">
        <v>439</v>
      </c>
      <c r="T21" s="60" t="s">
        <v>46</v>
      </c>
      <c r="U21" s="36" t="s">
        <v>439</v>
      </c>
      <c r="V21" s="60" t="s">
        <v>46</v>
      </c>
      <c r="W21" s="36" t="s">
        <v>439</v>
      </c>
      <c r="X21" s="141">
        <v>5.96</v>
      </c>
      <c r="Y21" s="36"/>
      <c r="Z21" s="141">
        <v>6.64</v>
      </c>
      <c r="AA21" s="36"/>
      <c r="AB21" s="141">
        <v>33.93</v>
      </c>
      <c r="AC21" s="36"/>
      <c r="AD21" s="141">
        <v>33.74</v>
      </c>
      <c r="AE21" s="36"/>
      <c r="AF21" s="141">
        <v>52.79</v>
      </c>
      <c r="AG21" s="36"/>
      <c r="AH21" s="141">
        <v>29.94</v>
      </c>
      <c r="AI21" s="36"/>
      <c r="AJ21" s="141">
        <v>58.92</v>
      </c>
      <c r="AK21" s="36"/>
      <c r="AL21" s="141">
        <v>24.36</v>
      </c>
      <c r="AM21" s="36"/>
      <c r="AN21" s="141">
        <v>42.73</v>
      </c>
      <c r="AO21" s="36"/>
      <c r="AP21" s="150">
        <v>132.91999999999999</v>
      </c>
      <c r="AQ21" s="36"/>
      <c r="AR21" s="141">
        <v>36.51</v>
      </c>
      <c r="AS21" s="36"/>
      <c r="AT21" s="141">
        <v>31.45</v>
      </c>
      <c r="AU21" s="36"/>
      <c r="AV21" s="42">
        <v>7.58</v>
      </c>
      <c r="AW21" s="36"/>
      <c r="AX21" s="141">
        <v>10.86</v>
      </c>
      <c r="AY21" s="36"/>
      <c r="AZ21" s="157">
        <v>11.18</v>
      </c>
      <c r="BA21" s="36"/>
      <c r="BB21" s="158">
        <v>176.53</v>
      </c>
      <c r="BC21" s="36"/>
      <c r="BD21" s="157">
        <v>29.5</v>
      </c>
      <c r="BE21" s="36"/>
      <c r="BF21" s="157">
        <v>11.14</v>
      </c>
      <c r="BG21" s="36"/>
      <c r="BH21" s="157">
        <v>28.13</v>
      </c>
      <c r="BI21" s="36"/>
      <c r="BJ21" s="158">
        <v>24.9</v>
      </c>
      <c r="BK21" s="36"/>
      <c r="BL21" s="157">
        <v>26.74</v>
      </c>
      <c r="BM21" s="36"/>
      <c r="BN21" s="72" t="s">
        <v>46</v>
      </c>
      <c r="BO21" s="36" t="s">
        <v>439</v>
      </c>
      <c r="BP21" s="72" t="s">
        <v>46</v>
      </c>
      <c r="BQ21" s="36" t="s">
        <v>439</v>
      </c>
      <c r="BR21" s="69">
        <v>108.18279999999999</v>
      </c>
      <c r="BT21" s="70">
        <v>102.05924528301887</v>
      </c>
      <c r="BU21" s="150"/>
    </row>
    <row r="22" spans="1:73" ht="14">
      <c r="A22" s="32"/>
      <c r="B22" s="195"/>
      <c r="C22" s="32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5"/>
      <c r="Y22" s="36"/>
      <c r="Z22" s="35"/>
      <c r="AA22" s="36"/>
      <c r="AB22" s="36"/>
      <c r="AC22" s="36"/>
      <c r="AD22" s="36"/>
      <c r="AE22" s="36"/>
      <c r="AF22" s="36"/>
      <c r="AG22" s="36"/>
      <c r="AH22" s="35"/>
      <c r="AI22" s="36"/>
      <c r="AJ22" s="35"/>
      <c r="AK22" s="36"/>
      <c r="AL22" s="35"/>
      <c r="AM22" s="36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73" ht="14">
      <c r="A23" s="32"/>
      <c r="B23" s="195"/>
      <c r="C23" s="32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5"/>
      <c r="Y23" s="36"/>
      <c r="Z23" s="35"/>
      <c r="AA23" s="36"/>
      <c r="AB23" s="36"/>
      <c r="AC23" s="36"/>
      <c r="AD23" s="36"/>
      <c r="AE23" s="36"/>
      <c r="AF23" s="36"/>
      <c r="AG23" s="36"/>
      <c r="AH23" s="35"/>
      <c r="AI23" s="36"/>
      <c r="AJ23" s="35"/>
      <c r="AK23" s="36"/>
      <c r="AL23" s="35"/>
      <c r="AM23" s="36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73" s="35" customFormat="1" ht="16">
      <c r="A24" s="6"/>
      <c r="B24" s="196" t="s">
        <v>19</v>
      </c>
      <c r="C24" s="53"/>
      <c r="D24" s="174">
        <v>6.83</v>
      </c>
      <c r="E24" s="213"/>
      <c r="F24" s="174" t="s">
        <v>465</v>
      </c>
      <c r="G24" s="176" t="s">
        <v>439</v>
      </c>
      <c r="H24" s="175">
        <v>12.61</v>
      </c>
      <c r="I24" s="213"/>
      <c r="J24" s="174">
        <v>5.57</v>
      </c>
      <c r="K24" s="213"/>
      <c r="L24" s="176" t="s">
        <v>465</v>
      </c>
      <c r="M24" s="176" t="s">
        <v>439</v>
      </c>
      <c r="N24" s="176" t="s">
        <v>465</v>
      </c>
      <c r="O24" s="176" t="s">
        <v>439</v>
      </c>
      <c r="P24" s="176" t="s">
        <v>465</v>
      </c>
      <c r="Q24" s="176" t="s">
        <v>439</v>
      </c>
      <c r="R24" s="176" t="s">
        <v>465</v>
      </c>
      <c r="S24" s="176" t="s">
        <v>439</v>
      </c>
      <c r="T24" s="176" t="s">
        <v>465</v>
      </c>
      <c r="U24" s="176" t="s">
        <v>439</v>
      </c>
      <c r="V24" s="176" t="s">
        <v>465</v>
      </c>
      <c r="W24" s="176" t="s">
        <v>439</v>
      </c>
      <c r="X24" s="176" t="s">
        <v>465</v>
      </c>
      <c r="Y24" s="176" t="s">
        <v>439</v>
      </c>
      <c r="Z24" s="175" t="s">
        <v>465</v>
      </c>
      <c r="AA24" s="176" t="s">
        <v>439</v>
      </c>
      <c r="AB24" s="176" t="s">
        <v>465</v>
      </c>
      <c r="AC24" s="176" t="s">
        <v>439</v>
      </c>
      <c r="AD24" s="176" t="s">
        <v>465</v>
      </c>
      <c r="AE24" s="176" t="s">
        <v>439</v>
      </c>
      <c r="AF24" s="176" t="s">
        <v>465</v>
      </c>
      <c r="AG24" s="176" t="s">
        <v>439</v>
      </c>
      <c r="AH24" s="176" t="s">
        <v>465</v>
      </c>
      <c r="AI24" s="176" t="s">
        <v>439</v>
      </c>
      <c r="AJ24" s="176" t="s">
        <v>465</v>
      </c>
      <c r="AK24" s="176" t="s">
        <v>439</v>
      </c>
      <c r="AL24" s="174" t="s">
        <v>465</v>
      </c>
      <c r="AM24" s="176" t="s">
        <v>439</v>
      </c>
      <c r="AN24" s="175" t="s">
        <v>465</v>
      </c>
      <c r="AO24" s="176" t="s">
        <v>439</v>
      </c>
      <c r="AP24" s="174" t="s">
        <v>465</v>
      </c>
      <c r="AQ24" s="176" t="s">
        <v>439</v>
      </c>
      <c r="AR24" s="176" t="s">
        <v>465</v>
      </c>
      <c r="AS24" s="176" t="s">
        <v>439</v>
      </c>
      <c r="AT24" s="176" t="s">
        <v>465</v>
      </c>
      <c r="AU24" s="176" t="s">
        <v>439</v>
      </c>
      <c r="AV24" s="176" t="s">
        <v>465</v>
      </c>
      <c r="AW24" s="176" t="s">
        <v>439</v>
      </c>
      <c r="AX24" s="176" t="s">
        <v>465</v>
      </c>
      <c r="AY24" s="176" t="s">
        <v>439</v>
      </c>
      <c r="AZ24" s="176" t="s">
        <v>465</v>
      </c>
      <c r="BA24" s="176" t="s">
        <v>439</v>
      </c>
      <c r="BB24" s="176" t="s">
        <v>465</v>
      </c>
      <c r="BC24" s="176" t="s">
        <v>439</v>
      </c>
      <c r="BD24" s="176" t="s">
        <v>465</v>
      </c>
      <c r="BE24" s="176" t="s">
        <v>439</v>
      </c>
      <c r="BF24" s="176" t="s">
        <v>465</v>
      </c>
      <c r="BG24" s="176" t="s">
        <v>439</v>
      </c>
      <c r="BH24" s="176" t="s">
        <v>465</v>
      </c>
      <c r="BI24" s="176" t="s">
        <v>439</v>
      </c>
      <c r="BJ24" s="176" t="s">
        <v>465</v>
      </c>
      <c r="BK24" s="176" t="s">
        <v>439</v>
      </c>
      <c r="BL24" s="176" t="s">
        <v>465</v>
      </c>
      <c r="BM24" s="176" t="s">
        <v>439</v>
      </c>
      <c r="BN24" s="171">
        <v>8.93</v>
      </c>
      <c r="BO24" s="174"/>
      <c r="BP24" s="176" t="s">
        <v>465</v>
      </c>
      <c r="BQ24" s="148" t="s">
        <v>439</v>
      </c>
      <c r="BR24" s="176">
        <v>81.946699999999993</v>
      </c>
      <c r="BT24" s="213">
        <v>40.973349999999996</v>
      </c>
      <c r="BU24" s="136"/>
    </row>
    <row r="25" spans="1:73" s="35" customFormat="1" ht="16">
      <c r="A25" s="6"/>
      <c r="B25" s="196" t="s">
        <v>20</v>
      </c>
      <c r="C25" s="53"/>
      <c r="D25" s="175" t="s">
        <v>466</v>
      </c>
      <c r="E25" s="176" t="s">
        <v>439</v>
      </c>
      <c r="F25" s="175" t="s">
        <v>466</v>
      </c>
      <c r="G25" s="176" t="s">
        <v>439</v>
      </c>
      <c r="H25" s="175" t="s">
        <v>466</v>
      </c>
      <c r="I25" s="176" t="s">
        <v>439</v>
      </c>
      <c r="J25" s="175" t="s">
        <v>466</v>
      </c>
      <c r="K25" s="176" t="s">
        <v>439</v>
      </c>
      <c r="L25" s="175" t="s">
        <v>466</v>
      </c>
      <c r="M25" s="176" t="s">
        <v>439</v>
      </c>
      <c r="N25" s="175" t="s">
        <v>466</v>
      </c>
      <c r="O25" s="176" t="s">
        <v>439</v>
      </c>
      <c r="P25" s="175" t="s">
        <v>466</v>
      </c>
      <c r="Q25" s="176" t="s">
        <v>439</v>
      </c>
      <c r="R25" s="175" t="s">
        <v>466</v>
      </c>
      <c r="S25" s="176" t="s">
        <v>439</v>
      </c>
      <c r="T25" s="175" t="s">
        <v>466</v>
      </c>
      <c r="U25" s="176" t="s">
        <v>439</v>
      </c>
      <c r="V25" s="175" t="s">
        <v>466</v>
      </c>
      <c r="W25" s="176" t="s">
        <v>439</v>
      </c>
      <c r="X25" s="175" t="s">
        <v>466</v>
      </c>
      <c r="Y25" s="176" t="s">
        <v>439</v>
      </c>
      <c r="Z25" s="175" t="s">
        <v>466</v>
      </c>
      <c r="AA25" s="176" t="s">
        <v>439</v>
      </c>
      <c r="AB25" s="175" t="s">
        <v>466</v>
      </c>
      <c r="AC25" s="176" t="s">
        <v>439</v>
      </c>
      <c r="AD25" s="175" t="s">
        <v>466</v>
      </c>
      <c r="AE25" s="176" t="s">
        <v>439</v>
      </c>
      <c r="AF25" s="175" t="s">
        <v>466</v>
      </c>
      <c r="AG25" s="176" t="s">
        <v>439</v>
      </c>
      <c r="AH25" s="175" t="s">
        <v>466</v>
      </c>
      <c r="AI25" s="176" t="s">
        <v>439</v>
      </c>
      <c r="AJ25" s="175" t="s">
        <v>466</v>
      </c>
      <c r="AK25" s="176" t="s">
        <v>439</v>
      </c>
      <c r="AL25" s="175" t="s">
        <v>466</v>
      </c>
      <c r="AM25" s="176" t="s">
        <v>439</v>
      </c>
      <c r="AN25" s="175" t="s">
        <v>466</v>
      </c>
      <c r="AO25" s="176" t="s">
        <v>439</v>
      </c>
      <c r="AP25" s="175" t="s">
        <v>466</v>
      </c>
      <c r="AQ25" s="176" t="s">
        <v>439</v>
      </c>
      <c r="AR25" s="175" t="s">
        <v>466</v>
      </c>
      <c r="AS25" s="176" t="s">
        <v>439</v>
      </c>
      <c r="AT25" s="175" t="s">
        <v>466</v>
      </c>
      <c r="AU25" s="176" t="s">
        <v>439</v>
      </c>
      <c r="AV25" s="175" t="s">
        <v>466</v>
      </c>
      <c r="AW25" s="176" t="s">
        <v>439</v>
      </c>
      <c r="AX25" s="176" t="s">
        <v>466</v>
      </c>
      <c r="AY25" s="176" t="s">
        <v>439</v>
      </c>
      <c r="AZ25" s="176" t="s">
        <v>466</v>
      </c>
      <c r="BA25" s="176" t="s">
        <v>439</v>
      </c>
      <c r="BB25" s="175" t="s">
        <v>466</v>
      </c>
      <c r="BC25" s="176" t="s">
        <v>439</v>
      </c>
      <c r="BD25" s="175" t="s">
        <v>466</v>
      </c>
      <c r="BE25" s="176" t="s">
        <v>439</v>
      </c>
      <c r="BF25" s="176" t="s">
        <v>466</v>
      </c>
      <c r="BG25" s="176" t="s">
        <v>439</v>
      </c>
      <c r="BH25" s="175" t="s">
        <v>466</v>
      </c>
      <c r="BI25" s="176" t="s">
        <v>439</v>
      </c>
      <c r="BJ25" s="175" t="s">
        <v>466</v>
      </c>
      <c r="BK25" s="176" t="s">
        <v>439</v>
      </c>
      <c r="BL25" s="175" t="s">
        <v>466</v>
      </c>
      <c r="BM25" s="176" t="s">
        <v>439</v>
      </c>
      <c r="BN25" s="171" t="s">
        <v>466</v>
      </c>
      <c r="BO25" s="148" t="s">
        <v>439</v>
      </c>
      <c r="BP25" s="175" t="s">
        <v>466</v>
      </c>
      <c r="BQ25" s="148" t="s">
        <v>439</v>
      </c>
      <c r="BR25" s="177">
        <v>11.7898</v>
      </c>
      <c r="BT25" s="148">
        <v>5.8948999999999998</v>
      </c>
      <c r="BU25" s="136" t="s">
        <v>86</v>
      </c>
    </row>
    <row r="26" spans="1:73" s="35" customFormat="1" ht="16">
      <c r="A26" s="6"/>
      <c r="B26" s="196" t="s">
        <v>407</v>
      </c>
      <c r="C26" s="53"/>
      <c r="D26" s="176">
        <v>1124.6499999999999</v>
      </c>
      <c r="E26" s="213" t="s">
        <v>464</v>
      </c>
      <c r="F26" s="176">
        <v>911.12</v>
      </c>
      <c r="G26" s="213"/>
      <c r="H26" s="176">
        <v>1255.8399999999999</v>
      </c>
      <c r="I26" s="213"/>
      <c r="J26" s="214">
        <v>373.23999999999995</v>
      </c>
      <c r="K26" s="213"/>
      <c r="L26" s="214">
        <v>81.760000000000005</v>
      </c>
      <c r="M26" s="213"/>
      <c r="N26" s="214">
        <v>36.870000000000005</v>
      </c>
      <c r="O26" s="176"/>
      <c r="P26" s="176">
        <v>319.42999999999995</v>
      </c>
      <c r="Q26" s="213"/>
      <c r="R26" s="176">
        <v>94.070000000000007</v>
      </c>
      <c r="S26" s="213"/>
      <c r="T26" s="214">
        <v>201.02</v>
      </c>
      <c r="U26" s="176"/>
      <c r="V26" s="176">
        <v>113.2</v>
      </c>
      <c r="W26" s="213"/>
      <c r="X26" s="176">
        <v>232.57</v>
      </c>
      <c r="Y26" s="213"/>
      <c r="Z26" s="214">
        <v>535.9</v>
      </c>
      <c r="AA26" s="176"/>
      <c r="AB26" s="175">
        <v>359</v>
      </c>
      <c r="AC26" s="176"/>
      <c r="AD26" s="214">
        <v>131.17000000000002</v>
      </c>
      <c r="AE26" s="176"/>
      <c r="AF26" s="214" t="s">
        <v>420</v>
      </c>
      <c r="AG26" s="176" t="s">
        <v>439</v>
      </c>
      <c r="AH26" s="214">
        <v>393.42999999999995</v>
      </c>
      <c r="AI26" s="176"/>
      <c r="AJ26" s="214">
        <v>262.69</v>
      </c>
      <c r="AK26" s="176"/>
      <c r="AL26" s="214">
        <v>260.97999999999996</v>
      </c>
      <c r="AM26" s="176"/>
      <c r="AN26" s="214" t="s">
        <v>420</v>
      </c>
      <c r="AO26" s="176" t="s">
        <v>439</v>
      </c>
      <c r="AP26" s="215">
        <v>7.1999999999999993</v>
      </c>
      <c r="AQ26" s="176"/>
      <c r="AR26" s="214">
        <v>130.36000000000001</v>
      </c>
      <c r="AS26" s="176"/>
      <c r="AT26" s="214">
        <v>222.97</v>
      </c>
      <c r="AU26" s="176"/>
      <c r="AV26" s="214">
        <v>179.95000000000002</v>
      </c>
      <c r="AW26" s="176"/>
      <c r="AX26" s="214">
        <v>299.60999999999996</v>
      </c>
      <c r="AY26" s="176"/>
      <c r="AZ26" s="214">
        <v>128.05000000000001</v>
      </c>
      <c r="BA26" s="176"/>
      <c r="BB26" s="176">
        <v>155.06</v>
      </c>
      <c r="BC26" s="213"/>
      <c r="BD26" s="214">
        <v>62.480000000000004</v>
      </c>
      <c r="BE26" s="176"/>
      <c r="BF26" s="176">
        <v>345.32</v>
      </c>
      <c r="BG26" s="213"/>
      <c r="BH26" s="214" t="s">
        <v>420</v>
      </c>
      <c r="BI26" s="176" t="s">
        <v>439</v>
      </c>
      <c r="BJ26" s="214">
        <v>105.83</v>
      </c>
      <c r="BK26" s="176"/>
      <c r="BL26" s="214">
        <v>320.35999999999996</v>
      </c>
      <c r="BM26" s="176"/>
      <c r="BN26" s="215" t="s">
        <v>420</v>
      </c>
      <c r="BO26" s="148" t="s">
        <v>439</v>
      </c>
      <c r="BP26" s="217">
        <v>6.66</v>
      </c>
      <c r="BQ26" s="216"/>
      <c r="BR26" s="177">
        <v>25.654199999999999</v>
      </c>
      <c r="BT26" s="213">
        <v>12.8271</v>
      </c>
      <c r="BU26" s="136" t="s">
        <v>86</v>
      </c>
    </row>
    <row r="27" spans="1:73" s="35" customFormat="1" ht="16">
      <c r="A27" s="6"/>
      <c r="B27" s="196" t="s">
        <v>21</v>
      </c>
      <c r="C27" s="53"/>
      <c r="D27" s="174" t="s">
        <v>413</v>
      </c>
      <c r="E27" s="213" t="s">
        <v>439</v>
      </c>
      <c r="F27" s="176" t="s">
        <v>413</v>
      </c>
      <c r="G27" s="176" t="s">
        <v>439</v>
      </c>
      <c r="H27" s="174">
        <v>4.82</v>
      </c>
      <c r="I27" s="213"/>
      <c r="J27" s="176" t="s">
        <v>413</v>
      </c>
      <c r="K27" s="176" t="s">
        <v>439</v>
      </c>
      <c r="L27" s="176" t="s">
        <v>413</v>
      </c>
      <c r="M27" s="176" t="s">
        <v>439</v>
      </c>
      <c r="N27" s="176" t="s">
        <v>413</v>
      </c>
      <c r="O27" s="176" t="s">
        <v>439</v>
      </c>
      <c r="P27" s="176" t="s">
        <v>413</v>
      </c>
      <c r="Q27" s="176" t="s">
        <v>439</v>
      </c>
      <c r="R27" s="176" t="s">
        <v>413</v>
      </c>
      <c r="S27" s="176" t="s">
        <v>439</v>
      </c>
      <c r="T27" s="176" t="s">
        <v>413</v>
      </c>
      <c r="U27" s="176" t="s">
        <v>439</v>
      </c>
      <c r="V27" s="176" t="s">
        <v>413</v>
      </c>
      <c r="W27" s="176" t="s">
        <v>439</v>
      </c>
      <c r="X27" s="176" t="s">
        <v>413</v>
      </c>
      <c r="Y27" s="176" t="s">
        <v>439</v>
      </c>
      <c r="Z27" s="176" t="s">
        <v>413</v>
      </c>
      <c r="AA27" s="176" t="s">
        <v>439</v>
      </c>
      <c r="AB27" s="176" t="s">
        <v>413</v>
      </c>
      <c r="AC27" s="176" t="s">
        <v>439</v>
      </c>
      <c r="AD27" s="176" t="s">
        <v>413</v>
      </c>
      <c r="AE27" s="176" t="s">
        <v>439</v>
      </c>
      <c r="AF27" s="175" t="s">
        <v>413</v>
      </c>
      <c r="AG27" s="176" t="s">
        <v>439</v>
      </c>
      <c r="AH27" s="176" t="s">
        <v>413</v>
      </c>
      <c r="AI27" s="176" t="s">
        <v>439</v>
      </c>
      <c r="AJ27" s="176" t="s">
        <v>413</v>
      </c>
      <c r="AK27" s="176" t="s">
        <v>439</v>
      </c>
      <c r="AL27" s="176" t="s">
        <v>413</v>
      </c>
      <c r="AM27" s="176" t="s">
        <v>439</v>
      </c>
      <c r="AN27" s="175" t="s">
        <v>413</v>
      </c>
      <c r="AO27" s="176" t="s">
        <v>439</v>
      </c>
      <c r="AP27" s="175" t="s">
        <v>413</v>
      </c>
      <c r="AQ27" s="176" t="s">
        <v>439</v>
      </c>
      <c r="AR27" s="176" t="s">
        <v>413</v>
      </c>
      <c r="AS27" s="176" t="s">
        <v>439</v>
      </c>
      <c r="AT27" s="176" t="s">
        <v>413</v>
      </c>
      <c r="AU27" s="176" t="s">
        <v>439</v>
      </c>
      <c r="AV27" s="176" t="s">
        <v>413</v>
      </c>
      <c r="AW27" s="176" t="s">
        <v>439</v>
      </c>
      <c r="AX27" s="176" t="s">
        <v>413</v>
      </c>
      <c r="AY27" s="176" t="s">
        <v>439</v>
      </c>
      <c r="AZ27" s="176" t="s">
        <v>413</v>
      </c>
      <c r="BA27" s="176" t="s">
        <v>439</v>
      </c>
      <c r="BB27" s="176" t="s">
        <v>413</v>
      </c>
      <c r="BC27" s="176" t="s">
        <v>439</v>
      </c>
      <c r="BD27" s="176" t="s">
        <v>413</v>
      </c>
      <c r="BE27" s="176" t="s">
        <v>439</v>
      </c>
      <c r="BF27" s="176" t="s">
        <v>413</v>
      </c>
      <c r="BG27" s="176" t="s">
        <v>439</v>
      </c>
      <c r="BH27" s="176" t="s">
        <v>413</v>
      </c>
      <c r="BI27" s="176" t="s">
        <v>439</v>
      </c>
      <c r="BJ27" s="176" t="s">
        <v>413</v>
      </c>
      <c r="BK27" s="176" t="s">
        <v>439</v>
      </c>
      <c r="BL27" s="175" t="s">
        <v>413</v>
      </c>
      <c r="BM27" s="176" t="s">
        <v>439</v>
      </c>
      <c r="BN27" s="174" t="s">
        <v>413</v>
      </c>
      <c r="BO27" s="148" t="s">
        <v>439</v>
      </c>
      <c r="BP27" s="174">
        <v>6.09</v>
      </c>
      <c r="BQ27" s="39"/>
      <c r="BR27" s="176" t="s">
        <v>439</v>
      </c>
      <c r="BT27" s="218" t="s">
        <v>15</v>
      </c>
      <c r="BU27" s="136" t="s">
        <v>262</v>
      </c>
    </row>
    <row r="28" spans="1:73" s="35" customFormat="1" ht="16">
      <c r="A28" s="6"/>
      <c r="B28" s="196" t="s">
        <v>22</v>
      </c>
      <c r="C28" s="53"/>
      <c r="D28" s="176" t="s">
        <v>467</v>
      </c>
      <c r="E28" s="213" t="s">
        <v>439</v>
      </c>
      <c r="F28" s="175" t="s">
        <v>467</v>
      </c>
      <c r="G28" s="176" t="s">
        <v>439</v>
      </c>
      <c r="H28" s="176" t="s">
        <v>467</v>
      </c>
      <c r="I28" s="176" t="s">
        <v>439</v>
      </c>
      <c r="J28" s="176" t="s">
        <v>467</v>
      </c>
      <c r="K28" s="176" t="s">
        <v>439</v>
      </c>
      <c r="L28" s="176" t="s">
        <v>467</v>
      </c>
      <c r="M28" s="176" t="s">
        <v>439</v>
      </c>
      <c r="N28" s="176" t="s">
        <v>467</v>
      </c>
      <c r="O28" s="176" t="s">
        <v>439</v>
      </c>
      <c r="P28" s="176" t="s">
        <v>467</v>
      </c>
      <c r="Q28" s="176" t="s">
        <v>439</v>
      </c>
      <c r="R28" s="176" t="s">
        <v>467</v>
      </c>
      <c r="S28" s="176" t="s">
        <v>439</v>
      </c>
      <c r="T28" s="176" t="s">
        <v>467</v>
      </c>
      <c r="U28" s="176" t="s">
        <v>439</v>
      </c>
      <c r="V28" s="176" t="s">
        <v>467</v>
      </c>
      <c r="W28" s="176" t="s">
        <v>439</v>
      </c>
      <c r="X28" s="176" t="s">
        <v>467</v>
      </c>
      <c r="Y28" s="176" t="s">
        <v>439</v>
      </c>
      <c r="Z28" s="176" t="s">
        <v>467</v>
      </c>
      <c r="AA28" s="176" t="s">
        <v>439</v>
      </c>
      <c r="AB28" s="176" t="s">
        <v>467</v>
      </c>
      <c r="AC28" s="176" t="s">
        <v>439</v>
      </c>
      <c r="AD28" s="176" t="s">
        <v>467</v>
      </c>
      <c r="AE28" s="176" t="s">
        <v>439</v>
      </c>
      <c r="AF28" s="176" t="s">
        <v>467</v>
      </c>
      <c r="AG28" s="176" t="s">
        <v>439</v>
      </c>
      <c r="AH28" s="176" t="s">
        <v>467</v>
      </c>
      <c r="AI28" s="176" t="s">
        <v>439</v>
      </c>
      <c r="AJ28" s="176" t="s">
        <v>467</v>
      </c>
      <c r="AK28" s="176" t="s">
        <v>439</v>
      </c>
      <c r="AL28" s="176" t="s">
        <v>467</v>
      </c>
      <c r="AM28" s="176" t="s">
        <v>439</v>
      </c>
      <c r="AN28" s="175" t="s">
        <v>467</v>
      </c>
      <c r="AO28" s="176" t="s">
        <v>439</v>
      </c>
      <c r="AP28" s="176" t="s">
        <v>467</v>
      </c>
      <c r="AQ28" s="176" t="s">
        <v>439</v>
      </c>
      <c r="AR28" s="176" t="s">
        <v>467</v>
      </c>
      <c r="AS28" s="176" t="s">
        <v>439</v>
      </c>
      <c r="AT28" s="176" t="s">
        <v>467</v>
      </c>
      <c r="AU28" s="176" t="s">
        <v>439</v>
      </c>
      <c r="AV28" s="176" t="s">
        <v>467</v>
      </c>
      <c r="AW28" s="176" t="s">
        <v>439</v>
      </c>
      <c r="AX28" s="176" t="s">
        <v>467</v>
      </c>
      <c r="AY28" s="176" t="s">
        <v>439</v>
      </c>
      <c r="AZ28" s="176" t="s">
        <v>467</v>
      </c>
      <c r="BA28" s="176" t="s">
        <v>439</v>
      </c>
      <c r="BB28" s="176" t="s">
        <v>467</v>
      </c>
      <c r="BC28" s="176" t="s">
        <v>439</v>
      </c>
      <c r="BD28" s="176" t="s">
        <v>467</v>
      </c>
      <c r="BE28" s="176" t="s">
        <v>439</v>
      </c>
      <c r="BF28" s="176" t="s">
        <v>467</v>
      </c>
      <c r="BG28" s="176" t="s">
        <v>439</v>
      </c>
      <c r="BH28" s="176" t="s">
        <v>467</v>
      </c>
      <c r="BI28" s="176" t="s">
        <v>439</v>
      </c>
      <c r="BJ28" s="176" t="s">
        <v>467</v>
      </c>
      <c r="BK28" s="176" t="s">
        <v>439</v>
      </c>
      <c r="BL28" s="176" t="s">
        <v>467</v>
      </c>
      <c r="BM28" s="176" t="s">
        <v>439</v>
      </c>
      <c r="BN28" s="171" t="s">
        <v>467</v>
      </c>
      <c r="BO28" s="148" t="s">
        <v>439</v>
      </c>
      <c r="BP28" s="176" t="s">
        <v>467</v>
      </c>
      <c r="BQ28" s="148" t="s">
        <v>439</v>
      </c>
      <c r="BR28" s="176" t="s">
        <v>439</v>
      </c>
      <c r="BT28" s="218" t="s">
        <v>15</v>
      </c>
      <c r="BU28" s="136" t="s">
        <v>262</v>
      </c>
    </row>
    <row r="29" spans="1:73" s="35" customFormat="1" ht="16">
      <c r="A29" s="6"/>
      <c r="B29" s="196" t="s">
        <v>408</v>
      </c>
      <c r="C29" s="53"/>
      <c r="D29" s="214" t="s">
        <v>463</v>
      </c>
      <c r="E29" s="176" t="s">
        <v>439</v>
      </c>
      <c r="F29" s="214" t="s">
        <v>463</v>
      </c>
      <c r="G29" s="176" t="s">
        <v>439</v>
      </c>
      <c r="H29" s="214" t="s">
        <v>463</v>
      </c>
      <c r="I29" s="176" t="s">
        <v>439</v>
      </c>
      <c r="J29" s="214" t="s">
        <v>463</v>
      </c>
      <c r="K29" s="176" t="s">
        <v>439</v>
      </c>
      <c r="L29" s="175" t="s">
        <v>463</v>
      </c>
      <c r="M29" s="176" t="s">
        <v>439</v>
      </c>
      <c r="N29" s="175" t="s">
        <v>463</v>
      </c>
      <c r="O29" s="176" t="s">
        <v>439</v>
      </c>
      <c r="P29" s="175" t="s">
        <v>463</v>
      </c>
      <c r="Q29" s="176" t="s">
        <v>439</v>
      </c>
      <c r="R29" s="175" t="s">
        <v>463</v>
      </c>
      <c r="S29" s="176" t="s">
        <v>439</v>
      </c>
      <c r="T29" s="175" t="s">
        <v>463</v>
      </c>
      <c r="U29" s="176" t="s">
        <v>439</v>
      </c>
      <c r="V29" s="175" t="s">
        <v>463</v>
      </c>
      <c r="W29" s="176" t="s">
        <v>439</v>
      </c>
      <c r="X29" s="171">
        <v>3.15</v>
      </c>
      <c r="Y29" s="213"/>
      <c r="Z29" s="171">
        <v>2.89</v>
      </c>
      <c r="AA29" s="176"/>
      <c r="AB29" s="175" t="s">
        <v>463</v>
      </c>
      <c r="AC29" s="176" t="s">
        <v>439</v>
      </c>
      <c r="AD29" s="175" t="s">
        <v>463</v>
      </c>
      <c r="AE29" s="176" t="s">
        <v>439</v>
      </c>
      <c r="AF29" s="176" t="s">
        <v>463</v>
      </c>
      <c r="AG29" s="176" t="s">
        <v>439</v>
      </c>
      <c r="AH29" s="175" t="s">
        <v>463</v>
      </c>
      <c r="AI29" s="176" t="s">
        <v>439</v>
      </c>
      <c r="AJ29" s="175" t="s">
        <v>463</v>
      </c>
      <c r="AK29" s="176" t="s">
        <v>439</v>
      </c>
      <c r="AL29" s="171">
        <v>2.1800000000000002</v>
      </c>
      <c r="AM29" s="176"/>
      <c r="AN29" s="176" t="s">
        <v>463</v>
      </c>
      <c r="AO29" s="176" t="s">
        <v>439</v>
      </c>
      <c r="AP29" s="176" t="s">
        <v>463</v>
      </c>
      <c r="AQ29" s="176" t="s">
        <v>439</v>
      </c>
      <c r="AR29" s="175" t="s">
        <v>463</v>
      </c>
      <c r="AS29" s="176" t="s">
        <v>439</v>
      </c>
      <c r="AT29" s="171">
        <v>2.1600000000000006</v>
      </c>
      <c r="AU29" s="176"/>
      <c r="AV29" s="174">
        <v>4.01</v>
      </c>
      <c r="AW29" s="176"/>
      <c r="AX29" s="174">
        <v>5.6899999999999995</v>
      </c>
      <c r="AY29" s="176"/>
      <c r="AZ29" s="174">
        <v>4.6999999999999993</v>
      </c>
      <c r="BA29" s="176"/>
      <c r="BB29" s="171">
        <v>3.07</v>
      </c>
      <c r="BC29" s="176"/>
      <c r="BD29" s="171">
        <v>3.4899999999999998</v>
      </c>
      <c r="BE29" s="176"/>
      <c r="BF29" s="174">
        <v>4.0999999999999996</v>
      </c>
      <c r="BG29" s="176"/>
      <c r="BH29" s="174">
        <v>5.74</v>
      </c>
      <c r="BI29" s="213"/>
      <c r="BJ29" s="171">
        <v>3.6700000000000004</v>
      </c>
      <c r="BK29" s="176"/>
      <c r="BL29" s="171">
        <v>5.1400000000000006</v>
      </c>
      <c r="BM29" s="176"/>
      <c r="BN29" s="171">
        <v>7.81</v>
      </c>
      <c r="BO29" s="174"/>
      <c r="BP29" s="174">
        <v>3.32</v>
      </c>
      <c r="BQ29" s="39"/>
      <c r="BR29" s="177">
        <v>151.2687</v>
      </c>
      <c r="BT29" s="213">
        <v>75.634349999999998</v>
      </c>
      <c r="BU29" s="136"/>
    </row>
    <row r="30" spans="1:73" s="35" customFormat="1" ht="16">
      <c r="A30" s="6"/>
      <c r="B30" s="196" t="s">
        <v>23</v>
      </c>
      <c r="C30" s="53"/>
      <c r="D30" s="176" t="s">
        <v>468</v>
      </c>
      <c r="E30" s="213" t="s">
        <v>439</v>
      </c>
      <c r="F30" s="176" t="s">
        <v>468</v>
      </c>
      <c r="G30" s="176" t="s">
        <v>439</v>
      </c>
      <c r="H30" s="176" t="s">
        <v>468</v>
      </c>
      <c r="I30" s="176" t="s">
        <v>439</v>
      </c>
      <c r="J30" s="176" t="s">
        <v>468</v>
      </c>
      <c r="K30" s="176" t="s">
        <v>439</v>
      </c>
      <c r="L30" s="176" t="s">
        <v>468</v>
      </c>
      <c r="M30" s="176" t="s">
        <v>439</v>
      </c>
      <c r="N30" s="176" t="s">
        <v>468</v>
      </c>
      <c r="O30" s="176" t="s">
        <v>439</v>
      </c>
      <c r="P30" s="176" t="s">
        <v>468</v>
      </c>
      <c r="Q30" s="176" t="s">
        <v>439</v>
      </c>
      <c r="R30" s="176" t="s">
        <v>468</v>
      </c>
      <c r="S30" s="176" t="s">
        <v>439</v>
      </c>
      <c r="T30" s="176" t="s">
        <v>468</v>
      </c>
      <c r="U30" s="176" t="s">
        <v>439</v>
      </c>
      <c r="V30" s="176" t="s">
        <v>468</v>
      </c>
      <c r="W30" s="176" t="s">
        <v>439</v>
      </c>
      <c r="X30" s="176" t="s">
        <v>468</v>
      </c>
      <c r="Y30" s="176" t="s">
        <v>439</v>
      </c>
      <c r="Z30" s="176" t="s">
        <v>468</v>
      </c>
      <c r="AA30" s="176" t="s">
        <v>439</v>
      </c>
      <c r="AB30" s="176" t="s">
        <v>468</v>
      </c>
      <c r="AC30" s="176" t="s">
        <v>439</v>
      </c>
      <c r="AD30" s="176" t="s">
        <v>468</v>
      </c>
      <c r="AE30" s="176" t="s">
        <v>439</v>
      </c>
      <c r="AF30" s="176" t="s">
        <v>468</v>
      </c>
      <c r="AG30" s="176" t="s">
        <v>439</v>
      </c>
      <c r="AH30" s="176" t="s">
        <v>468</v>
      </c>
      <c r="AI30" s="176" t="s">
        <v>439</v>
      </c>
      <c r="AJ30" s="176" t="s">
        <v>468</v>
      </c>
      <c r="AK30" s="176" t="s">
        <v>439</v>
      </c>
      <c r="AL30" s="176" t="s">
        <v>468</v>
      </c>
      <c r="AM30" s="176" t="s">
        <v>439</v>
      </c>
      <c r="AN30" s="176" t="s">
        <v>468</v>
      </c>
      <c r="AO30" s="176" t="s">
        <v>439</v>
      </c>
      <c r="AP30" s="175" t="s">
        <v>468</v>
      </c>
      <c r="AQ30" s="176" t="s">
        <v>439</v>
      </c>
      <c r="AR30" s="176" t="s">
        <v>468</v>
      </c>
      <c r="AS30" s="176" t="s">
        <v>439</v>
      </c>
      <c r="AT30" s="176" t="s">
        <v>468</v>
      </c>
      <c r="AU30" s="176" t="s">
        <v>439</v>
      </c>
      <c r="AV30" s="176" t="s">
        <v>468</v>
      </c>
      <c r="AW30" s="176" t="s">
        <v>439</v>
      </c>
      <c r="AX30" s="176" t="s">
        <v>468</v>
      </c>
      <c r="AY30" s="176" t="s">
        <v>439</v>
      </c>
      <c r="AZ30" s="176" t="s">
        <v>468</v>
      </c>
      <c r="BA30" s="176" t="s">
        <v>439</v>
      </c>
      <c r="BB30" s="176" t="s">
        <v>468</v>
      </c>
      <c r="BC30" s="176" t="s">
        <v>439</v>
      </c>
      <c r="BD30" s="176" t="s">
        <v>468</v>
      </c>
      <c r="BE30" s="176" t="s">
        <v>439</v>
      </c>
      <c r="BF30" s="176" t="s">
        <v>468</v>
      </c>
      <c r="BG30" s="176" t="s">
        <v>439</v>
      </c>
      <c r="BH30" s="176" t="s">
        <v>468</v>
      </c>
      <c r="BI30" s="176" t="s">
        <v>439</v>
      </c>
      <c r="BJ30" s="176" t="s">
        <v>468</v>
      </c>
      <c r="BK30" s="176" t="s">
        <v>439</v>
      </c>
      <c r="BL30" s="176" t="s">
        <v>468</v>
      </c>
      <c r="BM30" s="176" t="s">
        <v>439</v>
      </c>
      <c r="BN30" s="174" t="s">
        <v>468</v>
      </c>
      <c r="BO30" s="148" t="s">
        <v>439</v>
      </c>
      <c r="BP30" s="174" t="s">
        <v>468</v>
      </c>
      <c r="BQ30" s="148" t="s">
        <v>439</v>
      </c>
      <c r="BR30" s="176" t="s">
        <v>439</v>
      </c>
      <c r="BT30" s="218" t="s">
        <v>15</v>
      </c>
      <c r="BU30" s="136" t="s">
        <v>262</v>
      </c>
    </row>
    <row r="31" spans="1:73" s="35" customFormat="1" ht="16">
      <c r="A31" s="6"/>
      <c r="B31" s="196" t="s">
        <v>409</v>
      </c>
      <c r="C31" s="53"/>
      <c r="D31" s="175" t="s">
        <v>469</v>
      </c>
      <c r="E31" s="176" t="s">
        <v>439</v>
      </c>
      <c r="F31" s="176" t="s">
        <v>469</v>
      </c>
      <c r="G31" s="176" t="s">
        <v>439</v>
      </c>
      <c r="H31" s="176" t="s">
        <v>469</v>
      </c>
      <c r="I31" s="176" t="s">
        <v>439</v>
      </c>
      <c r="J31" s="175" t="s">
        <v>469</v>
      </c>
      <c r="K31" s="176" t="s">
        <v>439</v>
      </c>
      <c r="L31" s="176" t="s">
        <v>469</v>
      </c>
      <c r="M31" s="176" t="s">
        <v>439</v>
      </c>
      <c r="N31" s="176" t="s">
        <v>469</v>
      </c>
      <c r="O31" s="176" t="s">
        <v>439</v>
      </c>
      <c r="P31" s="176" t="s">
        <v>469</v>
      </c>
      <c r="Q31" s="176" t="s">
        <v>439</v>
      </c>
      <c r="R31" s="176" t="s">
        <v>469</v>
      </c>
      <c r="S31" s="176" t="s">
        <v>439</v>
      </c>
      <c r="T31" s="176" t="s">
        <v>469</v>
      </c>
      <c r="U31" s="176" t="s">
        <v>439</v>
      </c>
      <c r="V31" s="176" t="s">
        <v>469</v>
      </c>
      <c r="W31" s="176" t="s">
        <v>439</v>
      </c>
      <c r="X31" s="176" t="s">
        <v>469</v>
      </c>
      <c r="Y31" s="176" t="s">
        <v>439</v>
      </c>
      <c r="Z31" s="176" t="s">
        <v>469</v>
      </c>
      <c r="AA31" s="176" t="s">
        <v>439</v>
      </c>
      <c r="AB31" s="176" t="s">
        <v>469</v>
      </c>
      <c r="AC31" s="176" t="s">
        <v>439</v>
      </c>
      <c r="AD31" s="176" t="s">
        <v>469</v>
      </c>
      <c r="AE31" s="176" t="s">
        <v>439</v>
      </c>
      <c r="AF31" s="176" t="s">
        <v>469</v>
      </c>
      <c r="AG31" s="176" t="s">
        <v>439</v>
      </c>
      <c r="AH31" s="176" t="s">
        <v>469</v>
      </c>
      <c r="AI31" s="176" t="s">
        <v>439</v>
      </c>
      <c r="AJ31" s="176" t="s">
        <v>469</v>
      </c>
      <c r="AK31" s="176" t="s">
        <v>439</v>
      </c>
      <c r="AL31" s="176" t="s">
        <v>469</v>
      </c>
      <c r="AM31" s="176" t="s">
        <v>439</v>
      </c>
      <c r="AN31" s="175" t="s">
        <v>469</v>
      </c>
      <c r="AO31" s="176" t="s">
        <v>439</v>
      </c>
      <c r="AP31" s="175" t="s">
        <v>469</v>
      </c>
      <c r="AQ31" s="176" t="s">
        <v>439</v>
      </c>
      <c r="AR31" s="175" t="s">
        <v>469</v>
      </c>
      <c r="AS31" s="176" t="s">
        <v>439</v>
      </c>
      <c r="AT31" s="176" t="s">
        <v>469</v>
      </c>
      <c r="AU31" s="176" t="s">
        <v>439</v>
      </c>
      <c r="AV31" s="176" t="s">
        <v>469</v>
      </c>
      <c r="AW31" s="176" t="s">
        <v>439</v>
      </c>
      <c r="AX31" s="176" t="s">
        <v>469</v>
      </c>
      <c r="AY31" s="176" t="s">
        <v>439</v>
      </c>
      <c r="AZ31" s="176" t="s">
        <v>469</v>
      </c>
      <c r="BA31" s="176" t="s">
        <v>439</v>
      </c>
      <c r="BB31" s="176" t="s">
        <v>469</v>
      </c>
      <c r="BC31" s="176" t="s">
        <v>439</v>
      </c>
      <c r="BD31" s="175" t="s">
        <v>469</v>
      </c>
      <c r="BE31" s="176" t="s">
        <v>439</v>
      </c>
      <c r="BF31" s="174">
        <v>5.12</v>
      </c>
      <c r="BG31" s="213"/>
      <c r="BH31" s="176" t="s">
        <v>469</v>
      </c>
      <c r="BI31" s="176" t="s">
        <v>439</v>
      </c>
      <c r="BJ31" s="176" t="s">
        <v>469</v>
      </c>
      <c r="BK31" s="176" t="s">
        <v>439</v>
      </c>
      <c r="BL31" s="174">
        <v>4.5</v>
      </c>
      <c r="BM31" s="213"/>
      <c r="BN31" s="171" t="s">
        <v>469</v>
      </c>
      <c r="BO31" s="148" t="s">
        <v>439</v>
      </c>
      <c r="BP31" s="171" t="s">
        <v>469</v>
      </c>
      <c r="BQ31" s="148" t="s">
        <v>439</v>
      </c>
      <c r="BR31" s="176">
        <v>53.635999999999996</v>
      </c>
      <c r="BT31" s="213">
        <v>26.817999999999998</v>
      </c>
      <c r="BU31" s="136"/>
    </row>
    <row r="32" spans="1:73" s="35" customFormat="1" ht="16">
      <c r="A32" s="6"/>
      <c r="B32" s="196" t="s">
        <v>410</v>
      </c>
      <c r="C32" s="53"/>
      <c r="D32" s="176" t="s">
        <v>473</v>
      </c>
      <c r="E32" s="176" t="s">
        <v>439</v>
      </c>
      <c r="F32" s="176" t="s">
        <v>473</v>
      </c>
      <c r="G32" s="176" t="s">
        <v>439</v>
      </c>
      <c r="H32" s="176" t="s">
        <v>473</v>
      </c>
      <c r="I32" s="176" t="s">
        <v>439</v>
      </c>
      <c r="J32" s="176" t="s">
        <v>473</v>
      </c>
      <c r="K32" s="176" t="s">
        <v>439</v>
      </c>
      <c r="L32" s="176" t="s">
        <v>473</v>
      </c>
      <c r="M32" s="176" t="s">
        <v>439</v>
      </c>
      <c r="N32" s="176" t="s">
        <v>473</v>
      </c>
      <c r="O32" s="176" t="s">
        <v>439</v>
      </c>
      <c r="P32" s="176" t="s">
        <v>473</v>
      </c>
      <c r="Q32" s="176" t="s">
        <v>439</v>
      </c>
      <c r="R32" s="176" t="s">
        <v>473</v>
      </c>
      <c r="S32" s="176" t="s">
        <v>439</v>
      </c>
      <c r="T32" s="176" t="s">
        <v>473</v>
      </c>
      <c r="U32" s="176" t="s">
        <v>439</v>
      </c>
      <c r="V32" s="176" t="s">
        <v>473</v>
      </c>
      <c r="W32" s="176" t="s">
        <v>439</v>
      </c>
      <c r="X32" s="176" t="s">
        <v>473</v>
      </c>
      <c r="Y32" s="176" t="s">
        <v>439</v>
      </c>
      <c r="Z32" s="176" t="s">
        <v>473</v>
      </c>
      <c r="AA32" s="176" t="s">
        <v>439</v>
      </c>
      <c r="AB32" s="176" t="s">
        <v>473</v>
      </c>
      <c r="AC32" s="176" t="s">
        <v>439</v>
      </c>
      <c r="AD32" s="176" t="s">
        <v>473</v>
      </c>
      <c r="AE32" s="176" t="s">
        <v>439</v>
      </c>
      <c r="AF32" s="176" t="s">
        <v>473</v>
      </c>
      <c r="AG32" s="176" t="s">
        <v>439</v>
      </c>
      <c r="AH32" s="176" t="s">
        <v>473</v>
      </c>
      <c r="AI32" s="176" t="s">
        <v>439</v>
      </c>
      <c r="AJ32" s="176" t="s">
        <v>473</v>
      </c>
      <c r="AK32" s="176" t="s">
        <v>439</v>
      </c>
      <c r="AL32" s="176" t="s">
        <v>473</v>
      </c>
      <c r="AM32" s="176" t="s">
        <v>439</v>
      </c>
      <c r="AN32" s="176" t="s">
        <v>473</v>
      </c>
      <c r="AO32" s="176" t="s">
        <v>439</v>
      </c>
      <c r="AP32" s="176" t="s">
        <v>473</v>
      </c>
      <c r="AQ32" s="176" t="s">
        <v>439</v>
      </c>
      <c r="AR32" s="176" t="s">
        <v>473</v>
      </c>
      <c r="AS32" s="176" t="s">
        <v>439</v>
      </c>
      <c r="AT32" s="176" t="s">
        <v>473</v>
      </c>
      <c r="AU32" s="176" t="s">
        <v>439</v>
      </c>
      <c r="AV32" s="174">
        <v>5.4600000000000009</v>
      </c>
      <c r="AW32" s="213"/>
      <c r="AX32" s="176">
        <v>12.17</v>
      </c>
      <c r="AY32" s="213"/>
      <c r="AZ32" s="176">
        <v>9.9500000000000011</v>
      </c>
      <c r="BA32" s="213"/>
      <c r="BB32" s="174">
        <v>6.0600000000000005</v>
      </c>
      <c r="BC32" s="213"/>
      <c r="BD32" s="174">
        <v>6.0299999999999994</v>
      </c>
      <c r="BE32" s="213"/>
      <c r="BF32" s="174">
        <v>5.7799999999999994</v>
      </c>
      <c r="BG32" s="213"/>
      <c r="BH32" s="174">
        <v>5.9500000000000011</v>
      </c>
      <c r="BI32" s="213"/>
      <c r="BJ32" s="174">
        <v>4.75</v>
      </c>
      <c r="BK32" s="213"/>
      <c r="BL32" s="174">
        <v>7.5400000000000009</v>
      </c>
      <c r="BM32" s="213"/>
      <c r="BN32" s="171" t="s">
        <v>468</v>
      </c>
      <c r="BO32" s="148" t="s">
        <v>439</v>
      </c>
      <c r="BP32" s="171" t="s">
        <v>468</v>
      </c>
      <c r="BQ32" s="148" t="s">
        <v>439</v>
      </c>
      <c r="BR32" s="177">
        <v>237.49109999999996</v>
      </c>
      <c r="BT32" s="213">
        <v>118.74554999999998</v>
      </c>
    </row>
    <row r="33" spans="1:73" s="35" customFormat="1" ht="16">
      <c r="A33" s="6"/>
      <c r="B33" s="196" t="s">
        <v>24</v>
      </c>
      <c r="C33" s="53"/>
      <c r="D33" s="174">
        <v>7.28</v>
      </c>
      <c r="E33" s="213"/>
      <c r="F33" s="176" t="s">
        <v>470</v>
      </c>
      <c r="G33" s="176" t="s">
        <v>439</v>
      </c>
      <c r="H33" s="176">
        <v>14.46</v>
      </c>
      <c r="I33" s="213"/>
      <c r="J33" s="175">
        <v>13.27</v>
      </c>
      <c r="K33" s="213"/>
      <c r="L33" s="174">
        <v>7.62</v>
      </c>
      <c r="M33" s="213"/>
      <c r="N33" s="174">
        <v>6.7</v>
      </c>
      <c r="O33" s="213"/>
      <c r="P33" s="176" t="s">
        <v>470</v>
      </c>
      <c r="Q33" s="176" t="s">
        <v>439</v>
      </c>
      <c r="R33" s="176" t="s">
        <v>470</v>
      </c>
      <c r="S33" s="176" t="s">
        <v>439</v>
      </c>
      <c r="T33" s="174">
        <v>7.35</v>
      </c>
      <c r="U33" s="213"/>
      <c r="V33" s="174">
        <v>6.61</v>
      </c>
      <c r="W33" s="213"/>
      <c r="X33" s="176" t="s">
        <v>470</v>
      </c>
      <c r="Y33" s="176" t="s">
        <v>439</v>
      </c>
      <c r="Z33" s="176" t="s">
        <v>470</v>
      </c>
      <c r="AA33" s="176" t="s">
        <v>439</v>
      </c>
      <c r="AB33" s="176" t="s">
        <v>470</v>
      </c>
      <c r="AC33" s="176" t="s">
        <v>439</v>
      </c>
      <c r="AD33" s="176" t="s">
        <v>470</v>
      </c>
      <c r="AE33" s="176" t="s">
        <v>439</v>
      </c>
      <c r="AF33" s="176" t="s">
        <v>470</v>
      </c>
      <c r="AG33" s="176" t="s">
        <v>439</v>
      </c>
      <c r="AH33" s="175" t="s">
        <v>470</v>
      </c>
      <c r="AI33" s="176" t="s">
        <v>439</v>
      </c>
      <c r="AJ33" s="176" t="s">
        <v>470</v>
      </c>
      <c r="AK33" s="176" t="s">
        <v>439</v>
      </c>
      <c r="AL33" s="175" t="s">
        <v>470</v>
      </c>
      <c r="AM33" s="176" t="s">
        <v>439</v>
      </c>
      <c r="AN33" s="175" t="s">
        <v>470</v>
      </c>
      <c r="AO33" s="176" t="s">
        <v>439</v>
      </c>
      <c r="AP33" s="175" t="s">
        <v>470</v>
      </c>
      <c r="AQ33" s="176" t="s">
        <v>439</v>
      </c>
      <c r="AR33" s="176" t="s">
        <v>470</v>
      </c>
      <c r="AS33" s="176" t="s">
        <v>439</v>
      </c>
      <c r="AT33" s="176" t="s">
        <v>470</v>
      </c>
      <c r="AU33" s="176" t="s">
        <v>439</v>
      </c>
      <c r="AV33" s="176" t="s">
        <v>470</v>
      </c>
      <c r="AW33" s="176" t="s">
        <v>439</v>
      </c>
      <c r="AX33" s="176" t="s">
        <v>470</v>
      </c>
      <c r="AY33" s="176" t="s">
        <v>439</v>
      </c>
      <c r="AZ33" s="176" t="s">
        <v>470</v>
      </c>
      <c r="BA33" s="176" t="s">
        <v>439</v>
      </c>
      <c r="BB33" s="176" t="s">
        <v>470</v>
      </c>
      <c r="BC33" s="176" t="s">
        <v>439</v>
      </c>
      <c r="BD33" s="176" t="s">
        <v>470</v>
      </c>
      <c r="BE33" s="176" t="s">
        <v>439</v>
      </c>
      <c r="BF33" s="176" t="s">
        <v>470</v>
      </c>
      <c r="BG33" s="176" t="s">
        <v>439</v>
      </c>
      <c r="BH33" s="176" t="s">
        <v>470</v>
      </c>
      <c r="BI33" s="176" t="s">
        <v>439</v>
      </c>
      <c r="BJ33" s="176" t="s">
        <v>470</v>
      </c>
      <c r="BK33" s="176" t="s">
        <v>439</v>
      </c>
      <c r="BL33" s="176" t="s">
        <v>470</v>
      </c>
      <c r="BM33" s="176" t="s">
        <v>439</v>
      </c>
      <c r="BN33" s="175">
        <v>19.96</v>
      </c>
      <c r="BO33" s="174"/>
      <c r="BP33" s="176" t="s">
        <v>470</v>
      </c>
      <c r="BQ33" s="148" t="s">
        <v>439</v>
      </c>
      <c r="BR33" s="174">
        <v>14.420999999999999</v>
      </c>
      <c r="BT33" s="148">
        <v>7.2105000000000006</v>
      </c>
    </row>
    <row r="34" spans="1:73" s="35" customFormat="1" ht="16">
      <c r="A34" s="6"/>
      <c r="B34" s="196" t="s">
        <v>25</v>
      </c>
      <c r="C34" s="53"/>
      <c r="D34" s="174">
        <v>6.2500000000000018</v>
      </c>
      <c r="E34" s="213"/>
      <c r="F34" s="176">
        <v>14.040000000000001</v>
      </c>
      <c r="G34" s="213"/>
      <c r="H34" s="176">
        <v>23.47</v>
      </c>
      <c r="I34" s="213"/>
      <c r="J34" s="176">
        <v>22.42</v>
      </c>
      <c r="K34" s="213"/>
      <c r="L34" s="176">
        <v>11.360000000000001</v>
      </c>
      <c r="M34" s="213"/>
      <c r="N34" s="174">
        <v>8.33</v>
      </c>
      <c r="O34" s="213"/>
      <c r="P34" s="176" t="s">
        <v>466</v>
      </c>
      <c r="Q34" s="176" t="s">
        <v>439</v>
      </c>
      <c r="R34" s="176" t="s">
        <v>466</v>
      </c>
      <c r="S34" s="176" t="s">
        <v>439</v>
      </c>
      <c r="T34" s="176">
        <v>18.490000000000002</v>
      </c>
      <c r="U34" s="213"/>
      <c r="V34" s="176">
        <v>10.790000000000001</v>
      </c>
      <c r="W34" s="213"/>
      <c r="X34" s="176">
        <v>17.549999999999997</v>
      </c>
      <c r="Y34" s="213"/>
      <c r="Z34" s="176">
        <v>34.479999999999997</v>
      </c>
      <c r="AA34" s="213"/>
      <c r="AB34" s="176">
        <v>4.620000000000001</v>
      </c>
      <c r="AC34" s="213"/>
      <c r="AD34" s="176">
        <v>17.75</v>
      </c>
      <c r="AE34" s="213"/>
      <c r="AF34" s="176">
        <v>21.369999999999997</v>
      </c>
      <c r="AG34" s="213"/>
      <c r="AH34" s="176">
        <v>23.9</v>
      </c>
      <c r="AI34" s="213"/>
      <c r="AJ34" s="176">
        <v>17.29</v>
      </c>
      <c r="AK34" s="213"/>
      <c r="AL34" s="176">
        <v>50.47</v>
      </c>
      <c r="AM34" s="213"/>
      <c r="AN34" s="176">
        <v>105.19</v>
      </c>
      <c r="AO34" s="213"/>
      <c r="AP34" s="176">
        <v>88.41</v>
      </c>
      <c r="AQ34" s="213"/>
      <c r="AR34" s="176">
        <v>29.629999999999995</v>
      </c>
      <c r="AS34" s="213"/>
      <c r="AT34" s="176">
        <v>21.119999999999997</v>
      </c>
      <c r="AU34" s="213"/>
      <c r="AV34" s="176">
        <v>20.03</v>
      </c>
      <c r="AW34" s="213"/>
      <c r="AX34" s="176">
        <v>26.089999999999996</v>
      </c>
      <c r="AY34" s="213"/>
      <c r="AZ34" s="176">
        <v>12.480000000000002</v>
      </c>
      <c r="BA34" s="213"/>
      <c r="BB34" s="174">
        <v>5.2900000000000009</v>
      </c>
      <c r="BC34" s="213"/>
      <c r="BD34" s="174">
        <v>7.6300000000000008</v>
      </c>
      <c r="BE34" s="213"/>
      <c r="BF34" s="176">
        <v>10.24</v>
      </c>
      <c r="BG34" s="213"/>
      <c r="BH34" s="174">
        <v>7.8200000000000021</v>
      </c>
      <c r="BI34" s="213"/>
      <c r="BJ34" s="176">
        <v>10.37</v>
      </c>
      <c r="BK34" s="213"/>
      <c r="BL34" s="176">
        <v>36.04</v>
      </c>
      <c r="BM34" s="213"/>
      <c r="BN34" s="175">
        <v>20.83</v>
      </c>
      <c r="BO34" s="174"/>
      <c r="BP34" s="174">
        <v>10.53</v>
      </c>
      <c r="BQ34" s="39"/>
      <c r="BR34" s="177">
        <v>57.228599999999986</v>
      </c>
      <c r="BT34" s="213">
        <v>28.614299999999993</v>
      </c>
    </row>
    <row r="35" spans="1:73" s="35" customFormat="1" ht="16">
      <c r="A35" s="6"/>
      <c r="B35" s="196" t="s">
        <v>481</v>
      </c>
      <c r="C35" s="53"/>
      <c r="D35" s="174" t="s">
        <v>463</v>
      </c>
      <c r="E35" s="213" t="s">
        <v>439</v>
      </c>
      <c r="F35" s="176" t="s">
        <v>463</v>
      </c>
      <c r="G35" s="176" t="s">
        <v>439</v>
      </c>
      <c r="H35" s="176" t="s">
        <v>463</v>
      </c>
      <c r="I35" s="176" t="s">
        <v>439</v>
      </c>
      <c r="J35" s="176" t="s">
        <v>463</v>
      </c>
      <c r="K35" s="176" t="s">
        <v>439</v>
      </c>
      <c r="L35" s="176" t="s">
        <v>463</v>
      </c>
      <c r="M35" s="176" t="s">
        <v>439</v>
      </c>
      <c r="N35" s="176" t="s">
        <v>463</v>
      </c>
      <c r="O35" s="176" t="s">
        <v>439</v>
      </c>
      <c r="P35" s="176" t="s">
        <v>463</v>
      </c>
      <c r="Q35" s="176" t="s">
        <v>439</v>
      </c>
      <c r="R35" s="176" t="s">
        <v>463</v>
      </c>
      <c r="S35" s="176" t="s">
        <v>439</v>
      </c>
      <c r="T35" s="176" t="s">
        <v>463</v>
      </c>
      <c r="U35" s="176" t="s">
        <v>439</v>
      </c>
      <c r="V35" s="176" t="s">
        <v>463</v>
      </c>
      <c r="W35" s="176" t="s">
        <v>439</v>
      </c>
      <c r="X35" s="176" t="s">
        <v>463</v>
      </c>
      <c r="Y35" s="176" t="s">
        <v>439</v>
      </c>
      <c r="Z35" s="176" t="s">
        <v>463</v>
      </c>
      <c r="AA35" s="176" t="s">
        <v>439</v>
      </c>
      <c r="AB35" s="176" t="s">
        <v>463</v>
      </c>
      <c r="AC35" s="176" t="s">
        <v>439</v>
      </c>
      <c r="AD35" s="176" t="s">
        <v>463</v>
      </c>
      <c r="AE35" s="176" t="s">
        <v>439</v>
      </c>
      <c r="AF35" s="176" t="s">
        <v>463</v>
      </c>
      <c r="AG35" s="176" t="s">
        <v>439</v>
      </c>
      <c r="AH35" s="176" t="s">
        <v>463</v>
      </c>
      <c r="AI35" s="176" t="s">
        <v>439</v>
      </c>
      <c r="AJ35" s="176" t="s">
        <v>463</v>
      </c>
      <c r="AK35" s="176" t="s">
        <v>439</v>
      </c>
      <c r="AL35" s="176" t="s">
        <v>463</v>
      </c>
      <c r="AM35" s="176" t="s">
        <v>439</v>
      </c>
      <c r="AN35" s="176" t="s">
        <v>463</v>
      </c>
      <c r="AO35" s="176" t="s">
        <v>439</v>
      </c>
      <c r="AP35" s="176" t="s">
        <v>463</v>
      </c>
      <c r="AQ35" s="176" t="s">
        <v>439</v>
      </c>
      <c r="AR35" s="176" t="s">
        <v>463</v>
      </c>
      <c r="AS35" s="176" t="s">
        <v>439</v>
      </c>
      <c r="AT35" s="176" t="s">
        <v>463</v>
      </c>
      <c r="AU35" s="176" t="s">
        <v>439</v>
      </c>
      <c r="AV35" s="176" t="s">
        <v>463</v>
      </c>
      <c r="AW35" s="176" t="s">
        <v>439</v>
      </c>
      <c r="AX35" s="176" t="s">
        <v>463</v>
      </c>
      <c r="AY35" s="176" t="s">
        <v>439</v>
      </c>
      <c r="AZ35" s="176" t="s">
        <v>463</v>
      </c>
      <c r="BA35" s="176" t="s">
        <v>439</v>
      </c>
      <c r="BB35" s="176" t="s">
        <v>463</v>
      </c>
      <c r="BC35" s="176" t="s">
        <v>439</v>
      </c>
      <c r="BD35" s="176" t="s">
        <v>463</v>
      </c>
      <c r="BE35" s="176" t="s">
        <v>439</v>
      </c>
      <c r="BF35" s="176" t="s">
        <v>463</v>
      </c>
      <c r="BG35" s="176" t="s">
        <v>439</v>
      </c>
      <c r="BH35" s="176" t="s">
        <v>463</v>
      </c>
      <c r="BI35" s="176" t="s">
        <v>439</v>
      </c>
      <c r="BJ35" s="176" t="s">
        <v>463</v>
      </c>
      <c r="BK35" s="176" t="s">
        <v>439</v>
      </c>
      <c r="BL35" s="176" t="s">
        <v>463</v>
      </c>
      <c r="BM35" s="176" t="s">
        <v>439</v>
      </c>
      <c r="BN35" s="174" t="s">
        <v>463</v>
      </c>
      <c r="BO35" s="148" t="s">
        <v>439</v>
      </c>
      <c r="BP35" s="174" t="s">
        <v>463</v>
      </c>
      <c r="BQ35" s="148" t="s">
        <v>439</v>
      </c>
      <c r="BR35" s="176" t="s">
        <v>439</v>
      </c>
      <c r="BT35" s="218" t="s">
        <v>15</v>
      </c>
      <c r="BU35" s="136" t="s">
        <v>262</v>
      </c>
    </row>
    <row r="36" spans="1:73" s="35" customFormat="1" ht="16">
      <c r="A36" s="6"/>
      <c r="B36" s="196" t="s">
        <v>26</v>
      </c>
      <c r="C36" s="53"/>
      <c r="D36" s="174">
        <v>12.800000000000004</v>
      </c>
      <c r="E36" s="213"/>
      <c r="F36" s="176">
        <v>10.470000000000002</v>
      </c>
      <c r="G36" s="213"/>
      <c r="H36" s="176">
        <v>13.86</v>
      </c>
      <c r="I36" s="213"/>
      <c r="J36" s="176">
        <v>13.39</v>
      </c>
      <c r="K36" s="213"/>
      <c r="L36" s="176" t="s">
        <v>471</v>
      </c>
      <c r="M36" s="176" t="s">
        <v>439</v>
      </c>
      <c r="N36" s="176" t="s">
        <v>471</v>
      </c>
      <c r="O36" s="176" t="s">
        <v>439</v>
      </c>
      <c r="P36" s="176" t="s">
        <v>471</v>
      </c>
      <c r="Q36" s="176" t="s">
        <v>439</v>
      </c>
      <c r="R36" s="176" t="s">
        <v>471</v>
      </c>
      <c r="S36" s="176" t="s">
        <v>439</v>
      </c>
      <c r="T36" s="176">
        <v>16.120000000000005</v>
      </c>
      <c r="U36" s="213"/>
      <c r="V36" s="176" t="s">
        <v>471</v>
      </c>
      <c r="W36" s="176" t="s">
        <v>439</v>
      </c>
      <c r="X36" s="176">
        <v>26.97</v>
      </c>
      <c r="Y36" s="213"/>
      <c r="Z36" s="176">
        <v>26.490000000000002</v>
      </c>
      <c r="AA36" s="213"/>
      <c r="AB36" s="176">
        <v>16.53</v>
      </c>
      <c r="AC36" s="213"/>
      <c r="AD36" s="176" t="s">
        <v>471</v>
      </c>
      <c r="AE36" s="176" t="s">
        <v>439</v>
      </c>
      <c r="AF36" s="176">
        <v>10.34</v>
      </c>
      <c r="AG36" s="213"/>
      <c r="AH36" s="176" t="s">
        <v>471</v>
      </c>
      <c r="AI36" s="176" t="s">
        <v>439</v>
      </c>
      <c r="AJ36" s="176" t="s">
        <v>471</v>
      </c>
      <c r="AK36" s="176" t="s">
        <v>439</v>
      </c>
      <c r="AL36" s="176">
        <v>61.989999999999995</v>
      </c>
      <c r="AM36" s="176"/>
      <c r="AN36" s="176">
        <v>12.149999999999999</v>
      </c>
      <c r="AO36" s="213"/>
      <c r="AP36" s="176" t="s">
        <v>471</v>
      </c>
      <c r="AQ36" s="176" t="s">
        <v>439</v>
      </c>
      <c r="AR36" s="176" t="s">
        <v>471</v>
      </c>
      <c r="AS36" s="176" t="s">
        <v>439</v>
      </c>
      <c r="AT36" s="176" t="s">
        <v>471</v>
      </c>
      <c r="AU36" s="176" t="s">
        <v>439</v>
      </c>
      <c r="AV36" s="176" t="s">
        <v>471</v>
      </c>
      <c r="AW36" s="176" t="s">
        <v>439</v>
      </c>
      <c r="AX36" s="176">
        <v>16.07</v>
      </c>
      <c r="AY36" s="213"/>
      <c r="AZ36" s="176">
        <v>21.79</v>
      </c>
      <c r="BA36" s="176"/>
      <c r="BB36" s="176" t="s">
        <v>471</v>
      </c>
      <c r="BC36" s="176" t="s">
        <v>439</v>
      </c>
      <c r="BD36" s="176" t="s">
        <v>471</v>
      </c>
      <c r="BE36" s="176" t="s">
        <v>439</v>
      </c>
      <c r="BF36" s="176" t="s">
        <v>471</v>
      </c>
      <c r="BG36" s="176" t="s">
        <v>439</v>
      </c>
      <c r="BH36" s="176" t="s">
        <v>471</v>
      </c>
      <c r="BI36" s="176" t="s">
        <v>439</v>
      </c>
      <c r="BJ36" s="176" t="s">
        <v>471</v>
      </c>
      <c r="BK36" s="176" t="s">
        <v>439</v>
      </c>
      <c r="BL36" s="176">
        <v>50.09</v>
      </c>
      <c r="BM36" s="213"/>
      <c r="BN36" s="175">
        <v>31.37</v>
      </c>
      <c r="BO36" s="174"/>
      <c r="BP36" s="176">
        <v>20.97</v>
      </c>
      <c r="BQ36" s="39"/>
      <c r="BR36" s="177">
        <v>280.1216</v>
      </c>
      <c r="BT36" s="213">
        <v>140.0608</v>
      </c>
    </row>
    <row r="37" spans="1:73" s="35" customFormat="1" ht="16">
      <c r="A37" s="6"/>
      <c r="B37" s="196" t="s">
        <v>27</v>
      </c>
      <c r="C37" s="53"/>
      <c r="D37" s="171" t="s">
        <v>472</v>
      </c>
      <c r="E37" s="213" t="s">
        <v>439</v>
      </c>
      <c r="F37" s="175" t="s">
        <v>472</v>
      </c>
      <c r="G37" s="176" t="s">
        <v>439</v>
      </c>
      <c r="H37" s="175" t="s">
        <v>472</v>
      </c>
      <c r="I37" s="176" t="s">
        <v>439</v>
      </c>
      <c r="J37" s="175" t="s">
        <v>472</v>
      </c>
      <c r="K37" s="176" t="s">
        <v>439</v>
      </c>
      <c r="L37" s="175" t="s">
        <v>472</v>
      </c>
      <c r="M37" s="176" t="s">
        <v>439</v>
      </c>
      <c r="N37" s="175" t="s">
        <v>472</v>
      </c>
      <c r="O37" s="176" t="s">
        <v>439</v>
      </c>
      <c r="P37" s="175" t="s">
        <v>472</v>
      </c>
      <c r="Q37" s="176" t="s">
        <v>439</v>
      </c>
      <c r="R37" s="175" t="s">
        <v>472</v>
      </c>
      <c r="S37" s="176" t="s">
        <v>439</v>
      </c>
      <c r="T37" s="175" t="s">
        <v>472</v>
      </c>
      <c r="U37" s="176" t="s">
        <v>439</v>
      </c>
      <c r="V37" s="175" t="s">
        <v>472</v>
      </c>
      <c r="W37" s="176" t="s">
        <v>439</v>
      </c>
      <c r="X37" s="175" t="s">
        <v>472</v>
      </c>
      <c r="Y37" s="176" t="s">
        <v>439</v>
      </c>
      <c r="Z37" s="175" t="s">
        <v>472</v>
      </c>
      <c r="AA37" s="176" t="s">
        <v>439</v>
      </c>
      <c r="AB37" s="175" t="s">
        <v>472</v>
      </c>
      <c r="AC37" s="176" t="s">
        <v>439</v>
      </c>
      <c r="AD37" s="175" t="s">
        <v>472</v>
      </c>
      <c r="AE37" s="176" t="s">
        <v>439</v>
      </c>
      <c r="AF37" s="175" t="s">
        <v>472</v>
      </c>
      <c r="AG37" s="176" t="s">
        <v>439</v>
      </c>
      <c r="AH37" s="175" t="s">
        <v>472</v>
      </c>
      <c r="AI37" s="176" t="s">
        <v>439</v>
      </c>
      <c r="AJ37" s="175" t="s">
        <v>472</v>
      </c>
      <c r="AK37" s="176" t="s">
        <v>439</v>
      </c>
      <c r="AL37" s="175" t="s">
        <v>472</v>
      </c>
      <c r="AM37" s="176" t="s">
        <v>439</v>
      </c>
      <c r="AN37" s="175" t="s">
        <v>472</v>
      </c>
      <c r="AO37" s="176" t="s">
        <v>439</v>
      </c>
      <c r="AP37" s="175" t="s">
        <v>472</v>
      </c>
      <c r="AQ37" s="176" t="s">
        <v>439</v>
      </c>
      <c r="AR37" s="175" t="s">
        <v>472</v>
      </c>
      <c r="AS37" s="176" t="s">
        <v>439</v>
      </c>
      <c r="AT37" s="175" t="s">
        <v>472</v>
      </c>
      <c r="AU37" s="176" t="s">
        <v>439</v>
      </c>
      <c r="AV37" s="176" t="s">
        <v>472</v>
      </c>
      <c r="AW37" s="176" t="s">
        <v>439</v>
      </c>
      <c r="AX37" s="176" t="s">
        <v>472</v>
      </c>
      <c r="AY37" s="176" t="s">
        <v>439</v>
      </c>
      <c r="AZ37" s="176" t="s">
        <v>472</v>
      </c>
      <c r="BA37" s="176" t="s">
        <v>439</v>
      </c>
      <c r="BB37" s="175" t="s">
        <v>472</v>
      </c>
      <c r="BC37" s="176" t="s">
        <v>439</v>
      </c>
      <c r="BD37" s="175" t="s">
        <v>472</v>
      </c>
      <c r="BE37" s="176" t="s">
        <v>439</v>
      </c>
      <c r="BF37" s="176" t="s">
        <v>472</v>
      </c>
      <c r="BG37" s="176" t="s">
        <v>439</v>
      </c>
      <c r="BH37" s="175" t="s">
        <v>472</v>
      </c>
      <c r="BI37" s="176" t="s">
        <v>439</v>
      </c>
      <c r="BJ37" s="175" t="s">
        <v>472</v>
      </c>
      <c r="BK37" s="176" t="s">
        <v>439</v>
      </c>
      <c r="BL37" s="175" t="s">
        <v>472</v>
      </c>
      <c r="BM37" s="176" t="s">
        <v>439</v>
      </c>
      <c r="BN37" s="171" t="s">
        <v>472</v>
      </c>
      <c r="BO37" s="148" t="s">
        <v>439</v>
      </c>
      <c r="BP37" s="171" t="s">
        <v>472</v>
      </c>
      <c r="BQ37" s="148" t="s">
        <v>439</v>
      </c>
      <c r="BR37" s="176" t="s">
        <v>439</v>
      </c>
      <c r="BT37" s="218" t="s">
        <v>15</v>
      </c>
      <c r="BU37" s="136" t="s">
        <v>262</v>
      </c>
    </row>
    <row r="38" spans="1:73" s="35" customFormat="1" ht="16">
      <c r="A38" s="6"/>
      <c r="B38" s="196" t="s">
        <v>28</v>
      </c>
      <c r="C38" s="53"/>
      <c r="D38" s="175">
        <v>16.53</v>
      </c>
      <c r="E38" s="176"/>
      <c r="F38" s="175" t="s">
        <v>463</v>
      </c>
      <c r="G38" s="176" t="s">
        <v>439</v>
      </c>
      <c r="H38" s="171">
        <v>7.4699999999999989</v>
      </c>
      <c r="I38" s="176"/>
      <c r="J38" s="175">
        <v>21.049999999999997</v>
      </c>
      <c r="K38" s="176"/>
      <c r="L38" s="175" t="s">
        <v>463</v>
      </c>
      <c r="M38" s="176" t="s">
        <v>439</v>
      </c>
      <c r="N38" s="171">
        <v>3.8999999999999986</v>
      </c>
      <c r="O38" s="213"/>
      <c r="P38" s="175" t="s">
        <v>463</v>
      </c>
      <c r="Q38" s="176" t="s">
        <v>439</v>
      </c>
      <c r="R38" s="175" t="s">
        <v>463</v>
      </c>
      <c r="S38" s="176" t="s">
        <v>439</v>
      </c>
      <c r="T38" s="175">
        <v>17.270000000000003</v>
      </c>
      <c r="U38" s="176"/>
      <c r="V38" s="175" t="s">
        <v>463</v>
      </c>
      <c r="W38" s="176" t="s">
        <v>439</v>
      </c>
      <c r="X38" s="175">
        <v>18.509999999999998</v>
      </c>
      <c r="Y38" s="176"/>
      <c r="Z38" s="175" t="s">
        <v>463</v>
      </c>
      <c r="AA38" s="176" t="s">
        <v>439</v>
      </c>
      <c r="AB38" s="175">
        <v>19.07</v>
      </c>
      <c r="AC38" s="176"/>
      <c r="AD38" s="175" t="s">
        <v>463</v>
      </c>
      <c r="AE38" s="176" t="s">
        <v>439</v>
      </c>
      <c r="AF38" s="175" t="s">
        <v>463</v>
      </c>
      <c r="AG38" s="176" t="s">
        <v>439</v>
      </c>
      <c r="AH38" s="175" t="s">
        <v>463</v>
      </c>
      <c r="AI38" s="176" t="s">
        <v>439</v>
      </c>
      <c r="AJ38" s="175" t="s">
        <v>463</v>
      </c>
      <c r="AK38" s="176" t="s">
        <v>439</v>
      </c>
      <c r="AL38" s="175" t="s">
        <v>463</v>
      </c>
      <c r="AM38" s="176" t="s">
        <v>439</v>
      </c>
      <c r="AN38" s="175" t="s">
        <v>463</v>
      </c>
      <c r="AO38" s="176" t="s">
        <v>439</v>
      </c>
      <c r="AP38" s="175" t="s">
        <v>463</v>
      </c>
      <c r="AQ38" s="176" t="s">
        <v>439</v>
      </c>
      <c r="AR38" s="175" t="s">
        <v>463</v>
      </c>
      <c r="AS38" s="176" t="s">
        <v>439</v>
      </c>
      <c r="AT38" s="175" t="s">
        <v>463</v>
      </c>
      <c r="AU38" s="176" t="s">
        <v>439</v>
      </c>
      <c r="AV38" s="175" t="s">
        <v>463</v>
      </c>
      <c r="AW38" s="176" t="s">
        <v>439</v>
      </c>
      <c r="AX38" s="176" t="s">
        <v>463</v>
      </c>
      <c r="AY38" s="176" t="s">
        <v>439</v>
      </c>
      <c r="AZ38" s="176" t="s">
        <v>463</v>
      </c>
      <c r="BA38" s="176" t="s">
        <v>439</v>
      </c>
      <c r="BB38" s="175" t="s">
        <v>463</v>
      </c>
      <c r="BC38" s="176" t="s">
        <v>439</v>
      </c>
      <c r="BD38" s="175" t="s">
        <v>463</v>
      </c>
      <c r="BE38" s="176" t="s">
        <v>439</v>
      </c>
      <c r="BF38" s="175" t="s">
        <v>463</v>
      </c>
      <c r="BG38" s="176" t="s">
        <v>439</v>
      </c>
      <c r="BH38" s="175" t="s">
        <v>463</v>
      </c>
      <c r="BI38" s="176" t="s">
        <v>439</v>
      </c>
      <c r="BJ38" s="175" t="s">
        <v>463</v>
      </c>
      <c r="BK38" s="176" t="s">
        <v>439</v>
      </c>
      <c r="BL38" s="175" t="s">
        <v>463</v>
      </c>
      <c r="BM38" s="176" t="s">
        <v>439</v>
      </c>
      <c r="BN38" s="175">
        <v>21.53</v>
      </c>
      <c r="BO38" s="174"/>
      <c r="BP38" s="177">
        <v>17.57</v>
      </c>
      <c r="BQ38" s="174"/>
      <c r="BR38" s="176" t="s">
        <v>439</v>
      </c>
      <c r="BT38" s="218" t="s">
        <v>15</v>
      </c>
      <c r="BU38" s="136" t="s">
        <v>262</v>
      </c>
    </row>
    <row r="39" spans="1:73" s="35" customFormat="1" ht="16">
      <c r="A39" s="6"/>
      <c r="B39" s="196" t="s">
        <v>29</v>
      </c>
      <c r="C39" s="53"/>
      <c r="D39" s="175" t="s">
        <v>463</v>
      </c>
      <c r="E39" s="213" t="s">
        <v>439</v>
      </c>
      <c r="F39" s="175" t="s">
        <v>463</v>
      </c>
      <c r="G39" s="176" t="s">
        <v>439</v>
      </c>
      <c r="H39" s="175" t="s">
        <v>463</v>
      </c>
      <c r="I39" s="176" t="s">
        <v>439</v>
      </c>
      <c r="J39" s="175" t="s">
        <v>463</v>
      </c>
      <c r="K39" s="176" t="s">
        <v>439</v>
      </c>
      <c r="L39" s="175" t="s">
        <v>463</v>
      </c>
      <c r="M39" s="176" t="s">
        <v>439</v>
      </c>
      <c r="N39" s="175" t="s">
        <v>463</v>
      </c>
      <c r="O39" s="176" t="s">
        <v>439</v>
      </c>
      <c r="P39" s="175" t="s">
        <v>463</v>
      </c>
      <c r="Q39" s="176" t="s">
        <v>439</v>
      </c>
      <c r="R39" s="175" t="s">
        <v>463</v>
      </c>
      <c r="S39" s="176" t="s">
        <v>439</v>
      </c>
      <c r="T39" s="175" t="s">
        <v>463</v>
      </c>
      <c r="U39" s="176" t="s">
        <v>439</v>
      </c>
      <c r="V39" s="175" t="s">
        <v>463</v>
      </c>
      <c r="W39" s="176" t="s">
        <v>439</v>
      </c>
      <c r="X39" s="175" t="s">
        <v>463</v>
      </c>
      <c r="Y39" s="176" t="s">
        <v>439</v>
      </c>
      <c r="Z39" s="175" t="s">
        <v>463</v>
      </c>
      <c r="AA39" s="176" t="s">
        <v>439</v>
      </c>
      <c r="AB39" s="175" t="s">
        <v>463</v>
      </c>
      <c r="AC39" s="176" t="s">
        <v>439</v>
      </c>
      <c r="AD39" s="175" t="s">
        <v>463</v>
      </c>
      <c r="AE39" s="176" t="s">
        <v>439</v>
      </c>
      <c r="AF39" s="175" t="s">
        <v>463</v>
      </c>
      <c r="AG39" s="176" t="s">
        <v>439</v>
      </c>
      <c r="AH39" s="175" t="s">
        <v>463</v>
      </c>
      <c r="AI39" s="176" t="s">
        <v>439</v>
      </c>
      <c r="AJ39" s="175" t="s">
        <v>463</v>
      </c>
      <c r="AK39" s="176" t="s">
        <v>439</v>
      </c>
      <c r="AL39" s="175" t="s">
        <v>463</v>
      </c>
      <c r="AM39" s="176" t="s">
        <v>439</v>
      </c>
      <c r="AN39" s="175" t="s">
        <v>463</v>
      </c>
      <c r="AO39" s="176" t="s">
        <v>439</v>
      </c>
      <c r="AP39" s="175" t="s">
        <v>463</v>
      </c>
      <c r="AQ39" s="176" t="s">
        <v>439</v>
      </c>
      <c r="AR39" s="175" t="s">
        <v>463</v>
      </c>
      <c r="AS39" s="176" t="s">
        <v>439</v>
      </c>
      <c r="AT39" s="175" t="s">
        <v>463</v>
      </c>
      <c r="AU39" s="176" t="s">
        <v>439</v>
      </c>
      <c r="AV39" s="176" t="s">
        <v>463</v>
      </c>
      <c r="AW39" s="176" t="s">
        <v>439</v>
      </c>
      <c r="AX39" s="176" t="s">
        <v>463</v>
      </c>
      <c r="AY39" s="213" t="s">
        <v>439</v>
      </c>
      <c r="AZ39" s="176" t="s">
        <v>463</v>
      </c>
      <c r="BA39" s="176" t="s">
        <v>439</v>
      </c>
      <c r="BB39" s="176" t="s">
        <v>463</v>
      </c>
      <c r="BC39" s="176" t="s">
        <v>439</v>
      </c>
      <c r="BD39" s="175" t="s">
        <v>463</v>
      </c>
      <c r="BE39" s="176" t="s">
        <v>439</v>
      </c>
      <c r="BF39" s="176" t="s">
        <v>463</v>
      </c>
      <c r="BG39" s="176" t="s">
        <v>439</v>
      </c>
      <c r="BH39" s="175" t="s">
        <v>463</v>
      </c>
      <c r="BI39" s="176" t="s">
        <v>439</v>
      </c>
      <c r="BJ39" s="176" t="s">
        <v>463</v>
      </c>
      <c r="BK39" s="176" t="s">
        <v>439</v>
      </c>
      <c r="BL39" s="176" t="s">
        <v>463</v>
      </c>
      <c r="BM39" s="213" t="s">
        <v>439</v>
      </c>
      <c r="BN39" s="176">
        <v>58.6</v>
      </c>
      <c r="BO39" s="148"/>
      <c r="BP39" s="176">
        <v>20.91</v>
      </c>
      <c r="BQ39" s="148"/>
      <c r="BR39" s="176" t="s">
        <v>439</v>
      </c>
      <c r="BT39" s="218" t="s">
        <v>15</v>
      </c>
      <c r="BU39" s="136" t="s">
        <v>262</v>
      </c>
    </row>
    <row r="40" spans="1:73" s="35" customFormat="1" ht="16">
      <c r="A40" s="6"/>
      <c r="B40" s="196" t="s">
        <v>30</v>
      </c>
      <c r="C40" s="53"/>
      <c r="D40" s="175" t="s">
        <v>463</v>
      </c>
      <c r="E40" s="176" t="s">
        <v>439</v>
      </c>
      <c r="F40" s="175" t="s">
        <v>463</v>
      </c>
      <c r="G40" s="176" t="s">
        <v>439</v>
      </c>
      <c r="H40" s="175" t="s">
        <v>463</v>
      </c>
      <c r="I40" s="176" t="s">
        <v>439</v>
      </c>
      <c r="J40" s="175" t="s">
        <v>463</v>
      </c>
      <c r="K40" s="176" t="s">
        <v>439</v>
      </c>
      <c r="L40" s="175" t="s">
        <v>463</v>
      </c>
      <c r="M40" s="176" t="s">
        <v>439</v>
      </c>
      <c r="N40" s="175" t="s">
        <v>463</v>
      </c>
      <c r="O40" s="176" t="s">
        <v>439</v>
      </c>
      <c r="P40" s="175" t="s">
        <v>463</v>
      </c>
      <c r="Q40" s="176" t="s">
        <v>439</v>
      </c>
      <c r="R40" s="175" t="s">
        <v>463</v>
      </c>
      <c r="S40" s="176" t="s">
        <v>439</v>
      </c>
      <c r="T40" s="175" t="s">
        <v>463</v>
      </c>
      <c r="U40" s="176" t="s">
        <v>439</v>
      </c>
      <c r="V40" s="175" t="s">
        <v>463</v>
      </c>
      <c r="W40" s="176" t="s">
        <v>439</v>
      </c>
      <c r="X40" s="175" t="s">
        <v>463</v>
      </c>
      <c r="Y40" s="176" t="s">
        <v>439</v>
      </c>
      <c r="Z40" s="175" t="s">
        <v>463</v>
      </c>
      <c r="AA40" s="176" t="s">
        <v>439</v>
      </c>
      <c r="AB40" s="175" t="s">
        <v>463</v>
      </c>
      <c r="AC40" s="176" t="s">
        <v>439</v>
      </c>
      <c r="AD40" s="175" t="s">
        <v>463</v>
      </c>
      <c r="AE40" s="176" t="s">
        <v>439</v>
      </c>
      <c r="AF40" s="175" t="s">
        <v>463</v>
      </c>
      <c r="AG40" s="176" t="s">
        <v>439</v>
      </c>
      <c r="AH40" s="175" t="s">
        <v>463</v>
      </c>
      <c r="AI40" s="176" t="s">
        <v>439</v>
      </c>
      <c r="AJ40" s="175" t="s">
        <v>463</v>
      </c>
      <c r="AK40" s="176" t="s">
        <v>439</v>
      </c>
      <c r="AL40" s="175" t="s">
        <v>463</v>
      </c>
      <c r="AM40" s="176" t="s">
        <v>439</v>
      </c>
      <c r="AN40" s="175" t="s">
        <v>463</v>
      </c>
      <c r="AO40" s="176" t="s">
        <v>439</v>
      </c>
      <c r="AP40" s="175" t="s">
        <v>463</v>
      </c>
      <c r="AQ40" s="176" t="s">
        <v>439</v>
      </c>
      <c r="AR40" s="175" t="s">
        <v>463</v>
      </c>
      <c r="AS40" s="176" t="s">
        <v>439</v>
      </c>
      <c r="AT40" s="175" t="s">
        <v>463</v>
      </c>
      <c r="AU40" s="176" t="s">
        <v>439</v>
      </c>
      <c r="AV40" s="175" t="s">
        <v>463</v>
      </c>
      <c r="AW40" s="176" t="s">
        <v>439</v>
      </c>
      <c r="AX40" s="176" t="s">
        <v>463</v>
      </c>
      <c r="AY40" s="176" t="s">
        <v>439</v>
      </c>
      <c r="AZ40" s="175" t="s">
        <v>463</v>
      </c>
      <c r="BA40" s="176" t="s">
        <v>439</v>
      </c>
      <c r="BB40" s="175" t="s">
        <v>463</v>
      </c>
      <c r="BC40" s="176" t="s">
        <v>439</v>
      </c>
      <c r="BD40" s="175" t="s">
        <v>463</v>
      </c>
      <c r="BE40" s="176" t="s">
        <v>439</v>
      </c>
      <c r="BF40" s="175" t="s">
        <v>463</v>
      </c>
      <c r="BG40" s="176" t="s">
        <v>439</v>
      </c>
      <c r="BH40" s="175" t="s">
        <v>463</v>
      </c>
      <c r="BI40" s="176" t="s">
        <v>439</v>
      </c>
      <c r="BJ40" s="175" t="s">
        <v>463</v>
      </c>
      <c r="BK40" s="176" t="s">
        <v>439</v>
      </c>
      <c r="BL40" s="175" t="s">
        <v>463</v>
      </c>
      <c r="BM40" s="176" t="s">
        <v>439</v>
      </c>
      <c r="BN40" s="174" t="s">
        <v>463</v>
      </c>
      <c r="BO40" s="174" t="s">
        <v>439</v>
      </c>
      <c r="BP40" s="174" t="s">
        <v>463</v>
      </c>
      <c r="BQ40" s="174" t="s">
        <v>439</v>
      </c>
      <c r="BR40" s="176" t="s">
        <v>439</v>
      </c>
      <c r="BT40" s="218" t="s">
        <v>15</v>
      </c>
      <c r="BU40" s="136" t="s">
        <v>262</v>
      </c>
    </row>
    <row r="41" spans="1:73" s="35" customFormat="1" ht="16">
      <c r="A41" s="6"/>
      <c r="B41" s="196" t="s">
        <v>31</v>
      </c>
      <c r="C41" s="53"/>
      <c r="D41" s="176" t="s">
        <v>463</v>
      </c>
      <c r="E41" s="213" t="s">
        <v>439</v>
      </c>
      <c r="F41" s="176" t="s">
        <v>463</v>
      </c>
      <c r="G41" s="176" t="s">
        <v>439</v>
      </c>
      <c r="H41" s="176" t="s">
        <v>463</v>
      </c>
      <c r="I41" s="176" t="s">
        <v>439</v>
      </c>
      <c r="J41" s="176" t="s">
        <v>463</v>
      </c>
      <c r="K41" s="176" t="s">
        <v>439</v>
      </c>
      <c r="L41" s="176" t="s">
        <v>463</v>
      </c>
      <c r="M41" s="176" t="s">
        <v>439</v>
      </c>
      <c r="N41" s="176" t="s">
        <v>463</v>
      </c>
      <c r="O41" s="176" t="s">
        <v>439</v>
      </c>
      <c r="P41" s="176" t="s">
        <v>463</v>
      </c>
      <c r="Q41" s="176" t="s">
        <v>439</v>
      </c>
      <c r="R41" s="176" t="s">
        <v>463</v>
      </c>
      <c r="S41" s="176" t="s">
        <v>439</v>
      </c>
      <c r="T41" s="176" t="s">
        <v>463</v>
      </c>
      <c r="U41" s="176" t="s">
        <v>439</v>
      </c>
      <c r="V41" s="176" t="s">
        <v>463</v>
      </c>
      <c r="W41" s="176" t="s">
        <v>439</v>
      </c>
      <c r="X41" s="176" t="s">
        <v>463</v>
      </c>
      <c r="Y41" s="176" t="s">
        <v>439</v>
      </c>
      <c r="Z41" s="176" t="s">
        <v>463</v>
      </c>
      <c r="AA41" s="176" t="s">
        <v>439</v>
      </c>
      <c r="AB41" s="176" t="s">
        <v>463</v>
      </c>
      <c r="AC41" s="176" t="s">
        <v>439</v>
      </c>
      <c r="AD41" s="176" t="s">
        <v>463</v>
      </c>
      <c r="AE41" s="176" t="s">
        <v>439</v>
      </c>
      <c r="AF41" s="176" t="s">
        <v>463</v>
      </c>
      <c r="AG41" s="176" t="s">
        <v>439</v>
      </c>
      <c r="AH41" s="176" t="s">
        <v>463</v>
      </c>
      <c r="AI41" s="176" t="s">
        <v>439</v>
      </c>
      <c r="AJ41" s="176" t="s">
        <v>463</v>
      </c>
      <c r="AK41" s="176" t="s">
        <v>439</v>
      </c>
      <c r="AL41" s="176" t="s">
        <v>463</v>
      </c>
      <c r="AM41" s="176" t="s">
        <v>439</v>
      </c>
      <c r="AN41" s="176" t="s">
        <v>463</v>
      </c>
      <c r="AO41" s="176" t="s">
        <v>439</v>
      </c>
      <c r="AP41" s="176" t="s">
        <v>463</v>
      </c>
      <c r="AQ41" s="176" t="s">
        <v>439</v>
      </c>
      <c r="AR41" s="176" t="s">
        <v>463</v>
      </c>
      <c r="AS41" s="176" t="s">
        <v>439</v>
      </c>
      <c r="AT41" s="176" t="s">
        <v>463</v>
      </c>
      <c r="AU41" s="176" t="s">
        <v>439</v>
      </c>
      <c r="AV41" s="176" t="s">
        <v>463</v>
      </c>
      <c r="AW41" s="176" t="s">
        <v>439</v>
      </c>
      <c r="AX41" s="176" t="s">
        <v>463</v>
      </c>
      <c r="AY41" s="213" t="s">
        <v>439</v>
      </c>
      <c r="AZ41" s="176" t="s">
        <v>463</v>
      </c>
      <c r="BA41" s="176" t="s">
        <v>439</v>
      </c>
      <c r="BB41" s="176" t="s">
        <v>463</v>
      </c>
      <c r="BC41" s="176" t="s">
        <v>439</v>
      </c>
      <c r="BD41" s="176" t="s">
        <v>463</v>
      </c>
      <c r="BE41" s="176" t="s">
        <v>439</v>
      </c>
      <c r="BF41" s="176" t="s">
        <v>463</v>
      </c>
      <c r="BG41" s="176" t="s">
        <v>439</v>
      </c>
      <c r="BH41" s="176" t="s">
        <v>463</v>
      </c>
      <c r="BI41" s="176" t="s">
        <v>439</v>
      </c>
      <c r="BJ41" s="176" t="s">
        <v>463</v>
      </c>
      <c r="BK41" s="176" t="s">
        <v>439</v>
      </c>
      <c r="BL41" s="176" t="s">
        <v>463</v>
      </c>
      <c r="BM41" s="213" t="s">
        <v>439</v>
      </c>
      <c r="BN41" s="174" t="s">
        <v>463</v>
      </c>
      <c r="BO41" s="148" t="s">
        <v>439</v>
      </c>
      <c r="BP41" s="174" t="s">
        <v>463</v>
      </c>
      <c r="BQ41" s="148" t="s">
        <v>439</v>
      </c>
      <c r="BR41" s="176" t="s">
        <v>439</v>
      </c>
      <c r="BT41" s="218" t="s">
        <v>15</v>
      </c>
      <c r="BU41" s="136" t="s">
        <v>262</v>
      </c>
    </row>
    <row r="42" spans="1:73" s="35" customFormat="1" ht="16">
      <c r="A42" s="6"/>
      <c r="B42" s="196" t="s">
        <v>411</v>
      </c>
      <c r="C42" s="53"/>
      <c r="D42" s="176">
        <v>32.47</v>
      </c>
      <c r="E42" s="213"/>
      <c r="F42" s="176" t="s">
        <v>482</v>
      </c>
      <c r="G42" s="213" t="s">
        <v>439</v>
      </c>
      <c r="H42" s="176">
        <v>32.369999999999997</v>
      </c>
      <c r="I42" s="213"/>
      <c r="J42" s="176">
        <v>46.22</v>
      </c>
      <c r="K42" s="213"/>
      <c r="L42" s="176">
        <v>34.94</v>
      </c>
      <c r="M42" s="213"/>
      <c r="N42" s="176">
        <v>35.4</v>
      </c>
      <c r="O42" s="213"/>
      <c r="P42" s="176">
        <v>34.6</v>
      </c>
      <c r="Q42" s="213"/>
      <c r="R42" s="176">
        <v>19.509999999999998</v>
      </c>
      <c r="S42" s="213"/>
      <c r="T42" s="176">
        <v>105.69</v>
      </c>
      <c r="U42" s="213"/>
      <c r="V42" s="176">
        <v>42.51</v>
      </c>
      <c r="W42" s="213"/>
      <c r="X42" s="176">
        <v>73.7</v>
      </c>
      <c r="Y42" s="213"/>
      <c r="Z42" s="176">
        <v>102.92999999999999</v>
      </c>
      <c r="AA42" s="213"/>
      <c r="AB42" s="176">
        <v>71.36</v>
      </c>
      <c r="AC42" s="213"/>
      <c r="AD42" s="176">
        <v>33.93</v>
      </c>
      <c r="AE42" s="213"/>
      <c r="AF42" s="176">
        <v>60.5</v>
      </c>
      <c r="AG42" s="213"/>
      <c r="AH42" s="176">
        <v>44.11</v>
      </c>
      <c r="AI42" s="213"/>
      <c r="AJ42" s="176">
        <v>25.43</v>
      </c>
      <c r="AK42" s="213"/>
      <c r="AL42" s="175">
        <v>101.42</v>
      </c>
      <c r="AM42" s="176"/>
      <c r="AN42" s="176">
        <v>101.85</v>
      </c>
      <c r="AO42" s="213"/>
      <c r="AP42" s="176">
        <v>24.979999999999997</v>
      </c>
      <c r="AQ42" s="213"/>
      <c r="AR42" s="176">
        <v>16.590000000000003</v>
      </c>
      <c r="AS42" s="213"/>
      <c r="AT42" s="174">
        <v>7.2500000000000018</v>
      </c>
      <c r="AU42" s="213"/>
      <c r="AV42" s="176">
        <v>41.72</v>
      </c>
      <c r="AW42" s="213"/>
      <c r="AX42" s="176">
        <v>117.28</v>
      </c>
      <c r="AY42" s="213"/>
      <c r="AZ42" s="176">
        <v>44.75</v>
      </c>
      <c r="BA42" s="176"/>
      <c r="BB42" s="176">
        <v>19.78</v>
      </c>
      <c r="BC42" s="213"/>
      <c r="BD42" s="176">
        <v>18.119999999999997</v>
      </c>
      <c r="BE42" s="213"/>
      <c r="BF42" s="176">
        <v>27.269999999999996</v>
      </c>
      <c r="BG42" s="213"/>
      <c r="BH42" s="176">
        <v>48.839999999999996</v>
      </c>
      <c r="BI42" s="213"/>
      <c r="BJ42" s="176">
        <v>24.82</v>
      </c>
      <c r="BK42" s="213"/>
      <c r="BL42" s="175">
        <v>77.239999999999995</v>
      </c>
      <c r="BM42" s="176"/>
      <c r="BN42" s="176">
        <v>11.5</v>
      </c>
      <c r="BO42" s="148"/>
      <c r="BP42" s="176">
        <v>11.03</v>
      </c>
      <c r="BQ42" s="39"/>
      <c r="BR42" s="176">
        <v>370.82209999999998</v>
      </c>
      <c r="BT42" s="213">
        <v>185.41104999999999</v>
      </c>
    </row>
    <row r="43" spans="1:73" s="35" customFormat="1" ht="16">
      <c r="A43" s="6"/>
      <c r="B43" s="196" t="s">
        <v>412</v>
      </c>
      <c r="C43" s="53"/>
      <c r="D43" s="176">
        <v>100.63000000000001</v>
      </c>
      <c r="E43" s="213" t="s">
        <v>464</v>
      </c>
      <c r="F43" s="176">
        <v>692.31000000000006</v>
      </c>
      <c r="G43" s="213" t="s">
        <v>464</v>
      </c>
      <c r="H43" s="176">
        <v>42.13000000000001</v>
      </c>
      <c r="I43" s="213" t="s">
        <v>464</v>
      </c>
      <c r="J43" s="176">
        <v>441.69000000000005</v>
      </c>
      <c r="K43" s="213" t="s">
        <v>464</v>
      </c>
      <c r="L43" s="176">
        <v>86.570000000000007</v>
      </c>
      <c r="M43" s="213" t="s">
        <v>464</v>
      </c>
      <c r="N43" s="176">
        <v>496.69000000000005</v>
      </c>
      <c r="O43" s="213" t="s">
        <v>464</v>
      </c>
      <c r="P43" s="176">
        <v>70.820000000000007</v>
      </c>
      <c r="Q43" s="213" t="s">
        <v>464</v>
      </c>
      <c r="R43" s="176">
        <v>209.13</v>
      </c>
      <c r="S43" s="213" t="s">
        <v>464</v>
      </c>
      <c r="T43" s="175">
        <v>805.82</v>
      </c>
      <c r="U43" s="213" t="s">
        <v>464</v>
      </c>
      <c r="V43" s="176">
        <v>236.69</v>
      </c>
      <c r="W43" s="213" t="s">
        <v>464</v>
      </c>
      <c r="X43" s="176">
        <v>688.52</v>
      </c>
      <c r="Y43" s="213" t="s">
        <v>464</v>
      </c>
      <c r="Z43" s="176">
        <v>2065.9900000000002</v>
      </c>
      <c r="AA43" s="213" t="s">
        <v>464</v>
      </c>
      <c r="AB43" s="176" t="s">
        <v>473</v>
      </c>
      <c r="AC43" s="176" t="s">
        <v>439</v>
      </c>
      <c r="AD43" s="176">
        <v>312.22000000000003</v>
      </c>
      <c r="AE43" s="213" t="s">
        <v>464</v>
      </c>
      <c r="AF43" s="176" t="s">
        <v>473</v>
      </c>
      <c r="AG43" s="213" t="s">
        <v>464</v>
      </c>
      <c r="AH43" s="176">
        <v>1184.47</v>
      </c>
      <c r="AI43" s="213" t="s">
        <v>464</v>
      </c>
      <c r="AJ43" s="176">
        <v>743.35</v>
      </c>
      <c r="AK43" s="213" t="s">
        <v>464</v>
      </c>
      <c r="AL43" s="176">
        <v>916.66</v>
      </c>
      <c r="AM43" s="213" t="s">
        <v>464</v>
      </c>
      <c r="AN43" s="176" t="s">
        <v>473</v>
      </c>
      <c r="AO43" s="213" t="s">
        <v>439</v>
      </c>
      <c r="AP43" s="176" t="s">
        <v>473</v>
      </c>
      <c r="AQ43" s="213" t="s">
        <v>439</v>
      </c>
      <c r="AR43" s="176">
        <v>282.71000000000004</v>
      </c>
      <c r="AS43" s="213" t="s">
        <v>464</v>
      </c>
      <c r="AT43" s="176">
        <v>553.72</v>
      </c>
      <c r="AU43" s="213" t="s">
        <v>464</v>
      </c>
      <c r="AV43" s="176">
        <v>600.86</v>
      </c>
      <c r="AW43" s="213" t="s">
        <v>464</v>
      </c>
      <c r="AX43" s="176">
        <v>1086.77</v>
      </c>
      <c r="AY43" s="213" t="s">
        <v>464</v>
      </c>
      <c r="AZ43" s="176">
        <v>407.26</v>
      </c>
      <c r="BA43" s="213" t="s">
        <v>464</v>
      </c>
      <c r="BB43" s="176">
        <v>236.09000000000003</v>
      </c>
      <c r="BC43" s="213" t="s">
        <v>464</v>
      </c>
      <c r="BD43" s="176">
        <v>123.14999999999999</v>
      </c>
      <c r="BE43" s="213" t="s">
        <v>464</v>
      </c>
      <c r="BF43" s="176">
        <v>504.85</v>
      </c>
      <c r="BG43" s="213" t="s">
        <v>464</v>
      </c>
      <c r="BH43" s="176" t="s">
        <v>473</v>
      </c>
      <c r="BI43" s="213"/>
      <c r="BJ43" s="176">
        <v>73.33</v>
      </c>
      <c r="BK43" s="213" t="s">
        <v>464</v>
      </c>
      <c r="BL43" s="176">
        <v>755.03</v>
      </c>
      <c r="BM43" s="213" t="s">
        <v>464</v>
      </c>
      <c r="BN43" s="176">
        <v>61</v>
      </c>
      <c r="BO43" s="148" t="s">
        <v>464</v>
      </c>
      <c r="BP43" s="176">
        <v>95.02</v>
      </c>
      <c r="BQ43" s="39" t="s">
        <v>464</v>
      </c>
      <c r="BR43" s="176">
        <v>359.03230000000002</v>
      </c>
      <c r="BT43" s="213">
        <v>179.51615000000001</v>
      </c>
    </row>
    <row r="44" spans="1:73" s="35" customFormat="1" ht="16">
      <c r="A44" s="6"/>
      <c r="B44" s="196" t="s">
        <v>32</v>
      </c>
      <c r="C44" s="53"/>
      <c r="D44" s="175" t="s">
        <v>463</v>
      </c>
      <c r="E44" s="176" t="s">
        <v>439</v>
      </c>
      <c r="F44" s="175" t="s">
        <v>463</v>
      </c>
      <c r="G44" s="176" t="s">
        <v>439</v>
      </c>
      <c r="H44" s="175" t="s">
        <v>463</v>
      </c>
      <c r="I44" s="176" t="s">
        <v>439</v>
      </c>
      <c r="J44" s="175" t="s">
        <v>463</v>
      </c>
      <c r="K44" s="176" t="s">
        <v>439</v>
      </c>
      <c r="L44" s="175" t="s">
        <v>463</v>
      </c>
      <c r="M44" s="176" t="s">
        <v>439</v>
      </c>
      <c r="N44" s="175" t="s">
        <v>463</v>
      </c>
      <c r="O44" s="176" t="s">
        <v>439</v>
      </c>
      <c r="P44" s="175" t="s">
        <v>463</v>
      </c>
      <c r="Q44" s="176" t="s">
        <v>439</v>
      </c>
      <c r="R44" s="175" t="s">
        <v>463</v>
      </c>
      <c r="S44" s="176" t="s">
        <v>439</v>
      </c>
      <c r="T44" s="175" t="s">
        <v>463</v>
      </c>
      <c r="U44" s="176" t="s">
        <v>439</v>
      </c>
      <c r="V44" s="175" t="s">
        <v>463</v>
      </c>
      <c r="W44" s="176" t="s">
        <v>439</v>
      </c>
      <c r="X44" s="175" t="s">
        <v>463</v>
      </c>
      <c r="Y44" s="176" t="s">
        <v>439</v>
      </c>
      <c r="Z44" s="175" t="s">
        <v>463</v>
      </c>
      <c r="AA44" s="176" t="s">
        <v>439</v>
      </c>
      <c r="AB44" s="175" t="s">
        <v>463</v>
      </c>
      <c r="AC44" s="176" t="s">
        <v>439</v>
      </c>
      <c r="AD44" s="175" t="s">
        <v>463</v>
      </c>
      <c r="AE44" s="176" t="s">
        <v>439</v>
      </c>
      <c r="AF44" s="175" t="s">
        <v>463</v>
      </c>
      <c r="AG44" s="176" t="s">
        <v>439</v>
      </c>
      <c r="AH44" s="175" t="s">
        <v>463</v>
      </c>
      <c r="AI44" s="176" t="s">
        <v>439</v>
      </c>
      <c r="AJ44" s="175" t="s">
        <v>463</v>
      </c>
      <c r="AK44" s="176" t="s">
        <v>439</v>
      </c>
      <c r="AL44" s="175" t="s">
        <v>463</v>
      </c>
      <c r="AM44" s="176" t="s">
        <v>439</v>
      </c>
      <c r="AN44" s="175" t="s">
        <v>463</v>
      </c>
      <c r="AO44" s="176" t="s">
        <v>439</v>
      </c>
      <c r="AP44" s="175" t="s">
        <v>463</v>
      </c>
      <c r="AQ44" s="176" t="s">
        <v>439</v>
      </c>
      <c r="AR44" s="175" t="s">
        <v>463</v>
      </c>
      <c r="AS44" s="176" t="s">
        <v>439</v>
      </c>
      <c r="AT44" s="175" t="s">
        <v>463</v>
      </c>
      <c r="AU44" s="176" t="s">
        <v>439</v>
      </c>
      <c r="AV44" s="176" t="s">
        <v>463</v>
      </c>
      <c r="AW44" s="176" t="s">
        <v>439</v>
      </c>
      <c r="AX44" s="176" t="s">
        <v>463</v>
      </c>
      <c r="AY44" s="176" t="s">
        <v>439</v>
      </c>
      <c r="AZ44" s="176" t="s">
        <v>463</v>
      </c>
      <c r="BA44" s="176" t="s">
        <v>439</v>
      </c>
      <c r="BB44" s="175" t="s">
        <v>463</v>
      </c>
      <c r="BC44" s="176" t="s">
        <v>439</v>
      </c>
      <c r="BD44" s="175" t="s">
        <v>463</v>
      </c>
      <c r="BE44" s="176" t="s">
        <v>439</v>
      </c>
      <c r="BF44" s="176" t="s">
        <v>463</v>
      </c>
      <c r="BG44" s="176" t="s">
        <v>439</v>
      </c>
      <c r="BH44" s="175" t="s">
        <v>463</v>
      </c>
      <c r="BI44" s="176" t="s">
        <v>439</v>
      </c>
      <c r="BJ44" s="175" t="s">
        <v>463</v>
      </c>
      <c r="BK44" s="176" t="s">
        <v>439</v>
      </c>
      <c r="BL44" s="175" t="s">
        <v>463</v>
      </c>
      <c r="BM44" s="176" t="s">
        <v>439</v>
      </c>
      <c r="BN44" s="171" t="s">
        <v>463</v>
      </c>
      <c r="BO44" s="174" t="s">
        <v>439</v>
      </c>
      <c r="BP44" s="171" t="s">
        <v>463</v>
      </c>
      <c r="BQ44" s="174" t="s">
        <v>439</v>
      </c>
      <c r="BR44" s="176" t="s">
        <v>439</v>
      </c>
      <c r="BT44" s="218" t="s">
        <v>15</v>
      </c>
      <c r="BU44" s="136" t="s">
        <v>262</v>
      </c>
    </row>
    <row r="45" spans="1:73" s="35" customFormat="1" ht="16">
      <c r="A45" s="6"/>
      <c r="B45" s="196" t="s">
        <v>33</v>
      </c>
      <c r="C45" s="53"/>
      <c r="D45" s="175" t="s">
        <v>466</v>
      </c>
      <c r="E45" s="176" t="s">
        <v>439</v>
      </c>
      <c r="F45" s="175" t="s">
        <v>466</v>
      </c>
      <c r="G45" s="176" t="s">
        <v>439</v>
      </c>
      <c r="H45" s="175" t="s">
        <v>466</v>
      </c>
      <c r="I45" s="176" t="s">
        <v>439</v>
      </c>
      <c r="J45" s="175" t="s">
        <v>466</v>
      </c>
      <c r="K45" s="176" t="s">
        <v>439</v>
      </c>
      <c r="L45" s="175" t="s">
        <v>466</v>
      </c>
      <c r="M45" s="176" t="s">
        <v>439</v>
      </c>
      <c r="N45" s="175" t="s">
        <v>466</v>
      </c>
      <c r="O45" s="176" t="s">
        <v>439</v>
      </c>
      <c r="P45" s="175" t="s">
        <v>466</v>
      </c>
      <c r="Q45" s="176" t="s">
        <v>439</v>
      </c>
      <c r="R45" s="175" t="s">
        <v>466</v>
      </c>
      <c r="S45" s="176" t="s">
        <v>439</v>
      </c>
      <c r="T45" s="175" t="s">
        <v>466</v>
      </c>
      <c r="U45" s="176" t="s">
        <v>439</v>
      </c>
      <c r="V45" s="175" t="s">
        <v>466</v>
      </c>
      <c r="W45" s="176" t="s">
        <v>439</v>
      </c>
      <c r="X45" s="175" t="s">
        <v>466</v>
      </c>
      <c r="Y45" s="176" t="s">
        <v>439</v>
      </c>
      <c r="Z45" s="175" t="s">
        <v>466</v>
      </c>
      <c r="AA45" s="176" t="s">
        <v>439</v>
      </c>
      <c r="AB45" s="175" t="s">
        <v>466</v>
      </c>
      <c r="AC45" s="213" t="s">
        <v>439</v>
      </c>
      <c r="AD45" s="175" t="s">
        <v>466</v>
      </c>
      <c r="AE45" s="176" t="s">
        <v>439</v>
      </c>
      <c r="AF45" s="175" t="s">
        <v>466</v>
      </c>
      <c r="AG45" s="213" t="s">
        <v>439</v>
      </c>
      <c r="AH45" s="175" t="s">
        <v>466</v>
      </c>
      <c r="AI45" s="176" t="s">
        <v>439</v>
      </c>
      <c r="AJ45" s="175" t="s">
        <v>466</v>
      </c>
      <c r="AK45" s="176" t="s">
        <v>439</v>
      </c>
      <c r="AL45" s="175" t="s">
        <v>466</v>
      </c>
      <c r="AM45" s="176" t="s">
        <v>439</v>
      </c>
      <c r="AN45" s="175" t="s">
        <v>466</v>
      </c>
      <c r="AO45" s="213" t="s">
        <v>439</v>
      </c>
      <c r="AP45" s="175" t="s">
        <v>466</v>
      </c>
      <c r="AQ45" s="213" t="s">
        <v>439</v>
      </c>
      <c r="AR45" s="175" t="s">
        <v>466</v>
      </c>
      <c r="AS45" s="213" t="s">
        <v>439</v>
      </c>
      <c r="AT45" s="175" t="s">
        <v>466</v>
      </c>
      <c r="AU45" s="176" t="s">
        <v>439</v>
      </c>
      <c r="AV45" s="176" t="s">
        <v>466</v>
      </c>
      <c r="AW45" s="176" t="s">
        <v>439</v>
      </c>
      <c r="AX45" s="176" t="s">
        <v>466</v>
      </c>
      <c r="AY45" s="176" t="s">
        <v>439</v>
      </c>
      <c r="AZ45" s="176" t="s">
        <v>466</v>
      </c>
      <c r="BA45" s="176" t="s">
        <v>439</v>
      </c>
      <c r="BB45" s="175" t="s">
        <v>466</v>
      </c>
      <c r="BC45" s="176" t="s">
        <v>439</v>
      </c>
      <c r="BD45" s="175" t="s">
        <v>466</v>
      </c>
      <c r="BE45" s="176" t="s">
        <v>439</v>
      </c>
      <c r="BF45" s="176" t="s">
        <v>466</v>
      </c>
      <c r="BG45" s="176" t="s">
        <v>439</v>
      </c>
      <c r="BH45" s="175" t="s">
        <v>466</v>
      </c>
      <c r="BI45" s="213" t="s">
        <v>439</v>
      </c>
      <c r="BJ45" s="175" t="s">
        <v>466</v>
      </c>
      <c r="BK45" s="176" t="s">
        <v>439</v>
      </c>
      <c r="BL45" s="175" t="s">
        <v>466</v>
      </c>
      <c r="BM45" s="176" t="s">
        <v>439</v>
      </c>
      <c r="BN45" s="171" t="s">
        <v>466</v>
      </c>
      <c r="BO45" s="174" t="s">
        <v>439</v>
      </c>
      <c r="BP45" s="171" t="s">
        <v>466</v>
      </c>
      <c r="BQ45" s="174" t="s">
        <v>439</v>
      </c>
      <c r="BR45" s="176" t="s">
        <v>439</v>
      </c>
      <c r="BT45" s="218" t="s">
        <v>15</v>
      </c>
      <c r="BU45" s="136" t="s">
        <v>262</v>
      </c>
    </row>
    <row r="46" spans="1:73" s="35" customFormat="1" ht="16">
      <c r="A46" s="6"/>
      <c r="B46" s="196" t="s">
        <v>34</v>
      </c>
      <c r="C46" s="53"/>
      <c r="D46" s="176" t="s">
        <v>463</v>
      </c>
      <c r="E46" s="213" t="s">
        <v>439</v>
      </c>
      <c r="F46" s="176" t="s">
        <v>463</v>
      </c>
      <c r="G46" s="213" t="s">
        <v>439</v>
      </c>
      <c r="H46" s="176" t="s">
        <v>463</v>
      </c>
      <c r="I46" s="213" t="s">
        <v>439</v>
      </c>
      <c r="J46" s="176" t="s">
        <v>463</v>
      </c>
      <c r="K46" s="213" t="s">
        <v>439</v>
      </c>
      <c r="L46" s="176" t="s">
        <v>463</v>
      </c>
      <c r="M46" s="176" t="s">
        <v>439</v>
      </c>
      <c r="N46" s="176" t="s">
        <v>463</v>
      </c>
      <c r="O46" s="213" t="s">
        <v>439</v>
      </c>
      <c r="P46" s="176" t="s">
        <v>463</v>
      </c>
      <c r="Q46" s="213" t="s">
        <v>439</v>
      </c>
      <c r="R46" s="176" t="s">
        <v>463</v>
      </c>
      <c r="S46" s="213" t="s">
        <v>439</v>
      </c>
      <c r="T46" s="176" t="s">
        <v>463</v>
      </c>
      <c r="U46" s="213" t="s">
        <v>439</v>
      </c>
      <c r="V46" s="176" t="s">
        <v>463</v>
      </c>
      <c r="W46" s="213" t="s">
        <v>439</v>
      </c>
      <c r="X46" s="176" t="s">
        <v>463</v>
      </c>
      <c r="Y46" s="213" t="s">
        <v>439</v>
      </c>
      <c r="Z46" s="176" t="s">
        <v>463</v>
      </c>
      <c r="AA46" s="213" t="s">
        <v>439</v>
      </c>
      <c r="AB46" s="176" t="s">
        <v>463</v>
      </c>
      <c r="AC46" s="213" t="s">
        <v>439</v>
      </c>
      <c r="AD46" s="176" t="s">
        <v>463</v>
      </c>
      <c r="AE46" s="213" t="s">
        <v>439</v>
      </c>
      <c r="AF46" s="176" t="s">
        <v>463</v>
      </c>
      <c r="AG46" s="213" t="s">
        <v>439</v>
      </c>
      <c r="AH46" s="176" t="s">
        <v>463</v>
      </c>
      <c r="AI46" s="213" t="s">
        <v>439</v>
      </c>
      <c r="AJ46" s="176" t="s">
        <v>463</v>
      </c>
      <c r="AK46" s="213" t="s">
        <v>439</v>
      </c>
      <c r="AL46" s="176" t="s">
        <v>463</v>
      </c>
      <c r="AM46" s="213" t="s">
        <v>439</v>
      </c>
      <c r="AN46" s="176" t="s">
        <v>463</v>
      </c>
      <c r="AO46" s="213" t="s">
        <v>439</v>
      </c>
      <c r="AP46" s="176" t="s">
        <v>463</v>
      </c>
      <c r="AQ46" s="213" t="s">
        <v>439</v>
      </c>
      <c r="AR46" s="176" t="s">
        <v>463</v>
      </c>
      <c r="AS46" s="213" t="s">
        <v>439</v>
      </c>
      <c r="AT46" s="176" t="s">
        <v>463</v>
      </c>
      <c r="AU46" s="213" t="s">
        <v>439</v>
      </c>
      <c r="AV46" s="176" t="s">
        <v>463</v>
      </c>
      <c r="AW46" s="213" t="s">
        <v>439</v>
      </c>
      <c r="AX46" s="176" t="s">
        <v>463</v>
      </c>
      <c r="AY46" s="213" t="s">
        <v>439</v>
      </c>
      <c r="AZ46" s="176" t="s">
        <v>463</v>
      </c>
      <c r="BA46" s="213" t="s">
        <v>439</v>
      </c>
      <c r="BB46" s="176" t="s">
        <v>463</v>
      </c>
      <c r="BC46" s="213" t="s">
        <v>439</v>
      </c>
      <c r="BD46" s="176" t="s">
        <v>463</v>
      </c>
      <c r="BE46" s="213" t="s">
        <v>439</v>
      </c>
      <c r="BF46" s="176" t="s">
        <v>463</v>
      </c>
      <c r="BG46" s="213" t="s">
        <v>439</v>
      </c>
      <c r="BH46" s="176" t="s">
        <v>463</v>
      </c>
      <c r="BI46" s="213" t="s">
        <v>439</v>
      </c>
      <c r="BJ46" s="176" t="s">
        <v>463</v>
      </c>
      <c r="BK46" s="213" t="s">
        <v>439</v>
      </c>
      <c r="BL46" s="176" t="s">
        <v>463</v>
      </c>
      <c r="BM46" s="213" t="s">
        <v>439</v>
      </c>
      <c r="BN46" s="174" t="s">
        <v>463</v>
      </c>
      <c r="BO46" s="148" t="s">
        <v>439</v>
      </c>
      <c r="BP46" s="174" t="s">
        <v>463</v>
      </c>
      <c r="BQ46" s="148" t="s">
        <v>439</v>
      </c>
      <c r="BR46" s="176" t="s">
        <v>439</v>
      </c>
      <c r="BT46" s="218" t="s">
        <v>15</v>
      </c>
      <c r="BU46" s="136" t="s">
        <v>262</v>
      </c>
    </row>
    <row r="47" spans="1:73" s="35" customFormat="1" ht="16">
      <c r="A47" s="6"/>
      <c r="B47" s="196" t="s">
        <v>35</v>
      </c>
      <c r="C47" s="53"/>
      <c r="D47" s="175" t="s">
        <v>463</v>
      </c>
      <c r="E47" s="213" t="s">
        <v>439</v>
      </c>
      <c r="F47" s="175" t="s">
        <v>463</v>
      </c>
      <c r="G47" s="213" t="s">
        <v>439</v>
      </c>
      <c r="H47" s="175" t="s">
        <v>463</v>
      </c>
      <c r="I47" s="213" t="s">
        <v>439</v>
      </c>
      <c r="J47" s="175" t="s">
        <v>463</v>
      </c>
      <c r="K47" s="213" t="s">
        <v>439</v>
      </c>
      <c r="L47" s="175" t="s">
        <v>463</v>
      </c>
      <c r="M47" s="176" t="s">
        <v>439</v>
      </c>
      <c r="N47" s="175" t="s">
        <v>463</v>
      </c>
      <c r="O47" s="213" t="s">
        <v>439</v>
      </c>
      <c r="P47" s="175" t="s">
        <v>463</v>
      </c>
      <c r="Q47" s="213" t="s">
        <v>439</v>
      </c>
      <c r="R47" s="175" t="s">
        <v>463</v>
      </c>
      <c r="S47" s="213" t="s">
        <v>439</v>
      </c>
      <c r="T47" s="175" t="s">
        <v>463</v>
      </c>
      <c r="U47" s="213" t="s">
        <v>439</v>
      </c>
      <c r="V47" s="175" t="s">
        <v>463</v>
      </c>
      <c r="W47" s="213" t="s">
        <v>439</v>
      </c>
      <c r="X47" s="175" t="s">
        <v>463</v>
      </c>
      <c r="Y47" s="213" t="s">
        <v>439</v>
      </c>
      <c r="Z47" s="175" t="s">
        <v>463</v>
      </c>
      <c r="AA47" s="213" t="s">
        <v>439</v>
      </c>
      <c r="AB47" s="175" t="s">
        <v>463</v>
      </c>
      <c r="AC47" s="213" t="s">
        <v>439</v>
      </c>
      <c r="AD47" s="175" t="s">
        <v>463</v>
      </c>
      <c r="AE47" s="213" t="s">
        <v>439</v>
      </c>
      <c r="AF47" s="175" t="s">
        <v>463</v>
      </c>
      <c r="AG47" s="213" t="s">
        <v>439</v>
      </c>
      <c r="AH47" s="175" t="s">
        <v>463</v>
      </c>
      <c r="AI47" s="213" t="s">
        <v>439</v>
      </c>
      <c r="AJ47" s="175" t="s">
        <v>463</v>
      </c>
      <c r="AK47" s="213" t="s">
        <v>439</v>
      </c>
      <c r="AL47" s="175" t="s">
        <v>463</v>
      </c>
      <c r="AM47" s="213" t="s">
        <v>439</v>
      </c>
      <c r="AN47" s="175" t="s">
        <v>463</v>
      </c>
      <c r="AO47" s="213" t="s">
        <v>439</v>
      </c>
      <c r="AP47" s="175" t="s">
        <v>463</v>
      </c>
      <c r="AQ47" s="213" t="s">
        <v>439</v>
      </c>
      <c r="AR47" s="175" t="s">
        <v>463</v>
      </c>
      <c r="AS47" s="213" t="s">
        <v>439</v>
      </c>
      <c r="AT47" s="175" t="s">
        <v>463</v>
      </c>
      <c r="AU47" s="213" t="s">
        <v>439</v>
      </c>
      <c r="AV47" s="176" t="s">
        <v>463</v>
      </c>
      <c r="AW47" s="213" t="s">
        <v>439</v>
      </c>
      <c r="AX47" s="176" t="s">
        <v>463</v>
      </c>
      <c r="AY47" s="213" t="s">
        <v>439</v>
      </c>
      <c r="AZ47" s="176" t="s">
        <v>463</v>
      </c>
      <c r="BA47" s="213" t="s">
        <v>439</v>
      </c>
      <c r="BB47" s="176" t="s">
        <v>463</v>
      </c>
      <c r="BC47" s="213" t="s">
        <v>439</v>
      </c>
      <c r="BD47" s="176" t="s">
        <v>463</v>
      </c>
      <c r="BE47" s="213" t="s">
        <v>439</v>
      </c>
      <c r="BF47" s="176" t="s">
        <v>463</v>
      </c>
      <c r="BG47" s="213" t="s">
        <v>439</v>
      </c>
      <c r="BH47" s="176" t="s">
        <v>463</v>
      </c>
      <c r="BI47" s="213" t="s">
        <v>439</v>
      </c>
      <c r="BJ47" s="176" t="s">
        <v>463</v>
      </c>
      <c r="BK47" s="213" t="s">
        <v>439</v>
      </c>
      <c r="BL47" s="176" t="s">
        <v>463</v>
      </c>
      <c r="BM47" s="213" t="s">
        <v>439</v>
      </c>
      <c r="BN47" s="174" t="s">
        <v>463</v>
      </c>
      <c r="BO47" s="148" t="s">
        <v>439</v>
      </c>
      <c r="BP47" s="174" t="s">
        <v>463</v>
      </c>
      <c r="BQ47" s="148" t="s">
        <v>439</v>
      </c>
      <c r="BR47" s="176" t="s">
        <v>439</v>
      </c>
      <c r="BT47" s="218" t="s">
        <v>15</v>
      </c>
      <c r="BU47" s="136" t="s">
        <v>262</v>
      </c>
    </row>
    <row r="48" spans="1:73" s="35" customFormat="1" ht="16">
      <c r="A48" s="6"/>
      <c r="B48" s="196" t="s">
        <v>36</v>
      </c>
      <c r="C48" s="53"/>
      <c r="D48" s="176" t="s">
        <v>474</v>
      </c>
      <c r="E48" s="213" t="s">
        <v>439</v>
      </c>
      <c r="F48" s="176" t="s">
        <v>474</v>
      </c>
      <c r="G48" s="213" t="s">
        <v>439</v>
      </c>
      <c r="H48" s="176" t="s">
        <v>474</v>
      </c>
      <c r="I48" s="213" t="s">
        <v>439</v>
      </c>
      <c r="J48" s="176" t="s">
        <v>474</v>
      </c>
      <c r="K48" s="213" t="s">
        <v>439</v>
      </c>
      <c r="L48" s="176" t="s">
        <v>474</v>
      </c>
      <c r="M48" s="176" t="s">
        <v>439</v>
      </c>
      <c r="N48" s="175" t="s">
        <v>474</v>
      </c>
      <c r="O48" s="213" t="s">
        <v>439</v>
      </c>
      <c r="P48" s="176" t="s">
        <v>474</v>
      </c>
      <c r="Q48" s="213" t="s">
        <v>439</v>
      </c>
      <c r="R48" s="176" t="s">
        <v>474</v>
      </c>
      <c r="S48" s="213" t="s">
        <v>439</v>
      </c>
      <c r="T48" s="175" t="s">
        <v>474</v>
      </c>
      <c r="U48" s="213" t="s">
        <v>439</v>
      </c>
      <c r="V48" s="176" t="s">
        <v>474</v>
      </c>
      <c r="W48" s="213" t="s">
        <v>439</v>
      </c>
      <c r="X48" s="176" t="s">
        <v>474</v>
      </c>
      <c r="Y48" s="213" t="s">
        <v>439</v>
      </c>
      <c r="Z48" s="176" t="s">
        <v>474</v>
      </c>
      <c r="AA48" s="213" t="s">
        <v>439</v>
      </c>
      <c r="AB48" s="176" t="s">
        <v>474</v>
      </c>
      <c r="AC48" s="213" t="s">
        <v>439</v>
      </c>
      <c r="AD48" s="176" t="s">
        <v>474</v>
      </c>
      <c r="AE48" s="213" t="s">
        <v>439</v>
      </c>
      <c r="AF48" s="176" t="s">
        <v>474</v>
      </c>
      <c r="AG48" s="213" t="s">
        <v>439</v>
      </c>
      <c r="AH48" s="176" t="s">
        <v>474</v>
      </c>
      <c r="AI48" s="213" t="s">
        <v>439</v>
      </c>
      <c r="AJ48" s="176" t="s">
        <v>474</v>
      </c>
      <c r="AK48" s="213" t="s">
        <v>439</v>
      </c>
      <c r="AL48" s="176" t="s">
        <v>474</v>
      </c>
      <c r="AM48" s="213" t="s">
        <v>439</v>
      </c>
      <c r="AN48" s="176" t="s">
        <v>474</v>
      </c>
      <c r="AO48" s="213" t="s">
        <v>439</v>
      </c>
      <c r="AP48" s="176" t="s">
        <v>474</v>
      </c>
      <c r="AQ48" s="213" t="s">
        <v>439</v>
      </c>
      <c r="AR48" s="176" t="s">
        <v>474</v>
      </c>
      <c r="AS48" s="213" t="s">
        <v>439</v>
      </c>
      <c r="AT48" s="175" t="s">
        <v>474</v>
      </c>
      <c r="AU48" s="213" t="s">
        <v>439</v>
      </c>
      <c r="AV48" s="176" t="s">
        <v>474</v>
      </c>
      <c r="AW48" s="213" t="s">
        <v>439</v>
      </c>
      <c r="AX48" s="176" t="s">
        <v>474</v>
      </c>
      <c r="AY48" s="213" t="s">
        <v>439</v>
      </c>
      <c r="AZ48" s="176" t="s">
        <v>474</v>
      </c>
      <c r="BA48" s="213" t="s">
        <v>439</v>
      </c>
      <c r="BB48" s="176" t="s">
        <v>474</v>
      </c>
      <c r="BC48" s="213" t="s">
        <v>439</v>
      </c>
      <c r="BD48" s="176" t="s">
        <v>474</v>
      </c>
      <c r="BE48" s="213" t="s">
        <v>439</v>
      </c>
      <c r="BF48" s="176" t="s">
        <v>474</v>
      </c>
      <c r="BG48" s="213" t="s">
        <v>439</v>
      </c>
      <c r="BH48" s="176" t="s">
        <v>474</v>
      </c>
      <c r="BI48" s="213" t="s">
        <v>439</v>
      </c>
      <c r="BJ48" s="176" t="s">
        <v>474</v>
      </c>
      <c r="BK48" s="213" t="s">
        <v>439</v>
      </c>
      <c r="BL48" s="176" t="s">
        <v>474</v>
      </c>
      <c r="BM48" s="213" t="s">
        <v>439</v>
      </c>
      <c r="BN48" s="174" t="s">
        <v>474</v>
      </c>
      <c r="BO48" s="148" t="s">
        <v>439</v>
      </c>
      <c r="BP48" s="174" t="s">
        <v>474</v>
      </c>
      <c r="BQ48" s="148" t="s">
        <v>439</v>
      </c>
      <c r="BR48" s="176" t="s">
        <v>439</v>
      </c>
      <c r="BT48" s="218" t="s">
        <v>15</v>
      </c>
      <c r="BU48" s="136" t="s">
        <v>262</v>
      </c>
    </row>
    <row r="49" spans="1:73" s="35" customFormat="1" ht="16">
      <c r="A49" s="6"/>
      <c r="B49" s="196" t="s">
        <v>37</v>
      </c>
      <c r="C49" s="53"/>
      <c r="D49" s="176" t="s">
        <v>475</v>
      </c>
      <c r="E49" s="213" t="s">
        <v>439</v>
      </c>
      <c r="F49" s="176">
        <v>10.41</v>
      </c>
      <c r="G49" s="213"/>
      <c r="H49" s="176" t="s">
        <v>475</v>
      </c>
      <c r="I49" s="213" t="s">
        <v>439</v>
      </c>
      <c r="J49" s="174">
        <v>8.33</v>
      </c>
      <c r="K49" s="213"/>
      <c r="L49" s="176" t="s">
        <v>475</v>
      </c>
      <c r="M49" s="176" t="s">
        <v>439</v>
      </c>
      <c r="N49" s="176" t="s">
        <v>475</v>
      </c>
      <c r="O49" s="213" t="s">
        <v>439</v>
      </c>
      <c r="P49" s="176" t="s">
        <v>475</v>
      </c>
      <c r="Q49" s="213" t="s">
        <v>439</v>
      </c>
      <c r="R49" s="174">
        <v>6.38</v>
      </c>
      <c r="S49" s="213"/>
      <c r="T49" s="174">
        <v>8.1300000000000008</v>
      </c>
      <c r="U49" s="213"/>
      <c r="V49" s="174">
        <v>7.5</v>
      </c>
      <c r="W49" s="213"/>
      <c r="X49" s="176">
        <v>10.74</v>
      </c>
      <c r="Y49" s="213"/>
      <c r="Z49" s="176">
        <v>12.84</v>
      </c>
      <c r="AA49" s="213"/>
      <c r="AB49" s="176" t="s">
        <v>475</v>
      </c>
      <c r="AC49" s="213" t="s">
        <v>439</v>
      </c>
      <c r="AD49" s="174">
        <v>8.2200000000000006</v>
      </c>
      <c r="AE49" s="213"/>
      <c r="AF49" s="176" t="s">
        <v>475</v>
      </c>
      <c r="AG49" s="213" t="s">
        <v>439</v>
      </c>
      <c r="AH49" s="176">
        <v>11.06</v>
      </c>
      <c r="AI49" s="213"/>
      <c r="AJ49" s="176">
        <v>10.37</v>
      </c>
      <c r="AK49" s="213"/>
      <c r="AL49" s="174">
        <v>9.41</v>
      </c>
      <c r="AM49" s="213"/>
      <c r="AN49" s="176" t="s">
        <v>475</v>
      </c>
      <c r="AO49" s="213" t="s">
        <v>439</v>
      </c>
      <c r="AP49" s="176" t="s">
        <v>475</v>
      </c>
      <c r="AQ49" s="213" t="s">
        <v>439</v>
      </c>
      <c r="AR49" s="176">
        <v>8.35</v>
      </c>
      <c r="AS49" s="213"/>
      <c r="AT49" s="176">
        <v>14.18</v>
      </c>
      <c r="AU49" s="213"/>
      <c r="AV49" s="176">
        <v>10.19</v>
      </c>
      <c r="AW49" s="213"/>
      <c r="AX49" s="176">
        <v>11.35</v>
      </c>
      <c r="AY49" s="213"/>
      <c r="AZ49" s="176">
        <v>9.25</v>
      </c>
      <c r="BA49" s="213"/>
      <c r="BB49" s="176">
        <v>6.83</v>
      </c>
      <c r="BC49" s="213"/>
      <c r="BD49" s="176">
        <v>6.62</v>
      </c>
      <c r="BE49" s="213"/>
      <c r="BF49" s="176">
        <v>11.41</v>
      </c>
      <c r="BG49" s="213"/>
      <c r="BH49" s="176" t="s">
        <v>475</v>
      </c>
      <c r="BI49" s="213" t="s">
        <v>439</v>
      </c>
      <c r="BJ49" s="176">
        <v>5.91</v>
      </c>
      <c r="BK49" s="213"/>
      <c r="BL49" s="176">
        <v>9.48</v>
      </c>
      <c r="BM49" s="213"/>
      <c r="BN49" s="174" t="s">
        <v>475</v>
      </c>
      <c r="BO49" s="148" t="s">
        <v>439</v>
      </c>
      <c r="BP49" s="174" t="s">
        <v>475</v>
      </c>
      <c r="BQ49" s="148" t="s">
        <v>439</v>
      </c>
      <c r="BR49" s="176">
        <v>178.1626</v>
      </c>
      <c r="BT49" s="213">
        <v>89.081299999999999</v>
      </c>
    </row>
    <row r="50" spans="1:73" s="35" customFormat="1" ht="16">
      <c r="A50" s="6"/>
      <c r="B50" s="196" t="s">
        <v>414</v>
      </c>
      <c r="C50" s="53"/>
      <c r="D50" s="175" t="s">
        <v>476</v>
      </c>
      <c r="E50" s="176" t="s">
        <v>439</v>
      </c>
      <c r="F50" s="175" t="s">
        <v>476</v>
      </c>
      <c r="G50" s="176" t="s">
        <v>439</v>
      </c>
      <c r="H50" s="175" t="s">
        <v>476</v>
      </c>
      <c r="I50" s="176" t="s">
        <v>439</v>
      </c>
      <c r="J50" s="175" t="s">
        <v>476</v>
      </c>
      <c r="K50" s="176" t="s">
        <v>439</v>
      </c>
      <c r="L50" s="175" t="s">
        <v>476</v>
      </c>
      <c r="M50" s="176" t="s">
        <v>439</v>
      </c>
      <c r="N50" s="175" t="s">
        <v>476</v>
      </c>
      <c r="O50" s="176" t="s">
        <v>439</v>
      </c>
      <c r="P50" s="175" t="s">
        <v>476</v>
      </c>
      <c r="Q50" s="176" t="s">
        <v>439</v>
      </c>
      <c r="R50" s="175" t="s">
        <v>476</v>
      </c>
      <c r="S50" s="176" t="s">
        <v>439</v>
      </c>
      <c r="T50" s="175" t="s">
        <v>476</v>
      </c>
      <c r="U50" s="176" t="s">
        <v>439</v>
      </c>
      <c r="V50" s="175" t="s">
        <v>476</v>
      </c>
      <c r="W50" s="176" t="s">
        <v>439</v>
      </c>
      <c r="X50" s="175" t="s">
        <v>476</v>
      </c>
      <c r="Y50" s="176" t="s">
        <v>439</v>
      </c>
      <c r="Z50" s="175" t="s">
        <v>476</v>
      </c>
      <c r="AA50" s="176" t="s">
        <v>439</v>
      </c>
      <c r="AB50" s="175" t="s">
        <v>476</v>
      </c>
      <c r="AC50" s="176" t="s">
        <v>439</v>
      </c>
      <c r="AD50" s="175" t="s">
        <v>476</v>
      </c>
      <c r="AE50" s="176" t="s">
        <v>439</v>
      </c>
      <c r="AF50" s="176" t="s">
        <v>476</v>
      </c>
      <c r="AG50" s="176" t="s">
        <v>439</v>
      </c>
      <c r="AH50" s="175" t="s">
        <v>476</v>
      </c>
      <c r="AI50" s="176" t="s">
        <v>439</v>
      </c>
      <c r="AJ50" s="175" t="s">
        <v>476</v>
      </c>
      <c r="AK50" s="213" t="s">
        <v>439</v>
      </c>
      <c r="AL50" s="175" t="s">
        <v>476</v>
      </c>
      <c r="AM50" s="213" t="s">
        <v>439</v>
      </c>
      <c r="AN50" s="174">
        <v>2.9399999999999995</v>
      </c>
      <c r="AO50" s="213"/>
      <c r="AP50" s="176" t="s">
        <v>476</v>
      </c>
      <c r="AQ50" s="213" t="s">
        <v>439</v>
      </c>
      <c r="AR50" s="175" t="s">
        <v>476</v>
      </c>
      <c r="AS50" s="213" t="s">
        <v>439</v>
      </c>
      <c r="AT50" s="175" t="s">
        <v>476</v>
      </c>
      <c r="AU50" s="213" t="s">
        <v>439</v>
      </c>
      <c r="AV50" s="176" t="s">
        <v>476</v>
      </c>
      <c r="AW50" s="213" t="s">
        <v>439</v>
      </c>
      <c r="AX50" s="176" t="s">
        <v>476</v>
      </c>
      <c r="AY50" s="176" t="s">
        <v>439</v>
      </c>
      <c r="AZ50" s="176" t="s">
        <v>476</v>
      </c>
      <c r="BA50" s="176" t="s">
        <v>439</v>
      </c>
      <c r="BB50" s="175" t="s">
        <v>476</v>
      </c>
      <c r="BC50" s="176" t="s">
        <v>439</v>
      </c>
      <c r="BD50" s="175" t="s">
        <v>476</v>
      </c>
      <c r="BE50" s="176" t="s">
        <v>439</v>
      </c>
      <c r="BF50" s="176" t="s">
        <v>476</v>
      </c>
      <c r="BG50" s="176" t="s">
        <v>439</v>
      </c>
      <c r="BH50" s="176">
        <v>3.17</v>
      </c>
      <c r="BI50" s="176"/>
      <c r="BJ50" s="175" t="s">
        <v>476</v>
      </c>
      <c r="BK50" s="176" t="s">
        <v>439</v>
      </c>
      <c r="BL50" s="175" t="s">
        <v>476</v>
      </c>
      <c r="BM50" s="176" t="s">
        <v>439</v>
      </c>
      <c r="BN50" s="174">
        <v>3.92</v>
      </c>
      <c r="BO50" s="148"/>
      <c r="BP50" s="174">
        <v>1.83</v>
      </c>
      <c r="BQ50" s="148"/>
      <c r="BR50" s="176">
        <v>203.86739999999998</v>
      </c>
      <c r="BT50" s="213">
        <v>101.93369999999999</v>
      </c>
    </row>
    <row r="51" spans="1:73" s="35" customFormat="1" ht="16">
      <c r="A51" s="6"/>
      <c r="B51" s="196" t="s">
        <v>415</v>
      </c>
      <c r="C51" s="53"/>
      <c r="D51" s="176" t="s">
        <v>477</v>
      </c>
      <c r="E51" s="213" t="s">
        <v>439</v>
      </c>
      <c r="F51" s="176" t="s">
        <v>477</v>
      </c>
      <c r="G51" s="213" t="s">
        <v>439</v>
      </c>
      <c r="H51" s="176" t="s">
        <v>477</v>
      </c>
      <c r="I51" s="213" t="s">
        <v>439</v>
      </c>
      <c r="J51" s="176" t="s">
        <v>477</v>
      </c>
      <c r="K51" s="213" t="s">
        <v>439</v>
      </c>
      <c r="L51" s="176" t="s">
        <v>477</v>
      </c>
      <c r="M51" s="176" t="s">
        <v>439</v>
      </c>
      <c r="N51" s="176" t="s">
        <v>477</v>
      </c>
      <c r="O51" s="213" t="s">
        <v>439</v>
      </c>
      <c r="P51" s="176" t="s">
        <v>477</v>
      </c>
      <c r="Q51" s="213" t="s">
        <v>439</v>
      </c>
      <c r="R51" s="176" t="s">
        <v>477</v>
      </c>
      <c r="S51" s="213" t="s">
        <v>439</v>
      </c>
      <c r="T51" s="176" t="s">
        <v>477</v>
      </c>
      <c r="U51" s="213" t="s">
        <v>439</v>
      </c>
      <c r="V51" s="176" t="s">
        <v>477</v>
      </c>
      <c r="W51" s="213" t="s">
        <v>439</v>
      </c>
      <c r="X51" s="176" t="s">
        <v>477</v>
      </c>
      <c r="Y51" s="213" t="s">
        <v>439</v>
      </c>
      <c r="Z51" s="176" t="s">
        <v>477</v>
      </c>
      <c r="AA51" s="213" t="s">
        <v>439</v>
      </c>
      <c r="AB51" s="176" t="s">
        <v>477</v>
      </c>
      <c r="AC51" s="213" t="s">
        <v>439</v>
      </c>
      <c r="AD51" s="176" t="s">
        <v>477</v>
      </c>
      <c r="AE51" s="213" t="s">
        <v>439</v>
      </c>
      <c r="AF51" s="176" t="s">
        <v>477</v>
      </c>
      <c r="AG51" s="213" t="s">
        <v>439</v>
      </c>
      <c r="AH51" s="176" t="s">
        <v>477</v>
      </c>
      <c r="AI51" s="213" t="s">
        <v>439</v>
      </c>
      <c r="AJ51" s="176" t="s">
        <v>477</v>
      </c>
      <c r="AK51" s="213" t="s">
        <v>439</v>
      </c>
      <c r="AL51" s="176" t="s">
        <v>477</v>
      </c>
      <c r="AM51" s="213" t="s">
        <v>439</v>
      </c>
      <c r="AN51" s="176" t="s">
        <v>477</v>
      </c>
      <c r="AO51" s="213" t="s">
        <v>439</v>
      </c>
      <c r="AP51" s="176" t="s">
        <v>477</v>
      </c>
      <c r="AQ51" s="213" t="s">
        <v>439</v>
      </c>
      <c r="AR51" s="176" t="s">
        <v>477</v>
      </c>
      <c r="AS51" s="213" t="s">
        <v>439</v>
      </c>
      <c r="AT51" s="176">
        <v>3.0600000000000005</v>
      </c>
      <c r="AU51" s="213"/>
      <c r="AV51" s="176" t="s">
        <v>477</v>
      </c>
      <c r="AW51" s="213" t="s">
        <v>439</v>
      </c>
      <c r="AX51" s="176" t="s">
        <v>477</v>
      </c>
      <c r="AY51" s="213" t="s">
        <v>439</v>
      </c>
      <c r="AZ51" s="176" t="s">
        <v>477</v>
      </c>
      <c r="BA51" s="213" t="s">
        <v>439</v>
      </c>
      <c r="BB51" s="176" t="s">
        <v>477</v>
      </c>
      <c r="BC51" s="213" t="s">
        <v>439</v>
      </c>
      <c r="BD51" s="176" t="s">
        <v>477</v>
      </c>
      <c r="BE51" s="213" t="s">
        <v>439</v>
      </c>
      <c r="BF51" s="176" t="s">
        <v>477</v>
      </c>
      <c r="BG51" s="213" t="s">
        <v>439</v>
      </c>
      <c r="BH51" s="176" t="s">
        <v>477</v>
      </c>
      <c r="BI51" s="213" t="s">
        <v>439</v>
      </c>
      <c r="BJ51" s="176" t="s">
        <v>477</v>
      </c>
      <c r="BK51" s="213" t="s">
        <v>439</v>
      </c>
      <c r="BL51" s="176" t="s">
        <v>477</v>
      </c>
      <c r="BM51" s="213" t="s">
        <v>439</v>
      </c>
      <c r="BN51" s="174">
        <v>4.8499999999999996</v>
      </c>
      <c r="BO51" s="148"/>
      <c r="BP51" s="174">
        <v>2.76</v>
      </c>
      <c r="BQ51" s="148"/>
      <c r="BR51" s="177">
        <v>203.18429999999995</v>
      </c>
      <c r="BT51" s="213">
        <v>101.59214999999998</v>
      </c>
    </row>
    <row r="52" spans="1:73" s="35" customFormat="1" ht="16">
      <c r="A52" s="6"/>
      <c r="B52" s="196" t="s">
        <v>38</v>
      </c>
      <c r="C52" s="53"/>
      <c r="D52" s="176" t="s">
        <v>478</v>
      </c>
      <c r="E52" s="213" t="s">
        <v>439</v>
      </c>
      <c r="F52" s="176" t="s">
        <v>478</v>
      </c>
      <c r="G52" s="213" t="s">
        <v>439</v>
      </c>
      <c r="H52" s="176" t="s">
        <v>478</v>
      </c>
      <c r="I52" s="213" t="s">
        <v>439</v>
      </c>
      <c r="J52" s="176" t="s">
        <v>478</v>
      </c>
      <c r="K52" s="213" t="s">
        <v>439</v>
      </c>
      <c r="L52" s="176" t="s">
        <v>478</v>
      </c>
      <c r="M52" s="176" t="s">
        <v>439</v>
      </c>
      <c r="N52" s="176" t="s">
        <v>478</v>
      </c>
      <c r="O52" s="213" t="s">
        <v>439</v>
      </c>
      <c r="P52" s="176" t="s">
        <v>478</v>
      </c>
      <c r="Q52" s="213" t="s">
        <v>439</v>
      </c>
      <c r="R52" s="176" t="s">
        <v>478</v>
      </c>
      <c r="S52" s="213" t="s">
        <v>439</v>
      </c>
      <c r="T52" s="176" t="s">
        <v>478</v>
      </c>
      <c r="U52" s="213" t="s">
        <v>439</v>
      </c>
      <c r="V52" s="176" t="s">
        <v>478</v>
      </c>
      <c r="W52" s="213" t="s">
        <v>439</v>
      </c>
      <c r="X52" s="176" t="s">
        <v>478</v>
      </c>
      <c r="Y52" s="213" t="s">
        <v>439</v>
      </c>
      <c r="Z52" s="176" t="s">
        <v>478</v>
      </c>
      <c r="AA52" s="213" t="s">
        <v>439</v>
      </c>
      <c r="AB52" s="176" t="s">
        <v>478</v>
      </c>
      <c r="AC52" s="213" t="s">
        <v>439</v>
      </c>
      <c r="AD52" s="176" t="s">
        <v>478</v>
      </c>
      <c r="AE52" s="213" t="s">
        <v>439</v>
      </c>
      <c r="AF52" s="176" t="s">
        <v>478</v>
      </c>
      <c r="AG52" s="213" t="s">
        <v>439</v>
      </c>
      <c r="AH52" s="176" t="s">
        <v>478</v>
      </c>
      <c r="AI52" s="213" t="s">
        <v>439</v>
      </c>
      <c r="AJ52" s="176" t="s">
        <v>478</v>
      </c>
      <c r="AK52" s="213" t="s">
        <v>439</v>
      </c>
      <c r="AL52" s="176" t="s">
        <v>478</v>
      </c>
      <c r="AM52" s="213" t="s">
        <v>439</v>
      </c>
      <c r="AN52" s="176" t="s">
        <v>478</v>
      </c>
      <c r="AO52" s="213" t="s">
        <v>439</v>
      </c>
      <c r="AP52" s="176" t="s">
        <v>478</v>
      </c>
      <c r="AQ52" s="213" t="s">
        <v>439</v>
      </c>
      <c r="AR52" s="176" t="s">
        <v>478</v>
      </c>
      <c r="AS52" s="213" t="s">
        <v>439</v>
      </c>
      <c r="AT52" s="176" t="s">
        <v>478</v>
      </c>
      <c r="AU52" s="213" t="s">
        <v>439</v>
      </c>
      <c r="AV52" s="176" t="s">
        <v>478</v>
      </c>
      <c r="AW52" s="213" t="s">
        <v>439</v>
      </c>
      <c r="AX52" s="176" t="s">
        <v>478</v>
      </c>
      <c r="AY52" s="213" t="s">
        <v>439</v>
      </c>
      <c r="AZ52" s="176" t="s">
        <v>478</v>
      </c>
      <c r="BA52" s="213" t="s">
        <v>439</v>
      </c>
      <c r="BB52" s="176" t="s">
        <v>478</v>
      </c>
      <c r="BC52" s="213" t="s">
        <v>439</v>
      </c>
      <c r="BD52" s="176" t="s">
        <v>478</v>
      </c>
      <c r="BE52" s="213" t="s">
        <v>439</v>
      </c>
      <c r="BF52" s="176" t="s">
        <v>478</v>
      </c>
      <c r="BG52" s="213" t="s">
        <v>439</v>
      </c>
      <c r="BH52" s="176" t="s">
        <v>478</v>
      </c>
      <c r="BI52" s="213" t="s">
        <v>439</v>
      </c>
      <c r="BJ52" s="176" t="s">
        <v>478</v>
      </c>
      <c r="BK52" s="213" t="s">
        <v>439</v>
      </c>
      <c r="BL52" s="176" t="s">
        <v>478</v>
      </c>
      <c r="BM52" s="213" t="s">
        <v>439</v>
      </c>
      <c r="BN52" s="174" t="s">
        <v>478</v>
      </c>
      <c r="BO52" s="148" t="s">
        <v>439</v>
      </c>
      <c r="BP52" s="174" t="s">
        <v>478</v>
      </c>
      <c r="BQ52" s="148" t="s">
        <v>439</v>
      </c>
      <c r="BR52" s="176" t="s">
        <v>439</v>
      </c>
      <c r="BT52" s="218" t="s">
        <v>15</v>
      </c>
      <c r="BU52" s="136" t="s">
        <v>262</v>
      </c>
    </row>
    <row r="53" spans="1:73" s="35" customFormat="1" ht="16">
      <c r="A53" s="6"/>
      <c r="B53" s="196" t="s">
        <v>39</v>
      </c>
      <c r="C53" s="53"/>
      <c r="D53" s="176" t="s">
        <v>479</v>
      </c>
      <c r="E53" s="213" t="s">
        <v>439</v>
      </c>
      <c r="F53" s="176" t="s">
        <v>479</v>
      </c>
      <c r="G53" s="213" t="s">
        <v>439</v>
      </c>
      <c r="H53" s="176" t="s">
        <v>479</v>
      </c>
      <c r="I53" s="213" t="s">
        <v>439</v>
      </c>
      <c r="J53" s="176" t="s">
        <v>479</v>
      </c>
      <c r="K53" s="213" t="s">
        <v>439</v>
      </c>
      <c r="L53" s="176" t="s">
        <v>479</v>
      </c>
      <c r="M53" s="176" t="s">
        <v>439</v>
      </c>
      <c r="N53" s="176" t="s">
        <v>479</v>
      </c>
      <c r="O53" s="213" t="s">
        <v>439</v>
      </c>
      <c r="P53" s="176" t="s">
        <v>479</v>
      </c>
      <c r="Q53" s="213" t="s">
        <v>439</v>
      </c>
      <c r="R53" s="176" t="s">
        <v>479</v>
      </c>
      <c r="S53" s="213" t="s">
        <v>439</v>
      </c>
      <c r="T53" s="176" t="s">
        <v>479</v>
      </c>
      <c r="U53" s="213" t="s">
        <v>439</v>
      </c>
      <c r="V53" s="176" t="s">
        <v>479</v>
      </c>
      <c r="W53" s="213" t="s">
        <v>439</v>
      </c>
      <c r="X53" s="176" t="s">
        <v>479</v>
      </c>
      <c r="Y53" s="213" t="s">
        <v>439</v>
      </c>
      <c r="Z53" s="176" t="s">
        <v>479</v>
      </c>
      <c r="AA53" s="213" t="s">
        <v>439</v>
      </c>
      <c r="AB53" s="176" t="s">
        <v>479</v>
      </c>
      <c r="AC53" s="213" t="s">
        <v>439</v>
      </c>
      <c r="AD53" s="176" t="s">
        <v>479</v>
      </c>
      <c r="AE53" s="213" t="s">
        <v>439</v>
      </c>
      <c r="AF53" s="176" t="s">
        <v>479</v>
      </c>
      <c r="AG53" s="213" t="s">
        <v>439</v>
      </c>
      <c r="AH53" s="176" t="s">
        <v>479</v>
      </c>
      <c r="AI53" s="213" t="s">
        <v>439</v>
      </c>
      <c r="AJ53" s="176" t="s">
        <v>479</v>
      </c>
      <c r="AK53" s="213" t="s">
        <v>439</v>
      </c>
      <c r="AL53" s="176" t="s">
        <v>479</v>
      </c>
      <c r="AM53" s="213" t="s">
        <v>439</v>
      </c>
      <c r="AN53" s="176" t="s">
        <v>479</v>
      </c>
      <c r="AO53" s="213" t="s">
        <v>439</v>
      </c>
      <c r="AP53" s="176" t="s">
        <v>479</v>
      </c>
      <c r="AQ53" s="213" t="s">
        <v>439</v>
      </c>
      <c r="AR53" s="176" t="s">
        <v>479</v>
      </c>
      <c r="AS53" s="213" t="s">
        <v>439</v>
      </c>
      <c r="AT53" s="176" t="s">
        <v>479</v>
      </c>
      <c r="AU53" s="213" t="s">
        <v>439</v>
      </c>
      <c r="AV53" s="176" t="s">
        <v>479</v>
      </c>
      <c r="AW53" s="213" t="s">
        <v>439</v>
      </c>
      <c r="AX53" s="176" t="s">
        <v>479</v>
      </c>
      <c r="AY53" s="213" t="s">
        <v>439</v>
      </c>
      <c r="AZ53" s="176" t="s">
        <v>479</v>
      </c>
      <c r="BA53" s="213" t="s">
        <v>439</v>
      </c>
      <c r="BB53" s="176" t="s">
        <v>479</v>
      </c>
      <c r="BC53" s="213" t="s">
        <v>439</v>
      </c>
      <c r="BD53" s="176" t="s">
        <v>479</v>
      </c>
      <c r="BE53" s="213" t="s">
        <v>439</v>
      </c>
      <c r="BF53" s="176" t="s">
        <v>479</v>
      </c>
      <c r="BG53" s="213" t="s">
        <v>439</v>
      </c>
      <c r="BH53" s="176" t="s">
        <v>479</v>
      </c>
      <c r="BI53" s="213" t="s">
        <v>439</v>
      </c>
      <c r="BJ53" s="176" t="s">
        <v>479</v>
      </c>
      <c r="BK53" s="213" t="s">
        <v>439</v>
      </c>
      <c r="BL53" s="176" t="s">
        <v>479</v>
      </c>
      <c r="BM53" s="213" t="s">
        <v>439</v>
      </c>
      <c r="BN53" s="174" t="s">
        <v>479</v>
      </c>
      <c r="BO53" s="148" t="s">
        <v>439</v>
      </c>
      <c r="BP53" s="174" t="s">
        <v>479</v>
      </c>
      <c r="BQ53" s="148" t="s">
        <v>439</v>
      </c>
      <c r="BR53" s="176" t="s">
        <v>439</v>
      </c>
      <c r="BT53" s="218" t="s">
        <v>15</v>
      </c>
      <c r="BU53" s="136" t="s">
        <v>262</v>
      </c>
    </row>
    <row r="54" spans="1:73" s="35" customFormat="1" ht="16">
      <c r="A54" s="6"/>
      <c r="B54" s="196" t="s">
        <v>40</v>
      </c>
      <c r="C54" s="53"/>
      <c r="D54" s="175" t="s">
        <v>479</v>
      </c>
      <c r="E54" s="213" t="s">
        <v>439</v>
      </c>
      <c r="F54" s="175" t="s">
        <v>479</v>
      </c>
      <c r="G54" s="213" t="s">
        <v>439</v>
      </c>
      <c r="H54" s="175" t="s">
        <v>479</v>
      </c>
      <c r="I54" s="213" t="s">
        <v>439</v>
      </c>
      <c r="J54" s="175" t="s">
        <v>479</v>
      </c>
      <c r="K54" s="213" t="s">
        <v>439</v>
      </c>
      <c r="L54" s="175" t="s">
        <v>479</v>
      </c>
      <c r="M54" s="176" t="s">
        <v>439</v>
      </c>
      <c r="N54" s="175" t="s">
        <v>479</v>
      </c>
      <c r="O54" s="213" t="s">
        <v>439</v>
      </c>
      <c r="P54" s="175" t="s">
        <v>479</v>
      </c>
      <c r="Q54" s="213" t="s">
        <v>439</v>
      </c>
      <c r="R54" s="175" t="s">
        <v>479</v>
      </c>
      <c r="S54" s="213" t="s">
        <v>439</v>
      </c>
      <c r="T54" s="175" t="s">
        <v>479</v>
      </c>
      <c r="U54" s="213" t="s">
        <v>439</v>
      </c>
      <c r="V54" s="175" t="s">
        <v>479</v>
      </c>
      <c r="W54" s="213" t="s">
        <v>439</v>
      </c>
      <c r="X54" s="175" t="s">
        <v>479</v>
      </c>
      <c r="Y54" s="213" t="s">
        <v>439</v>
      </c>
      <c r="Z54" s="175" t="s">
        <v>479</v>
      </c>
      <c r="AA54" s="213" t="s">
        <v>439</v>
      </c>
      <c r="AB54" s="175" t="s">
        <v>479</v>
      </c>
      <c r="AC54" s="213" t="s">
        <v>439</v>
      </c>
      <c r="AD54" s="175" t="s">
        <v>479</v>
      </c>
      <c r="AE54" s="213" t="s">
        <v>439</v>
      </c>
      <c r="AF54" s="175" t="s">
        <v>479</v>
      </c>
      <c r="AG54" s="213" t="s">
        <v>439</v>
      </c>
      <c r="AH54" s="175" t="s">
        <v>479</v>
      </c>
      <c r="AI54" s="213" t="s">
        <v>439</v>
      </c>
      <c r="AJ54" s="175" t="s">
        <v>479</v>
      </c>
      <c r="AK54" s="213" t="s">
        <v>439</v>
      </c>
      <c r="AL54" s="175" t="s">
        <v>479</v>
      </c>
      <c r="AM54" s="213" t="s">
        <v>439</v>
      </c>
      <c r="AN54" s="175" t="s">
        <v>479</v>
      </c>
      <c r="AO54" s="213" t="s">
        <v>439</v>
      </c>
      <c r="AP54" s="175" t="s">
        <v>479</v>
      </c>
      <c r="AQ54" s="213" t="s">
        <v>439</v>
      </c>
      <c r="AR54" s="175" t="s">
        <v>479</v>
      </c>
      <c r="AS54" s="213" t="s">
        <v>439</v>
      </c>
      <c r="AT54" s="175" t="s">
        <v>479</v>
      </c>
      <c r="AU54" s="213" t="s">
        <v>439</v>
      </c>
      <c r="AV54" s="175" t="s">
        <v>479</v>
      </c>
      <c r="AW54" s="213" t="s">
        <v>439</v>
      </c>
      <c r="AX54" s="175" t="s">
        <v>479</v>
      </c>
      <c r="AY54" s="213" t="s">
        <v>439</v>
      </c>
      <c r="AZ54" s="175" t="s">
        <v>479</v>
      </c>
      <c r="BA54" s="213" t="s">
        <v>439</v>
      </c>
      <c r="BB54" s="175" t="s">
        <v>479</v>
      </c>
      <c r="BC54" s="213" t="s">
        <v>439</v>
      </c>
      <c r="BD54" s="175" t="s">
        <v>479</v>
      </c>
      <c r="BE54" s="213" t="s">
        <v>439</v>
      </c>
      <c r="BF54" s="175" t="s">
        <v>479</v>
      </c>
      <c r="BG54" s="213" t="s">
        <v>439</v>
      </c>
      <c r="BH54" s="175" t="s">
        <v>479</v>
      </c>
      <c r="BI54" s="213" t="s">
        <v>439</v>
      </c>
      <c r="BJ54" s="175" t="s">
        <v>479</v>
      </c>
      <c r="BK54" s="213" t="s">
        <v>439</v>
      </c>
      <c r="BL54" s="175" t="s">
        <v>479</v>
      </c>
      <c r="BM54" s="213" t="s">
        <v>439</v>
      </c>
      <c r="BN54" s="175">
        <v>24.02</v>
      </c>
      <c r="BO54" s="148"/>
      <c r="BP54" s="174">
        <v>7.56</v>
      </c>
      <c r="BQ54" s="148"/>
      <c r="BR54" s="176" t="s">
        <v>439</v>
      </c>
      <c r="BT54" s="218" t="s">
        <v>15</v>
      </c>
      <c r="BU54" s="136" t="s">
        <v>262</v>
      </c>
    </row>
    <row r="55" spans="1:73" s="35" customFormat="1" ht="16">
      <c r="A55" s="6"/>
      <c r="B55" s="196" t="s">
        <v>416</v>
      </c>
      <c r="C55" s="53"/>
      <c r="D55" s="176" t="s">
        <v>480</v>
      </c>
      <c r="E55" s="213" t="s">
        <v>439</v>
      </c>
      <c r="F55" s="176" t="s">
        <v>480</v>
      </c>
      <c r="G55" s="213" t="s">
        <v>439</v>
      </c>
      <c r="H55" s="176" t="s">
        <v>480</v>
      </c>
      <c r="I55" s="213" t="s">
        <v>439</v>
      </c>
      <c r="J55" s="176" t="s">
        <v>480</v>
      </c>
      <c r="K55" s="213" t="s">
        <v>439</v>
      </c>
      <c r="L55" s="176" t="s">
        <v>480</v>
      </c>
      <c r="M55" s="176" t="s">
        <v>439</v>
      </c>
      <c r="N55" s="176" t="s">
        <v>480</v>
      </c>
      <c r="O55" s="213" t="s">
        <v>439</v>
      </c>
      <c r="P55" s="176" t="s">
        <v>480</v>
      </c>
      <c r="Q55" s="213" t="s">
        <v>439</v>
      </c>
      <c r="R55" s="176" t="s">
        <v>480</v>
      </c>
      <c r="S55" s="213" t="s">
        <v>439</v>
      </c>
      <c r="T55" s="176" t="s">
        <v>480</v>
      </c>
      <c r="U55" s="213" t="s">
        <v>439</v>
      </c>
      <c r="V55" s="176" t="s">
        <v>480</v>
      </c>
      <c r="W55" s="213" t="s">
        <v>439</v>
      </c>
      <c r="X55" s="176" t="s">
        <v>480</v>
      </c>
      <c r="Y55" s="213" t="s">
        <v>439</v>
      </c>
      <c r="Z55" s="176" t="s">
        <v>480</v>
      </c>
      <c r="AA55" s="213" t="s">
        <v>439</v>
      </c>
      <c r="AB55" s="176" t="s">
        <v>480</v>
      </c>
      <c r="AC55" s="213" t="s">
        <v>439</v>
      </c>
      <c r="AD55" s="176" t="s">
        <v>480</v>
      </c>
      <c r="AE55" s="213" t="s">
        <v>439</v>
      </c>
      <c r="AF55" s="176" t="s">
        <v>480</v>
      </c>
      <c r="AG55" s="213" t="s">
        <v>439</v>
      </c>
      <c r="AH55" s="176" t="s">
        <v>480</v>
      </c>
      <c r="AI55" s="213" t="s">
        <v>439</v>
      </c>
      <c r="AJ55" s="176" t="s">
        <v>480</v>
      </c>
      <c r="AK55" s="213" t="s">
        <v>439</v>
      </c>
      <c r="AL55" s="176" t="s">
        <v>480</v>
      </c>
      <c r="AM55" s="213" t="s">
        <v>439</v>
      </c>
      <c r="AN55" s="176" t="s">
        <v>480</v>
      </c>
      <c r="AO55" s="213" t="s">
        <v>439</v>
      </c>
      <c r="AP55" s="176" t="s">
        <v>480</v>
      </c>
      <c r="AQ55" s="213" t="s">
        <v>439</v>
      </c>
      <c r="AR55" s="176" t="s">
        <v>480</v>
      </c>
      <c r="AS55" s="213" t="s">
        <v>439</v>
      </c>
      <c r="AT55" s="176" t="s">
        <v>480</v>
      </c>
      <c r="AU55" s="213" t="s">
        <v>439</v>
      </c>
      <c r="AV55" s="176" t="s">
        <v>480</v>
      </c>
      <c r="AW55" s="213" t="s">
        <v>439</v>
      </c>
      <c r="AX55" s="176" t="s">
        <v>480</v>
      </c>
      <c r="AY55" s="213" t="s">
        <v>439</v>
      </c>
      <c r="AZ55" s="176" t="s">
        <v>480</v>
      </c>
      <c r="BA55" s="213" t="s">
        <v>439</v>
      </c>
      <c r="BB55" s="176" t="s">
        <v>480</v>
      </c>
      <c r="BC55" s="213" t="s">
        <v>439</v>
      </c>
      <c r="BD55" s="176" t="s">
        <v>480</v>
      </c>
      <c r="BE55" s="213" t="s">
        <v>439</v>
      </c>
      <c r="BF55" s="176" t="s">
        <v>480</v>
      </c>
      <c r="BG55" s="213" t="s">
        <v>439</v>
      </c>
      <c r="BH55" s="176" t="s">
        <v>480</v>
      </c>
      <c r="BI55" s="213" t="s">
        <v>439</v>
      </c>
      <c r="BJ55" s="176" t="s">
        <v>480</v>
      </c>
      <c r="BK55" s="213" t="s">
        <v>439</v>
      </c>
      <c r="BL55" s="176" t="s">
        <v>480</v>
      </c>
      <c r="BM55" s="213" t="s">
        <v>439</v>
      </c>
      <c r="BN55" s="174" t="s">
        <v>480</v>
      </c>
      <c r="BO55" s="148" t="s">
        <v>439</v>
      </c>
      <c r="BP55" s="174" t="s">
        <v>480</v>
      </c>
      <c r="BQ55" s="148" t="s">
        <v>439</v>
      </c>
      <c r="BR55" s="176">
        <v>199.16159999999999</v>
      </c>
      <c r="BT55" s="213">
        <v>99.580799999999996</v>
      </c>
    </row>
    <row r="56" spans="1:73" s="35" customFormat="1" ht="16">
      <c r="A56" s="6"/>
      <c r="B56" s="196"/>
      <c r="C56" s="53"/>
      <c r="D56" s="176"/>
      <c r="E56" s="213"/>
      <c r="F56" s="176"/>
      <c r="G56" s="213"/>
      <c r="H56" s="176"/>
      <c r="I56" s="213"/>
      <c r="J56" s="176"/>
      <c r="K56" s="213"/>
      <c r="L56" s="176"/>
      <c r="M56" s="213"/>
      <c r="N56" s="176"/>
      <c r="O56" s="213"/>
      <c r="P56" s="176"/>
      <c r="Q56" s="213"/>
      <c r="R56" s="176"/>
      <c r="S56" s="213"/>
      <c r="T56" s="176"/>
      <c r="U56" s="213"/>
      <c r="V56" s="176"/>
      <c r="W56" s="213"/>
      <c r="X56" s="176"/>
      <c r="Y56" s="213"/>
      <c r="Z56" s="176"/>
      <c r="AA56" s="213"/>
      <c r="AB56" s="176"/>
      <c r="AC56" s="213"/>
      <c r="AD56" s="176"/>
      <c r="AE56" s="213"/>
      <c r="AF56" s="176"/>
      <c r="AG56" s="213"/>
      <c r="AH56" s="176"/>
      <c r="AI56" s="213"/>
      <c r="AJ56" s="176"/>
      <c r="AK56" s="213"/>
      <c r="AL56" s="176"/>
      <c r="AM56" s="213"/>
      <c r="AN56" s="176"/>
      <c r="AO56" s="213"/>
      <c r="AP56" s="176"/>
      <c r="AQ56" s="213"/>
      <c r="AR56" s="176"/>
      <c r="AS56" s="213"/>
      <c r="AT56" s="176"/>
      <c r="AU56" s="213"/>
      <c r="AV56" s="176"/>
      <c r="AW56" s="213"/>
      <c r="AX56" s="176"/>
      <c r="AY56" s="213"/>
      <c r="AZ56" s="176"/>
      <c r="BA56" s="213"/>
      <c r="BB56" s="176"/>
      <c r="BC56" s="213"/>
      <c r="BD56" s="176"/>
      <c r="BE56" s="213"/>
      <c r="BF56" s="176"/>
      <c r="BG56" s="213"/>
      <c r="BH56" s="176"/>
      <c r="BI56" s="213"/>
      <c r="BJ56" s="176"/>
      <c r="BK56" s="213"/>
      <c r="BL56" s="176"/>
      <c r="BM56" s="213"/>
      <c r="BN56" s="175"/>
      <c r="BO56" s="60"/>
      <c r="BP56" s="174"/>
      <c r="BQ56" s="36"/>
      <c r="BR56" s="177"/>
    </row>
    <row r="57" spans="1:73" s="35" customFormat="1" ht="16">
      <c r="A57" s="6"/>
      <c r="B57" s="196"/>
      <c r="C57" s="53"/>
      <c r="D57" s="175"/>
      <c r="E57" s="213"/>
      <c r="F57" s="175"/>
      <c r="G57" s="213"/>
      <c r="H57" s="175"/>
      <c r="I57" s="213"/>
      <c r="J57" s="175"/>
      <c r="K57" s="213"/>
      <c r="L57" s="175"/>
      <c r="M57" s="213"/>
      <c r="N57" s="175"/>
      <c r="O57" s="213"/>
      <c r="P57" s="175"/>
      <c r="Q57" s="213"/>
      <c r="R57" s="175"/>
      <c r="S57" s="213"/>
      <c r="T57" s="175"/>
      <c r="U57" s="213"/>
      <c r="V57" s="175"/>
      <c r="W57" s="213"/>
      <c r="X57" s="175"/>
      <c r="Y57" s="213"/>
      <c r="Z57" s="175"/>
      <c r="AA57" s="213"/>
      <c r="AB57" s="175"/>
      <c r="AC57" s="213"/>
      <c r="AD57" s="175"/>
      <c r="AE57" s="213"/>
      <c r="AF57" s="175"/>
      <c r="AG57" s="213"/>
      <c r="AH57" s="175"/>
      <c r="AI57" s="213"/>
      <c r="AJ57" s="175"/>
      <c r="AK57" s="213"/>
      <c r="AL57" s="175"/>
      <c r="AM57" s="213"/>
      <c r="AN57" s="175"/>
      <c r="AO57" s="213"/>
      <c r="AP57" s="175"/>
      <c r="AQ57" s="213"/>
      <c r="AR57" s="175"/>
      <c r="AS57" s="213"/>
      <c r="AT57" s="175"/>
      <c r="AU57" s="213"/>
      <c r="AV57" s="176"/>
      <c r="AW57" s="213"/>
      <c r="AX57" s="176"/>
      <c r="AY57" s="213"/>
      <c r="AZ57" s="176"/>
      <c r="BA57" s="213"/>
      <c r="BB57" s="175"/>
      <c r="BC57" s="213"/>
      <c r="BD57" s="175"/>
      <c r="BE57" s="213"/>
      <c r="BF57" s="176"/>
      <c r="BG57" s="213"/>
      <c r="BH57" s="175"/>
      <c r="BI57" s="213"/>
      <c r="BJ57" s="175"/>
      <c r="BK57" s="213"/>
      <c r="BL57" s="175"/>
      <c r="BM57" s="213"/>
      <c r="BN57" s="173"/>
      <c r="BO57" s="60"/>
      <c r="BP57" s="84"/>
      <c r="BQ57" s="36"/>
      <c r="BR57" s="177"/>
    </row>
    <row r="58" spans="1:73" s="35" customFormat="1" ht="16">
      <c r="A58" s="6"/>
      <c r="B58" s="37"/>
      <c r="C58" s="38"/>
      <c r="D58" s="40"/>
      <c r="E58" s="213"/>
      <c r="F58" s="40"/>
      <c r="G58" s="213"/>
      <c r="H58" s="40"/>
      <c r="I58" s="213"/>
      <c r="J58" s="40"/>
      <c r="K58" s="213"/>
      <c r="L58" s="40"/>
      <c r="M58" s="213"/>
      <c r="N58" s="40"/>
      <c r="O58" s="213"/>
      <c r="P58" s="40"/>
      <c r="Q58" s="213"/>
      <c r="R58" s="40"/>
      <c r="S58" s="213"/>
      <c r="T58" s="40"/>
      <c r="U58" s="213"/>
      <c r="V58" s="40"/>
      <c r="W58" s="213"/>
      <c r="X58" s="40"/>
      <c r="Y58" s="213"/>
      <c r="Z58" s="40"/>
      <c r="AA58" s="213"/>
      <c r="AB58" s="40"/>
      <c r="AC58" s="213"/>
      <c r="AD58" s="40"/>
      <c r="AE58" s="213"/>
      <c r="AF58" s="40"/>
      <c r="AG58" s="213"/>
      <c r="AH58" s="40"/>
      <c r="AI58" s="213"/>
      <c r="AJ58" s="40"/>
      <c r="AK58" s="213"/>
      <c r="AL58" s="40"/>
      <c r="AM58" s="213"/>
      <c r="AN58" s="40"/>
      <c r="AO58" s="213"/>
      <c r="AP58" s="40"/>
      <c r="AQ58" s="213"/>
      <c r="AR58" s="40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60"/>
      <c r="BO58" s="60"/>
    </row>
    <row r="59" spans="1:73" s="35" customFormat="1" ht="16">
      <c r="A59" s="6" t="s">
        <v>48</v>
      </c>
      <c r="B59" s="37"/>
      <c r="C59" s="38"/>
      <c r="D59" s="37"/>
      <c r="E59" s="45"/>
      <c r="F59" s="37"/>
      <c r="G59" s="36"/>
      <c r="H59" s="43"/>
      <c r="I59" s="39"/>
      <c r="J59" s="43"/>
      <c r="K59" s="39"/>
      <c r="L59" s="43"/>
      <c r="M59" s="39"/>
      <c r="N59" s="43"/>
      <c r="O59" s="39"/>
      <c r="P59" s="43"/>
      <c r="Q59" s="43"/>
      <c r="R59" s="43"/>
      <c r="S59" s="43"/>
      <c r="T59" s="43"/>
      <c r="U59" s="43"/>
      <c r="V59" s="43"/>
      <c r="W59" s="39"/>
      <c r="X59" s="43"/>
      <c r="Y59" s="39"/>
      <c r="Z59" s="43"/>
      <c r="AA59" s="39"/>
      <c r="AB59" s="43"/>
      <c r="AC59" s="39"/>
      <c r="AD59" s="43"/>
      <c r="AE59" s="43"/>
      <c r="AF59" s="43"/>
      <c r="AG59" s="43"/>
      <c r="AH59" s="43"/>
      <c r="AI59" s="43"/>
      <c r="AJ59" s="43"/>
      <c r="AK59" s="43"/>
      <c r="AL59" s="43"/>
      <c r="AM59" s="39"/>
      <c r="AT59" s="42"/>
      <c r="AU59" s="42"/>
    </row>
    <row r="60" spans="1:73" s="35" customFormat="1" ht="16">
      <c r="A60" s="6"/>
      <c r="B60" s="37" t="s">
        <v>49</v>
      </c>
      <c r="C60" s="38"/>
      <c r="D60">
        <v>22.4</v>
      </c>
      <c r="E60" s="46" t="s">
        <v>421</v>
      </c>
      <c r="F60">
        <v>20.6</v>
      </c>
      <c r="G60" s="46" t="s">
        <v>421</v>
      </c>
      <c r="H60">
        <v>18.100000000000001</v>
      </c>
      <c r="I60" s="46" t="s">
        <v>421</v>
      </c>
      <c r="J60">
        <v>14</v>
      </c>
      <c r="K60" s="46" t="s">
        <v>421</v>
      </c>
      <c r="L60">
        <v>18.5</v>
      </c>
      <c r="M60" s="46" t="s">
        <v>421</v>
      </c>
      <c r="N60">
        <v>31.6</v>
      </c>
      <c r="O60" s="47" t="s">
        <v>50</v>
      </c>
      <c r="P60" s="157">
        <v>35</v>
      </c>
      <c r="Q60" s="47" t="s">
        <v>50</v>
      </c>
      <c r="R60">
        <v>50.3</v>
      </c>
      <c r="S60" s="47" t="s">
        <v>50</v>
      </c>
      <c r="T60">
        <v>22.2</v>
      </c>
      <c r="U60" s="46" t="s">
        <v>421</v>
      </c>
      <c r="V60">
        <v>37.1</v>
      </c>
      <c r="W60" s="47" t="s">
        <v>50</v>
      </c>
      <c r="X60">
        <v>27.5</v>
      </c>
      <c r="Y60" s="47" t="s">
        <v>50</v>
      </c>
      <c r="Z60">
        <v>10</v>
      </c>
      <c r="AA60" s="46" t="s">
        <v>421</v>
      </c>
      <c r="AB60">
        <v>24.1</v>
      </c>
      <c r="AC60" s="46" t="s">
        <v>421</v>
      </c>
      <c r="AD60">
        <v>22.6</v>
      </c>
      <c r="AE60" s="46" t="s">
        <v>421</v>
      </c>
      <c r="AF60">
        <v>18.2</v>
      </c>
      <c r="AG60" s="46" t="s">
        <v>421</v>
      </c>
      <c r="AH60">
        <v>14.2</v>
      </c>
      <c r="AI60" s="46" t="s">
        <v>421</v>
      </c>
      <c r="AJ60">
        <v>22.7</v>
      </c>
      <c r="AK60" s="46" t="s">
        <v>421</v>
      </c>
      <c r="AL60">
        <v>12.1</v>
      </c>
      <c r="AM60" s="46" t="s">
        <v>421</v>
      </c>
      <c r="AN60">
        <v>7.3</v>
      </c>
      <c r="AO60" s="46" t="s">
        <v>421</v>
      </c>
      <c r="AP60">
        <v>9.6999999999999993</v>
      </c>
      <c r="AQ60" s="46" t="s">
        <v>421</v>
      </c>
      <c r="AR60">
        <v>32.700000000000003</v>
      </c>
      <c r="AS60" s="42" t="s">
        <v>50</v>
      </c>
      <c r="AT60">
        <v>63.1</v>
      </c>
      <c r="AU60" s="42" t="s">
        <v>50</v>
      </c>
      <c r="AV60">
        <v>16.8</v>
      </c>
      <c r="AW60" s="46" t="s">
        <v>421</v>
      </c>
      <c r="AX60">
        <v>19.100000000000001</v>
      </c>
      <c r="AY60" s="46" t="s">
        <v>421</v>
      </c>
      <c r="AZ60">
        <v>16.8</v>
      </c>
      <c r="BA60" s="46" t="s">
        <v>421</v>
      </c>
      <c r="BB60">
        <v>34.200000000000003</v>
      </c>
      <c r="BC60" s="42" t="s">
        <v>50</v>
      </c>
      <c r="BD60">
        <v>31.2</v>
      </c>
      <c r="BE60" s="42" t="s">
        <v>50</v>
      </c>
      <c r="BF60">
        <v>17.399999999999999</v>
      </c>
      <c r="BG60" s="46" t="s">
        <v>421</v>
      </c>
      <c r="BH60">
        <v>19.7</v>
      </c>
      <c r="BI60" s="46" t="s">
        <v>421</v>
      </c>
      <c r="BJ60">
        <v>23.5</v>
      </c>
      <c r="BK60" s="46" t="s">
        <v>421</v>
      </c>
      <c r="BL60">
        <v>13.7</v>
      </c>
      <c r="BM60" s="46" t="s">
        <v>421</v>
      </c>
      <c r="BN60">
        <v>26</v>
      </c>
      <c r="BO60" s="42" t="s">
        <v>50</v>
      </c>
      <c r="BP60">
        <v>17.100000000000001</v>
      </c>
      <c r="BQ60" s="46" t="s">
        <v>421</v>
      </c>
      <c r="BR60">
        <v>30.2</v>
      </c>
      <c r="BS60" s="42" t="s">
        <v>50</v>
      </c>
    </row>
    <row r="61" spans="1:73" s="32" customFormat="1" ht="16">
      <c r="A61" s="6"/>
      <c r="B61" s="37" t="s">
        <v>51</v>
      </c>
      <c r="C61" s="38"/>
      <c r="D61">
        <v>77.400000000000006</v>
      </c>
      <c r="E61" s="46" t="s">
        <v>50</v>
      </c>
      <c r="F61">
        <v>85.7</v>
      </c>
      <c r="G61" s="46" t="s">
        <v>50</v>
      </c>
      <c r="H61">
        <v>86.8</v>
      </c>
      <c r="I61" s="47" t="s">
        <v>50</v>
      </c>
      <c r="J61">
        <v>80</v>
      </c>
      <c r="K61" s="47" t="s">
        <v>50</v>
      </c>
      <c r="L61">
        <v>56.8</v>
      </c>
      <c r="M61" s="47" t="s">
        <v>50</v>
      </c>
      <c r="N61">
        <v>65.3</v>
      </c>
      <c r="O61" s="47" t="s">
        <v>50</v>
      </c>
      <c r="P61">
        <v>66.400000000000006</v>
      </c>
      <c r="Q61" s="47" t="s">
        <v>50</v>
      </c>
      <c r="R61">
        <v>69.2</v>
      </c>
      <c r="S61" s="47" t="s">
        <v>50</v>
      </c>
      <c r="T61">
        <v>54.8</v>
      </c>
      <c r="U61" s="47" t="s">
        <v>50</v>
      </c>
      <c r="V61">
        <v>81.099999999999994</v>
      </c>
      <c r="W61" s="47" t="s">
        <v>50</v>
      </c>
      <c r="X61">
        <v>67</v>
      </c>
      <c r="Y61" s="47" t="s">
        <v>50</v>
      </c>
      <c r="Z61">
        <v>81.2</v>
      </c>
      <c r="AA61" s="47" t="s">
        <v>50</v>
      </c>
      <c r="AB61">
        <v>124.6</v>
      </c>
      <c r="AC61" s="47" t="s">
        <v>50</v>
      </c>
      <c r="AD61">
        <v>65.5</v>
      </c>
      <c r="AE61" s="47" t="s">
        <v>50</v>
      </c>
      <c r="AF61">
        <v>74.8</v>
      </c>
      <c r="AG61" s="47" t="s">
        <v>50</v>
      </c>
      <c r="AH61">
        <v>70.2</v>
      </c>
      <c r="AI61" s="47" t="s">
        <v>50</v>
      </c>
      <c r="AJ61">
        <v>71.900000000000006</v>
      </c>
      <c r="AK61" s="47" t="s">
        <v>50</v>
      </c>
      <c r="AL61">
        <v>82.6</v>
      </c>
      <c r="AM61" s="47" t="s">
        <v>50</v>
      </c>
      <c r="AN61">
        <v>27.1</v>
      </c>
      <c r="AO61" s="42" t="s">
        <v>50</v>
      </c>
      <c r="AP61">
        <v>19.5</v>
      </c>
      <c r="AQ61" s="42" t="s">
        <v>50</v>
      </c>
      <c r="AR61">
        <v>69.7</v>
      </c>
      <c r="AS61" s="42" t="s">
        <v>50</v>
      </c>
      <c r="AT61">
        <v>73.5</v>
      </c>
      <c r="AU61" s="42" t="s">
        <v>50</v>
      </c>
      <c r="AV61">
        <v>64.099999999999994</v>
      </c>
      <c r="AW61" s="42" t="s">
        <v>50</v>
      </c>
      <c r="AX61">
        <v>62</v>
      </c>
      <c r="AY61" s="42" t="s">
        <v>50</v>
      </c>
      <c r="AZ61">
        <v>82.2</v>
      </c>
      <c r="BA61" s="42" t="s">
        <v>50</v>
      </c>
      <c r="BB61">
        <v>74.099999999999994</v>
      </c>
      <c r="BC61" s="42" t="s">
        <v>50</v>
      </c>
      <c r="BD61">
        <v>80.3</v>
      </c>
      <c r="BE61" s="42" t="s">
        <v>50</v>
      </c>
      <c r="BF61">
        <v>75.8</v>
      </c>
      <c r="BG61" s="42" t="s">
        <v>50</v>
      </c>
      <c r="BH61">
        <v>83.9</v>
      </c>
      <c r="BI61" s="42" t="s">
        <v>50</v>
      </c>
      <c r="BJ61">
        <v>80.8</v>
      </c>
      <c r="BK61" s="42" t="s">
        <v>50</v>
      </c>
      <c r="BL61">
        <v>75.8</v>
      </c>
      <c r="BM61" s="42" t="s">
        <v>50</v>
      </c>
      <c r="BN61">
        <v>61.3</v>
      </c>
      <c r="BO61" s="42" t="s">
        <v>50</v>
      </c>
      <c r="BP61">
        <v>66.3</v>
      </c>
      <c r="BQ61" s="42" t="s">
        <v>50</v>
      </c>
      <c r="BR61">
        <v>80.599999999999994</v>
      </c>
      <c r="BS61" s="42" t="s">
        <v>50</v>
      </c>
    </row>
    <row r="62" spans="1:73" s="32" customFormat="1">
      <c r="A62" s="49"/>
      <c r="B62" s="35"/>
      <c r="D62" s="50"/>
      <c r="E62" s="51"/>
      <c r="F62" s="50"/>
      <c r="G62" s="51"/>
      <c r="BN62" s="32" t="s">
        <v>461</v>
      </c>
    </row>
    <row r="63" spans="1:73" s="32" customFormat="1">
      <c r="B63" s="52" t="s">
        <v>52</v>
      </c>
      <c r="C63" s="53"/>
      <c r="D63" s="54"/>
      <c r="E63" s="55"/>
      <c r="F63" s="54"/>
      <c r="G63" s="55"/>
      <c r="H63" s="56"/>
      <c r="I63" s="55"/>
      <c r="J63" s="54"/>
      <c r="K63" s="55"/>
      <c r="L63" s="54"/>
      <c r="M63" s="55"/>
      <c r="N63" s="54"/>
      <c r="O63" s="55"/>
      <c r="P63" s="54"/>
      <c r="Q63" s="55"/>
      <c r="R63" s="54"/>
      <c r="S63" s="55"/>
      <c r="T63" s="54"/>
      <c r="U63" s="55"/>
      <c r="V63" s="54"/>
      <c r="W63" s="55"/>
      <c r="X63" s="57"/>
      <c r="Y63" s="55"/>
      <c r="Z63" s="57"/>
      <c r="AA63" s="55"/>
      <c r="AB63" s="57"/>
      <c r="AC63" s="55"/>
      <c r="AD63" s="57"/>
      <c r="AE63" s="55"/>
      <c r="AF63" s="37"/>
      <c r="AG63" s="55"/>
      <c r="AH63" s="54"/>
      <c r="AI63" s="55"/>
      <c r="AJ63" s="54"/>
      <c r="AK63" s="55"/>
      <c r="AL63" s="58"/>
      <c r="AM63" s="59"/>
      <c r="AN63" s="37"/>
      <c r="BN63" s="32" t="s">
        <v>462</v>
      </c>
    </row>
    <row r="64" spans="1:73" s="32" customFormat="1">
      <c r="B64" s="35" t="s">
        <v>53</v>
      </c>
      <c r="C64" s="53"/>
      <c r="D64" s="54"/>
      <c r="E64" s="55"/>
      <c r="F64" s="54"/>
      <c r="G64" s="55"/>
      <c r="H64" s="56"/>
      <c r="I64" s="55"/>
      <c r="J64" s="54"/>
      <c r="K64" s="55"/>
      <c r="L64" s="54"/>
      <c r="M64" s="55"/>
      <c r="N64" s="54"/>
      <c r="O64" s="55"/>
      <c r="P64" s="54"/>
      <c r="Q64" s="55"/>
      <c r="R64" s="54"/>
      <c r="S64" s="55"/>
      <c r="T64" s="54"/>
      <c r="U64" s="55"/>
      <c r="V64" s="54"/>
      <c r="W64" s="55"/>
      <c r="X64" s="57"/>
      <c r="Y64" s="55"/>
      <c r="Z64" s="57"/>
      <c r="AA64" s="55"/>
      <c r="AB64" s="57"/>
      <c r="AC64" s="55"/>
      <c r="AD64" s="57"/>
      <c r="AE64" s="55"/>
      <c r="AF64" s="37"/>
      <c r="AG64" s="55"/>
      <c r="AH64" s="54"/>
      <c r="AI64" s="55"/>
      <c r="AJ64" s="54"/>
      <c r="AK64" s="55"/>
      <c r="AL64" s="58"/>
      <c r="AM64" s="59"/>
    </row>
    <row r="65" spans="2:39" s="32" customFormat="1">
      <c r="B65" s="52" t="s">
        <v>54</v>
      </c>
      <c r="C65" s="53"/>
      <c r="D65" s="54"/>
      <c r="E65" s="55"/>
      <c r="F65" s="54"/>
      <c r="G65" s="55"/>
      <c r="H65" s="56"/>
      <c r="I65" s="55"/>
      <c r="J65" s="54"/>
      <c r="K65" s="55"/>
      <c r="L65" s="54"/>
      <c r="M65" s="55"/>
      <c r="N65" s="54"/>
      <c r="O65" s="55"/>
      <c r="P65" s="54"/>
      <c r="Q65" s="55"/>
      <c r="R65" s="54"/>
      <c r="S65" s="55"/>
      <c r="T65" s="54"/>
      <c r="U65" s="55"/>
      <c r="V65" s="54"/>
      <c r="W65" s="55"/>
      <c r="X65" s="57"/>
      <c r="Y65" s="55"/>
      <c r="Z65" s="57"/>
      <c r="AA65" s="55"/>
      <c r="AB65" s="57"/>
      <c r="AC65" s="55"/>
      <c r="AD65" s="57"/>
      <c r="AE65" s="55"/>
      <c r="AF65" s="37"/>
      <c r="AG65" s="55"/>
      <c r="AH65" s="54"/>
      <c r="AI65" s="55"/>
      <c r="AJ65" s="54"/>
      <c r="AK65" s="55"/>
      <c r="AL65" s="58"/>
      <c r="AM65" s="59"/>
    </row>
    <row r="66" spans="2:39" s="32" customFormat="1">
      <c r="B66" s="35" t="s">
        <v>55</v>
      </c>
      <c r="C66" s="53"/>
      <c r="D66" s="54"/>
      <c r="E66" s="55"/>
      <c r="F66" s="54"/>
      <c r="G66" s="55"/>
      <c r="H66" s="56"/>
      <c r="I66" s="55"/>
      <c r="J66" s="54"/>
      <c r="K66" s="55"/>
      <c r="L66" s="54"/>
      <c r="M66" s="55"/>
      <c r="N66" s="54"/>
      <c r="O66" s="55"/>
      <c r="P66" s="54"/>
      <c r="Q66" s="55"/>
      <c r="R66" s="54"/>
      <c r="S66" s="55"/>
      <c r="T66" s="54"/>
      <c r="U66" s="55"/>
      <c r="V66" s="54"/>
      <c r="W66" s="55"/>
      <c r="X66" s="57"/>
      <c r="Y66" s="55"/>
      <c r="Z66" s="57"/>
      <c r="AA66" s="55"/>
      <c r="AB66" s="57"/>
      <c r="AC66" s="55"/>
      <c r="AD66" s="57"/>
      <c r="AE66" s="55"/>
      <c r="AF66" s="37"/>
      <c r="AG66" s="55"/>
      <c r="AH66" s="54"/>
      <c r="AI66" s="55"/>
      <c r="AJ66" s="54"/>
      <c r="AK66" s="55"/>
      <c r="AL66" s="58"/>
      <c r="AM66" s="59"/>
    </row>
    <row r="67" spans="2:39" s="32" customFormat="1">
      <c r="B67" s="60"/>
      <c r="C67" s="53"/>
      <c r="D67" s="54"/>
      <c r="E67" s="55"/>
      <c r="F67" s="54"/>
      <c r="G67" s="55"/>
      <c r="H67" s="56"/>
      <c r="I67" s="55"/>
      <c r="J67" s="54"/>
      <c r="K67" s="55"/>
      <c r="L67" s="54"/>
      <c r="M67" s="55"/>
      <c r="N67" s="54"/>
      <c r="O67" s="55"/>
      <c r="P67" s="61"/>
      <c r="Q67" s="55"/>
      <c r="R67" s="54"/>
      <c r="S67" s="55"/>
      <c r="T67" s="54"/>
      <c r="U67" s="55"/>
      <c r="V67" s="54"/>
      <c r="W67" s="55"/>
      <c r="X67" s="57"/>
      <c r="Y67" s="55"/>
      <c r="Z67" s="57"/>
      <c r="AA67" s="55"/>
      <c r="AB67" s="57"/>
      <c r="AC67" s="55"/>
      <c r="AD67" s="57"/>
      <c r="AE67" s="55"/>
      <c r="AF67" s="37"/>
      <c r="AG67" s="55"/>
      <c r="AH67" s="54"/>
      <c r="AI67" s="55"/>
      <c r="AJ67" s="54"/>
      <c r="AK67" s="55"/>
      <c r="AL67" s="58"/>
      <c r="AM67" s="59"/>
    </row>
    <row r="68" spans="2:39" s="32" customFormat="1">
      <c r="B68" s="35"/>
      <c r="C68" s="53"/>
      <c r="D68" s="54"/>
      <c r="E68" s="55"/>
      <c r="F68" s="54"/>
      <c r="G68" s="55"/>
      <c r="H68" s="56"/>
      <c r="I68" s="55"/>
      <c r="J68" s="54"/>
      <c r="K68" s="55"/>
      <c r="L68" s="54"/>
      <c r="M68" s="55"/>
      <c r="N68" s="54"/>
      <c r="O68" s="55"/>
      <c r="P68" s="54"/>
      <c r="Q68" s="55"/>
      <c r="R68" s="54"/>
      <c r="S68" s="55"/>
      <c r="T68" s="54"/>
      <c r="U68" s="55"/>
      <c r="V68" s="54"/>
      <c r="W68" s="55"/>
      <c r="X68" s="57"/>
      <c r="Y68" s="55"/>
      <c r="Z68" s="57"/>
      <c r="AA68" s="55"/>
      <c r="AB68" s="57"/>
      <c r="AC68" s="55"/>
      <c r="AD68" s="57"/>
      <c r="AE68" s="55"/>
      <c r="AF68" s="37"/>
      <c r="AG68" s="55"/>
      <c r="AH68" s="54"/>
      <c r="AI68" s="55"/>
      <c r="AJ68" s="54"/>
      <c r="AK68" s="55"/>
      <c r="AL68" s="61"/>
      <c r="AM68" s="59"/>
    </row>
    <row r="69" spans="2:39" s="32" customFormat="1">
      <c r="B69" s="35"/>
      <c r="C69" s="53"/>
      <c r="D69" s="54"/>
      <c r="E69" s="55"/>
      <c r="F69" s="54"/>
      <c r="G69" s="55"/>
      <c r="H69" s="56"/>
      <c r="I69" s="55"/>
      <c r="J69" s="54"/>
      <c r="K69" s="55"/>
      <c r="L69" s="54"/>
      <c r="M69" s="55"/>
      <c r="N69" s="54"/>
      <c r="O69" s="55"/>
      <c r="P69" s="58"/>
      <c r="Q69" s="55"/>
      <c r="R69" s="54"/>
      <c r="S69" s="55"/>
      <c r="T69" s="61"/>
      <c r="U69" s="55"/>
      <c r="V69" s="54"/>
      <c r="W69" s="55"/>
      <c r="X69" s="57"/>
      <c r="Y69" s="55"/>
      <c r="Z69" s="61"/>
      <c r="AA69" s="55"/>
      <c r="AB69" s="61"/>
      <c r="AC69" s="55"/>
      <c r="AD69" s="58"/>
      <c r="AE69" s="55"/>
      <c r="AF69" s="37"/>
      <c r="AG69" s="55"/>
      <c r="AH69" s="54"/>
      <c r="AI69" s="55"/>
      <c r="AJ69" s="54"/>
      <c r="AK69" s="55"/>
      <c r="AL69" s="58"/>
      <c r="AM69" s="59"/>
    </row>
    <row r="70" spans="2:39" s="32" customFormat="1">
      <c r="B70" s="35"/>
      <c r="C70" s="53"/>
      <c r="D70" s="54"/>
      <c r="E70" s="55"/>
      <c r="F70" s="54"/>
      <c r="G70" s="55"/>
      <c r="H70" s="56"/>
      <c r="I70" s="55"/>
      <c r="J70" s="54"/>
      <c r="K70" s="55"/>
      <c r="L70" s="54"/>
      <c r="M70" s="55"/>
      <c r="N70" s="54"/>
      <c r="O70" s="55"/>
      <c r="P70" s="61"/>
      <c r="Q70" s="55"/>
      <c r="R70" s="54"/>
      <c r="S70" s="55"/>
      <c r="T70" s="58"/>
      <c r="U70" s="55"/>
      <c r="V70" s="54"/>
      <c r="W70" s="55"/>
      <c r="X70" s="57"/>
      <c r="Y70" s="55"/>
      <c r="Z70" s="61"/>
      <c r="AA70" s="55"/>
      <c r="AB70" s="61"/>
      <c r="AC70" s="55"/>
      <c r="AD70" s="58"/>
      <c r="AE70" s="55"/>
      <c r="AF70" s="37"/>
      <c r="AG70" s="55"/>
      <c r="AH70" s="54"/>
      <c r="AI70" s="55"/>
      <c r="AJ70" s="54"/>
      <c r="AK70" s="55"/>
      <c r="AL70" s="58"/>
      <c r="AM70" s="59"/>
    </row>
    <row r="71" spans="2:39" s="32" customFormat="1">
      <c r="B71" s="35"/>
      <c r="C71" s="53"/>
      <c r="D71" s="54"/>
      <c r="E71" s="55"/>
      <c r="F71" s="54"/>
      <c r="G71" s="55"/>
      <c r="H71" s="56"/>
      <c r="I71" s="55"/>
      <c r="J71" s="54"/>
      <c r="K71" s="55"/>
      <c r="L71" s="54"/>
      <c r="M71" s="55"/>
      <c r="N71" s="54"/>
      <c r="O71" s="55"/>
      <c r="P71" s="54"/>
      <c r="Q71" s="55"/>
      <c r="R71" s="54"/>
      <c r="S71" s="55"/>
      <c r="T71" s="54"/>
      <c r="U71" s="55"/>
      <c r="V71" s="54"/>
      <c r="W71" s="55"/>
      <c r="X71" s="57"/>
      <c r="Y71" s="55"/>
      <c r="Z71" s="61"/>
      <c r="AA71" s="55"/>
      <c r="AB71" s="61"/>
      <c r="AC71" s="55"/>
      <c r="AD71" s="61"/>
      <c r="AE71" s="55"/>
      <c r="AF71" s="37"/>
      <c r="AG71" s="55"/>
      <c r="AH71" s="54"/>
      <c r="AI71" s="55"/>
      <c r="AJ71" s="54"/>
      <c r="AK71" s="55"/>
      <c r="AL71" s="58"/>
      <c r="AM71" s="59"/>
    </row>
    <row r="72" spans="2:39" s="32" customFormat="1">
      <c r="B72" s="35"/>
      <c r="C72" s="53"/>
      <c r="D72" s="61"/>
      <c r="E72" s="55"/>
      <c r="F72" s="58"/>
      <c r="G72" s="55"/>
      <c r="H72" s="56"/>
      <c r="I72" s="55"/>
      <c r="J72" s="58"/>
      <c r="K72" s="55"/>
      <c r="L72" s="54"/>
      <c r="M72" s="55"/>
      <c r="N72" s="58"/>
      <c r="O72" s="55"/>
      <c r="P72" s="58"/>
      <c r="Q72" s="55"/>
      <c r="R72" s="61"/>
      <c r="S72" s="55"/>
      <c r="T72" s="61"/>
      <c r="U72" s="55"/>
      <c r="V72" s="58"/>
      <c r="W72" s="55"/>
      <c r="X72" s="58"/>
      <c r="Y72" s="55"/>
      <c r="Z72" s="58"/>
      <c r="AA72" s="55"/>
      <c r="AB72" s="58"/>
      <c r="AC72" s="55"/>
      <c r="AD72" s="61"/>
      <c r="AE72" s="55"/>
      <c r="AF72" s="37"/>
      <c r="AG72" s="55"/>
      <c r="AH72" s="61"/>
      <c r="AI72" s="55"/>
      <c r="AJ72" s="61"/>
      <c r="AK72" s="55"/>
      <c r="AL72" s="58"/>
      <c r="AM72" s="59"/>
    </row>
    <row r="73" spans="2:39" s="32" customFormat="1">
      <c r="B73" s="35"/>
      <c r="C73" s="53"/>
      <c r="D73" s="54"/>
      <c r="E73" s="55"/>
      <c r="F73" s="54"/>
      <c r="G73" s="55"/>
      <c r="H73" s="56"/>
      <c r="I73" s="55"/>
      <c r="J73" s="54"/>
      <c r="K73" s="55"/>
      <c r="L73" s="54"/>
      <c r="M73" s="55"/>
      <c r="N73" s="54"/>
      <c r="O73" s="55"/>
      <c r="P73" s="54"/>
      <c r="Q73" s="55"/>
      <c r="R73" s="54"/>
      <c r="S73" s="55"/>
      <c r="T73" s="54"/>
      <c r="U73" s="55"/>
      <c r="V73" s="54"/>
      <c r="W73" s="55"/>
      <c r="X73" s="57"/>
      <c r="Y73" s="55"/>
      <c r="Z73" s="61"/>
      <c r="AA73" s="55"/>
      <c r="AB73" s="57"/>
      <c r="AC73" s="55"/>
      <c r="AD73" s="57"/>
      <c r="AE73" s="55"/>
      <c r="AF73" s="37"/>
      <c r="AG73" s="55"/>
      <c r="AH73" s="54"/>
      <c r="AI73" s="55"/>
      <c r="AJ73" s="54"/>
      <c r="AK73" s="55"/>
      <c r="AL73" s="58"/>
      <c r="AM73" s="59"/>
    </row>
    <row r="74" spans="2:39" s="32" customFormat="1">
      <c r="B74" s="35"/>
      <c r="C74" s="53"/>
      <c r="D74" s="54"/>
      <c r="E74" s="55"/>
      <c r="F74" s="54"/>
      <c r="G74" s="55"/>
      <c r="H74" s="56"/>
      <c r="I74" s="55"/>
      <c r="J74" s="54"/>
      <c r="K74" s="55"/>
      <c r="L74" s="54"/>
      <c r="M74" s="55"/>
      <c r="N74" s="54"/>
      <c r="O74" s="55"/>
      <c r="P74" s="54"/>
      <c r="Q74" s="55"/>
      <c r="R74" s="54"/>
      <c r="S74" s="55"/>
      <c r="T74" s="54"/>
      <c r="U74" s="55"/>
      <c r="V74" s="54"/>
      <c r="W74" s="55"/>
      <c r="X74" s="57"/>
      <c r="Y74" s="55"/>
      <c r="Z74" s="57"/>
      <c r="AA74" s="55"/>
      <c r="AB74" s="57"/>
      <c r="AC74" s="55"/>
      <c r="AD74" s="57"/>
      <c r="AE74" s="55"/>
      <c r="AF74" s="37"/>
      <c r="AG74" s="55"/>
      <c r="AH74" s="54"/>
      <c r="AI74" s="55"/>
      <c r="AJ74" s="54"/>
      <c r="AK74" s="55"/>
      <c r="AL74" s="58"/>
      <c r="AM74" s="59"/>
    </row>
    <row r="75" spans="2:39" s="32" customFormat="1">
      <c r="B75" s="35"/>
      <c r="C75" s="53"/>
      <c r="D75" s="61"/>
      <c r="E75" s="55"/>
      <c r="F75" s="58"/>
      <c r="G75" s="55"/>
      <c r="H75" s="56"/>
      <c r="I75" s="55"/>
      <c r="J75" s="58"/>
      <c r="K75" s="55"/>
      <c r="L75" s="54"/>
      <c r="M75" s="55"/>
      <c r="N75" s="58"/>
      <c r="O75" s="55"/>
      <c r="P75" s="58"/>
      <c r="Q75" s="55"/>
      <c r="R75" s="58"/>
      <c r="S75" s="55"/>
      <c r="T75" s="58"/>
      <c r="U75" s="55"/>
      <c r="V75" s="58"/>
      <c r="W75" s="55"/>
      <c r="X75" s="62"/>
      <c r="Y75" s="55"/>
      <c r="Z75" s="58"/>
      <c r="AA75" s="55"/>
      <c r="AB75" s="58"/>
      <c r="AC75" s="55"/>
      <c r="AD75" s="61"/>
      <c r="AE75" s="55"/>
      <c r="AF75" s="37"/>
      <c r="AG75" s="55"/>
      <c r="AH75" s="61"/>
      <c r="AI75" s="55"/>
      <c r="AJ75" s="54"/>
      <c r="AK75" s="55"/>
      <c r="AL75" s="58"/>
      <c r="AM75" s="59"/>
    </row>
    <row r="76" spans="2:39" s="32" customFormat="1">
      <c r="B76" s="35"/>
      <c r="C76" s="53"/>
      <c r="D76" s="61"/>
      <c r="E76" s="55"/>
      <c r="F76" s="61"/>
      <c r="G76" s="55"/>
      <c r="H76" s="56"/>
      <c r="I76" s="55"/>
      <c r="J76" s="61"/>
      <c r="K76" s="55"/>
      <c r="L76" s="54"/>
      <c r="M76" s="55"/>
      <c r="N76" s="61"/>
      <c r="O76" s="55"/>
      <c r="P76" s="61"/>
      <c r="Q76" s="55"/>
      <c r="R76" s="54"/>
      <c r="S76" s="55"/>
      <c r="T76" s="61"/>
      <c r="U76" s="55"/>
      <c r="V76" s="58"/>
      <c r="W76" s="55"/>
      <c r="X76" s="61"/>
      <c r="Y76" s="55"/>
      <c r="Z76" s="58"/>
      <c r="AA76" s="55"/>
      <c r="AB76" s="58"/>
      <c r="AC76" s="55"/>
      <c r="AD76" s="61"/>
      <c r="AE76" s="55"/>
      <c r="AF76" s="37"/>
      <c r="AG76" s="55"/>
      <c r="AH76" s="54"/>
      <c r="AI76" s="55"/>
      <c r="AJ76" s="54"/>
      <c r="AK76" s="55"/>
      <c r="AL76" s="58"/>
      <c r="AM76" s="59"/>
    </row>
    <row r="77" spans="2:39" s="32" customFormat="1">
      <c r="B77" s="35"/>
      <c r="C77" s="53"/>
      <c r="D77" s="54"/>
      <c r="E77" s="55"/>
      <c r="F77" s="54"/>
      <c r="G77" s="55"/>
      <c r="H77" s="56"/>
      <c r="I77" s="55"/>
      <c r="J77" s="54"/>
      <c r="K77" s="55"/>
      <c r="L77" s="54"/>
      <c r="M77" s="55"/>
      <c r="N77" s="54"/>
      <c r="O77" s="55"/>
      <c r="P77" s="54"/>
      <c r="Q77" s="55"/>
      <c r="R77" s="54"/>
      <c r="S77" s="55"/>
      <c r="T77" s="54"/>
      <c r="U77" s="55"/>
      <c r="V77" s="54"/>
      <c r="W77" s="55"/>
      <c r="X77" s="57"/>
      <c r="Y77" s="55"/>
      <c r="Z77" s="58"/>
      <c r="AA77" s="55"/>
      <c r="AB77" s="57"/>
      <c r="AC77" s="55"/>
      <c r="AD77" s="61"/>
      <c r="AE77" s="55"/>
      <c r="AF77" s="37"/>
      <c r="AG77" s="55"/>
      <c r="AH77" s="54"/>
      <c r="AI77" s="55"/>
      <c r="AJ77" s="54"/>
      <c r="AK77" s="55"/>
      <c r="AL77" s="58"/>
      <c r="AM77" s="59"/>
    </row>
    <row r="78" spans="2:39" s="32" customFormat="1">
      <c r="B78" s="35"/>
      <c r="C78" s="53"/>
      <c r="D78" s="61"/>
      <c r="E78" s="55"/>
      <c r="F78" s="61"/>
      <c r="G78" s="55"/>
      <c r="H78" s="61"/>
      <c r="I78" s="55"/>
      <c r="J78" s="58"/>
      <c r="K78" s="55"/>
      <c r="L78" s="58"/>
      <c r="M78" s="55"/>
      <c r="N78" s="61"/>
      <c r="O78" s="55"/>
      <c r="P78" s="61"/>
      <c r="Q78" s="55"/>
      <c r="R78" s="61"/>
      <c r="S78" s="55"/>
      <c r="T78" s="54"/>
      <c r="U78" s="55"/>
      <c r="V78" s="58"/>
      <c r="W78" s="55"/>
      <c r="X78" s="58"/>
      <c r="Y78" s="55"/>
      <c r="Z78" s="58"/>
      <c r="AA78" s="55"/>
      <c r="AB78" s="61"/>
      <c r="AC78" s="55"/>
      <c r="AD78" s="58"/>
      <c r="AE78" s="55"/>
      <c r="AF78" s="37"/>
      <c r="AG78" s="55"/>
      <c r="AH78" s="61"/>
      <c r="AI78" s="55"/>
      <c r="AJ78" s="61"/>
      <c r="AK78" s="55"/>
      <c r="AL78" s="58"/>
      <c r="AM78" s="59"/>
    </row>
    <row r="79" spans="2:39" s="32" customFormat="1">
      <c r="B79" s="35"/>
      <c r="C79" s="53"/>
      <c r="D79" s="54"/>
      <c r="E79" s="55"/>
      <c r="F79" s="54"/>
      <c r="G79" s="55"/>
      <c r="H79" s="54"/>
      <c r="I79" s="55"/>
      <c r="J79" s="54"/>
      <c r="K79" s="55"/>
      <c r="L79" s="54"/>
      <c r="M79" s="55"/>
      <c r="N79" s="54"/>
      <c r="O79" s="55"/>
      <c r="P79" s="54"/>
      <c r="Q79" s="55"/>
      <c r="R79" s="54"/>
      <c r="S79" s="55"/>
      <c r="T79" s="54"/>
      <c r="U79" s="55"/>
      <c r="V79" s="54"/>
      <c r="W79" s="55"/>
      <c r="X79" s="57"/>
      <c r="Y79" s="55"/>
      <c r="Z79" s="57"/>
      <c r="AA79" s="55"/>
      <c r="AB79" s="57"/>
      <c r="AC79" s="55"/>
      <c r="AD79" s="57"/>
      <c r="AE79" s="55"/>
      <c r="AF79" s="37"/>
      <c r="AG79" s="55"/>
      <c r="AH79" s="54"/>
      <c r="AI79" s="55"/>
      <c r="AJ79" s="54"/>
      <c r="AK79" s="55"/>
      <c r="AL79" s="58"/>
      <c r="AM79" s="59"/>
    </row>
    <row r="80" spans="2:39" s="32" customFormat="1">
      <c r="B80" s="35"/>
      <c r="C80" s="53"/>
      <c r="D80" s="54"/>
      <c r="E80" s="55"/>
      <c r="F80" s="54"/>
      <c r="G80" s="55"/>
      <c r="H80" s="54"/>
      <c r="I80" s="55"/>
      <c r="J80" s="54"/>
      <c r="K80" s="55"/>
      <c r="L80" s="54"/>
      <c r="M80" s="55"/>
      <c r="N80" s="54"/>
      <c r="O80" s="55"/>
      <c r="P80" s="54"/>
      <c r="Q80" s="55"/>
      <c r="R80" s="54"/>
      <c r="S80" s="55"/>
      <c r="T80" s="54"/>
      <c r="U80" s="55"/>
      <c r="V80" s="54"/>
      <c r="W80" s="55"/>
      <c r="X80" s="57"/>
      <c r="Y80" s="55"/>
      <c r="Z80" s="57"/>
      <c r="AA80" s="55"/>
      <c r="AB80" s="57"/>
      <c r="AC80" s="55"/>
      <c r="AD80" s="57"/>
      <c r="AE80" s="55"/>
      <c r="AF80" s="37"/>
      <c r="AG80" s="55"/>
      <c r="AH80" s="54"/>
      <c r="AI80" s="55"/>
      <c r="AJ80" s="54"/>
      <c r="AK80" s="55"/>
      <c r="AL80" s="58"/>
      <c r="AM80" s="59"/>
    </row>
    <row r="81" spans="2:39" s="32" customFormat="1">
      <c r="B81" s="35"/>
      <c r="C81" s="53"/>
      <c r="D81" s="61"/>
      <c r="E81" s="55"/>
      <c r="F81" s="61"/>
      <c r="G81" s="55"/>
      <c r="H81" s="58"/>
      <c r="I81" s="55"/>
      <c r="J81" s="58"/>
      <c r="K81" s="55"/>
      <c r="L81" s="58"/>
      <c r="M81" s="55"/>
      <c r="N81" s="61"/>
      <c r="O81" s="55"/>
      <c r="P81" s="61"/>
      <c r="Q81" s="55"/>
      <c r="R81" s="54"/>
      <c r="S81" s="55"/>
      <c r="T81" s="56"/>
      <c r="U81" s="55"/>
      <c r="V81" s="61"/>
      <c r="W81" s="55"/>
      <c r="X81" s="61"/>
      <c r="Y81" s="55"/>
      <c r="Z81" s="58"/>
      <c r="AA81" s="55"/>
      <c r="AB81" s="58"/>
      <c r="AC81" s="55"/>
      <c r="AD81" s="58"/>
      <c r="AE81" s="55"/>
      <c r="AF81" s="37"/>
      <c r="AG81" s="55"/>
      <c r="AH81" s="58"/>
      <c r="AI81" s="55"/>
      <c r="AJ81" s="54"/>
      <c r="AK81" s="55"/>
      <c r="AL81" s="58"/>
      <c r="AM81" s="59"/>
    </row>
    <row r="82" spans="2:39" s="32" customFormat="1">
      <c r="B82" s="35"/>
      <c r="C82" s="53"/>
      <c r="D82" s="58"/>
      <c r="E82" s="55"/>
      <c r="F82" s="54"/>
      <c r="G82" s="55"/>
      <c r="H82" s="54"/>
      <c r="I82" s="55"/>
      <c r="J82" s="54"/>
      <c r="K82" s="55"/>
      <c r="L82" s="54"/>
      <c r="M82" s="55"/>
      <c r="N82" s="54"/>
      <c r="O82" s="55"/>
      <c r="P82" s="54"/>
      <c r="Q82" s="55"/>
      <c r="R82" s="54"/>
      <c r="S82" s="55"/>
      <c r="T82" s="54"/>
      <c r="U82" s="55"/>
      <c r="V82" s="54"/>
      <c r="W82" s="55"/>
      <c r="X82" s="57"/>
      <c r="Y82" s="55"/>
      <c r="Z82" s="61"/>
      <c r="AA82" s="55"/>
      <c r="AB82" s="61"/>
      <c r="AC82" s="55"/>
      <c r="AD82" s="61"/>
      <c r="AE82" s="55"/>
      <c r="AF82" s="37"/>
      <c r="AG82" s="55"/>
      <c r="AH82" s="54"/>
      <c r="AI82" s="55"/>
      <c r="AJ82" s="54"/>
      <c r="AK82" s="55"/>
      <c r="AL82" s="58"/>
      <c r="AM82" s="59"/>
    </row>
    <row r="83" spans="2:39" s="32" customFormat="1">
      <c r="B83" s="35"/>
      <c r="C83" s="53"/>
      <c r="D83" s="54"/>
      <c r="E83" s="55"/>
      <c r="F83" s="58"/>
      <c r="G83" s="58"/>
      <c r="H83" s="54"/>
      <c r="I83" s="55"/>
      <c r="J83" s="61"/>
      <c r="K83" s="55"/>
      <c r="L83" s="54"/>
      <c r="M83" s="55"/>
      <c r="N83" s="54"/>
      <c r="O83" s="55"/>
      <c r="P83" s="54"/>
      <c r="Q83" s="55"/>
      <c r="R83" s="54"/>
      <c r="S83" s="55"/>
      <c r="T83" s="54"/>
      <c r="U83" s="55"/>
      <c r="V83" s="61"/>
      <c r="W83" s="55"/>
      <c r="X83" s="57"/>
      <c r="Y83" s="55"/>
      <c r="Z83" s="61"/>
      <c r="AA83" s="55"/>
      <c r="AB83" s="61"/>
      <c r="AC83" s="55"/>
      <c r="AD83" s="58"/>
      <c r="AE83" s="55"/>
      <c r="AF83" s="37"/>
      <c r="AG83" s="55"/>
      <c r="AH83" s="54"/>
      <c r="AI83" s="55"/>
      <c r="AJ83" s="54"/>
      <c r="AK83" s="55"/>
      <c r="AL83" s="58"/>
      <c r="AM83" s="59"/>
    </row>
    <row r="84" spans="2:39" s="32" customFormat="1">
      <c r="B84" s="35"/>
      <c r="C84" s="53"/>
      <c r="D84" s="54"/>
      <c r="E84" s="55"/>
      <c r="F84" s="54"/>
      <c r="G84" s="55"/>
      <c r="H84" s="54"/>
      <c r="I84" s="55"/>
      <c r="J84" s="54"/>
      <c r="K84" s="55"/>
      <c r="L84" s="54"/>
      <c r="M84" s="55"/>
      <c r="N84" s="54"/>
      <c r="O84" s="55"/>
      <c r="P84" s="54"/>
      <c r="Q84" s="55"/>
      <c r="R84" s="54"/>
      <c r="S84" s="55"/>
      <c r="T84" s="54"/>
      <c r="U84" s="55"/>
      <c r="V84" s="54"/>
      <c r="W84" s="55"/>
      <c r="X84" s="57"/>
      <c r="Y84" s="55"/>
      <c r="Z84" s="57"/>
      <c r="AA84" s="55"/>
      <c r="AB84" s="57"/>
      <c r="AC84" s="55"/>
      <c r="AD84" s="57"/>
      <c r="AE84" s="55"/>
      <c r="AF84" s="37"/>
      <c r="AG84" s="55"/>
      <c r="AH84" s="54"/>
      <c r="AI84" s="55"/>
      <c r="AJ84" s="54"/>
      <c r="AK84" s="55"/>
      <c r="AL84" s="58"/>
      <c r="AM84" s="59"/>
    </row>
    <row r="85" spans="2:39" s="32" customFormat="1">
      <c r="B85" s="35"/>
      <c r="C85" s="53"/>
      <c r="D85" s="54"/>
      <c r="E85" s="55"/>
      <c r="F85" s="54"/>
      <c r="G85" s="55"/>
      <c r="H85" s="54"/>
      <c r="I85" s="55"/>
      <c r="J85" s="54"/>
      <c r="K85" s="55"/>
      <c r="L85" s="54"/>
      <c r="M85" s="55"/>
      <c r="N85" s="54"/>
      <c r="O85" s="55"/>
      <c r="P85" s="54"/>
      <c r="Q85" s="55"/>
      <c r="R85" s="54"/>
      <c r="S85" s="55"/>
      <c r="T85" s="54"/>
      <c r="U85" s="55"/>
      <c r="V85" s="54"/>
      <c r="W85" s="55"/>
      <c r="X85" s="57"/>
      <c r="Y85" s="55"/>
      <c r="Z85" s="57"/>
      <c r="AA85" s="55"/>
      <c r="AB85" s="57"/>
      <c r="AC85" s="55"/>
      <c r="AD85" s="57"/>
      <c r="AE85" s="55"/>
      <c r="AF85" s="37"/>
      <c r="AG85" s="55"/>
      <c r="AH85" s="54"/>
      <c r="AI85" s="55"/>
      <c r="AJ85" s="54"/>
      <c r="AK85" s="55"/>
      <c r="AL85" s="58"/>
      <c r="AM85" s="59"/>
    </row>
    <row r="86" spans="2:39" s="32" customFormat="1">
      <c r="B86" s="35"/>
      <c r="C86" s="53"/>
      <c r="D86" s="54"/>
      <c r="E86" s="55"/>
      <c r="F86" s="54"/>
      <c r="G86" s="55"/>
      <c r="H86" s="54"/>
      <c r="I86" s="55"/>
      <c r="J86" s="54"/>
      <c r="K86" s="55"/>
      <c r="L86" s="54"/>
      <c r="M86" s="55"/>
      <c r="N86" s="54"/>
      <c r="O86" s="55"/>
      <c r="P86" s="54"/>
      <c r="Q86" s="55"/>
      <c r="R86" s="54"/>
      <c r="S86" s="55"/>
      <c r="T86" s="54"/>
      <c r="U86" s="55"/>
      <c r="V86" s="54"/>
      <c r="W86" s="55"/>
      <c r="X86" s="57"/>
      <c r="Y86" s="55"/>
      <c r="Z86" s="57"/>
      <c r="AA86" s="55"/>
      <c r="AB86" s="57"/>
      <c r="AC86" s="55"/>
      <c r="AD86" s="57"/>
      <c r="AE86" s="55"/>
      <c r="AF86" s="37"/>
      <c r="AG86" s="55"/>
      <c r="AH86" s="54"/>
      <c r="AI86" s="55"/>
      <c r="AJ86" s="54"/>
      <c r="AK86" s="55"/>
      <c r="AL86" s="58"/>
      <c r="AM86" s="59"/>
    </row>
    <row r="87" spans="2:39" s="32" customFormat="1">
      <c r="B87" s="35"/>
      <c r="C87" s="53"/>
      <c r="D87" s="54"/>
      <c r="E87" s="55"/>
      <c r="F87" s="54"/>
      <c r="G87" s="55"/>
      <c r="H87" s="54"/>
      <c r="I87" s="55"/>
      <c r="J87" s="54"/>
      <c r="K87" s="55"/>
      <c r="L87" s="54"/>
      <c r="M87" s="55"/>
      <c r="N87" s="54"/>
      <c r="O87" s="55"/>
      <c r="P87" s="54"/>
      <c r="Q87" s="55"/>
      <c r="R87" s="54"/>
      <c r="S87" s="55"/>
      <c r="T87" s="54"/>
      <c r="U87" s="55"/>
      <c r="V87" s="54"/>
      <c r="W87" s="55"/>
      <c r="X87" s="57"/>
      <c r="Y87" s="55"/>
      <c r="Z87" s="57"/>
      <c r="AA87" s="55"/>
      <c r="AB87" s="57"/>
      <c r="AC87" s="55"/>
      <c r="AD87" s="57"/>
      <c r="AE87" s="55"/>
      <c r="AF87" s="37"/>
      <c r="AG87" s="55"/>
      <c r="AH87" s="54"/>
      <c r="AI87" s="55"/>
      <c r="AJ87" s="54"/>
      <c r="AK87" s="55"/>
      <c r="AL87" s="58"/>
      <c r="AM87" s="59"/>
    </row>
    <row r="88" spans="2:39" s="32" customFormat="1">
      <c r="B88" s="35"/>
      <c r="C88" s="53"/>
      <c r="D88" s="58"/>
      <c r="E88" s="55"/>
      <c r="F88" s="61"/>
      <c r="G88" s="55"/>
      <c r="H88" s="54"/>
      <c r="I88" s="55"/>
      <c r="J88" s="61"/>
      <c r="K88" s="55"/>
      <c r="L88" s="54"/>
      <c r="M88" s="55"/>
      <c r="N88" s="54"/>
      <c r="O88" s="55"/>
      <c r="P88" s="54"/>
      <c r="Q88" s="55"/>
      <c r="R88" s="54"/>
      <c r="S88" s="55"/>
      <c r="T88" s="54"/>
      <c r="U88" s="55"/>
      <c r="V88" s="54"/>
      <c r="W88" s="55"/>
      <c r="X88" s="57"/>
      <c r="Y88" s="55"/>
      <c r="Z88" s="58"/>
      <c r="AA88" s="55"/>
      <c r="AB88" s="61"/>
      <c r="AC88" s="55"/>
      <c r="AD88" s="58"/>
      <c r="AE88" s="55"/>
      <c r="AF88" s="37"/>
      <c r="AG88" s="55"/>
      <c r="AH88" s="54"/>
      <c r="AI88" s="55"/>
      <c r="AJ88" s="54"/>
      <c r="AK88" s="55"/>
      <c r="AL88" s="58"/>
      <c r="AM88" s="59"/>
    </row>
    <row r="89" spans="2:39" s="32" customFormat="1">
      <c r="B89" s="35"/>
      <c r="C89" s="53"/>
      <c r="D89" s="54"/>
      <c r="E89" s="55"/>
      <c r="F89" s="54"/>
      <c r="G89" s="55"/>
      <c r="H89" s="54"/>
      <c r="I89" s="55"/>
      <c r="J89" s="54"/>
      <c r="K89" s="55"/>
      <c r="L89" s="54"/>
      <c r="M89" s="55"/>
      <c r="N89" s="54"/>
      <c r="O89" s="55"/>
      <c r="P89" s="54"/>
      <c r="Q89" s="55"/>
      <c r="R89" s="54"/>
      <c r="S89" s="55"/>
      <c r="T89" s="54"/>
      <c r="U89" s="55"/>
      <c r="V89" s="54"/>
      <c r="W89" s="55"/>
      <c r="X89" s="57"/>
      <c r="Y89" s="55"/>
      <c r="Z89" s="57"/>
      <c r="AA89" s="55"/>
      <c r="AB89" s="57"/>
      <c r="AC89" s="55"/>
      <c r="AD89" s="57"/>
      <c r="AE89" s="55"/>
      <c r="AF89" s="37"/>
      <c r="AG89" s="55"/>
      <c r="AH89" s="54"/>
      <c r="AI89" s="55"/>
      <c r="AJ89" s="54"/>
      <c r="AK89" s="55"/>
      <c r="AL89" s="58"/>
      <c r="AM89" s="59"/>
    </row>
    <row r="90" spans="2:39" s="32" customFormat="1">
      <c r="B90" s="35"/>
      <c r="C90" s="53"/>
      <c r="D90" s="54"/>
      <c r="E90" s="55"/>
      <c r="F90" s="54"/>
      <c r="G90" s="55"/>
      <c r="H90" s="54"/>
      <c r="I90" s="55"/>
      <c r="J90" s="54"/>
      <c r="K90" s="55"/>
      <c r="L90" s="54"/>
      <c r="M90" s="55"/>
      <c r="N90" s="54"/>
      <c r="O90" s="55"/>
      <c r="P90" s="54"/>
      <c r="Q90" s="55"/>
      <c r="R90" s="54"/>
      <c r="S90" s="55"/>
      <c r="T90" s="54"/>
      <c r="U90" s="55"/>
      <c r="V90" s="54"/>
      <c r="W90" s="55"/>
      <c r="X90" s="57"/>
      <c r="Y90" s="55"/>
      <c r="Z90" s="57"/>
      <c r="AA90" s="55"/>
      <c r="AB90" s="57"/>
      <c r="AC90" s="55"/>
      <c r="AD90" s="57"/>
      <c r="AE90" s="55"/>
      <c r="AF90" s="37"/>
      <c r="AG90" s="55"/>
      <c r="AH90" s="54"/>
      <c r="AI90" s="55"/>
      <c r="AJ90" s="54"/>
      <c r="AK90" s="55"/>
      <c r="AL90" s="58"/>
      <c r="AM90" s="59"/>
    </row>
    <row r="91" spans="2:39" s="32" customFormat="1">
      <c r="B91" s="35"/>
      <c r="C91" s="53"/>
      <c r="D91" s="54"/>
      <c r="E91" s="55"/>
      <c r="F91" s="54"/>
      <c r="G91" s="55"/>
      <c r="H91" s="54"/>
      <c r="I91" s="55"/>
      <c r="J91" s="54"/>
      <c r="K91" s="55"/>
      <c r="L91" s="54"/>
      <c r="M91" s="55"/>
      <c r="N91" s="54"/>
      <c r="O91" s="55"/>
      <c r="P91" s="54"/>
      <c r="Q91" s="55"/>
      <c r="R91" s="54"/>
      <c r="S91" s="55"/>
      <c r="T91" s="54"/>
      <c r="U91" s="55"/>
      <c r="V91" s="54"/>
      <c r="W91" s="55"/>
      <c r="X91" s="57"/>
      <c r="Y91" s="55"/>
      <c r="Z91" s="57"/>
      <c r="AA91" s="55"/>
      <c r="AB91" s="57"/>
      <c r="AC91" s="55"/>
      <c r="AD91" s="57"/>
      <c r="AE91" s="55"/>
      <c r="AF91" s="37"/>
      <c r="AG91" s="55"/>
      <c r="AH91" s="54"/>
      <c r="AI91" s="55"/>
      <c r="AJ91" s="54"/>
      <c r="AK91" s="55"/>
      <c r="AL91" s="58"/>
      <c r="AM91" s="59"/>
    </row>
    <row r="92" spans="2:39" s="32" customFormat="1">
      <c r="B92" s="35"/>
      <c r="C92" s="53"/>
      <c r="D92" s="54"/>
      <c r="E92" s="55"/>
      <c r="F92" s="54"/>
      <c r="G92" s="55"/>
      <c r="H92" s="54"/>
      <c r="I92" s="55"/>
      <c r="J92" s="54"/>
      <c r="K92" s="55"/>
      <c r="L92" s="54"/>
      <c r="M92" s="55"/>
      <c r="N92" s="54"/>
      <c r="O92" s="55"/>
      <c r="P92" s="54"/>
      <c r="Q92" s="55"/>
      <c r="R92" s="54"/>
      <c r="S92" s="55"/>
      <c r="T92" s="54"/>
      <c r="U92" s="55"/>
      <c r="V92" s="54"/>
      <c r="W92" s="55"/>
      <c r="X92" s="57"/>
      <c r="Y92" s="55"/>
      <c r="Z92" s="57"/>
      <c r="AA92" s="55"/>
      <c r="AB92" s="57"/>
      <c r="AC92" s="55"/>
      <c r="AD92" s="57"/>
      <c r="AE92" s="55"/>
      <c r="AF92" s="37"/>
      <c r="AG92" s="55"/>
      <c r="AH92" s="54"/>
      <c r="AI92" s="55"/>
      <c r="AJ92" s="54"/>
      <c r="AK92" s="55"/>
      <c r="AL92" s="58"/>
      <c r="AM92" s="59"/>
    </row>
    <row r="93" spans="2:39" s="32" customFormat="1">
      <c r="B93" s="35"/>
      <c r="C93" s="53"/>
      <c r="D93" s="54"/>
      <c r="E93" s="55"/>
      <c r="F93" s="54"/>
      <c r="G93" s="55"/>
      <c r="H93" s="54"/>
      <c r="I93" s="55"/>
      <c r="J93" s="54"/>
      <c r="K93" s="55"/>
      <c r="L93" s="54"/>
      <c r="M93" s="55"/>
      <c r="N93" s="54"/>
      <c r="O93" s="55"/>
      <c r="P93" s="54"/>
      <c r="Q93" s="55"/>
      <c r="R93" s="54"/>
      <c r="S93" s="55"/>
      <c r="T93" s="54"/>
      <c r="U93" s="55"/>
      <c r="V93" s="54"/>
      <c r="W93" s="55"/>
      <c r="X93" s="57"/>
      <c r="Y93" s="55"/>
      <c r="Z93" s="57"/>
      <c r="AA93" s="55"/>
      <c r="AB93" s="57"/>
      <c r="AC93" s="55"/>
      <c r="AD93" s="57"/>
      <c r="AE93" s="55"/>
      <c r="AF93" s="37"/>
      <c r="AG93" s="55"/>
      <c r="AH93" s="54"/>
      <c r="AI93" s="55"/>
      <c r="AJ93" s="54"/>
      <c r="AK93" s="55"/>
      <c r="AL93" s="58"/>
      <c r="AM93" s="59"/>
    </row>
    <row r="94" spans="2:39" s="32" customFormat="1">
      <c r="B94" s="35"/>
      <c r="C94" s="53"/>
      <c r="D94" s="54"/>
      <c r="E94" s="55"/>
      <c r="F94" s="54"/>
      <c r="G94" s="55"/>
      <c r="H94" s="54"/>
      <c r="I94" s="55"/>
      <c r="J94" s="54"/>
      <c r="K94" s="55"/>
      <c r="L94" s="54"/>
      <c r="M94" s="55"/>
      <c r="N94" s="54"/>
      <c r="O94" s="55"/>
      <c r="P94" s="54"/>
      <c r="Q94" s="55"/>
      <c r="R94" s="54"/>
      <c r="S94" s="55"/>
      <c r="T94" s="54"/>
      <c r="U94" s="55"/>
      <c r="V94" s="54"/>
      <c r="W94" s="55"/>
      <c r="X94" s="57"/>
      <c r="Y94" s="55"/>
      <c r="Z94" s="57"/>
      <c r="AA94" s="55"/>
      <c r="AB94" s="57"/>
      <c r="AC94" s="55"/>
      <c r="AD94" s="57"/>
      <c r="AE94" s="55"/>
      <c r="AF94" s="37"/>
      <c r="AG94" s="55"/>
      <c r="AH94" s="54"/>
      <c r="AI94" s="55"/>
      <c r="AJ94" s="54"/>
      <c r="AK94" s="55"/>
      <c r="AL94" s="58"/>
      <c r="AM94" s="59"/>
    </row>
    <row r="95" spans="2:39" s="32" customFormat="1">
      <c r="B95" s="35"/>
      <c r="C95" s="53"/>
      <c r="D95" s="54"/>
      <c r="E95" s="55"/>
      <c r="F95" s="54"/>
      <c r="G95" s="55"/>
      <c r="H95" s="54"/>
      <c r="I95" s="55"/>
      <c r="J95" s="54"/>
      <c r="K95" s="55"/>
      <c r="L95" s="54"/>
      <c r="M95" s="55"/>
      <c r="N95" s="54"/>
      <c r="O95" s="55"/>
      <c r="P95" s="54"/>
      <c r="Q95" s="55"/>
      <c r="R95" s="54"/>
      <c r="S95" s="55"/>
      <c r="T95" s="54"/>
      <c r="U95" s="55"/>
      <c r="V95" s="54"/>
      <c r="W95" s="55"/>
      <c r="X95" s="57"/>
      <c r="Y95" s="55"/>
      <c r="Z95" s="57"/>
      <c r="AA95" s="55"/>
      <c r="AB95" s="57"/>
      <c r="AC95" s="55"/>
      <c r="AD95" s="57"/>
      <c r="AE95" s="55"/>
      <c r="AF95" s="37"/>
      <c r="AG95" s="55"/>
      <c r="AH95" s="54"/>
      <c r="AI95" s="55"/>
      <c r="AJ95" s="54"/>
      <c r="AK95" s="55"/>
      <c r="AL95" s="58"/>
      <c r="AM95" s="59"/>
    </row>
    <row r="96" spans="2:39" s="32" customFormat="1">
      <c r="B96" s="35"/>
      <c r="C96" s="53"/>
      <c r="D96" s="54"/>
      <c r="E96" s="55"/>
      <c r="F96" s="54"/>
      <c r="G96" s="55"/>
      <c r="H96" s="54"/>
      <c r="I96" s="55"/>
      <c r="J96" s="54"/>
      <c r="K96" s="55"/>
      <c r="L96" s="54"/>
      <c r="M96" s="55"/>
      <c r="N96" s="54"/>
      <c r="O96" s="55"/>
      <c r="P96" s="54"/>
      <c r="Q96" s="55"/>
      <c r="R96" s="54"/>
      <c r="S96" s="55"/>
      <c r="T96" s="54"/>
      <c r="U96" s="55"/>
      <c r="V96" s="54"/>
      <c r="W96" s="55"/>
      <c r="X96" s="57"/>
      <c r="Y96" s="55"/>
      <c r="Z96" s="57"/>
      <c r="AA96" s="55"/>
      <c r="AB96" s="57"/>
      <c r="AC96" s="55"/>
      <c r="AD96" s="57"/>
      <c r="AE96" s="55"/>
      <c r="AF96" s="37"/>
      <c r="AG96" s="55"/>
      <c r="AH96" s="54"/>
      <c r="AI96" s="55"/>
      <c r="AJ96" s="54"/>
      <c r="AK96" s="55"/>
      <c r="AL96" s="58"/>
      <c r="AM96" s="59"/>
    </row>
    <row r="97" spans="2:39" s="32" customFormat="1">
      <c r="B97" s="35"/>
      <c r="C97" s="53"/>
      <c r="D97" s="54"/>
      <c r="E97" s="55"/>
      <c r="F97" s="54"/>
      <c r="G97" s="55"/>
      <c r="H97" s="54"/>
      <c r="I97" s="55"/>
      <c r="J97" s="54"/>
      <c r="K97" s="55"/>
      <c r="L97" s="54"/>
      <c r="M97" s="55"/>
      <c r="N97" s="54"/>
      <c r="O97" s="55"/>
      <c r="P97" s="54"/>
      <c r="Q97" s="55"/>
      <c r="R97" s="54"/>
      <c r="S97" s="55"/>
      <c r="T97" s="54"/>
      <c r="U97" s="55"/>
      <c r="V97" s="54"/>
      <c r="W97" s="55"/>
      <c r="X97" s="57"/>
      <c r="Y97" s="55"/>
      <c r="Z97" s="57"/>
      <c r="AA97" s="55"/>
      <c r="AB97" s="57"/>
      <c r="AC97" s="55"/>
      <c r="AD97" s="57"/>
      <c r="AE97" s="55"/>
      <c r="AF97" s="37"/>
      <c r="AG97" s="55"/>
      <c r="AH97" s="54"/>
      <c r="AI97" s="55"/>
      <c r="AJ97" s="54"/>
      <c r="AK97" s="55"/>
      <c r="AL97" s="58"/>
      <c r="AM97" s="59"/>
    </row>
    <row r="98" spans="2:39" s="32" customFormat="1">
      <c r="B98" s="35"/>
      <c r="C98" s="53"/>
      <c r="D98" s="54"/>
      <c r="E98" s="55"/>
      <c r="F98" s="54"/>
      <c r="G98" s="55"/>
      <c r="H98" s="54"/>
      <c r="I98" s="55"/>
      <c r="J98" s="54"/>
      <c r="K98" s="55"/>
      <c r="L98" s="54"/>
      <c r="M98" s="55"/>
      <c r="N98" s="54"/>
      <c r="O98" s="55"/>
      <c r="P98" s="54"/>
      <c r="Q98" s="55"/>
      <c r="R98" s="54"/>
      <c r="S98" s="55"/>
      <c r="T98" s="54"/>
      <c r="U98" s="55"/>
      <c r="V98" s="54"/>
      <c r="W98" s="55"/>
      <c r="X98" s="57"/>
      <c r="Y98" s="55"/>
      <c r="Z98" s="57"/>
      <c r="AA98" s="55"/>
      <c r="AB98" s="57"/>
      <c r="AC98" s="55"/>
      <c r="AD98" s="57"/>
      <c r="AE98" s="55"/>
      <c r="AF98" s="37"/>
      <c r="AG98" s="55"/>
      <c r="AH98" s="54"/>
      <c r="AI98" s="55"/>
      <c r="AJ98" s="54"/>
      <c r="AK98" s="55"/>
      <c r="AL98" s="58"/>
      <c r="AM98" s="59"/>
    </row>
    <row r="99" spans="2:39" s="32" customFormat="1">
      <c r="B99" s="35"/>
      <c r="C99" s="53"/>
      <c r="D99" s="54"/>
      <c r="E99" s="55"/>
      <c r="F99" s="54"/>
      <c r="G99" s="55"/>
      <c r="H99" s="54"/>
      <c r="I99" s="55"/>
      <c r="J99" s="54"/>
      <c r="K99" s="55"/>
      <c r="L99" s="54"/>
      <c r="M99" s="55"/>
      <c r="N99" s="54"/>
      <c r="O99" s="55"/>
      <c r="P99" s="54"/>
      <c r="Q99" s="55"/>
      <c r="R99" s="54"/>
      <c r="S99" s="55"/>
      <c r="T99" s="54"/>
      <c r="U99" s="55"/>
      <c r="V99" s="54"/>
      <c r="W99" s="55"/>
      <c r="X99" s="57"/>
      <c r="Y99" s="55"/>
      <c r="Z99" s="57"/>
      <c r="AA99" s="55"/>
      <c r="AB99" s="57"/>
      <c r="AC99" s="55"/>
      <c r="AD99" s="57"/>
      <c r="AE99" s="55"/>
      <c r="AF99" s="37"/>
      <c r="AG99" s="55"/>
      <c r="AH99" s="54"/>
      <c r="AI99" s="55"/>
      <c r="AJ99" s="54"/>
      <c r="AK99" s="55"/>
      <c r="AL99" s="58"/>
      <c r="AM99" s="59"/>
    </row>
    <row r="100" spans="2:39" s="32" customFormat="1">
      <c r="B100" s="35"/>
      <c r="C100" s="53"/>
      <c r="D100" s="54"/>
      <c r="E100" s="55"/>
      <c r="F100" s="54"/>
      <c r="G100" s="55"/>
      <c r="H100" s="54"/>
      <c r="I100" s="55"/>
      <c r="J100" s="54"/>
      <c r="K100" s="55"/>
      <c r="L100" s="54"/>
      <c r="M100" s="55"/>
      <c r="N100" s="54"/>
      <c r="O100" s="55"/>
      <c r="P100" s="54"/>
      <c r="Q100" s="55"/>
      <c r="R100" s="54"/>
      <c r="S100" s="55"/>
      <c r="T100" s="54"/>
      <c r="U100" s="55"/>
      <c r="V100" s="54"/>
      <c r="W100" s="55"/>
      <c r="X100" s="57"/>
      <c r="Y100" s="55"/>
      <c r="Z100" s="57"/>
      <c r="AA100" s="55"/>
      <c r="AB100" s="57"/>
      <c r="AC100" s="55"/>
      <c r="AD100" s="57"/>
      <c r="AE100" s="55"/>
      <c r="AF100" s="37"/>
      <c r="AG100" s="55"/>
      <c r="AH100" s="54"/>
      <c r="AI100" s="55"/>
      <c r="AJ100" s="54"/>
      <c r="AK100" s="55"/>
      <c r="AL100" s="58"/>
      <c r="AM100" s="59"/>
    </row>
    <row r="101" spans="2:39" s="32" customFormat="1">
      <c r="B101" s="35"/>
      <c r="C101" s="53"/>
      <c r="D101" s="54"/>
      <c r="E101" s="55"/>
      <c r="F101" s="54"/>
      <c r="G101" s="55"/>
      <c r="H101" s="54"/>
      <c r="I101" s="55"/>
      <c r="J101" s="54"/>
      <c r="K101" s="55"/>
      <c r="L101" s="54"/>
      <c r="M101" s="55"/>
      <c r="N101" s="54"/>
      <c r="O101" s="55"/>
      <c r="P101" s="54"/>
      <c r="Q101" s="55"/>
      <c r="R101" s="54"/>
      <c r="S101" s="55"/>
      <c r="T101" s="54"/>
      <c r="U101" s="55"/>
      <c r="V101" s="54"/>
      <c r="W101" s="55"/>
      <c r="X101" s="57"/>
      <c r="Y101" s="55"/>
      <c r="Z101" s="57"/>
      <c r="AA101" s="55"/>
      <c r="AB101" s="57"/>
      <c r="AC101" s="55"/>
      <c r="AD101" s="57"/>
      <c r="AE101" s="55"/>
      <c r="AF101" s="37"/>
      <c r="AG101" s="55"/>
      <c r="AH101" s="54"/>
      <c r="AI101" s="55"/>
      <c r="AJ101" s="54"/>
      <c r="AK101" s="55"/>
      <c r="AL101" s="58"/>
      <c r="AM101" s="59"/>
    </row>
    <row r="102" spans="2:39" s="32" customFormat="1">
      <c r="B102" s="35"/>
      <c r="C102" s="53"/>
      <c r="D102" s="54"/>
      <c r="E102" s="55"/>
      <c r="F102" s="54"/>
      <c r="G102" s="55"/>
      <c r="H102" s="54"/>
      <c r="I102" s="55"/>
      <c r="J102" s="54"/>
      <c r="K102" s="55"/>
      <c r="L102" s="54"/>
      <c r="M102" s="55"/>
      <c r="N102" s="54"/>
      <c r="O102" s="55"/>
      <c r="P102" s="54"/>
      <c r="Q102" s="55"/>
      <c r="R102" s="54"/>
      <c r="S102" s="55"/>
      <c r="T102" s="54"/>
      <c r="U102" s="55"/>
      <c r="V102" s="54"/>
      <c r="W102" s="55"/>
      <c r="X102" s="57"/>
      <c r="Y102" s="55"/>
      <c r="Z102" s="57"/>
      <c r="AA102" s="55"/>
      <c r="AB102" s="57"/>
      <c r="AC102" s="55"/>
      <c r="AD102" s="57"/>
      <c r="AE102" s="55"/>
      <c r="AF102" s="37"/>
      <c r="AG102" s="55"/>
      <c r="AH102" s="54"/>
      <c r="AI102" s="55"/>
      <c r="AJ102" s="54"/>
      <c r="AK102" s="55"/>
      <c r="AL102" s="58"/>
      <c r="AM102" s="59"/>
    </row>
    <row r="103" spans="2:39" s="32" customFormat="1">
      <c r="B103" s="35"/>
      <c r="C103" s="53"/>
      <c r="D103" s="54"/>
      <c r="E103" s="55"/>
      <c r="F103" s="54"/>
      <c r="G103" s="55"/>
      <c r="H103" s="54"/>
      <c r="I103" s="55"/>
      <c r="J103" s="54"/>
      <c r="K103" s="55"/>
      <c r="L103" s="54"/>
      <c r="M103" s="55"/>
      <c r="N103" s="54"/>
      <c r="O103" s="55"/>
      <c r="P103" s="54"/>
      <c r="Q103" s="55"/>
      <c r="R103" s="54"/>
      <c r="S103" s="55"/>
      <c r="T103" s="54"/>
      <c r="U103" s="55"/>
      <c r="V103" s="54"/>
      <c r="W103" s="55"/>
      <c r="X103" s="57"/>
      <c r="Y103" s="55"/>
      <c r="Z103" s="57"/>
      <c r="AA103" s="55"/>
      <c r="AB103" s="57"/>
      <c r="AC103" s="55"/>
      <c r="AD103" s="57"/>
      <c r="AE103" s="55"/>
      <c r="AF103" s="37"/>
      <c r="AG103" s="55"/>
      <c r="AH103" s="54"/>
      <c r="AI103" s="55"/>
      <c r="AJ103" s="54"/>
      <c r="AK103" s="55"/>
      <c r="AL103" s="58"/>
      <c r="AM103" s="59"/>
    </row>
    <row r="104" spans="2:39" s="32" customFormat="1">
      <c r="B104" s="35"/>
      <c r="C104" s="53"/>
      <c r="D104" s="54"/>
      <c r="E104" s="55"/>
      <c r="F104" s="54"/>
      <c r="G104" s="55"/>
      <c r="H104" s="54"/>
      <c r="I104" s="55"/>
      <c r="J104" s="54"/>
      <c r="K104" s="55"/>
      <c r="L104" s="54"/>
      <c r="M104" s="55"/>
      <c r="N104" s="54"/>
      <c r="O104" s="55"/>
      <c r="P104" s="54"/>
      <c r="Q104" s="55"/>
      <c r="R104" s="54"/>
      <c r="S104" s="55"/>
      <c r="T104" s="54"/>
      <c r="U104" s="55"/>
      <c r="V104" s="54"/>
      <c r="W104" s="55"/>
      <c r="X104" s="57"/>
      <c r="Y104" s="55"/>
      <c r="Z104" s="57"/>
      <c r="AA104" s="55"/>
      <c r="AB104" s="57"/>
      <c r="AC104" s="55"/>
      <c r="AD104" s="57"/>
      <c r="AE104" s="55"/>
      <c r="AF104" s="37"/>
      <c r="AG104" s="55"/>
      <c r="AH104" s="54"/>
      <c r="AI104" s="55"/>
      <c r="AJ104" s="54"/>
      <c r="AK104" s="55"/>
      <c r="AL104" s="58"/>
      <c r="AM104" s="59"/>
    </row>
    <row r="105" spans="2:39" s="32" customFormat="1">
      <c r="B105" s="35"/>
      <c r="C105" s="53"/>
      <c r="D105" s="54"/>
      <c r="E105" s="55"/>
      <c r="F105" s="54"/>
      <c r="G105" s="55"/>
      <c r="H105" s="54"/>
      <c r="I105" s="55"/>
      <c r="J105" s="58"/>
      <c r="K105" s="55"/>
      <c r="L105" s="54"/>
      <c r="M105" s="55"/>
      <c r="N105" s="54"/>
      <c r="O105" s="55"/>
      <c r="P105" s="54"/>
      <c r="Q105" s="55"/>
      <c r="R105" s="54"/>
      <c r="S105" s="55"/>
      <c r="T105" s="54"/>
      <c r="U105" s="55"/>
      <c r="V105" s="54"/>
      <c r="W105" s="55"/>
      <c r="X105" s="57"/>
      <c r="Y105" s="55"/>
      <c r="Z105" s="57"/>
      <c r="AA105" s="55"/>
      <c r="AB105" s="57"/>
      <c r="AC105" s="55"/>
      <c r="AD105" s="57"/>
      <c r="AE105" s="55"/>
      <c r="AF105" s="37"/>
      <c r="AG105" s="55"/>
      <c r="AH105" s="54"/>
      <c r="AI105" s="55"/>
      <c r="AJ105" s="54"/>
      <c r="AK105" s="55"/>
      <c r="AL105" s="58"/>
      <c r="AM105" s="59"/>
    </row>
    <row r="106" spans="2:39" s="32" customFormat="1">
      <c r="B106" s="35"/>
      <c r="C106" s="53"/>
      <c r="D106" s="54"/>
      <c r="E106" s="55"/>
      <c r="F106" s="54"/>
      <c r="G106" s="55"/>
      <c r="H106" s="54"/>
      <c r="I106" s="55"/>
      <c r="J106" s="58"/>
      <c r="K106" s="55"/>
      <c r="L106" s="54"/>
      <c r="M106" s="55"/>
      <c r="N106" s="54"/>
      <c r="O106" s="55"/>
      <c r="P106" s="54"/>
      <c r="Q106" s="55"/>
      <c r="R106" s="54"/>
      <c r="S106" s="55"/>
      <c r="T106" s="54"/>
      <c r="U106" s="55"/>
      <c r="V106" s="54"/>
      <c r="W106" s="55"/>
      <c r="X106" s="57"/>
      <c r="Y106" s="55"/>
      <c r="Z106" s="57"/>
      <c r="AA106" s="55"/>
      <c r="AB106" s="57"/>
      <c r="AC106" s="55"/>
      <c r="AD106" s="57"/>
      <c r="AE106" s="55"/>
      <c r="AF106" s="37"/>
      <c r="AG106" s="55"/>
      <c r="AH106" s="54"/>
      <c r="AI106" s="55"/>
      <c r="AJ106" s="54"/>
      <c r="AK106" s="55"/>
      <c r="AL106" s="58"/>
      <c r="AM106" s="58"/>
    </row>
    <row r="107" spans="2:39" s="32" customFormat="1">
      <c r="B107" s="35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37"/>
      <c r="AG107" s="53"/>
      <c r="AH107" s="53"/>
      <c r="AI107" s="53"/>
      <c r="AJ107" s="53"/>
      <c r="AK107" s="53"/>
      <c r="AL107" s="53"/>
      <c r="AM107" s="53"/>
    </row>
    <row r="108" spans="2:39" s="32" customFormat="1">
      <c r="B108" s="35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37"/>
      <c r="AG108" s="53"/>
      <c r="AH108" s="53"/>
      <c r="AI108" s="53"/>
    </row>
    <row r="109" spans="2:39" s="32" customFormat="1"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37"/>
      <c r="AG109" s="53"/>
      <c r="AH109" s="53"/>
      <c r="AI109" s="53"/>
    </row>
    <row r="110" spans="2:39" s="35" customFormat="1">
      <c r="B110" s="32"/>
    </row>
    <row r="111" spans="2:39" s="35" customFormat="1">
      <c r="B111" s="32"/>
    </row>
    <row r="112" spans="2:39" s="35" customFormat="1">
      <c r="B112" s="32"/>
    </row>
    <row r="113" spans="2:2" s="35" customFormat="1">
      <c r="B113" s="32"/>
    </row>
    <row r="114" spans="2:2" s="35" customFormat="1">
      <c r="B114" s="32"/>
    </row>
    <row r="115" spans="2:2" s="35" customFormat="1"/>
    <row r="116" spans="2:2" s="35" customFormat="1"/>
    <row r="117" spans="2:2" s="35" customFormat="1"/>
    <row r="118" spans="2:2" s="35" customFormat="1"/>
    <row r="119" spans="2:2" s="35" customFormat="1"/>
    <row r="120" spans="2:2" s="35" customFormat="1"/>
    <row r="121" spans="2:2" s="35" customFormat="1"/>
    <row r="122" spans="2:2" s="35" customFormat="1"/>
    <row r="123" spans="2:2" s="35" customFormat="1"/>
    <row r="124" spans="2:2" s="35" customFormat="1"/>
    <row r="125" spans="2:2" s="35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Z78"/>
  <sheetViews>
    <sheetView workbookViewId="0">
      <pane xSplit="3" ySplit="15" topLeftCell="D16" activePane="bottomRight" state="frozen"/>
      <selection pane="topRight" activeCell="D1" sqref="D1"/>
      <selection pane="bottomLeft" activeCell="A14" sqref="A14"/>
      <selection pane="bottomRight" activeCell="E8" sqref="E8"/>
    </sheetView>
  </sheetViews>
  <sheetFormatPr baseColWidth="10" defaultColWidth="9.1640625" defaultRowHeight="13"/>
  <cols>
    <col min="1" max="1" width="20" style="37" bestFit="1" customWidth="1"/>
    <col min="2" max="2" width="36.33203125" style="37" customWidth="1"/>
    <col min="3" max="3" width="2.5" style="37" customWidth="1"/>
    <col min="4" max="4" width="10.1640625" style="37" bestFit="1" customWidth="1"/>
    <col min="5" max="65" width="9.1640625" style="37"/>
    <col min="66" max="66" width="10" style="37" customWidth="1"/>
    <col min="67" max="69" width="9.1640625" style="37"/>
    <col min="70" max="70" width="10.1640625" style="37" bestFit="1" customWidth="1"/>
    <col min="71" max="71" width="7.1640625" style="37" customWidth="1"/>
    <col min="72" max="16384" width="9.1640625" style="37"/>
  </cols>
  <sheetData>
    <row r="1" spans="1:156" ht="16">
      <c r="B1" s="1" t="s">
        <v>457</v>
      </c>
    </row>
    <row r="2" spans="1:156" s="5" customFormat="1" ht="16">
      <c r="A2" s="1" t="s">
        <v>0</v>
      </c>
      <c r="B2" s="2" t="s">
        <v>215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56" s="5" customFormat="1" ht="16">
      <c r="A3" s="1" t="s">
        <v>2</v>
      </c>
      <c r="B3" s="2" t="s">
        <v>371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56" s="5" customFormat="1" ht="16">
      <c r="A4" s="6" t="s">
        <v>3</v>
      </c>
      <c r="B4" s="7">
        <v>42644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6" s="5" customFormat="1" ht="16">
      <c r="A5" s="1" t="s">
        <v>4</v>
      </c>
      <c r="B5" s="7">
        <v>42614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BN5" s="12"/>
      <c r="BO5" s="13"/>
      <c r="BP5" s="12" t="s">
        <v>5</v>
      </c>
      <c r="BQ5" s="13"/>
      <c r="BR5" s="14"/>
      <c r="BS5" s="14"/>
    </row>
    <row r="6" spans="1:156" s="5" customFormat="1" ht="17">
      <c r="A6" s="15"/>
      <c r="B6" s="16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BN6" s="12"/>
      <c r="BO6" s="13"/>
      <c r="BP6" s="12"/>
      <c r="BQ6" s="13"/>
      <c r="BR6" s="14"/>
      <c r="BS6" s="14"/>
    </row>
    <row r="7" spans="1:156" s="5" customFormat="1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K7" s="117"/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17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/>
      <c r="BT7" s="117"/>
      <c r="BU7" s="117"/>
      <c r="BV7" s="118"/>
      <c r="BW7" s="118"/>
      <c r="BX7" s="118"/>
      <c r="BY7" s="118"/>
      <c r="BZ7" s="118"/>
      <c r="CA7" s="117"/>
      <c r="CB7" s="117"/>
      <c r="CC7" s="117"/>
      <c r="CD7" s="117"/>
      <c r="CE7" s="117"/>
      <c r="CF7" s="117"/>
      <c r="CG7" s="117"/>
    </row>
    <row r="8" spans="1:156" s="5" customFormat="1" ht="16">
      <c r="A8" s="15"/>
      <c r="B8" s="2" t="s">
        <v>486</v>
      </c>
      <c r="C8" s="10"/>
      <c r="D8" s="117" t="s">
        <v>484</v>
      </c>
      <c r="E8" s="117"/>
      <c r="F8" s="117" t="s">
        <v>484</v>
      </c>
      <c r="G8" s="117"/>
      <c r="H8" s="117" t="s">
        <v>484</v>
      </c>
      <c r="I8" s="117"/>
      <c r="J8" s="117" t="s">
        <v>484</v>
      </c>
      <c r="K8" s="117"/>
      <c r="L8" s="117" t="s">
        <v>484</v>
      </c>
      <c r="M8" s="117"/>
      <c r="N8" s="117" t="s">
        <v>484</v>
      </c>
      <c r="O8" s="117"/>
      <c r="P8" s="117" t="s">
        <v>484</v>
      </c>
      <c r="Q8" s="117"/>
      <c r="R8" s="117" t="s">
        <v>484</v>
      </c>
      <c r="S8" s="117"/>
      <c r="T8" s="117" t="s">
        <v>484</v>
      </c>
      <c r="U8" s="117"/>
      <c r="V8" s="117" t="s">
        <v>484</v>
      </c>
      <c r="W8" s="117"/>
      <c r="X8" s="117" t="s">
        <v>484</v>
      </c>
      <c r="Y8" s="117"/>
      <c r="Z8" s="117" t="s">
        <v>484</v>
      </c>
      <c r="AA8" s="117"/>
      <c r="AB8" s="74" t="s">
        <v>485</v>
      </c>
      <c r="AC8" s="117"/>
      <c r="AD8" s="74" t="s">
        <v>485</v>
      </c>
      <c r="AE8" s="117"/>
      <c r="AF8" s="74" t="s">
        <v>485</v>
      </c>
      <c r="AG8" s="117"/>
      <c r="AH8" s="74" t="s">
        <v>485</v>
      </c>
      <c r="AI8" s="117"/>
      <c r="AJ8" s="74" t="s">
        <v>485</v>
      </c>
      <c r="AK8" s="117"/>
      <c r="AL8" s="74" t="s">
        <v>485</v>
      </c>
      <c r="AM8" s="117"/>
      <c r="AN8" s="74" t="s">
        <v>485</v>
      </c>
      <c r="AO8" s="117"/>
      <c r="AP8" s="74" t="s">
        <v>485</v>
      </c>
      <c r="AQ8" s="117"/>
      <c r="AR8" s="74" t="s">
        <v>485</v>
      </c>
      <c r="AS8" s="117"/>
      <c r="AT8" s="74" t="s">
        <v>485</v>
      </c>
      <c r="AU8" s="117"/>
      <c r="AV8" s="117" t="s">
        <v>484</v>
      </c>
      <c r="AW8" s="117"/>
      <c r="AX8" s="117" t="s">
        <v>484</v>
      </c>
      <c r="AY8" s="117"/>
      <c r="AZ8" s="117" t="s">
        <v>484</v>
      </c>
      <c r="BA8" s="117"/>
      <c r="BB8" s="117" t="s">
        <v>484</v>
      </c>
      <c r="BC8" s="117"/>
      <c r="BD8" s="117" t="s">
        <v>484</v>
      </c>
      <c r="BE8" s="117"/>
      <c r="BF8" s="117" t="s">
        <v>484</v>
      </c>
      <c r="BG8" s="117"/>
      <c r="BH8" s="117" t="s">
        <v>484</v>
      </c>
      <c r="BI8" s="117"/>
      <c r="BJ8" s="117" t="s">
        <v>484</v>
      </c>
      <c r="BK8" s="117"/>
      <c r="BL8" s="117" t="s">
        <v>484</v>
      </c>
      <c r="BM8" s="117"/>
      <c r="BN8" s="117"/>
      <c r="BO8" s="11"/>
      <c r="BP8" s="117"/>
      <c r="BQ8" s="11"/>
      <c r="BR8" s="117"/>
      <c r="BS8" s="117"/>
      <c r="BT8" s="117"/>
      <c r="BU8" s="117"/>
      <c r="BV8" s="118"/>
      <c r="BW8" s="118"/>
      <c r="BX8" s="118"/>
      <c r="BY8" s="118"/>
      <c r="BZ8" s="118"/>
      <c r="CA8" s="117"/>
      <c r="CB8" s="117"/>
      <c r="CC8" s="117"/>
      <c r="CD8" s="117"/>
      <c r="CE8" s="117"/>
      <c r="CF8" s="117"/>
      <c r="CG8" s="117"/>
    </row>
    <row r="9" spans="1:156" s="5" customFormat="1" ht="32">
      <c r="A9" s="15"/>
      <c r="B9" s="17" t="s">
        <v>8</v>
      </c>
      <c r="C9" s="10"/>
      <c r="D9" s="117" t="s">
        <v>337</v>
      </c>
      <c r="E9" s="117"/>
      <c r="F9" s="117" t="s">
        <v>338</v>
      </c>
      <c r="G9" s="117"/>
      <c r="H9" s="117" t="s">
        <v>339</v>
      </c>
      <c r="I9" s="117"/>
      <c r="J9" s="5" t="s">
        <v>340</v>
      </c>
      <c r="K9" s="117"/>
      <c r="L9" s="117" t="s">
        <v>341</v>
      </c>
      <c r="M9" s="117"/>
      <c r="N9" s="117" t="s">
        <v>342</v>
      </c>
      <c r="O9" s="117"/>
      <c r="P9" s="117" t="s">
        <v>343</v>
      </c>
      <c r="Q9" s="117"/>
      <c r="R9" s="117" t="s">
        <v>344</v>
      </c>
      <c r="S9" s="117"/>
      <c r="T9" s="117" t="s">
        <v>344</v>
      </c>
      <c r="U9" s="117"/>
      <c r="V9" s="117" t="s">
        <v>344</v>
      </c>
      <c r="W9" s="117"/>
      <c r="X9" s="117" t="s">
        <v>345</v>
      </c>
      <c r="Y9" s="117"/>
      <c r="Z9" s="119" t="s">
        <v>346</v>
      </c>
      <c r="AA9" s="117"/>
      <c r="AB9" s="117" t="s">
        <v>347</v>
      </c>
      <c r="AC9" s="117"/>
      <c r="AD9" s="117" t="s">
        <v>348</v>
      </c>
      <c r="AE9" s="117"/>
      <c r="AF9" s="117" t="s">
        <v>349</v>
      </c>
      <c r="AG9" s="117"/>
      <c r="AH9" s="117" t="s">
        <v>350</v>
      </c>
      <c r="AI9" s="117"/>
      <c r="AJ9" s="117" t="s">
        <v>351</v>
      </c>
      <c r="AK9" s="117"/>
      <c r="AL9" s="117" t="s">
        <v>352</v>
      </c>
      <c r="AM9" s="117"/>
      <c r="AN9" s="117" t="s">
        <v>353</v>
      </c>
      <c r="AO9" s="117"/>
      <c r="AP9" s="5" t="s">
        <v>354</v>
      </c>
      <c r="AQ9" s="117"/>
      <c r="AR9" s="5" t="s">
        <v>355</v>
      </c>
      <c r="AS9" s="117"/>
      <c r="AT9" s="5" t="s">
        <v>356</v>
      </c>
      <c r="AU9" s="117"/>
      <c r="AV9" s="5" t="s">
        <v>357</v>
      </c>
      <c r="AW9" s="117"/>
      <c r="AX9" s="5" t="s">
        <v>358</v>
      </c>
      <c r="AY9" s="117"/>
      <c r="AZ9" s="5" t="s">
        <v>359</v>
      </c>
      <c r="BA9" s="117"/>
      <c r="BB9" s="5" t="s">
        <v>360</v>
      </c>
      <c r="BC9" s="117"/>
      <c r="BD9" s="5" t="s">
        <v>361</v>
      </c>
      <c r="BE9" s="117"/>
      <c r="BF9" s="5" t="s">
        <v>362</v>
      </c>
      <c r="BG9" s="117"/>
      <c r="BH9" s="5" t="s">
        <v>363</v>
      </c>
      <c r="BI9" s="117"/>
      <c r="BJ9" s="5" t="s">
        <v>364</v>
      </c>
      <c r="BK9" s="117"/>
      <c r="BL9" s="5" t="s">
        <v>365</v>
      </c>
      <c r="BM9" s="117"/>
      <c r="BN9" s="119" t="s">
        <v>9</v>
      </c>
      <c r="BO9" s="18"/>
      <c r="BP9" s="119" t="s">
        <v>399</v>
      </c>
      <c r="BQ9" s="18"/>
      <c r="BR9" s="119" t="s">
        <v>400</v>
      </c>
      <c r="BS9" s="117"/>
      <c r="BT9" s="161" t="s">
        <v>395</v>
      </c>
      <c r="BU9" s="212" t="s">
        <v>400</v>
      </c>
      <c r="BV9" s="118"/>
      <c r="BW9" s="118"/>
      <c r="BX9" s="118"/>
      <c r="BY9" s="118"/>
      <c r="BZ9" s="118"/>
      <c r="CA9" s="117"/>
      <c r="CB9" s="117"/>
      <c r="CC9" s="117"/>
      <c r="CD9" s="117"/>
      <c r="CE9" s="117"/>
      <c r="CF9" s="117"/>
      <c r="CG9" s="117"/>
    </row>
    <row r="10" spans="1:156" s="5" customFormat="1" ht="16">
      <c r="A10" s="15"/>
      <c r="B10" s="17" t="s">
        <v>10</v>
      </c>
      <c r="C10" s="10"/>
      <c r="D10" s="117" t="s">
        <v>11</v>
      </c>
      <c r="E10" s="117"/>
      <c r="F10" s="117" t="s">
        <v>11</v>
      </c>
      <c r="G10" s="117"/>
      <c r="H10" s="117" t="s">
        <v>11</v>
      </c>
      <c r="I10" s="117"/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17" t="s">
        <v>11</v>
      </c>
      <c r="Q10" s="117"/>
      <c r="R10" s="117" t="s">
        <v>11</v>
      </c>
      <c r="S10" s="117"/>
      <c r="T10" s="117" t="s">
        <v>11</v>
      </c>
      <c r="U10" s="117"/>
      <c r="V10" s="117" t="s">
        <v>11</v>
      </c>
      <c r="W10" s="117"/>
      <c r="X10" s="117" t="s">
        <v>11</v>
      </c>
      <c r="Y10" s="117"/>
      <c r="Z10" s="117" t="s">
        <v>11</v>
      </c>
      <c r="AA10" s="117"/>
      <c r="AB10" s="117" t="s">
        <v>11</v>
      </c>
      <c r="AC10" s="117"/>
      <c r="AD10" s="117" t="s">
        <v>11</v>
      </c>
      <c r="AE10" s="117"/>
      <c r="AF10" s="117" t="s">
        <v>11</v>
      </c>
      <c r="AG10" s="117"/>
      <c r="AH10" s="117" t="s">
        <v>11</v>
      </c>
      <c r="AI10" s="117"/>
      <c r="AJ10" s="117" t="s">
        <v>11</v>
      </c>
      <c r="AK10" s="117"/>
      <c r="AL10" s="117" t="s">
        <v>11</v>
      </c>
      <c r="AM10" s="117"/>
      <c r="AN10" s="117" t="s">
        <v>11</v>
      </c>
      <c r="AO10" s="117"/>
      <c r="AP10" s="117" t="s">
        <v>11</v>
      </c>
      <c r="AQ10" s="117"/>
      <c r="AR10" s="117" t="s">
        <v>11</v>
      </c>
      <c r="AS10" s="117"/>
      <c r="AT10" s="117" t="s">
        <v>11</v>
      </c>
      <c r="AU10" s="117"/>
      <c r="AV10" s="117" t="s">
        <v>11</v>
      </c>
      <c r="AW10" s="117"/>
      <c r="AX10" s="117" t="s">
        <v>11</v>
      </c>
      <c r="AY10" s="117"/>
      <c r="AZ10" s="117" t="s">
        <v>11</v>
      </c>
      <c r="BA10" s="117"/>
      <c r="BB10" s="117" t="s">
        <v>11</v>
      </c>
      <c r="BC10" s="117"/>
      <c r="BD10" s="117" t="s">
        <v>11</v>
      </c>
      <c r="BE10" s="117"/>
      <c r="BF10" s="117" t="s">
        <v>11</v>
      </c>
      <c r="BG10" s="117"/>
      <c r="BH10" s="117" t="s">
        <v>11</v>
      </c>
      <c r="BI10" s="117"/>
      <c r="BJ10" s="117" t="s">
        <v>11</v>
      </c>
      <c r="BK10" s="117"/>
      <c r="BL10" s="117" t="s">
        <v>11</v>
      </c>
      <c r="BM10" s="117"/>
      <c r="BN10" s="117" t="s">
        <v>12</v>
      </c>
      <c r="BO10" s="18"/>
      <c r="BP10" s="117" t="s">
        <v>12</v>
      </c>
      <c r="BQ10" s="18"/>
      <c r="BR10" s="117" t="s">
        <v>12</v>
      </c>
      <c r="BS10" s="117"/>
      <c r="BT10" s="162" t="s">
        <v>396</v>
      </c>
      <c r="BU10" s="161" t="s">
        <v>398</v>
      </c>
      <c r="BV10" s="118"/>
      <c r="BW10" s="118"/>
      <c r="BX10" s="118"/>
      <c r="BY10" s="118"/>
      <c r="BZ10" s="118"/>
      <c r="CA10" s="117"/>
      <c r="CB10" s="117"/>
      <c r="CC10" s="117"/>
      <c r="CD10" s="117"/>
      <c r="CE10" s="117"/>
      <c r="CF10" s="117"/>
      <c r="CG10" s="117"/>
    </row>
    <row r="11" spans="1:156" s="5" customFormat="1" ht="16">
      <c r="A11" s="15"/>
      <c r="B11" s="2" t="s">
        <v>13</v>
      </c>
      <c r="C11" s="10"/>
      <c r="D11" s="117" t="s">
        <v>366</v>
      </c>
      <c r="E11" s="117"/>
      <c r="F11" s="117" t="s">
        <v>366</v>
      </c>
      <c r="G11" s="117"/>
      <c r="H11" s="117" t="s">
        <v>366</v>
      </c>
      <c r="I11" s="117"/>
      <c r="J11" s="117" t="s">
        <v>366</v>
      </c>
      <c r="K11" s="117"/>
      <c r="L11" s="117" t="s">
        <v>366</v>
      </c>
      <c r="M11" s="117"/>
      <c r="N11" s="117" t="s">
        <v>366</v>
      </c>
      <c r="O11" s="117"/>
      <c r="P11" s="117" t="s">
        <v>366</v>
      </c>
      <c r="Q11" s="117"/>
      <c r="R11" s="117" t="s">
        <v>366</v>
      </c>
      <c r="S11" s="117"/>
      <c r="T11" s="117" t="s">
        <v>366</v>
      </c>
      <c r="U11" s="117"/>
      <c r="V11" s="117" t="s">
        <v>366</v>
      </c>
      <c r="W11" s="117"/>
      <c r="X11" s="117" t="s">
        <v>366</v>
      </c>
      <c r="Y11" s="117"/>
      <c r="Z11" s="117" t="s">
        <v>366</v>
      </c>
      <c r="AA11" s="117"/>
      <c r="AB11" s="117" t="s">
        <v>366</v>
      </c>
      <c r="AC11" s="117"/>
      <c r="AD11" s="117" t="s">
        <v>366</v>
      </c>
      <c r="AE11" s="117"/>
      <c r="AF11" s="117" t="s">
        <v>366</v>
      </c>
      <c r="AG11" s="117"/>
      <c r="AH11" s="117" t="s">
        <v>366</v>
      </c>
      <c r="AI11" s="117"/>
      <c r="AJ11" s="117" t="s">
        <v>366</v>
      </c>
      <c r="AK11" s="117"/>
      <c r="AL11" s="117" t="s">
        <v>366</v>
      </c>
      <c r="AM11" s="117"/>
      <c r="AN11" s="117" t="s">
        <v>366</v>
      </c>
      <c r="AO11" s="117"/>
      <c r="AP11" s="117" t="s">
        <v>366</v>
      </c>
      <c r="AQ11" s="117"/>
      <c r="AR11" s="117" t="s">
        <v>366</v>
      </c>
      <c r="AS11" s="117"/>
      <c r="AT11" s="117" t="s">
        <v>366</v>
      </c>
      <c r="AU11" s="117"/>
      <c r="AV11" s="117" t="s">
        <v>366</v>
      </c>
      <c r="AW11" s="117"/>
      <c r="AX11" s="117" t="s">
        <v>366</v>
      </c>
      <c r="AY11" s="117"/>
      <c r="AZ11" s="117" t="s">
        <v>366</v>
      </c>
      <c r="BA11" s="117"/>
      <c r="BB11" s="117" t="s">
        <v>366</v>
      </c>
      <c r="BC11" s="117"/>
      <c r="BD11" s="117" t="s">
        <v>366</v>
      </c>
      <c r="BE11" s="117"/>
      <c r="BF11" s="117" t="s">
        <v>366</v>
      </c>
      <c r="BG11" s="117"/>
      <c r="BH11" s="117" t="s">
        <v>366</v>
      </c>
      <c r="BI11" s="117"/>
      <c r="BJ11" s="117" t="s">
        <v>366</v>
      </c>
      <c r="BK11" s="117"/>
      <c r="BL11" s="117" t="s">
        <v>366</v>
      </c>
      <c r="BM11" s="117"/>
      <c r="BN11" s="117" t="s">
        <v>367</v>
      </c>
      <c r="BO11" s="18"/>
      <c r="BP11" s="117" t="s">
        <v>366</v>
      </c>
      <c r="BQ11" s="18"/>
      <c r="BR11" s="117" t="s">
        <v>366</v>
      </c>
      <c r="BS11" s="117"/>
      <c r="BT11" s="161" t="s">
        <v>397</v>
      </c>
      <c r="BU11" s="161"/>
      <c r="BV11" s="118"/>
      <c r="BW11" s="118"/>
      <c r="BX11" s="118"/>
      <c r="BY11" s="118"/>
      <c r="BZ11" s="118"/>
      <c r="CA11" s="117"/>
      <c r="CB11" s="117"/>
      <c r="CC11" s="117"/>
      <c r="CD11" s="117"/>
      <c r="CE11" s="117"/>
      <c r="CF11" s="117"/>
      <c r="CG11" s="117"/>
    </row>
    <row r="12" spans="1:156" s="5" customFormat="1" ht="16">
      <c r="A12" s="15"/>
      <c r="B12" s="17" t="s">
        <v>14</v>
      </c>
      <c r="C12" s="10"/>
      <c r="D12" s="117">
        <v>2.42</v>
      </c>
      <c r="E12" s="117"/>
      <c r="F12" s="117">
        <v>2.4900000000000002</v>
      </c>
      <c r="G12" s="117"/>
      <c r="H12" s="117">
        <v>2.5299999999999998</v>
      </c>
      <c r="I12" s="117"/>
      <c r="J12" s="121">
        <v>2.5</v>
      </c>
      <c r="K12" s="117"/>
      <c r="L12" s="117">
        <v>2.5299999999999998</v>
      </c>
      <c r="M12" s="117"/>
      <c r="N12" s="121">
        <v>2.5</v>
      </c>
      <c r="O12" s="117"/>
      <c r="P12" s="117">
        <v>2.52</v>
      </c>
      <c r="Q12" s="117"/>
      <c r="R12" s="117">
        <v>2.5099999999999998</v>
      </c>
      <c r="S12" s="117"/>
      <c r="T12" s="117">
        <v>2.5099999999999998</v>
      </c>
      <c r="U12" s="117"/>
      <c r="V12" s="117">
        <v>2.5099999999999998</v>
      </c>
      <c r="W12" s="117"/>
      <c r="X12" s="117">
        <v>2.4900000000000002</v>
      </c>
      <c r="Y12" s="117"/>
      <c r="Z12" s="117">
        <v>2.48</v>
      </c>
      <c r="AA12" s="117"/>
      <c r="AB12" s="117">
        <v>2.48</v>
      </c>
      <c r="AC12" s="117"/>
      <c r="AD12" s="117">
        <v>2.39</v>
      </c>
      <c r="AE12" s="117"/>
      <c r="AF12" s="117">
        <v>2.62</v>
      </c>
      <c r="AG12" s="117"/>
      <c r="AH12" s="117">
        <v>2.37</v>
      </c>
      <c r="AI12" s="117"/>
      <c r="AJ12" s="117">
        <v>2.5499999999999998</v>
      </c>
      <c r="AK12" s="117"/>
      <c r="AL12" s="117">
        <v>2.34</v>
      </c>
      <c r="AM12" s="117"/>
      <c r="AN12" s="117">
        <v>2.27</v>
      </c>
      <c r="AO12" s="117"/>
      <c r="AP12" s="117">
        <v>2.37</v>
      </c>
      <c r="AQ12" s="117"/>
      <c r="AR12" s="117">
        <v>2.46</v>
      </c>
      <c r="AS12" s="117"/>
      <c r="AT12" s="117">
        <v>2.14</v>
      </c>
      <c r="AU12" s="117"/>
      <c r="AV12" s="117">
        <v>2.52</v>
      </c>
      <c r="AW12" s="117"/>
      <c r="AX12" s="117">
        <v>2.56</v>
      </c>
      <c r="AY12" s="117"/>
      <c r="AZ12" s="117">
        <v>2.42</v>
      </c>
      <c r="BA12" s="117"/>
      <c r="BB12" s="117">
        <v>3.13</v>
      </c>
      <c r="BC12" s="117"/>
      <c r="BD12" s="117">
        <v>2.36</v>
      </c>
      <c r="BE12" s="117"/>
      <c r="BF12" s="117">
        <v>2.2400000000000002</v>
      </c>
      <c r="BG12" s="117"/>
      <c r="BH12" s="117">
        <v>2.33</v>
      </c>
      <c r="BI12" s="117"/>
      <c r="BJ12" s="117">
        <v>2.63</v>
      </c>
      <c r="BK12" s="117"/>
      <c r="BL12" s="117">
        <v>2.1800000000000002</v>
      </c>
      <c r="BM12" s="117"/>
      <c r="BN12" s="121">
        <v>1</v>
      </c>
      <c r="BO12" s="19"/>
      <c r="BP12" s="117">
        <v>2.5</v>
      </c>
      <c r="BQ12" s="19"/>
      <c r="BR12" s="117">
        <v>2.5299999999999998</v>
      </c>
      <c r="BS12" s="117"/>
      <c r="BT12" s="117"/>
      <c r="BU12" s="117"/>
      <c r="BV12" s="118"/>
      <c r="BW12" s="118"/>
      <c r="BX12" s="118"/>
      <c r="BY12" s="118"/>
      <c r="BZ12" s="118"/>
      <c r="CA12" s="117"/>
      <c r="CB12" s="117"/>
      <c r="CC12" s="117"/>
      <c r="CD12" s="117"/>
      <c r="CE12" s="117"/>
      <c r="CF12" s="117"/>
      <c r="CG12" s="117"/>
    </row>
    <row r="13" spans="1:156" s="5" customFormat="1" ht="17" thickBot="1">
      <c r="A13" s="20"/>
      <c r="B13" s="21" t="s">
        <v>328</v>
      </c>
      <c r="C13" s="22"/>
      <c r="D13" s="122">
        <v>5.9499999999999997E-2</v>
      </c>
      <c r="E13" s="122"/>
      <c r="F13" s="122">
        <v>0.1173</v>
      </c>
      <c r="G13" s="122"/>
      <c r="H13" s="122">
        <v>0.12330000000000001</v>
      </c>
      <c r="I13" s="122"/>
      <c r="J13" s="122">
        <v>0.10879999999999999</v>
      </c>
      <c r="K13" s="122"/>
      <c r="L13" s="122">
        <v>0.13439999999999999</v>
      </c>
      <c r="M13" s="122"/>
      <c r="N13" s="122">
        <v>0.13200000000000001</v>
      </c>
      <c r="O13" s="122"/>
      <c r="P13" s="122">
        <v>0.1095</v>
      </c>
      <c r="Q13" s="122"/>
      <c r="R13" s="122">
        <v>0.14419999999999999</v>
      </c>
      <c r="S13" s="122"/>
      <c r="T13" s="122">
        <v>0.1283</v>
      </c>
      <c r="U13" s="122"/>
      <c r="V13" s="122">
        <v>0.1283</v>
      </c>
      <c r="W13" s="122"/>
      <c r="X13" s="122">
        <v>0.10920000000000001</v>
      </c>
      <c r="Y13" s="122"/>
      <c r="Z13" s="122">
        <v>0.1137</v>
      </c>
      <c r="AA13" s="122"/>
      <c r="AB13" s="122">
        <v>0.1774</v>
      </c>
      <c r="AC13" s="122"/>
      <c r="AD13" s="122">
        <v>9.7900000000000001E-2</v>
      </c>
      <c r="AE13" s="122"/>
      <c r="AF13" s="122">
        <v>0.1023</v>
      </c>
      <c r="AG13" s="122"/>
      <c r="AH13" s="122">
        <v>8.3500000000000005E-2</v>
      </c>
      <c r="AI13" s="122"/>
      <c r="AJ13" s="122">
        <v>9.0200000000000002E-2</v>
      </c>
      <c r="AK13" s="122"/>
      <c r="AL13" s="122">
        <v>0.1171</v>
      </c>
      <c r="AM13" s="122"/>
      <c r="AN13" s="122">
        <v>7.3099999999999998E-2</v>
      </c>
      <c r="AO13" s="122"/>
      <c r="AP13" s="122">
        <v>5.3199999999999997E-2</v>
      </c>
      <c r="AQ13" s="122"/>
      <c r="AR13" s="122">
        <v>0.1008</v>
      </c>
      <c r="AS13" s="122"/>
      <c r="AT13" s="122">
        <v>7.9399999999999998E-2</v>
      </c>
      <c r="AU13" s="122"/>
      <c r="AV13" s="122">
        <v>8.8900000000000007E-2</v>
      </c>
      <c r="AW13" s="122"/>
      <c r="AX13" s="122">
        <v>0.1125</v>
      </c>
      <c r="AY13" s="122"/>
      <c r="AZ13" s="122">
        <v>0.1132</v>
      </c>
      <c r="BA13" s="122"/>
      <c r="BB13" s="122">
        <v>8.6900000000000005E-2</v>
      </c>
      <c r="BC13" s="122"/>
      <c r="BD13" s="122">
        <v>0.1331</v>
      </c>
      <c r="BE13" s="122"/>
      <c r="BF13" s="122">
        <v>0.1018</v>
      </c>
      <c r="BG13" s="122"/>
      <c r="BH13" s="122">
        <v>0.1004</v>
      </c>
      <c r="BI13" s="122"/>
      <c r="BJ13" s="122">
        <v>9.8100000000000007E-2</v>
      </c>
      <c r="BK13" s="122"/>
      <c r="BL13" s="122">
        <v>0.1046</v>
      </c>
      <c r="BM13" s="122"/>
      <c r="BN13" s="123" t="s">
        <v>15</v>
      </c>
      <c r="BO13" s="122"/>
      <c r="BP13" s="122">
        <v>5.9200000000000003E-2</v>
      </c>
      <c r="BQ13" s="122"/>
      <c r="BR13" s="122">
        <v>7.1099999999999997E-2</v>
      </c>
      <c r="BS13" s="122"/>
      <c r="BT13" s="122"/>
      <c r="BU13" s="122"/>
      <c r="BV13" s="124"/>
      <c r="BW13" s="124"/>
      <c r="BX13" s="124"/>
      <c r="BY13" s="124"/>
      <c r="BZ13" s="124"/>
      <c r="CA13" s="122"/>
      <c r="CB13" s="122"/>
      <c r="CC13" s="122"/>
      <c r="CD13" s="122"/>
      <c r="CE13" s="122"/>
      <c r="CF13" s="122"/>
      <c r="CG13" s="122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</row>
    <row r="14" spans="1:156" s="13" customFormat="1" ht="17" thickTop="1">
      <c r="A14" s="24"/>
      <c r="B14" s="24"/>
      <c r="C14" s="26"/>
      <c r="D14" s="27" t="s">
        <v>17</v>
      </c>
      <c r="E14" s="26"/>
      <c r="F14" s="27" t="s">
        <v>17</v>
      </c>
      <c r="G14" s="26"/>
      <c r="H14" s="27" t="s">
        <v>17</v>
      </c>
      <c r="I14" s="26"/>
      <c r="J14" s="27" t="s">
        <v>17</v>
      </c>
      <c r="K14" s="28"/>
      <c r="L14" s="27" t="s">
        <v>17</v>
      </c>
      <c r="M14" s="26"/>
      <c r="N14" s="27" t="s">
        <v>17</v>
      </c>
      <c r="O14" s="27"/>
      <c r="P14" s="27" t="s">
        <v>17</v>
      </c>
      <c r="Q14" s="27"/>
      <c r="R14" s="27" t="s">
        <v>17</v>
      </c>
      <c r="S14" s="27"/>
      <c r="T14" s="27" t="s">
        <v>17</v>
      </c>
      <c r="U14" s="27"/>
      <c r="V14" s="27" t="s">
        <v>17</v>
      </c>
      <c r="W14" s="27"/>
      <c r="X14" s="27" t="s">
        <v>17</v>
      </c>
      <c r="Y14" s="27"/>
      <c r="Z14" s="27" t="s">
        <v>17</v>
      </c>
      <c r="AA14" s="27"/>
      <c r="AB14" s="27" t="s">
        <v>17</v>
      </c>
      <c r="AC14" s="27"/>
      <c r="AD14" s="27" t="s">
        <v>17</v>
      </c>
      <c r="AE14" s="27"/>
      <c r="AF14" s="27" t="s">
        <v>17</v>
      </c>
      <c r="AG14" s="27"/>
      <c r="AH14" s="27" t="s">
        <v>17</v>
      </c>
      <c r="AI14" s="27"/>
      <c r="AJ14" s="27" t="s">
        <v>17</v>
      </c>
      <c r="AK14" s="27"/>
      <c r="AL14" s="27" t="s">
        <v>17</v>
      </c>
      <c r="AM14" s="27"/>
      <c r="AN14" s="27" t="s">
        <v>17</v>
      </c>
      <c r="AO14" s="27"/>
      <c r="AP14" s="27" t="s">
        <v>17</v>
      </c>
      <c r="AQ14" s="27"/>
      <c r="AR14" s="27" t="s">
        <v>17</v>
      </c>
      <c r="AS14" s="27"/>
      <c r="AT14" s="27" t="s">
        <v>17</v>
      </c>
      <c r="AU14" s="27"/>
      <c r="AV14" s="27" t="s">
        <v>17</v>
      </c>
      <c r="AW14" s="27"/>
      <c r="AX14" s="27" t="s">
        <v>17</v>
      </c>
      <c r="AY14" s="27"/>
      <c r="AZ14" s="27" t="s">
        <v>17</v>
      </c>
      <c r="BA14" s="27"/>
      <c r="BB14" s="27" t="s">
        <v>17</v>
      </c>
      <c r="BC14" s="27"/>
      <c r="BD14" s="27" t="s">
        <v>17</v>
      </c>
      <c r="BE14" s="27"/>
      <c r="BF14" s="27" t="s">
        <v>17</v>
      </c>
      <c r="BG14" s="27"/>
      <c r="BH14" s="27" t="s">
        <v>17</v>
      </c>
      <c r="BI14" s="27"/>
      <c r="BJ14" s="27" t="s">
        <v>17</v>
      </c>
      <c r="BK14" s="27"/>
      <c r="BL14" s="27" t="s">
        <v>17</v>
      </c>
      <c r="BM14" s="27"/>
      <c r="BN14" s="27" t="s">
        <v>17</v>
      </c>
      <c r="BO14" s="27"/>
      <c r="BP14" s="27" t="s">
        <v>17</v>
      </c>
      <c r="BQ14" s="27"/>
      <c r="BR14" s="27" t="s">
        <v>17</v>
      </c>
      <c r="BS14" s="160" t="s">
        <v>16</v>
      </c>
      <c r="BT14" s="160" t="s">
        <v>16</v>
      </c>
      <c r="BU14" s="160" t="s">
        <v>50</v>
      </c>
      <c r="BV14" s="27"/>
      <c r="BW14" s="27"/>
      <c r="BX14" s="27"/>
      <c r="BY14" s="27"/>
      <c r="BZ14" s="27"/>
      <c r="CA14" s="27"/>
      <c r="CB14" s="27"/>
      <c r="CC14" s="27"/>
    </row>
    <row r="15" spans="1:156" s="5" customFormat="1" ht="16">
      <c r="A15" s="32"/>
      <c r="B15" s="33"/>
      <c r="C15" s="35"/>
      <c r="D15" s="36"/>
      <c r="E15" s="35"/>
      <c r="F15" s="36"/>
      <c r="G15" s="35"/>
      <c r="H15" s="36"/>
      <c r="I15" s="35"/>
      <c r="J15" s="36"/>
      <c r="K15" s="35"/>
      <c r="L15" s="36"/>
      <c r="M15" s="35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</row>
    <row r="16" spans="1:156" ht="16">
      <c r="A16" s="6" t="s">
        <v>88</v>
      </c>
      <c r="B16" s="6" t="s">
        <v>216</v>
      </c>
      <c r="C16" s="87"/>
      <c r="D16" s="159" t="s">
        <v>375</v>
      </c>
      <c r="E16" s="107" t="s">
        <v>439</v>
      </c>
      <c r="F16" s="159" t="s">
        <v>375</v>
      </c>
      <c r="G16" s="107" t="s">
        <v>439</v>
      </c>
      <c r="H16" s="159" t="s">
        <v>375</v>
      </c>
      <c r="I16" s="107" t="s">
        <v>439</v>
      </c>
      <c r="J16" s="159" t="s">
        <v>375</v>
      </c>
      <c r="K16" s="107" t="s">
        <v>439</v>
      </c>
      <c r="L16" s="159" t="s">
        <v>375</v>
      </c>
      <c r="M16" s="107" t="s">
        <v>439</v>
      </c>
      <c r="N16" s="164" t="s">
        <v>375</v>
      </c>
      <c r="O16" s="107" t="s">
        <v>439</v>
      </c>
      <c r="P16" s="164" t="s">
        <v>375</v>
      </c>
      <c r="Q16" s="107" t="s">
        <v>439</v>
      </c>
      <c r="R16" s="164" t="s">
        <v>375</v>
      </c>
      <c r="S16" s="107" t="s">
        <v>439</v>
      </c>
      <c r="T16" s="164" t="s">
        <v>375</v>
      </c>
      <c r="U16" s="107" t="s">
        <v>439</v>
      </c>
      <c r="V16" s="164" t="s">
        <v>375</v>
      </c>
      <c r="W16" s="107" t="s">
        <v>439</v>
      </c>
      <c r="X16" s="164" t="s">
        <v>375</v>
      </c>
      <c r="Y16" s="107" t="s">
        <v>439</v>
      </c>
      <c r="Z16" s="164" t="s">
        <v>375</v>
      </c>
      <c r="AA16" s="107" t="s">
        <v>439</v>
      </c>
      <c r="AB16" s="164" t="s">
        <v>375</v>
      </c>
      <c r="AC16" s="107" t="s">
        <v>439</v>
      </c>
      <c r="AD16" s="164">
        <v>0.02</v>
      </c>
      <c r="AE16" s="107"/>
      <c r="AF16" s="164" t="s">
        <v>375</v>
      </c>
      <c r="AG16" s="107" t="s">
        <v>439</v>
      </c>
      <c r="AH16" s="164" t="s">
        <v>375</v>
      </c>
      <c r="AI16" s="107" t="s">
        <v>439</v>
      </c>
      <c r="AJ16" s="164" t="s">
        <v>375</v>
      </c>
      <c r="AK16" s="107" t="s">
        <v>439</v>
      </c>
      <c r="AL16" s="164" t="s">
        <v>375</v>
      </c>
      <c r="AM16" s="107" t="s">
        <v>439</v>
      </c>
      <c r="AN16" s="164" t="s">
        <v>375</v>
      </c>
      <c r="AO16" s="107" t="s">
        <v>439</v>
      </c>
      <c r="AP16" s="164" t="s">
        <v>375</v>
      </c>
      <c r="AQ16" s="107" t="s">
        <v>449</v>
      </c>
      <c r="AR16" s="164" t="s">
        <v>375</v>
      </c>
      <c r="AS16" s="107" t="s">
        <v>439</v>
      </c>
      <c r="AT16" s="164" t="s">
        <v>375</v>
      </c>
      <c r="AU16" s="107" t="s">
        <v>439</v>
      </c>
      <c r="AV16" s="164" t="s">
        <v>375</v>
      </c>
      <c r="AW16" s="107" t="s">
        <v>439</v>
      </c>
      <c r="AX16" s="164" t="s">
        <v>375</v>
      </c>
      <c r="AY16" s="107" t="s">
        <v>439</v>
      </c>
      <c r="AZ16" s="164" t="s">
        <v>375</v>
      </c>
      <c r="BA16" s="107" t="s">
        <v>439</v>
      </c>
      <c r="BB16" s="164" t="s">
        <v>375</v>
      </c>
      <c r="BC16" s="107" t="s">
        <v>439</v>
      </c>
      <c r="BD16" s="164" t="s">
        <v>375</v>
      </c>
      <c r="BE16" s="107" t="s">
        <v>439</v>
      </c>
      <c r="BF16" s="164" t="s">
        <v>375</v>
      </c>
      <c r="BG16" s="107" t="s">
        <v>439</v>
      </c>
      <c r="BH16" s="164" t="s">
        <v>375</v>
      </c>
      <c r="BI16" s="107" t="s">
        <v>439</v>
      </c>
      <c r="BJ16" s="164" t="s">
        <v>375</v>
      </c>
      <c r="BK16" s="107" t="s">
        <v>439</v>
      </c>
      <c r="BL16" s="164">
        <v>0.02</v>
      </c>
      <c r="BM16" s="107" t="s">
        <v>439</v>
      </c>
      <c r="BN16" s="164" t="s">
        <v>375</v>
      </c>
      <c r="BO16" s="107" t="s">
        <v>439</v>
      </c>
      <c r="BP16" s="164" t="s">
        <v>375</v>
      </c>
      <c r="BQ16" s="107" t="s">
        <v>439</v>
      </c>
      <c r="BR16" s="202">
        <v>3.47</v>
      </c>
      <c r="BS16" s="202">
        <v>8.7790999999999997</v>
      </c>
      <c r="BT16" s="164">
        <v>10</v>
      </c>
      <c r="BU16" s="203">
        <v>87.790999999999997</v>
      </c>
      <c r="BV16" s="164"/>
      <c r="BW16" s="164"/>
      <c r="BX16" s="164"/>
      <c r="BY16" s="164"/>
      <c r="BZ16" s="59"/>
      <c r="CA16" s="59"/>
      <c r="CB16" s="59"/>
      <c r="CC16" s="59"/>
      <c r="CD16" s="59"/>
      <c r="CE16" s="59"/>
      <c r="CF16" s="59"/>
      <c r="CG16" s="108"/>
    </row>
    <row r="17" spans="1:84" ht="16">
      <c r="A17" s="6"/>
      <c r="B17" s="6" t="s">
        <v>217</v>
      </c>
      <c r="C17" s="87"/>
      <c r="D17" s="159" t="s">
        <v>375</v>
      </c>
      <c r="E17" s="107" t="s">
        <v>439</v>
      </c>
      <c r="F17" s="159" t="s">
        <v>375</v>
      </c>
      <c r="G17" s="107" t="s">
        <v>439</v>
      </c>
      <c r="H17" s="159" t="s">
        <v>375</v>
      </c>
      <c r="I17" s="107" t="s">
        <v>439</v>
      </c>
      <c r="J17" s="159" t="s">
        <v>375</v>
      </c>
      <c r="K17" s="107" t="s">
        <v>439</v>
      </c>
      <c r="L17" s="159" t="s">
        <v>375</v>
      </c>
      <c r="M17" s="107" t="s">
        <v>439</v>
      </c>
      <c r="N17" s="159" t="s">
        <v>375</v>
      </c>
      <c r="O17" s="107" t="s">
        <v>439</v>
      </c>
      <c r="P17" s="159" t="s">
        <v>375</v>
      </c>
      <c r="Q17" s="107" t="s">
        <v>439</v>
      </c>
      <c r="R17" s="159" t="s">
        <v>375</v>
      </c>
      <c r="S17" s="107" t="s">
        <v>439</v>
      </c>
      <c r="T17" s="159" t="s">
        <v>375</v>
      </c>
      <c r="U17" s="107" t="s">
        <v>439</v>
      </c>
      <c r="V17" s="159" t="s">
        <v>375</v>
      </c>
      <c r="W17" s="107" t="s">
        <v>439</v>
      </c>
      <c r="X17" s="159" t="s">
        <v>375</v>
      </c>
      <c r="Y17" s="107" t="s">
        <v>439</v>
      </c>
      <c r="Z17" s="159" t="s">
        <v>375</v>
      </c>
      <c r="AA17" s="107" t="s">
        <v>439</v>
      </c>
      <c r="AB17" s="159" t="s">
        <v>375</v>
      </c>
      <c r="AC17" s="107" t="s">
        <v>439</v>
      </c>
      <c r="AD17" s="159" t="s">
        <v>375</v>
      </c>
      <c r="AE17" s="107" t="s">
        <v>439</v>
      </c>
      <c r="AF17" s="159" t="s">
        <v>375</v>
      </c>
      <c r="AG17" s="107" t="s">
        <v>439</v>
      </c>
      <c r="AH17" s="159" t="s">
        <v>375</v>
      </c>
      <c r="AI17" s="107" t="s">
        <v>439</v>
      </c>
      <c r="AJ17" s="159" t="s">
        <v>375</v>
      </c>
      <c r="AK17" s="107" t="s">
        <v>439</v>
      </c>
      <c r="AL17" s="159" t="s">
        <v>375</v>
      </c>
      <c r="AM17" s="107" t="s">
        <v>439</v>
      </c>
      <c r="AN17" s="159">
        <v>0.02</v>
      </c>
      <c r="AO17" s="107"/>
      <c r="AP17" s="159" t="s">
        <v>375</v>
      </c>
      <c r="AQ17" s="107" t="s">
        <v>449</v>
      </c>
      <c r="AR17" s="159" t="s">
        <v>375</v>
      </c>
      <c r="AS17" s="107" t="s">
        <v>439</v>
      </c>
      <c r="AT17" s="159" t="s">
        <v>375</v>
      </c>
      <c r="AU17" s="107" t="s">
        <v>439</v>
      </c>
      <c r="AV17" s="159" t="s">
        <v>375</v>
      </c>
      <c r="AW17" s="107" t="s">
        <v>439</v>
      </c>
      <c r="AX17" s="159" t="s">
        <v>375</v>
      </c>
      <c r="AY17" s="107" t="s">
        <v>439</v>
      </c>
      <c r="AZ17" s="159" t="s">
        <v>375</v>
      </c>
      <c r="BA17" s="107" t="s">
        <v>439</v>
      </c>
      <c r="BB17" s="159" t="s">
        <v>375</v>
      </c>
      <c r="BC17" s="107" t="s">
        <v>439</v>
      </c>
      <c r="BD17" s="159" t="s">
        <v>375</v>
      </c>
      <c r="BE17" s="107" t="s">
        <v>439</v>
      </c>
      <c r="BF17" s="159" t="s">
        <v>375</v>
      </c>
      <c r="BG17" s="107" t="s">
        <v>439</v>
      </c>
      <c r="BH17" s="159" t="s">
        <v>375</v>
      </c>
      <c r="BI17" s="107" t="s">
        <v>439</v>
      </c>
      <c r="BJ17" s="159" t="s">
        <v>375</v>
      </c>
      <c r="BK17" s="107" t="s">
        <v>439</v>
      </c>
      <c r="BL17" s="159" t="s">
        <v>375</v>
      </c>
      <c r="BM17" s="107" t="s">
        <v>439</v>
      </c>
      <c r="BN17" s="159" t="s">
        <v>375</v>
      </c>
      <c r="BO17" s="107" t="s">
        <v>439</v>
      </c>
      <c r="BP17" s="159" t="s">
        <v>375</v>
      </c>
      <c r="BQ17" s="107" t="s">
        <v>439</v>
      </c>
      <c r="BR17" s="204">
        <v>2.66</v>
      </c>
      <c r="BS17" s="204">
        <v>6.7298</v>
      </c>
      <c r="BT17" s="159">
        <v>10</v>
      </c>
      <c r="BU17" s="205">
        <v>67.298000000000002</v>
      </c>
      <c r="BV17" s="159"/>
      <c r="BW17" s="159"/>
      <c r="BX17" s="159"/>
      <c r="BY17" s="159"/>
      <c r="BZ17" s="88"/>
      <c r="CA17" s="88"/>
      <c r="CB17" s="88"/>
      <c r="CC17" s="88"/>
      <c r="CD17" s="88"/>
      <c r="CE17" s="88"/>
      <c r="CF17" s="88"/>
    </row>
    <row r="18" spans="1:84" ht="16">
      <c r="A18" s="6"/>
      <c r="B18" s="6" t="s">
        <v>218</v>
      </c>
      <c r="C18" s="87"/>
      <c r="D18" s="159" t="s">
        <v>375</v>
      </c>
      <c r="E18" s="107" t="s">
        <v>439</v>
      </c>
      <c r="F18" s="159" t="s">
        <v>375</v>
      </c>
      <c r="G18" s="107" t="s">
        <v>439</v>
      </c>
      <c r="H18" s="159" t="s">
        <v>375</v>
      </c>
      <c r="I18" s="107" t="s">
        <v>439</v>
      </c>
      <c r="J18" s="159" t="s">
        <v>375</v>
      </c>
      <c r="K18" s="107" t="s">
        <v>439</v>
      </c>
      <c r="L18" s="159" t="s">
        <v>375</v>
      </c>
      <c r="M18" s="107" t="s">
        <v>439</v>
      </c>
      <c r="N18" s="159" t="s">
        <v>375</v>
      </c>
      <c r="O18" s="107" t="s">
        <v>439</v>
      </c>
      <c r="P18" s="159" t="s">
        <v>375</v>
      </c>
      <c r="Q18" s="107" t="s">
        <v>439</v>
      </c>
      <c r="R18" s="159" t="s">
        <v>375</v>
      </c>
      <c r="S18" s="107" t="s">
        <v>439</v>
      </c>
      <c r="T18" s="159" t="s">
        <v>375</v>
      </c>
      <c r="U18" s="107" t="s">
        <v>439</v>
      </c>
      <c r="V18" s="159" t="s">
        <v>375</v>
      </c>
      <c r="W18" s="107" t="s">
        <v>439</v>
      </c>
      <c r="X18" s="159">
        <v>0.02</v>
      </c>
      <c r="Y18" s="107"/>
      <c r="Z18" s="159" t="s">
        <v>375</v>
      </c>
      <c r="AA18" s="107" t="s">
        <v>439</v>
      </c>
      <c r="AB18" s="159" t="s">
        <v>375</v>
      </c>
      <c r="AC18" s="107" t="s">
        <v>439</v>
      </c>
      <c r="AD18" s="159" t="s">
        <v>375</v>
      </c>
      <c r="AE18" s="107" t="s">
        <v>439</v>
      </c>
      <c r="AF18" s="159" t="s">
        <v>375</v>
      </c>
      <c r="AG18" s="107" t="s">
        <v>439</v>
      </c>
      <c r="AH18" s="159" t="s">
        <v>375</v>
      </c>
      <c r="AI18" s="107" t="s">
        <v>439</v>
      </c>
      <c r="AJ18" s="159" t="s">
        <v>375</v>
      </c>
      <c r="AK18" s="107" t="s">
        <v>439</v>
      </c>
      <c r="AL18" s="159" t="s">
        <v>375</v>
      </c>
      <c r="AM18" s="107" t="s">
        <v>439</v>
      </c>
      <c r="AN18" s="159" t="s">
        <v>375</v>
      </c>
      <c r="AO18" s="107" t="s">
        <v>439</v>
      </c>
      <c r="AP18" s="159" t="s">
        <v>375</v>
      </c>
      <c r="AQ18" s="107" t="s">
        <v>449</v>
      </c>
      <c r="AR18" s="159" t="s">
        <v>375</v>
      </c>
      <c r="AS18" s="107" t="s">
        <v>439</v>
      </c>
      <c r="AT18" s="159" t="s">
        <v>375</v>
      </c>
      <c r="AU18" s="107" t="s">
        <v>439</v>
      </c>
      <c r="AV18" s="159" t="s">
        <v>375</v>
      </c>
      <c r="AW18" s="107" t="s">
        <v>439</v>
      </c>
      <c r="AX18" s="159" t="s">
        <v>375</v>
      </c>
      <c r="AY18" s="107" t="s">
        <v>439</v>
      </c>
      <c r="AZ18" s="159">
        <v>0.02</v>
      </c>
      <c r="BA18" s="107"/>
      <c r="BB18" s="159" t="s">
        <v>375</v>
      </c>
      <c r="BC18" s="107" t="s">
        <v>439</v>
      </c>
      <c r="BD18" s="159" t="s">
        <v>375</v>
      </c>
      <c r="BE18" s="107" t="s">
        <v>439</v>
      </c>
      <c r="BF18" s="159">
        <v>0.02</v>
      </c>
      <c r="BG18" s="107"/>
      <c r="BH18" s="159" t="s">
        <v>375</v>
      </c>
      <c r="BI18" s="107" t="s">
        <v>439</v>
      </c>
      <c r="BJ18" s="159">
        <v>0.02</v>
      </c>
      <c r="BK18" s="107"/>
      <c r="BL18" s="159" t="s">
        <v>375</v>
      </c>
      <c r="BM18" s="107" t="s">
        <v>439</v>
      </c>
      <c r="BN18" s="159" t="s">
        <v>375</v>
      </c>
      <c r="BO18" s="107" t="s">
        <v>439</v>
      </c>
      <c r="BP18" s="159" t="s">
        <v>375</v>
      </c>
      <c r="BQ18" s="107" t="s">
        <v>439</v>
      </c>
      <c r="BR18" s="204">
        <v>4.05</v>
      </c>
      <c r="BS18" s="204">
        <v>10.246499999999999</v>
      </c>
      <c r="BT18" s="159">
        <v>10</v>
      </c>
      <c r="BU18" s="205">
        <v>102.46499999999999</v>
      </c>
      <c r="BV18" s="159"/>
      <c r="BW18" s="159"/>
      <c r="BX18" s="159"/>
      <c r="BY18" s="159"/>
      <c r="BZ18" s="88"/>
      <c r="CA18" s="88"/>
      <c r="CB18" s="88"/>
      <c r="CC18" s="88"/>
      <c r="CD18" s="88"/>
      <c r="CE18" s="88"/>
      <c r="CF18" s="88"/>
    </row>
    <row r="19" spans="1:84">
      <c r="A19" s="89"/>
      <c r="B19" s="89"/>
      <c r="C19" s="44"/>
      <c r="D19" s="88"/>
      <c r="E19" s="206"/>
      <c r="F19" s="88"/>
      <c r="G19" s="206"/>
      <c r="H19" s="88"/>
      <c r="I19" s="206"/>
      <c r="J19" s="88"/>
      <c r="K19" s="206"/>
      <c r="L19" s="88"/>
      <c r="M19" s="206"/>
      <c r="N19" s="88"/>
      <c r="O19" s="206"/>
      <c r="P19" s="88"/>
      <c r="Q19" s="206"/>
      <c r="R19" s="88"/>
      <c r="S19" s="206"/>
      <c r="T19" s="88"/>
      <c r="U19" s="206"/>
      <c r="V19" s="88"/>
      <c r="W19" s="206"/>
      <c r="X19" s="88"/>
      <c r="Y19" s="206"/>
      <c r="Z19" s="88"/>
      <c r="AA19" s="206"/>
      <c r="AB19" s="88"/>
      <c r="AC19" s="206"/>
      <c r="AD19" s="88"/>
      <c r="AE19" s="206"/>
      <c r="AF19" s="88"/>
      <c r="AG19" s="206"/>
      <c r="AH19" s="88"/>
      <c r="AI19" s="206"/>
      <c r="AJ19" s="88"/>
      <c r="AK19" s="206"/>
      <c r="AL19" s="88"/>
      <c r="AM19" s="206"/>
      <c r="AN19" s="88"/>
      <c r="AO19" s="206"/>
      <c r="AP19" s="88"/>
      <c r="AQ19" s="206"/>
      <c r="AR19" s="88"/>
      <c r="AS19" s="206"/>
      <c r="AT19" s="88"/>
      <c r="AU19" s="206"/>
      <c r="AV19" s="88"/>
      <c r="AW19" s="206"/>
      <c r="AX19" s="88"/>
      <c r="AY19" s="206"/>
      <c r="AZ19" s="88"/>
      <c r="BA19" s="206"/>
      <c r="BB19" s="88"/>
      <c r="BC19" s="206"/>
      <c r="BD19" s="88"/>
      <c r="BE19" s="206"/>
      <c r="BF19" s="88"/>
      <c r="BG19" s="206"/>
      <c r="BH19" s="88"/>
      <c r="BI19" s="206"/>
      <c r="BJ19" s="88"/>
      <c r="BK19" s="206"/>
      <c r="BL19" s="88"/>
      <c r="BM19" s="206"/>
      <c r="BN19" s="88"/>
      <c r="BO19" s="206"/>
      <c r="BP19" s="88"/>
      <c r="BQ19" s="206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</row>
    <row r="20" spans="1:84" ht="16">
      <c r="A20" s="6" t="s">
        <v>91</v>
      </c>
      <c r="B20" s="6" t="s">
        <v>219</v>
      </c>
      <c r="C20" s="87"/>
      <c r="D20" s="165" t="s">
        <v>375</v>
      </c>
      <c r="E20" s="107" t="s">
        <v>439</v>
      </c>
      <c r="F20" s="165" t="s">
        <v>375</v>
      </c>
      <c r="G20" s="107" t="s">
        <v>439</v>
      </c>
      <c r="H20" s="165" t="s">
        <v>375</v>
      </c>
      <c r="I20" s="107" t="s">
        <v>439</v>
      </c>
      <c r="J20" s="165" t="s">
        <v>375</v>
      </c>
      <c r="K20" s="107" t="s">
        <v>439</v>
      </c>
      <c r="L20" s="165" t="s">
        <v>375</v>
      </c>
      <c r="M20" s="107" t="s">
        <v>439</v>
      </c>
      <c r="N20" s="165" t="s">
        <v>375</v>
      </c>
      <c r="O20" s="107" t="s">
        <v>439</v>
      </c>
      <c r="P20" s="165" t="s">
        <v>375</v>
      </c>
      <c r="Q20" s="107" t="s">
        <v>439</v>
      </c>
      <c r="R20" s="165" t="s">
        <v>375</v>
      </c>
      <c r="S20" s="107" t="s">
        <v>439</v>
      </c>
      <c r="T20" s="165" t="s">
        <v>375</v>
      </c>
      <c r="U20" s="107" t="s">
        <v>439</v>
      </c>
      <c r="V20" s="165" t="s">
        <v>375</v>
      </c>
      <c r="W20" s="107" t="s">
        <v>439</v>
      </c>
      <c r="X20" s="165" t="s">
        <v>375</v>
      </c>
      <c r="Y20" s="107" t="s">
        <v>439</v>
      </c>
      <c r="Z20" s="165" t="s">
        <v>375</v>
      </c>
      <c r="AA20" s="107" t="s">
        <v>439</v>
      </c>
      <c r="AB20" s="165" t="s">
        <v>375</v>
      </c>
      <c r="AC20" s="107" t="s">
        <v>439</v>
      </c>
      <c r="AD20" s="165" t="s">
        <v>375</v>
      </c>
      <c r="AE20" s="107" t="s">
        <v>439</v>
      </c>
      <c r="AF20" s="165" t="s">
        <v>375</v>
      </c>
      <c r="AG20" s="107" t="s">
        <v>439</v>
      </c>
      <c r="AH20" s="165" t="s">
        <v>375</v>
      </c>
      <c r="AI20" s="107" t="s">
        <v>439</v>
      </c>
      <c r="AJ20" s="165" t="s">
        <v>375</v>
      </c>
      <c r="AK20" s="107" t="s">
        <v>439</v>
      </c>
      <c r="AL20" s="165" t="s">
        <v>375</v>
      </c>
      <c r="AM20" s="107" t="s">
        <v>439</v>
      </c>
      <c r="AN20" s="165" t="s">
        <v>375</v>
      </c>
      <c r="AO20" s="107" t="s">
        <v>439</v>
      </c>
      <c r="AP20" s="165" t="s">
        <v>375</v>
      </c>
      <c r="AQ20" s="107" t="s">
        <v>439</v>
      </c>
      <c r="AR20" s="165" t="s">
        <v>375</v>
      </c>
      <c r="AS20" s="107" t="s">
        <v>439</v>
      </c>
      <c r="AT20" s="165" t="s">
        <v>375</v>
      </c>
      <c r="AU20" s="107" t="s">
        <v>439</v>
      </c>
      <c r="AV20" s="165" t="s">
        <v>375</v>
      </c>
      <c r="AW20" s="107" t="s">
        <v>439</v>
      </c>
      <c r="AX20" s="165" t="s">
        <v>375</v>
      </c>
      <c r="AY20" s="107" t="s">
        <v>439</v>
      </c>
      <c r="AZ20" s="165" t="s">
        <v>375</v>
      </c>
      <c r="BA20" s="107" t="s">
        <v>439</v>
      </c>
      <c r="BB20" s="165" t="s">
        <v>375</v>
      </c>
      <c r="BC20" s="107" t="s">
        <v>439</v>
      </c>
      <c r="BD20" s="165" t="s">
        <v>375</v>
      </c>
      <c r="BE20" s="107" t="s">
        <v>439</v>
      </c>
      <c r="BF20" s="165" t="s">
        <v>375</v>
      </c>
      <c r="BG20" s="107" t="s">
        <v>439</v>
      </c>
      <c r="BH20" s="165" t="s">
        <v>375</v>
      </c>
      <c r="BI20" s="107" t="s">
        <v>439</v>
      </c>
      <c r="BJ20" s="165" t="s">
        <v>375</v>
      </c>
      <c r="BK20" s="107" t="s">
        <v>439</v>
      </c>
      <c r="BL20" s="165" t="s">
        <v>375</v>
      </c>
      <c r="BM20" s="107" t="s">
        <v>439</v>
      </c>
      <c r="BN20" s="165" t="s">
        <v>375</v>
      </c>
      <c r="BO20" s="107" t="s">
        <v>439</v>
      </c>
      <c r="BP20" s="165" t="s">
        <v>375</v>
      </c>
      <c r="BQ20" s="107" t="s">
        <v>439</v>
      </c>
      <c r="BR20" s="134">
        <v>2.8</v>
      </c>
      <c r="BS20" s="141">
        <f t="shared" ref="BS20:BS21" si="0">BR20*BR$12</f>
        <v>7.0839999999999987</v>
      </c>
      <c r="BT20" s="134">
        <v>10</v>
      </c>
      <c r="BU20" s="150">
        <v>70.839999999999989</v>
      </c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</row>
    <row r="21" spans="1:84" ht="16">
      <c r="A21" s="6"/>
      <c r="B21" s="6" t="s">
        <v>221</v>
      </c>
      <c r="C21" s="87"/>
      <c r="D21" s="138">
        <v>0.02</v>
      </c>
      <c r="E21" s="107"/>
      <c r="F21" s="138">
        <v>0.06</v>
      </c>
      <c r="G21" s="107"/>
      <c r="H21" s="138">
        <v>0.03</v>
      </c>
      <c r="I21" s="107"/>
      <c r="J21" s="138">
        <v>0.04</v>
      </c>
      <c r="K21" s="107"/>
      <c r="L21" s="138">
        <v>0.05</v>
      </c>
      <c r="M21" s="107"/>
      <c r="N21" s="138">
        <v>0.03</v>
      </c>
      <c r="O21" s="107"/>
      <c r="P21" s="138">
        <v>0.06</v>
      </c>
      <c r="Q21" s="107"/>
      <c r="R21" s="138">
        <v>0.02</v>
      </c>
      <c r="S21" s="107"/>
      <c r="T21" s="138">
        <v>0.02</v>
      </c>
      <c r="U21" s="107"/>
      <c r="V21" s="138">
        <v>0.02</v>
      </c>
      <c r="W21" s="107"/>
      <c r="X21" s="138">
        <v>0.04</v>
      </c>
      <c r="Y21" s="107"/>
      <c r="Z21" s="138">
        <v>7.0000000000000007E-2</v>
      </c>
      <c r="AA21" s="107"/>
      <c r="AB21" s="138">
        <v>0.14000000000000001</v>
      </c>
      <c r="AC21" s="107"/>
      <c r="AD21" s="138">
        <v>0.12</v>
      </c>
      <c r="AE21" s="107"/>
      <c r="AF21" s="138">
        <v>0.09</v>
      </c>
      <c r="AG21" s="107"/>
      <c r="AH21" s="138">
        <v>7.0000000000000007E-2</v>
      </c>
      <c r="AI21" s="107"/>
      <c r="AJ21" s="138">
        <v>0.15</v>
      </c>
      <c r="AK21" s="107"/>
      <c r="AL21" s="138">
        <v>0.09</v>
      </c>
      <c r="AM21" s="107"/>
      <c r="AN21" s="138">
        <v>0.09</v>
      </c>
      <c r="AO21" s="107"/>
      <c r="AP21" s="138">
        <v>0.4</v>
      </c>
      <c r="AQ21" s="107"/>
      <c r="AR21" s="138">
        <v>7.0000000000000007E-2</v>
      </c>
      <c r="AS21" s="107"/>
      <c r="AT21" s="138">
        <v>0.06</v>
      </c>
      <c r="AU21" s="107"/>
      <c r="AV21" s="138">
        <v>0.04</v>
      </c>
      <c r="AW21" s="107"/>
      <c r="AX21" s="138">
        <v>7.0000000000000007E-2</v>
      </c>
      <c r="AY21" s="107"/>
      <c r="AZ21" s="138">
        <v>0.04</v>
      </c>
      <c r="BA21" s="107"/>
      <c r="BB21" s="138">
        <v>0.15</v>
      </c>
      <c r="BC21" s="107"/>
      <c r="BD21" s="138">
        <v>7.0000000000000007E-2</v>
      </c>
      <c r="BE21" s="107"/>
      <c r="BF21" s="138">
        <v>0.08</v>
      </c>
      <c r="BG21" s="107"/>
      <c r="BH21" s="138">
        <v>0.08</v>
      </c>
      <c r="BI21" s="107"/>
      <c r="BJ21" s="138">
        <v>0.08</v>
      </c>
      <c r="BK21" s="107"/>
      <c r="BL21" s="138">
        <v>0.13</v>
      </c>
      <c r="BM21" s="107"/>
      <c r="BN21" s="165" t="s">
        <v>375</v>
      </c>
      <c r="BO21" s="107" t="s">
        <v>439</v>
      </c>
      <c r="BP21" s="165" t="s">
        <v>375</v>
      </c>
      <c r="BQ21" s="107" t="s">
        <v>439</v>
      </c>
      <c r="BR21" s="134">
        <v>4.24</v>
      </c>
      <c r="BS21" s="150">
        <f t="shared" si="0"/>
        <v>10.7272</v>
      </c>
      <c r="BT21" s="134">
        <v>10</v>
      </c>
      <c r="BU21" s="150">
        <v>107.27199999999999</v>
      </c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</row>
    <row r="22" spans="1:84">
      <c r="A22" s="89"/>
      <c r="B22" s="89"/>
      <c r="C22" s="44"/>
      <c r="D22" s="88"/>
      <c r="E22" s="206"/>
      <c r="F22" s="88"/>
      <c r="G22" s="206"/>
      <c r="H22" s="88"/>
      <c r="I22" s="206"/>
      <c r="J22" s="88"/>
      <c r="K22" s="206"/>
      <c r="L22" s="88"/>
      <c r="M22" s="206"/>
      <c r="N22" s="88"/>
      <c r="O22" s="206"/>
      <c r="P22" s="88"/>
      <c r="Q22" s="206"/>
      <c r="R22" s="88"/>
      <c r="S22" s="206"/>
      <c r="T22" s="88"/>
      <c r="U22" s="206"/>
      <c r="V22" s="88"/>
      <c r="W22" s="206"/>
      <c r="X22" s="88"/>
      <c r="Y22" s="206"/>
      <c r="Z22" s="88"/>
      <c r="AA22" s="206"/>
      <c r="AB22" s="88"/>
      <c r="AC22" s="206"/>
      <c r="AD22" s="88"/>
      <c r="AE22" s="206"/>
      <c r="AF22" s="88"/>
      <c r="AG22" s="206"/>
      <c r="AH22" s="88"/>
      <c r="AI22" s="206"/>
      <c r="AJ22" s="88"/>
      <c r="AK22" s="206"/>
      <c r="AL22" s="88"/>
      <c r="AM22" s="206"/>
      <c r="AN22" s="88"/>
      <c r="AO22" s="206"/>
      <c r="AP22" s="88"/>
      <c r="AQ22" s="206"/>
      <c r="AR22" s="88"/>
      <c r="AS22" s="206"/>
      <c r="AT22" s="88"/>
      <c r="AU22" s="206"/>
      <c r="AV22" s="88"/>
      <c r="AW22" s="206"/>
      <c r="AX22" s="88"/>
      <c r="AY22" s="206"/>
      <c r="AZ22" s="88"/>
      <c r="BA22" s="206"/>
      <c r="BB22" s="88"/>
      <c r="BC22" s="206"/>
      <c r="BD22" s="88"/>
      <c r="BE22" s="206"/>
      <c r="BF22" s="88"/>
      <c r="BG22" s="206"/>
      <c r="BH22" s="88"/>
      <c r="BI22" s="206"/>
      <c r="BJ22" s="88"/>
      <c r="BK22" s="206"/>
      <c r="BL22" s="88"/>
      <c r="BM22" s="206"/>
      <c r="BN22" s="88"/>
      <c r="BO22" s="206"/>
      <c r="BP22" s="88"/>
      <c r="BQ22" s="206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</row>
    <row r="23" spans="1:84" ht="16">
      <c r="A23" s="6" t="s">
        <v>100</v>
      </c>
      <c r="B23" s="90" t="s">
        <v>222</v>
      </c>
      <c r="C23" s="87"/>
      <c r="D23" s="166">
        <v>0.21</v>
      </c>
      <c r="E23" s="107"/>
      <c r="F23" s="166">
        <v>0.56999999999999995</v>
      </c>
      <c r="G23" s="107"/>
      <c r="H23" s="166">
        <v>0.08</v>
      </c>
      <c r="I23" s="107"/>
      <c r="J23" s="166">
        <v>0.34</v>
      </c>
      <c r="K23" s="107"/>
      <c r="L23" s="166">
        <v>0.73</v>
      </c>
      <c r="M23" s="107"/>
      <c r="N23" s="166">
        <v>0.53</v>
      </c>
      <c r="O23" s="107"/>
      <c r="P23" s="166">
        <v>0.28000000000000003</v>
      </c>
      <c r="Q23" s="107"/>
      <c r="R23" s="166">
        <v>0.19</v>
      </c>
      <c r="S23" s="107"/>
      <c r="T23" s="166">
        <v>0.14000000000000001</v>
      </c>
      <c r="U23" s="107"/>
      <c r="V23" s="166">
        <v>0.21</v>
      </c>
      <c r="W23" s="107"/>
      <c r="X23" s="166">
        <v>0.47</v>
      </c>
      <c r="Y23" s="107"/>
      <c r="Z23" s="166">
        <v>0.9</v>
      </c>
      <c r="AA23" s="107"/>
      <c r="AB23" s="166">
        <v>0.52</v>
      </c>
      <c r="AC23" s="107"/>
      <c r="AD23" s="166">
        <v>0.52</v>
      </c>
      <c r="AE23" s="107"/>
      <c r="AF23" s="166">
        <v>1.24</v>
      </c>
      <c r="AG23" s="107"/>
      <c r="AH23" s="166">
        <v>0.78</v>
      </c>
      <c r="AI23" s="107"/>
      <c r="AJ23" s="166">
        <v>0.86</v>
      </c>
      <c r="AK23" s="107"/>
      <c r="AL23" s="166">
        <v>0.62</v>
      </c>
      <c r="AM23" s="107"/>
      <c r="AN23" s="166">
        <v>1.03</v>
      </c>
      <c r="AO23" s="107" t="s">
        <v>86</v>
      </c>
      <c r="AP23" s="166">
        <v>1.07</v>
      </c>
      <c r="AQ23" s="107"/>
      <c r="AR23" s="166">
        <v>1.02</v>
      </c>
      <c r="AS23" s="107"/>
      <c r="AT23" s="166">
        <v>0.86</v>
      </c>
      <c r="AU23" s="107"/>
      <c r="AV23" s="166">
        <v>0.69</v>
      </c>
      <c r="AW23" s="107"/>
      <c r="AX23" s="166">
        <v>1.47</v>
      </c>
      <c r="AY23" s="107"/>
      <c r="AZ23" s="166">
        <v>0.7</v>
      </c>
      <c r="BA23" s="107"/>
      <c r="BB23" s="166">
        <v>3.63</v>
      </c>
      <c r="BC23" s="107"/>
      <c r="BD23" s="166">
        <v>1.95</v>
      </c>
      <c r="BE23" s="107"/>
      <c r="BF23" s="166">
        <v>2.1800000000000002</v>
      </c>
      <c r="BG23" s="107"/>
      <c r="BH23" s="166">
        <v>1.9</v>
      </c>
      <c r="BI23" s="107"/>
      <c r="BJ23" s="166">
        <v>4.1100000000000003</v>
      </c>
      <c r="BK23" s="107"/>
      <c r="BL23" s="166">
        <v>1.21</v>
      </c>
      <c r="BM23" s="107"/>
      <c r="BN23" s="168" t="s">
        <v>375</v>
      </c>
      <c r="BO23" s="107" t="s">
        <v>439</v>
      </c>
      <c r="BP23" s="168" t="s">
        <v>375</v>
      </c>
      <c r="BQ23" s="107" t="s">
        <v>439</v>
      </c>
      <c r="BR23" s="167">
        <v>1.32</v>
      </c>
      <c r="BS23" s="169">
        <f t="shared" ref="BS23:BS25" si="1">BR23*BR$12</f>
        <v>3.3395999999999999</v>
      </c>
      <c r="BT23" s="167">
        <v>10</v>
      </c>
      <c r="BU23" s="170">
        <v>33.396000000000001</v>
      </c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</row>
    <row r="24" spans="1:84" ht="16">
      <c r="B24" s="6" t="s">
        <v>223</v>
      </c>
      <c r="C24" s="87"/>
      <c r="D24" s="166">
        <v>0.03</v>
      </c>
      <c r="E24" s="107"/>
      <c r="F24" s="166">
        <v>0.04</v>
      </c>
      <c r="G24" s="107"/>
      <c r="H24" s="166">
        <v>0.03</v>
      </c>
      <c r="I24" s="107"/>
      <c r="J24" s="166">
        <v>0.05</v>
      </c>
      <c r="K24" s="107"/>
      <c r="L24" s="166">
        <v>0.13</v>
      </c>
      <c r="M24" s="107"/>
      <c r="N24" s="166">
        <v>0.03</v>
      </c>
      <c r="O24" s="107"/>
      <c r="P24" s="168" t="s">
        <v>375</v>
      </c>
      <c r="Q24" s="107" t="s">
        <v>439</v>
      </c>
      <c r="R24" s="168" t="s">
        <v>375</v>
      </c>
      <c r="S24" s="107" t="s">
        <v>439</v>
      </c>
      <c r="T24" s="168" t="s">
        <v>375</v>
      </c>
      <c r="U24" s="107" t="s">
        <v>439</v>
      </c>
      <c r="V24" s="168" t="s">
        <v>375</v>
      </c>
      <c r="W24" s="107" t="s">
        <v>439</v>
      </c>
      <c r="X24" s="166">
        <v>0.06</v>
      </c>
      <c r="Y24" s="107"/>
      <c r="Z24" s="166">
        <v>0.06</v>
      </c>
      <c r="AA24" s="107"/>
      <c r="AB24" s="166">
        <v>0.11</v>
      </c>
      <c r="AC24" s="107"/>
      <c r="AD24" s="166">
        <v>0.14000000000000001</v>
      </c>
      <c r="AE24" s="107"/>
      <c r="AF24" s="166">
        <v>0.22</v>
      </c>
      <c r="AG24" s="107"/>
      <c r="AH24" s="166">
        <v>0.05</v>
      </c>
      <c r="AI24" s="107"/>
      <c r="AJ24" s="166">
        <v>0.33</v>
      </c>
      <c r="AK24" s="107"/>
      <c r="AL24" s="166">
        <v>0.1</v>
      </c>
      <c r="AM24" s="107"/>
      <c r="AN24" s="166">
        <v>0.09</v>
      </c>
      <c r="AO24" s="107" t="s">
        <v>86</v>
      </c>
      <c r="AP24" s="166">
        <v>0.26</v>
      </c>
      <c r="AQ24" s="107"/>
      <c r="AR24" s="166">
        <v>0.1</v>
      </c>
      <c r="AS24" s="107"/>
      <c r="AT24" s="166">
        <v>0.08</v>
      </c>
      <c r="AU24" s="107"/>
      <c r="AV24" s="166">
        <v>0.04</v>
      </c>
      <c r="AW24" s="107"/>
      <c r="AX24" s="166">
        <v>0.02</v>
      </c>
      <c r="AY24" s="107"/>
      <c r="AZ24" s="166">
        <v>0.05</v>
      </c>
      <c r="BA24" s="107"/>
      <c r="BB24" s="166">
        <v>0.35</v>
      </c>
      <c r="BC24" s="107"/>
      <c r="BD24" s="166">
        <v>0.08</v>
      </c>
      <c r="BE24" s="107"/>
      <c r="BF24" s="166">
        <v>0.15</v>
      </c>
      <c r="BG24" s="107"/>
      <c r="BH24" s="166">
        <v>0.06</v>
      </c>
      <c r="BI24" s="107"/>
      <c r="BJ24" s="166">
        <v>0.05</v>
      </c>
      <c r="BK24" s="107"/>
      <c r="BL24" s="166">
        <v>0.06</v>
      </c>
      <c r="BM24" s="107"/>
      <c r="BN24" s="168" t="s">
        <v>375</v>
      </c>
      <c r="BO24" s="107" t="s">
        <v>439</v>
      </c>
      <c r="BP24" s="168" t="s">
        <v>375</v>
      </c>
      <c r="BQ24" s="107" t="s">
        <v>439</v>
      </c>
      <c r="BR24" s="167">
        <v>3.98</v>
      </c>
      <c r="BS24" s="170">
        <f t="shared" si="1"/>
        <v>10.0694</v>
      </c>
      <c r="BT24" s="167">
        <v>10</v>
      </c>
      <c r="BU24" s="170">
        <v>104.88958333333333</v>
      </c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</row>
    <row r="25" spans="1:84" ht="16">
      <c r="A25" s="6"/>
      <c r="B25" s="6" t="s">
        <v>224</v>
      </c>
      <c r="C25" s="87"/>
      <c r="D25" s="166">
        <v>0.37</v>
      </c>
      <c r="E25" s="107"/>
      <c r="F25" s="166">
        <v>1.43</v>
      </c>
      <c r="G25" s="107"/>
      <c r="H25" s="166">
        <v>0.49</v>
      </c>
      <c r="I25" s="107"/>
      <c r="J25" s="166">
        <v>0.98</v>
      </c>
      <c r="K25" s="107"/>
      <c r="L25" s="166">
        <v>1.26</v>
      </c>
      <c r="M25" s="107"/>
      <c r="N25" s="166">
        <v>0.54</v>
      </c>
      <c r="O25" s="107"/>
      <c r="P25" s="166">
        <v>0.71</v>
      </c>
      <c r="Q25" s="107"/>
      <c r="R25" s="166">
        <v>0.16</v>
      </c>
      <c r="S25" s="107"/>
      <c r="T25" s="166">
        <v>0.14000000000000001</v>
      </c>
      <c r="U25" s="107"/>
      <c r="V25" s="166">
        <v>0.17</v>
      </c>
      <c r="W25" s="107"/>
      <c r="X25" s="166">
        <v>0.85</v>
      </c>
      <c r="Y25" s="107"/>
      <c r="Z25" s="166">
        <v>2.78</v>
      </c>
      <c r="AA25" s="107"/>
      <c r="AB25" s="166">
        <v>1.72</v>
      </c>
      <c r="AC25" s="107"/>
      <c r="AD25" s="166">
        <v>0.79</v>
      </c>
      <c r="AE25" s="107"/>
      <c r="AF25" s="166">
        <v>1.97</v>
      </c>
      <c r="AG25" s="107"/>
      <c r="AH25" s="166">
        <v>1.17</v>
      </c>
      <c r="AI25" s="107"/>
      <c r="AJ25" s="166">
        <v>2.37</v>
      </c>
      <c r="AK25" s="107"/>
      <c r="AL25" s="166">
        <v>0.96</v>
      </c>
      <c r="AM25" s="107"/>
      <c r="AN25" s="166">
        <v>1.02</v>
      </c>
      <c r="AO25" s="107" t="s">
        <v>86</v>
      </c>
      <c r="AP25" s="166">
        <v>4.63</v>
      </c>
      <c r="AQ25" s="107"/>
      <c r="AR25" s="166">
        <v>1.26</v>
      </c>
      <c r="AS25" s="107"/>
      <c r="AT25" s="166">
        <v>1.61</v>
      </c>
      <c r="AU25" s="107"/>
      <c r="AV25" s="166">
        <v>0.35</v>
      </c>
      <c r="AW25" s="107"/>
      <c r="AX25" s="166">
        <v>1.08</v>
      </c>
      <c r="AY25" s="107"/>
      <c r="AZ25" s="166">
        <v>0.35</v>
      </c>
      <c r="BA25" s="107"/>
      <c r="BB25" s="166">
        <v>2.2799999999999998</v>
      </c>
      <c r="BC25" s="107"/>
      <c r="BD25" s="166">
        <v>0.99</v>
      </c>
      <c r="BE25" s="107"/>
      <c r="BF25" s="166">
        <v>2.67</v>
      </c>
      <c r="BG25" s="107"/>
      <c r="BH25" s="166">
        <v>2.2999999999999998</v>
      </c>
      <c r="BI25" s="107"/>
      <c r="BJ25" s="166">
        <v>1.81</v>
      </c>
      <c r="BK25" s="107"/>
      <c r="BL25" s="166">
        <v>1.51</v>
      </c>
      <c r="BM25" s="107"/>
      <c r="BN25" s="168" t="s">
        <v>375</v>
      </c>
      <c r="BO25" s="107" t="s">
        <v>439</v>
      </c>
      <c r="BP25" s="168" t="s">
        <v>375</v>
      </c>
      <c r="BQ25" s="107" t="s">
        <v>439</v>
      </c>
      <c r="BR25" s="167">
        <v>4.21</v>
      </c>
      <c r="BS25" s="170">
        <f t="shared" si="1"/>
        <v>10.651299999999999</v>
      </c>
      <c r="BT25" s="167">
        <v>10</v>
      </c>
      <c r="BU25" s="170">
        <v>106.51299999999999</v>
      </c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</row>
    <row r="26" spans="1:84">
      <c r="A26" s="89"/>
      <c r="B26" s="89"/>
      <c r="C26" s="44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</row>
    <row r="27" spans="1:84" ht="16">
      <c r="A27" s="6" t="s">
        <v>113</v>
      </c>
      <c r="B27" s="6" t="s">
        <v>225</v>
      </c>
      <c r="C27" s="87"/>
      <c r="D27" s="166">
        <v>0.87</v>
      </c>
      <c r="E27" s="107"/>
      <c r="F27" s="166">
        <v>3.23</v>
      </c>
      <c r="G27" s="107"/>
      <c r="H27" s="166">
        <v>0.93</v>
      </c>
      <c r="I27" s="107"/>
      <c r="J27" s="166">
        <v>1.87</v>
      </c>
      <c r="K27" s="107"/>
      <c r="L27" s="166">
        <v>3.08</v>
      </c>
      <c r="M27" s="107"/>
      <c r="N27" s="166">
        <v>1.2</v>
      </c>
      <c r="O27" s="107"/>
      <c r="P27" s="166">
        <v>1.01</v>
      </c>
      <c r="Q27" s="107"/>
      <c r="R27" s="166">
        <v>0.33</v>
      </c>
      <c r="S27" s="107"/>
      <c r="T27" s="166">
        <v>0.26</v>
      </c>
      <c r="U27" s="107"/>
      <c r="V27" s="166">
        <v>0.31</v>
      </c>
      <c r="W27" s="107"/>
      <c r="X27" s="166">
        <v>2.3199999999999998</v>
      </c>
      <c r="Y27" s="107"/>
      <c r="Z27" s="166">
        <v>4.75</v>
      </c>
      <c r="AA27" s="107"/>
      <c r="AB27" s="166">
        <v>2.39</v>
      </c>
      <c r="AC27" s="107"/>
      <c r="AD27" s="166">
        <v>1.46</v>
      </c>
      <c r="AE27" s="107"/>
      <c r="AF27" s="166">
        <v>4.32</v>
      </c>
      <c r="AG27" s="107"/>
      <c r="AH27" s="166">
        <v>2.75</v>
      </c>
      <c r="AI27" s="107"/>
      <c r="AJ27" s="166">
        <v>4.08</v>
      </c>
      <c r="AK27" s="107"/>
      <c r="AL27" s="166">
        <v>2.39</v>
      </c>
      <c r="AM27" s="107"/>
      <c r="AN27" s="166">
        <v>2.67</v>
      </c>
      <c r="AO27" s="107"/>
      <c r="AP27" s="166">
        <v>6.77</v>
      </c>
      <c r="AQ27" s="107"/>
      <c r="AR27" s="166">
        <v>2.77</v>
      </c>
      <c r="AS27" s="107"/>
      <c r="AT27" s="166">
        <v>2.95</v>
      </c>
      <c r="AU27" s="107"/>
      <c r="AV27" s="166">
        <v>1.1100000000000001</v>
      </c>
      <c r="AW27" s="107"/>
      <c r="AX27" s="166">
        <v>2.85</v>
      </c>
      <c r="AY27" s="107"/>
      <c r="AZ27" s="166">
        <v>0.86</v>
      </c>
      <c r="BA27" s="107"/>
      <c r="BB27" s="166">
        <v>5</v>
      </c>
      <c r="BC27" s="107"/>
      <c r="BD27" s="166">
        <v>2.4</v>
      </c>
      <c r="BE27" s="107"/>
      <c r="BF27" s="166">
        <v>8.44</v>
      </c>
      <c r="BG27" s="107"/>
      <c r="BH27" s="166">
        <v>2.96</v>
      </c>
      <c r="BI27" s="107"/>
      <c r="BJ27" s="166">
        <v>5.08</v>
      </c>
      <c r="BK27" s="107"/>
      <c r="BL27" s="166">
        <v>2.06</v>
      </c>
      <c r="BM27" s="107"/>
      <c r="BN27" s="168" t="s">
        <v>401</v>
      </c>
      <c r="BO27" s="107" t="s">
        <v>439</v>
      </c>
      <c r="BP27" s="168" t="s">
        <v>401</v>
      </c>
      <c r="BQ27" s="107" t="s">
        <v>439</v>
      </c>
      <c r="BR27" s="169">
        <v>8.91</v>
      </c>
      <c r="BS27" s="170">
        <f t="shared" ref="BS27:BS31" si="2">BR27*BR$12</f>
        <v>22.542299999999997</v>
      </c>
      <c r="BT27" s="167">
        <v>20</v>
      </c>
      <c r="BU27" s="170">
        <v>112.71149999999999</v>
      </c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</row>
    <row r="28" spans="1:84" ht="16">
      <c r="B28" s="90" t="s">
        <v>226</v>
      </c>
      <c r="C28" s="87"/>
      <c r="D28" s="168" t="s">
        <v>401</v>
      </c>
      <c r="E28" s="107" t="s">
        <v>439</v>
      </c>
      <c r="F28" s="168" t="s">
        <v>401</v>
      </c>
      <c r="G28" s="107" t="s">
        <v>439</v>
      </c>
      <c r="H28" s="168" t="s">
        <v>401</v>
      </c>
      <c r="I28" s="107" t="s">
        <v>439</v>
      </c>
      <c r="J28" s="168" t="s">
        <v>401</v>
      </c>
      <c r="K28" s="107" t="s">
        <v>439</v>
      </c>
      <c r="L28" s="168" t="s">
        <v>401</v>
      </c>
      <c r="M28" s="107" t="s">
        <v>439</v>
      </c>
      <c r="N28" s="168" t="s">
        <v>401</v>
      </c>
      <c r="O28" s="107" t="s">
        <v>439</v>
      </c>
      <c r="P28" s="168" t="s">
        <v>401</v>
      </c>
      <c r="Q28" s="107" t="s">
        <v>439</v>
      </c>
      <c r="R28" s="168" t="s">
        <v>401</v>
      </c>
      <c r="S28" s="107" t="s">
        <v>439</v>
      </c>
      <c r="T28" s="168" t="s">
        <v>401</v>
      </c>
      <c r="U28" s="107" t="s">
        <v>439</v>
      </c>
      <c r="V28" s="168" t="s">
        <v>401</v>
      </c>
      <c r="W28" s="107" t="s">
        <v>439</v>
      </c>
      <c r="X28" s="168" t="s">
        <v>401</v>
      </c>
      <c r="Y28" s="107" t="s">
        <v>439</v>
      </c>
      <c r="Z28" s="168" t="s">
        <v>401</v>
      </c>
      <c r="AA28" s="107" t="s">
        <v>439</v>
      </c>
      <c r="AB28" s="168" t="s">
        <v>401</v>
      </c>
      <c r="AC28" s="107" t="s">
        <v>439</v>
      </c>
      <c r="AD28" s="168" t="s">
        <v>401</v>
      </c>
      <c r="AE28" s="107" t="s">
        <v>439</v>
      </c>
      <c r="AF28" s="168" t="s">
        <v>401</v>
      </c>
      <c r="AG28" s="107" t="s">
        <v>439</v>
      </c>
      <c r="AH28" s="168" t="s">
        <v>401</v>
      </c>
      <c r="AI28" s="107" t="s">
        <v>439</v>
      </c>
      <c r="AJ28" s="168" t="s">
        <v>401</v>
      </c>
      <c r="AK28" s="107" t="s">
        <v>439</v>
      </c>
      <c r="AL28" s="168" t="s">
        <v>401</v>
      </c>
      <c r="AM28" s="107" t="s">
        <v>439</v>
      </c>
      <c r="AN28" s="168" t="s">
        <v>401</v>
      </c>
      <c r="AO28" s="107" t="s">
        <v>439</v>
      </c>
      <c r="AP28" s="168" t="s">
        <v>401</v>
      </c>
      <c r="AQ28" s="107" t="s">
        <v>439</v>
      </c>
      <c r="AR28" s="168" t="s">
        <v>401</v>
      </c>
      <c r="AS28" s="107" t="s">
        <v>439</v>
      </c>
      <c r="AT28" s="168" t="s">
        <v>401</v>
      </c>
      <c r="AU28" s="107" t="s">
        <v>439</v>
      </c>
      <c r="AV28" s="168" t="s">
        <v>401</v>
      </c>
      <c r="AW28" s="107" t="s">
        <v>439</v>
      </c>
      <c r="AX28" s="168" t="s">
        <v>401</v>
      </c>
      <c r="AY28" s="107" t="s">
        <v>439</v>
      </c>
      <c r="AZ28" s="168" t="s">
        <v>401</v>
      </c>
      <c r="BA28" s="107" t="s">
        <v>439</v>
      </c>
      <c r="BB28" s="168" t="s">
        <v>401</v>
      </c>
      <c r="BC28" s="107" t="s">
        <v>439</v>
      </c>
      <c r="BD28" s="168" t="s">
        <v>401</v>
      </c>
      <c r="BE28" s="107" t="s">
        <v>439</v>
      </c>
      <c r="BF28" s="168" t="s">
        <v>401</v>
      </c>
      <c r="BG28" s="107" t="s">
        <v>439</v>
      </c>
      <c r="BH28" s="168" t="s">
        <v>401</v>
      </c>
      <c r="BI28" s="107" t="s">
        <v>439</v>
      </c>
      <c r="BJ28" s="168" t="s">
        <v>401</v>
      </c>
      <c r="BK28" s="107" t="s">
        <v>439</v>
      </c>
      <c r="BL28" s="168" t="s">
        <v>401</v>
      </c>
      <c r="BM28" s="107" t="s">
        <v>439</v>
      </c>
      <c r="BN28" s="168" t="s">
        <v>401</v>
      </c>
      <c r="BO28" s="107" t="s">
        <v>439</v>
      </c>
      <c r="BP28" s="168" t="s">
        <v>401</v>
      </c>
      <c r="BQ28" s="107" t="s">
        <v>439</v>
      </c>
      <c r="BR28" s="169">
        <v>9.27</v>
      </c>
      <c r="BS28" s="170">
        <f t="shared" si="2"/>
        <v>23.453099999999996</v>
      </c>
      <c r="BT28" s="167">
        <v>20</v>
      </c>
      <c r="BU28" s="170">
        <v>117.26549999999997</v>
      </c>
      <c r="BV28" s="207"/>
      <c r="BW28" s="207"/>
      <c r="BX28" s="207"/>
      <c r="BY28" s="88"/>
      <c r="BZ28" s="88"/>
      <c r="CA28" s="88"/>
      <c r="CB28" s="88"/>
      <c r="CC28" s="88"/>
      <c r="CD28" s="88"/>
      <c r="CE28" s="88"/>
      <c r="CF28" s="88"/>
    </row>
    <row r="29" spans="1:84" ht="16">
      <c r="A29" s="6"/>
      <c r="B29" s="6" t="s">
        <v>227</v>
      </c>
      <c r="C29" s="87"/>
      <c r="D29" s="169">
        <v>15.92</v>
      </c>
      <c r="E29" s="107"/>
      <c r="F29" s="169">
        <v>61.73</v>
      </c>
      <c r="G29" s="107"/>
      <c r="H29" s="169">
        <v>18</v>
      </c>
      <c r="I29" s="107"/>
      <c r="J29" s="169">
        <v>37.42</v>
      </c>
      <c r="K29" s="107"/>
      <c r="L29" s="169">
        <v>56.87</v>
      </c>
      <c r="M29" s="107"/>
      <c r="N29" s="169">
        <v>21.14</v>
      </c>
      <c r="O29" s="107"/>
      <c r="P29" s="169">
        <v>23.12</v>
      </c>
      <c r="Q29" s="107"/>
      <c r="R29" s="169">
        <v>6.39</v>
      </c>
      <c r="S29" s="107"/>
      <c r="T29" s="169">
        <v>5.86</v>
      </c>
      <c r="U29" s="107"/>
      <c r="V29" s="169">
        <v>6.01</v>
      </c>
      <c r="W29" s="107"/>
      <c r="X29" s="170">
        <v>36.08</v>
      </c>
      <c r="Y29" s="107"/>
      <c r="Z29" s="170">
        <v>113.35</v>
      </c>
      <c r="AA29" s="107"/>
      <c r="AB29" s="170">
        <v>48.78</v>
      </c>
      <c r="AC29" s="107"/>
      <c r="AD29" s="169">
        <v>20.23</v>
      </c>
      <c r="AE29" s="107"/>
      <c r="AF29" s="170">
        <v>100.45</v>
      </c>
      <c r="AG29" s="107"/>
      <c r="AH29" s="170">
        <v>58.52</v>
      </c>
      <c r="AI29" s="107"/>
      <c r="AJ29" s="170">
        <v>91.92</v>
      </c>
      <c r="AK29" s="107"/>
      <c r="AL29" s="170">
        <v>45.54</v>
      </c>
      <c r="AM29" s="107"/>
      <c r="AN29" s="170">
        <v>53.62</v>
      </c>
      <c r="AO29" s="107" t="s">
        <v>86</v>
      </c>
      <c r="AP29" s="170">
        <v>149.15</v>
      </c>
      <c r="AQ29" s="107" t="s">
        <v>86</v>
      </c>
      <c r="AR29" s="170">
        <v>75.86</v>
      </c>
      <c r="AS29" s="107"/>
      <c r="AT29" s="170">
        <v>78.67</v>
      </c>
      <c r="AU29" s="107"/>
      <c r="AV29" s="170">
        <v>23.45</v>
      </c>
      <c r="AW29" s="107"/>
      <c r="AX29" s="170">
        <v>81.55</v>
      </c>
      <c r="AY29" s="107"/>
      <c r="AZ29" s="170">
        <v>19.82</v>
      </c>
      <c r="BA29" s="107"/>
      <c r="BB29" s="170">
        <v>197.89</v>
      </c>
      <c r="BC29" s="107"/>
      <c r="BD29" s="170">
        <v>83.03</v>
      </c>
      <c r="BE29" s="107"/>
      <c r="BF29" s="170">
        <v>255.22</v>
      </c>
      <c r="BG29" s="107"/>
      <c r="BH29" s="170">
        <v>178.01</v>
      </c>
      <c r="BI29" s="107"/>
      <c r="BJ29" s="170">
        <v>215.74</v>
      </c>
      <c r="BK29" s="107"/>
      <c r="BL29" s="170">
        <v>102.19</v>
      </c>
      <c r="BM29" s="107"/>
      <c r="BN29" s="166">
        <v>0.12</v>
      </c>
      <c r="BO29" s="107"/>
      <c r="BP29" s="166">
        <v>0.49</v>
      </c>
      <c r="BQ29" s="107"/>
      <c r="BR29" s="169">
        <v>9.08</v>
      </c>
      <c r="BS29" s="170">
        <f>BR29*BR$12</f>
        <v>22.972399999999997</v>
      </c>
      <c r="BT29" s="167">
        <v>20</v>
      </c>
      <c r="BU29" s="170">
        <v>114.86199999999998</v>
      </c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</row>
    <row r="30" spans="1:84" ht="16">
      <c r="A30" s="6"/>
      <c r="B30" s="6" t="s">
        <v>228</v>
      </c>
      <c r="C30" s="87"/>
      <c r="D30" s="166">
        <v>0.85</v>
      </c>
      <c r="E30" s="107"/>
      <c r="F30" s="166">
        <v>1.25</v>
      </c>
      <c r="G30" s="107"/>
      <c r="H30" s="166">
        <v>0.51</v>
      </c>
      <c r="I30" s="107"/>
      <c r="J30" s="166">
        <v>1.32</v>
      </c>
      <c r="K30" s="107"/>
      <c r="L30" s="166">
        <v>2.98</v>
      </c>
      <c r="M30" s="107"/>
      <c r="N30" s="166">
        <v>0.8</v>
      </c>
      <c r="O30" s="107"/>
      <c r="P30" s="166">
        <v>0.28999999999999998</v>
      </c>
      <c r="Q30" s="107"/>
      <c r="R30" s="166">
        <v>0.13</v>
      </c>
      <c r="S30" s="107"/>
      <c r="T30" s="166">
        <v>0.14000000000000001</v>
      </c>
      <c r="U30" s="107"/>
      <c r="V30" s="166">
        <v>0.09</v>
      </c>
      <c r="W30" s="107"/>
      <c r="X30" s="166">
        <v>1.34</v>
      </c>
      <c r="Y30" s="107"/>
      <c r="Z30" s="166">
        <v>3.23</v>
      </c>
      <c r="AA30" s="107"/>
      <c r="AB30" s="166">
        <v>2.44</v>
      </c>
      <c r="AC30" s="107"/>
      <c r="AD30" s="166">
        <v>1.03</v>
      </c>
      <c r="AE30" s="107"/>
      <c r="AF30" s="166">
        <v>5.18</v>
      </c>
      <c r="AG30" s="107"/>
      <c r="AH30" s="166">
        <v>2.02</v>
      </c>
      <c r="AI30" s="107"/>
      <c r="AJ30" s="166">
        <v>3.78</v>
      </c>
      <c r="AK30" s="107"/>
      <c r="AL30" s="166">
        <v>1.57</v>
      </c>
      <c r="AM30" s="107"/>
      <c r="AN30" s="166">
        <v>2.3199999999999998</v>
      </c>
      <c r="AO30" s="107"/>
      <c r="AP30" s="166">
        <v>5.29</v>
      </c>
      <c r="AQ30" s="107"/>
      <c r="AR30" s="166">
        <v>1</v>
      </c>
      <c r="AS30" s="107"/>
      <c r="AT30" s="166">
        <v>0.7</v>
      </c>
      <c r="AU30" s="107"/>
      <c r="AV30" s="166">
        <v>0.67</v>
      </c>
      <c r="AW30" s="107"/>
      <c r="AX30" s="166">
        <v>1.79</v>
      </c>
      <c r="AY30" s="107"/>
      <c r="AZ30" s="166">
        <v>0.41</v>
      </c>
      <c r="BA30" s="107"/>
      <c r="BB30" s="166">
        <v>3.56</v>
      </c>
      <c r="BC30" s="107"/>
      <c r="BD30" s="166">
        <v>1.44</v>
      </c>
      <c r="BE30" s="107"/>
      <c r="BF30" s="166">
        <v>10.1</v>
      </c>
      <c r="BG30" s="107"/>
      <c r="BH30" s="166">
        <v>2.08</v>
      </c>
      <c r="BI30" s="107"/>
      <c r="BJ30" s="166">
        <v>6</v>
      </c>
      <c r="BK30" s="107"/>
      <c r="BL30" s="166">
        <v>2.4</v>
      </c>
      <c r="BM30" s="107"/>
      <c r="BN30" s="168" t="s">
        <v>401</v>
      </c>
      <c r="BO30" s="107" t="s">
        <v>439</v>
      </c>
      <c r="BP30" s="168" t="s">
        <v>401</v>
      </c>
      <c r="BQ30" s="107" t="s">
        <v>439</v>
      </c>
      <c r="BR30" s="169">
        <v>10.97</v>
      </c>
      <c r="BS30" s="170">
        <f t="shared" si="2"/>
        <v>27.754100000000001</v>
      </c>
      <c r="BT30" s="167">
        <v>20</v>
      </c>
      <c r="BU30" s="170">
        <v>138.7705</v>
      </c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</row>
    <row r="31" spans="1:84" ht="16">
      <c r="A31" s="6"/>
      <c r="B31" s="6" t="s">
        <v>229</v>
      </c>
      <c r="C31" s="87"/>
      <c r="D31" s="168" t="s">
        <v>401</v>
      </c>
      <c r="E31" s="107" t="s">
        <v>439</v>
      </c>
      <c r="F31" s="168" t="s">
        <v>401</v>
      </c>
      <c r="G31" s="107" t="s">
        <v>439</v>
      </c>
      <c r="H31" s="168" t="s">
        <v>401</v>
      </c>
      <c r="I31" s="107" t="s">
        <v>439</v>
      </c>
      <c r="J31" s="168" t="s">
        <v>401</v>
      </c>
      <c r="K31" s="107" t="s">
        <v>439</v>
      </c>
      <c r="L31" s="168" t="s">
        <v>401</v>
      </c>
      <c r="M31" s="107" t="s">
        <v>439</v>
      </c>
      <c r="N31" s="168" t="s">
        <v>401</v>
      </c>
      <c r="O31" s="107" t="s">
        <v>439</v>
      </c>
      <c r="P31" s="168" t="s">
        <v>401</v>
      </c>
      <c r="Q31" s="107" t="s">
        <v>439</v>
      </c>
      <c r="R31" s="168" t="s">
        <v>401</v>
      </c>
      <c r="S31" s="107" t="s">
        <v>439</v>
      </c>
      <c r="T31" s="168" t="s">
        <v>401</v>
      </c>
      <c r="U31" s="107" t="s">
        <v>439</v>
      </c>
      <c r="V31" s="168" t="s">
        <v>401</v>
      </c>
      <c r="W31" s="107" t="s">
        <v>439</v>
      </c>
      <c r="X31" s="168" t="s">
        <v>401</v>
      </c>
      <c r="Y31" s="107" t="s">
        <v>439</v>
      </c>
      <c r="Z31" s="168" t="s">
        <v>401</v>
      </c>
      <c r="AA31" s="107" t="s">
        <v>439</v>
      </c>
      <c r="AB31" s="168" t="s">
        <v>401</v>
      </c>
      <c r="AC31" s="107" t="s">
        <v>439</v>
      </c>
      <c r="AD31" s="168" t="s">
        <v>401</v>
      </c>
      <c r="AE31" s="107" t="s">
        <v>439</v>
      </c>
      <c r="AF31" s="168" t="s">
        <v>401</v>
      </c>
      <c r="AG31" s="107" t="s">
        <v>439</v>
      </c>
      <c r="AH31" s="168" t="s">
        <v>401</v>
      </c>
      <c r="AI31" s="107" t="s">
        <v>439</v>
      </c>
      <c r="AJ31" s="168" t="s">
        <v>401</v>
      </c>
      <c r="AK31" s="107" t="s">
        <v>439</v>
      </c>
      <c r="AL31" s="168" t="s">
        <v>401</v>
      </c>
      <c r="AM31" s="107" t="s">
        <v>439</v>
      </c>
      <c r="AN31" s="168" t="s">
        <v>401</v>
      </c>
      <c r="AO31" s="107" t="s">
        <v>439</v>
      </c>
      <c r="AP31" s="168" t="s">
        <v>401</v>
      </c>
      <c r="AQ31" s="107" t="s">
        <v>439</v>
      </c>
      <c r="AR31" s="168" t="s">
        <v>401</v>
      </c>
      <c r="AS31" s="107" t="s">
        <v>439</v>
      </c>
      <c r="AT31" s="168" t="s">
        <v>401</v>
      </c>
      <c r="AU31" s="107" t="s">
        <v>439</v>
      </c>
      <c r="AV31" s="168" t="s">
        <v>401</v>
      </c>
      <c r="AW31" s="107" t="s">
        <v>439</v>
      </c>
      <c r="AX31" s="168" t="s">
        <v>401</v>
      </c>
      <c r="AY31" s="107" t="s">
        <v>439</v>
      </c>
      <c r="AZ31" s="168" t="s">
        <v>401</v>
      </c>
      <c r="BA31" s="107" t="s">
        <v>439</v>
      </c>
      <c r="BB31" s="168" t="s">
        <v>401</v>
      </c>
      <c r="BC31" s="107" t="s">
        <v>439</v>
      </c>
      <c r="BD31" s="168" t="s">
        <v>401</v>
      </c>
      <c r="BE31" s="107" t="s">
        <v>439</v>
      </c>
      <c r="BF31" s="166">
        <v>0.1</v>
      </c>
      <c r="BG31" s="107" t="s">
        <v>439</v>
      </c>
      <c r="BH31" s="166">
        <v>0.04</v>
      </c>
      <c r="BI31" s="107" t="s">
        <v>439</v>
      </c>
      <c r="BJ31" s="166">
        <v>0.11</v>
      </c>
      <c r="BK31" s="107" t="s">
        <v>439</v>
      </c>
      <c r="BL31" s="168" t="s">
        <v>401</v>
      </c>
      <c r="BM31" s="107" t="s">
        <v>439</v>
      </c>
      <c r="BN31" s="168" t="s">
        <v>401</v>
      </c>
      <c r="BO31" s="107" t="s">
        <v>439</v>
      </c>
      <c r="BP31" s="168" t="s">
        <v>401</v>
      </c>
      <c r="BQ31" s="107" t="s">
        <v>439</v>
      </c>
      <c r="BR31" s="169">
        <v>10.51</v>
      </c>
      <c r="BS31" s="170">
        <f t="shared" si="2"/>
        <v>26.590299999999999</v>
      </c>
      <c r="BT31" s="167">
        <v>20</v>
      </c>
      <c r="BU31" s="170">
        <v>132.95150000000001</v>
      </c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</row>
    <row r="32" spans="1:84">
      <c r="A32" s="89"/>
      <c r="B32" s="89"/>
      <c r="C32" s="44"/>
      <c r="D32" s="88"/>
      <c r="E32" s="206"/>
      <c r="F32" s="88"/>
      <c r="G32" s="206"/>
      <c r="H32" s="88"/>
      <c r="I32" s="206"/>
      <c r="J32" s="88"/>
      <c r="K32" s="206"/>
      <c r="L32" s="88"/>
      <c r="M32" s="206"/>
      <c r="N32" s="88"/>
      <c r="O32" s="206"/>
      <c r="P32" s="88"/>
      <c r="Q32" s="206"/>
      <c r="R32" s="88"/>
      <c r="S32" s="206"/>
      <c r="T32" s="88"/>
      <c r="U32" s="206"/>
      <c r="V32" s="88"/>
      <c r="W32" s="206"/>
      <c r="X32" s="88"/>
      <c r="Y32" s="206"/>
      <c r="Z32" s="88"/>
      <c r="AA32" s="206"/>
      <c r="AB32" s="88"/>
      <c r="AC32" s="206"/>
      <c r="AD32" s="88"/>
      <c r="AE32" s="206"/>
      <c r="AF32" s="88"/>
      <c r="AG32" s="206"/>
      <c r="AH32" s="88"/>
      <c r="AI32" s="206"/>
      <c r="AJ32" s="88"/>
      <c r="AK32" s="206"/>
      <c r="AL32" s="88"/>
      <c r="AM32" s="206"/>
      <c r="AN32" s="88"/>
      <c r="AO32" s="206"/>
      <c r="AP32" s="88"/>
      <c r="AQ32" s="206"/>
      <c r="AR32" s="88"/>
      <c r="AS32" s="206"/>
      <c r="AT32" s="88"/>
      <c r="AU32" s="206"/>
      <c r="AV32" s="88"/>
      <c r="AW32" s="206"/>
      <c r="AX32" s="88"/>
      <c r="AY32" s="206"/>
      <c r="AZ32" s="88"/>
      <c r="BA32" s="206"/>
      <c r="BB32" s="88"/>
      <c r="BC32" s="206"/>
      <c r="BD32" s="88"/>
      <c r="BE32" s="206"/>
      <c r="BF32" s="88"/>
      <c r="BG32" s="206"/>
      <c r="BH32" s="88"/>
      <c r="BI32" s="206"/>
      <c r="BJ32" s="88"/>
      <c r="BK32" s="206"/>
      <c r="BL32" s="88"/>
      <c r="BM32" s="206"/>
      <c r="BN32" s="88"/>
      <c r="BO32" s="206"/>
      <c r="BP32" s="88"/>
      <c r="BQ32" s="206"/>
      <c r="BR32" s="211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</row>
    <row r="33" spans="1:84" ht="16">
      <c r="A33" s="6" t="s">
        <v>133</v>
      </c>
      <c r="B33" s="6" t="s">
        <v>231</v>
      </c>
      <c r="C33" s="87"/>
      <c r="D33" s="169">
        <v>2.63</v>
      </c>
      <c r="E33" s="107"/>
      <c r="F33" s="169">
        <v>8.0399999999999991</v>
      </c>
      <c r="G33" s="107"/>
      <c r="H33" s="169">
        <v>2.35</v>
      </c>
      <c r="I33" s="107"/>
      <c r="J33" s="169">
        <v>5.36</v>
      </c>
      <c r="K33" s="107"/>
      <c r="L33" s="169">
        <v>9.08</v>
      </c>
      <c r="M33" s="107"/>
      <c r="N33" s="169">
        <v>3.28</v>
      </c>
      <c r="O33" s="107"/>
      <c r="P33" s="169">
        <v>3.28</v>
      </c>
      <c r="Q33" s="107"/>
      <c r="R33" s="169">
        <v>1.1499999999999999</v>
      </c>
      <c r="S33" s="107"/>
      <c r="T33" s="169">
        <v>1.08</v>
      </c>
      <c r="U33" s="107"/>
      <c r="V33" s="169">
        <v>1.1299999999999999</v>
      </c>
      <c r="W33" s="107"/>
      <c r="X33" s="169">
        <v>5.58</v>
      </c>
      <c r="Y33" s="107"/>
      <c r="Z33" s="169">
        <v>14.83</v>
      </c>
      <c r="AA33" s="107"/>
      <c r="AB33" s="169">
        <v>6.33</v>
      </c>
      <c r="AC33" s="107"/>
      <c r="AD33" s="169">
        <v>3.12</v>
      </c>
      <c r="AE33" s="107"/>
      <c r="AF33" s="169">
        <v>14.09</v>
      </c>
      <c r="AG33" s="107"/>
      <c r="AH33" s="169">
        <v>8.75</v>
      </c>
      <c r="AI33" s="107"/>
      <c r="AJ33" s="169">
        <v>13.04</v>
      </c>
      <c r="AK33" s="107"/>
      <c r="AL33" s="169">
        <v>6.23</v>
      </c>
      <c r="AM33" s="107" t="s">
        <v>86</v>
      </c>
      <c r="AN33" s="169">
        <v>8.39</v>
      </c>
      <c r="AO33" s="107" t="s">
        <v>86</v>
      </c>
      <c r="AP33" s="169">
        <v>23.77</v>
      </c>
      <c r="AQ33" s="107"/>
      <c r="AR33" s="169">
        <v>11.03</v>
      </c>
      <c r="AS33" s="107"/>
      <c r="AT33" s="169">
        <v>10.26</v>
      </c>
      <c r="AU33" s="107"/>
      <c r="AV33" s="166">
        <v>4.37</v>
      </c>
      <c r="AW33" s="107"/>
      <c r="AX33" s="169">
        <v>36.880000000000003</v>
      </c>
      <c r="AY33" s="107"/>
      <c r="AZ33" s="166">
        <v>3.05</v>
      </c>
      <c r="BA33" s="107"/>
      <c r="BB33" s="169">
        <v>34.72</v>
      </c>
      <c r="BC33" s="107"/>
      <c r="BD33" s="169">
        <v>17.71</v>
      </c>
      <c r="BE33" s="107"/>
      <c r="BF33" s="169">
        <v>50.8</v>
      </c>
      <c r="BG33" s="107"/>
      <c r="BH33" s="169">
        <v>25.13</v>
      </c>
      <c r="BI33" s="107"/>
      <c r="BJ33" s="169">
        <v>45.21</v>
      </c>
      <c r="BK33" s="107"/>
      <c r="BL33" s="169">
        <v>15.47</v>
      </c>
      <c r="BM33" s="107"/>
      <c r="BN33" s="168" t="s">
        <v>401</v>
      </c>
      <c r="BO33" s="107" t="s">
        <v>439</v>
      </c>
      <c r="BP33" s="168" t="s">
        <v>401</v>
      </c>
      <c r="BQ33" s="107" t="s">
        <v>439</v>
      </c>
      <c r="BR33" s="169">
        <v>8.01</v>
      </c>
      <c r="BS33" s="170">
        <f t="shared" ref="BS33:BS35" si="3">BR33*BR$12</f>
        <v>20.265299999999996</v>
      </c>
      <c r="BT33" s="167">
        <v>20</v>
      </c>
      <c r="BU33" s="170">
        <v>101.32649999999998</v>
      </c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</row>
    <row r="34" spans="1:84" ht="16">
      <c r="A34" s="6"/>
      <c r="B34" s="6" t="s">
        <v>232</v>
      </c>
      <c r="C34" s="87"/>
      <c r="D34" s="168" t="s">
        <v>401</v>
      </c>
      <c r="E34" s="107" t="s">
        <v>439</v>
      </c>
      <c r="F34" s="166">
        <v>0.69</v>
      </c>
      <c r="G34" s="107" t="s">
        <v>439</v>
      </c>
      <c r="H34" s="168" t="s">
        <v>401</v>
      </c>
      <c r="I34" s="107" t="s">
        <v>439</v>
      </c>
      <c r="J34" s="166">
        <v>1</v>
      </c>
      <c r="K34" s="107" t="s">
        <v>439</v>
      </c>
      <c r="L34" s="166">
        <v>0.69</v>
      </c>
      <c r="M34" s="107" t="s">
        <v>439</v>
      </c>
      <c r="N34" s="166">
        <v>0.38</v>
      </c>
      <c r="O34" s="107" t="s">
        <v>439</v>
      </c>
      <c r="P34" s="166">
        <v>0.14000000000000001</v>
      </c>
      <c r="Q34" s="107" t="s">
        <v>439</v>
      </c>
      <c r="R34" s="168" t="s">
        <v>401</v>
      </c>
      <c r="S34" s="107" t="s">
        <v>439</v>
      </c>
      <c r="T34" s="168" t="s">
        <v>401</v>
      </c>
      <c r="U34" s="107" t="s">
        <v>439</v>
      </c>
      <c r="V34" s="168" t="s">
        <v>401</v>
      </c>
      <c r="W34" s="107" t="s">
        <v>439</v>
      </c>
      <c r="X34" s="166">
        <v>0.36</v>
      </c>
      <c r="Y34" s="107" t="s">
        <v>439</v>
      </c>
      <c r="Z34" s="166">
        <v>2.27</v>
      </c>
      <c r="AA34" s="107" t="s">
        <v>439</v>
      </c>
      <c r="AB34" s="166">
        <v>0.54</v>
      </c>
      <c r="AC34" s="107" t="s">
        <v>439</v>
      </c>
      <c r="AD34" s="166">
        <v>0.25</v>
      </c>
      <c r="AE34" s="107" t="s">
        <v>439</v>
      </c>
      <c r="AF34" s="166">
        <v>1.39</v>
      </c>
      <c r="AG34" s="107" t="s">
        <v>439</v>
      </c>
      <c r="AH34" s="166">
        <v>0.45</v>
      </c>
      <c r="AI34" s="107" t="s">
        <v>439</v>
      </c>
      <c r="AJ34" s="166">
        <v>1.28</v>
      </c>
      <c r="AK34" s="107" t="s">
        <v>439</v>
      </c>
      <c r="AL34" s="166">
        <v>0.41</v>
      </c>
      <c r="AM34" s="107" t="s">
        <v>439</v>
      </c>
      <c r="AN34" s="168" t="s">
        <v>401</v>
      </c>
      <c r="AO34" s="107" t="s">
        <v>439</v>
      </c>
      <c r="AP34" s="166">
        <v>1.83</v>
      </c>
      <c r="AQ34" s="107" t="s">
        <v>439</v>
      </c>
      <c r="AR34" s="166">
        <v>0.55000000000000004</v>
      </c>
      <c r="AS34" s="107" t="s">
        <v>439</v>
      </c>
      <c r="AT34" s="166">
        <v>0.36</v>
      </c>
      <c r="AU34" s="107" t="s">
        <v>439</v>
      </c>
      <c r="AV34" s="168" t="s">
        <v>401</v>
      </c>
      <c r="AW34" s="107" t="s">
        <v>439</v>
      </c>
      <c r="AX34" s="166">
        <v>0.63</v>
      </c>
      <c r="AY34" s="107" t="s">
        <v>439</v>
      </c>
      <c r="AZ34" s="166">
        <v>0.11</v>
      </c>
      <c r="BA34" s="107" t="s">
        <v>439</v>
      </c>
      <c r="BB34" s="166">
        <v>1.64</v>
      </c>
      <c r="BC34" s="107" t="s">
        <v>439</v>
      </c>
      <c r="BD34" s="166">
        <v>0.62</v>
      </c>
      <c r="BE34" s="107" t="s">
        <v>439</v>
      </c>
      <c r="BF34" s="166">
        <v>3.12</v>
      </c>
      <c r="BG34" s="107" t="s">
        <v>439</v>
      </c>
      <c r="BH34" s="166">
        <v>2.17</v>
      </c>
      <c r="BI34" s="107" t="s">
        <v>439</v>
      </c>
      <c r="BJ34" s="166">
        <v>0.76</v>
      </c>
      <c r="BK34" s="107" t="s">
        <v>439</v>
      </c>
      <c r="BL34" s="166">
        <v>0.67</v>
      </c>
      <c r="BM34" s="107" t="s">
        <v>439</v>
      </c>
      <c r="BN34" s="168" t="s">
        <v>401</v>
      </c>
      <c r="BO34" s="107" t="s">
        <v>439</v>
      </c>
      <c r="BP34" s="168" t="s">
        <v>401</v>
      </c>
      <c r="BQ34" s="107" t="s">
        <v>439</v>
      </c>
      <c r="BR34" s="169">
        <v>14.59</v>
      </c>
      <c r="BS34" s="170">
        <f t="shared" si="3"/>
        <v>36.912699999999994</v>
      </c>
      <c r="BT34" s="167">
        <v>20</v>
      </c>
      <c r="BU34" s="170">
        <v>184.56349999999998</v>
      </c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</row>
    <row r="35" spans="1:84" ht="16">
      <c r="A35" s="6"/>
      <c r="B35" s="6" t="s">
        <v>233</v>
      </c>
      <c r="C35" s="87"/>
      <c r="D35" s="166">
        <v>6.09</v>
      </c>
      <c r="E35" s="107"/>
      <c r="F35" s="166">
        <v>15.09</v>
      </c>
      <c r="G35" s="107"/>
      <c r="H35" s="166">
        <v>4.8600000000000003</v>
      </c>
      <c r="I35" s="107"/>
      <c r="J35" s="166">
        <v>12.6</v>
      </c>
      <c r="K35" s="107"/>
      <c r="L35" s="166">
        <v>43.34</v>
      </c>
      <c r="M35" s="107"/>
      <c r="N35" s="166">
        <v>10.28</v>
      </c>
      <c r="O35" s="107"/>
      <c r="P35" s="166">
        <v>2.02</v>
      </c>
      <c r="Q35" s="107"/>
      <c r="R35" s="166">
        <v>1.35</v>
      </c>
      <c r="S35" s="107"/>
      <c r="T35" s="166">
        <v>1.31</v>
      </c>
      <c r="U35" s="107"/>
      <c r="V35" s="166">
        <v>1.37</v>
      </c>
      <c r="W35" s="107"/>
      <c r="X35" s="166">
        <v>11.16</v>
      </c>
      <c r="Y35" s="107"/>
      <c r="Z35" s="166">
        <v>18.88</v>
      </c>
      <c r="AA35" s="107"/>
      <c r="AB35" s="166">
        <v>19.39</v>
      </c>
      <c r="AC35" s="107"/>
      <c r="AD35" s="166">
        <v>7.49</v>
      </c>
      <c r="AE35" s="107"/>
      <c r="AF35" s="166">
        <v>34.79</v>
      </c>
      <c r="AG35" s="107"/>
      <c r="AH35" s="166">
        <v>20.65</v>
      </c>
      <c r="AI35" s="107"/>
      <c r="AJ35" s="166">
        <v>22.97</v>
      </c>
      <c r="AK35" s="107"/>
      <c r="AL35" s="166">
        <v>20.02</v>
      </c>
      <c r="AM35" s="107"/>
      <c r="AN35" s="166">
        <v>25.21</v>
      </c>
      <c r="AO35" s="107"/>
      <c r="AP35" s="166">
        <v>81.099999999999994</v>
      </c>
      <c r="AQ35" s="107"/>
      <c r="AR35" s="166">
        <v>13.92</v>
      </c>
      <c r="AS35" s="107"/>
      <c r="AT35" s="166">
        <v>9.98</v>
      </c>
      <c r="AU35" s="107"/>
      <c r="AV35" s="166">
        <v>11.34</v>
      </c>
      <c r="AW35" s="107"/>
      <c r="AX35" s="168" t="s">
        <v>401</v>
      </c>
      <c r="AY35" s="107"/>
      <c r="AZ35" s="166">
        <v>7.93</v>
      </c>
      <c r="BA35" s="107"/>
      <c r="BB35" s="168" t="s">
        <v>401</v>
      </c>
      <c r="BC35" s="107"/>
      <c r="BD35" s="166">
        <v>51.11</v>
      </c>
      <c r="BE35" s="107"/>
      <c r="BF35" s="168" t="s">
        <v>401</v>
      </c>
      <c r="BG35" s="107"/>
      <c r="BH35" s="166">
        <v>30.06</v>
      </c>
      <c r="BI35" s="107"/>
      <c r="BJ35" s="168" t="s">
        <v>401</v>
      </c>
      <c r="BK35" s="107"/>
      <c r="BL35" s="166">
        <v>43.8</v>
      </c>
      <c r="BM35" s="107"/>
      <c r="BN35" s="166">
        <v>0.06</v>
      </c>
      <c r="BO35" s="107"/>
      <c r="BP35" s="166">
        <v>0.18</v>
      </c>
      <c r="BQ35" s="107"/>
      <c r="BR35" s="169">
        <v>8.1300000000000008</v>
      </c>
      <c r="BS35" s="170">
        <f t="shared" si="3"/>
        <v>20.568899999999999</v>
      </c>
      <c r="BT35" s="167">
        <v>20</v>
      </c>
      <c r="BU35" s="170">
        <v>102.84450000000001</v>
      </c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</row>
    <row r="36" spans="1:84" ht="16">
      <c r="A36" s="6"/>
      <c r="B36" s="6" t="s">
        <v>234</v>
      </c>
      <c r="C36" s="87"/>
      <c r="D36" s="168" t="s">
        <v>401</v>
      </c>
      <c r="E36" s="107" t="s">
        <v>439</v>
      </c>
      <c r="F36" s="168" t="s">
        <v>401</v>
      </c>
      <c r="G36" s="107" t="s">
        <v>439</v>
      </c>
      <c r="H36" s="168" t="s">
        <v>401</v>
      </c>
      <c r="I36" s="107" t="s">
        <v>439</v>
      </c>
      <c r="J36" s="168" t="s">
        <v>401</v>
      </c>
      <c r="K36" s="107" t="s">
        <v>439</v>
      </c>
      <c r="L36" s="168" t="s">
        <v>401</v>
      </c>
      <c r="M36" s="107" t="s">
        <v>439</v>
      </c>
      <c r="N36" s="168" t="s">
        <v>401</v>
      </c>
      <c r="O36" s="107" t="s">
        <v>439</v>
      </c>
      <c r="P36" s="168" t="s">
        <v>401</v>
      </c>
      <c r="Q36" s="107" t="s">
        <v>439</v>
      </c>
      <c r="R36" s="168" t="s">
        <v>401</v>
      </c>
      <c r="S36" s="107" t="s">
        <v>439</v>
      </c>
      <c r="T36" s="168" t="s">
        <v>401</v>
      </c>
      <c r="U36" s="107" t="s">
        <v>439</v>
      </c>
      <c r="V36" s="168" t="s">
        <v>401</v>
      </c>
      <c r="W36" s="107" t="s">
        <v>439</v>
      </c>
      <c r="X36" s="168" t="s">
        <v>401</v>
      </c>
      <c r="Y36" s="107" t="s">
        <v>439</v>
      </c>
      <c r="Z36" s="168" t="s">
        <v>401</v>
      </c>
      <c r="AA36" s="107" t="s">
        <v>439</v>
      </c>
      <c r="AB36" s="168" t="s">
        <v>401</v>
      </c>
      <c r="AC36" s="107" t="s">
        <v>439</v>
      </c>
      <c r="AD36" s="168" t="s">
        <v>401</v>
      </c>
      <c r="AE36" s="107" t="s">
        <v>439</v>
      </c>
      <c r="AF36" s="168" t="s">
        <v>401</v>
      </c>
      <c r="AG36" s="107" t="s">
        <v>439</v>
      </c>
      <c r="AH36" s="168" t="s">
        <v>401</v>
      </c>
      <c r="AI36" s="107" t="s">
        <v>439</v>
      </c>
      <c r="AJ36" s="168" t="s">
        <v>401</v>
      </c>
      <c r="AK36" s="107" t="s">
        <v>439</v>
      </c>
      <c r="AL36" s="168" t="s">
        <v>401</v>
      </c>
      <c r="AM36" s="107" t="s">
        <v>439</v>
      </c>
      <c r="AN36" s="168" t="s">
        <v>401</v>
      </c>
      <c r="AO36" s="107" t="s">
        <v>439</v>
      </c>
      <c r="AP36" s="168" t="s">
        <v>401</v>
      </c>
      <c r="AQ36" s="107" t="s">
        <v>439</v>
      </c>
      <c r="AR36" s="168" t="s">
        <v>401</v>
      </c>
      <c r="AS36" s="107" t="s">
        <v>439</v>
      </c>
      <c r="AT36" s="168" t="s">
        <v>401</v>
      </c>
      <c r="AU36" s="107" t="s">
        <v>439</v>
      </c>
      <c r="AV36" s="168" t="s">
        <v>401</v>
      </c>
      <c r="AW36" s="107" t="s">
        <v>439</v>
      </c>
      <c r="AX36" s="168" t="s">
        <v>401</v>
      </c>
      <c r="AY36" s="107" t="s">
        <v>439</v>
      </c>
      <c r="AZ36" s="168" t="s">
        <v>401</v>
      </c>
      <c r="BA36" s="107" t="s">
        <v>439</v>
      </c>
      <c r="BB36" s="168" t="s">
        <v>401</v>
      </c>
      <c r="BC36" s="107" t="s">
        <v>439</v>
      </c>
      <c r="BD36" s="168" t="s">
        <v>401</v>
      </c>
      <c r="BE36" s="107" t="s">
        <v>439</v>
      </c>
      <c r="BF36" s="168" t="s">
        <v>401</v>
      </c>
      <c r="BG36" s="107" t="s">
        <v>439</v>
      </c>
      <c r="BH36" s="168" t="s">
        <v>401</v>
      </c>
      <c r="BI36" s="107" t="s">
        <v>439</v>
      </c>
      <c r="BJ36" s="168" t="s">
        <v>401</v>
      </c>
      <c r="BK36" s="107" t="s">
        <v>439</v>
      </c>
      <c r="BL36" s="168" t="s">
        <v>401</v>
      </c>
      <c r="BM36" s="107" t="s">
        <v>439</v>
      </c>
      <c r="BN36" s="168" t="s">
        <v>401</v>
      </c>
      <c r="BO36" s="107" t="s">
        <v>439</v>
      </c>
      <c r="BP36" s="168" t="s">
        <v>401</v>
      </c>
      <c r="BQ36" s="107" t="s">
        <v>439</v>
      </c>
      <c r="BR36" s="169">
        <v>9.92</v>
      </c>
      <c r="BS36" s="170">
        <f>BR36*BR$12</f>
        <v>25.097599999999996</v>
      </c>
      <c r="BT36" s="167">
        <v>20</v>
      </c>
      <c r="BU36" s="170">
        <v>125.48799999999997</v>
      </c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</row>
    <row r="37" spans="1:84" ht="16">
      <c r="A37" s="6"/>
      <c r="B37" s="6" t="s">
        <v>235</v>
      </c>
      <c r="C37" s="87"/>
      <c r="D37" s="168" t="s">
        <v>401</v>
      </c>
      <c r="E37" s="107" t="s">
        <v>439</v>
      </c>
      <c r="F37" s="168" t="s">
        <v>401</v>
      </c>
      <c r="G37" s="107" t="s">
        <v>439</v>
      </c>
      <c r="H37" s="168" t="s">
        <v>401</v>
      </c>
      <c r="I37" s="107" t="s">
        <v>439</v>
      </c>
      <c r="J37" s="168" t="s">
        <v>401</v>
      </c>
      <c r="K37" s="107" t="s">
        <v>439</v>
      </c>
      <c r="L37" s="168" t="s">
        <v>401</v>
      </c>
      <c r="M37" s="107" t="s">
        <v>439</v>
      </c>
      <c r="N37" s="168" t="s">
        <v>401</v>
      </c>
      <c r="O37" s="107" t="s">
        <v>439</v>
      </c>
      <c r="P37" s="168" t="s">
        <v>401</v>
      </c>
      <c r="Q37" s="107" t="s">
        <v>439</v>
      </c>
      <c r="R37" s="168" t="s">
        <v>401</v>
      </c>
      <c r="S37" s="107" t="s">
        <v>439</v>
      </c>
      <c r="T37" s="168" t="s">
        <v>401</v>
      </c>
      <c r="U37" s="107" t="s">
        <v>439</v>
      </c>
      <c r="V37" s="168" t="s">
        <v>401</v>
      </c>
      <c r="W37" s="107" t="s">
        <v>439</v>
      </c>
      <c r="X37" s="168" t="s">
        <v>401</v>
      </c>
      <c r="Y37" s="107" t="s">
        <v>439</v>
      </c>
      <c r="Z37" s="168" t="s">
        <v>401</v>
      </c>
      <c r="AA37" s="107" t="s">
        <v>439</v>
      </c>
      <c r="AB37" s="168" t="s">
        <v>401</v>
      </c>
      <c r="AC37" s="107" t="s">
        <v>439</v>
      </c>
      <c r="AD37" s="168" t="s">
        <v>401</v>
      </c>
      <c r="AE37" s="107" t="s">
        <v>439</v>
      </c>
      <c r="AF37" s="168" t="s">
        <v>401</v>
      </c>
      <c r="AG37" s="107" t="s">
        <v>439</v>
      </c>
      <c r="AH37" s="168" t="s">
        <v>401</v>
      </c>
      <c r="AI37" s="107" t="s">
        <v>439</v>
      </c>
      <c r="AJ37" s="168" t="s">
        <v>401</v>
      </c>
      <c r="AK37" s="107" t="s">
        <v>439</v>
      </c>
      <c r="AL37" s="168" t="s">
        <v>401</v>
      </c>
      <c r="AM37" s="107" t="s">
        <v>439</v>
      </c>
      <c r="AN37" s="168" t="s">
        <v>401</v>
      </c>
      <c r="AO37" s="107" t="s">
        <v>439</v>
      </c>
      <c r="AP37" s="168" t="s">
        <v>401</v>
      </c>
      <c r="AQ37" s="107" t="s">
        <v>439</v>
      </c>
      <c r="AR37" s="168" t="s">
        <v>401</v>
      </c>
      <c r="AS37" s="107" t="s">
        <v>439</v>
      </c>
      <c r="AT37" s="168" t="s">
        <v>401</v>
      </c>
      <c r="AU37" s="107" t="s">
        <v>439</v>
      </c>
      <c r="AV37" s="168" t="s">
        <v>401</v>
      </c>
      <c r="AW37" s="107" t="s">
        <v>439</v>
      </c>
      <c r="AX37" s="168" t="s">
        <v>401</v>
      </c>
      <c r="AY37" s="107" t="s">
        <v>439</v>
      </c>
      <c r="AZ37" s="168" t="s">
        <v>401</v>
      </c>
      <c r="BA37" s="107" t="s">
        <v>439</v>
      </c>
      <c r="BB37" s="168" t="s">
        <v>401</v>
      </c>
      <c r="BC37" s="107" t="s">
        <v>439</v>
      </c>
      <c r="BD37" s="168" t="s">
        <v>401</v>
      </c>
      <c r="BE37" s="107" t="s">
        <v>439</v>
      </c>
      <c r="BF37" s="168" t="s">
        <v>401</v>
      </c>
      <c r="BG37" s="107" t="s">
        <v>439</v>
      </c>
      <c r="BH37" s="168" t="s">
        <v>401</v>
      </c>
      <c r="BI37" s="107" t="s">
        <v>439</v>
      </c>
      <c r="BJ37" s="168" t="s">
        <v>401</v>
      </c>
      <c r="BK37" s="107" t="s">
        <v>439</v>
      </c>
      <c r="BL37" s="168" t="s">
        <v>401</v>
      </c>
      <c r="BM37" s="107" t="s">
        <v>439</v>
      </c>
      <c r="BN37" s="168" t="s">
        <v>401</v>
      </c>
      <c r="BO37" s="107" t="s">
        <v>439</v>
      </c>
      <c r="BP37" s="168" t="s">
        <v>401</v>
      </c>
      <c r="BQ37" s="107" t="s">
        <v>439</v>
      </c>
      <c r="BR37" s="169">
        <v>7.91</v>
      </c>
      <c r="BS37" s="170">
        <f t="shared" ref="BS37" si="4">BR37*BR$12</f>
        <v>20.0123</v>
      </c>
      <c r="BT37" s="167">
        <v>20</v>
      </c>
      <c r="BU37" s="170">
        <v>100.06150000000001</v>
      </c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</row>
    <row r="38" spans="1:84">
      <c r="A38" s="89"/>
      <c r="B38" s="89"/>
      <c r="C38" s="44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211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</row>
    <row r="39" spans="1:84" ht="16">
      <c r="A39" s="6" t="s">
        <v>160</v>
      </c>
      <c r="B39" s="6" t="s">
        <v>236</v>
      </c>
      <c r="C39" s="87"/>
      <c r="D39" s="166">
        <v>0.8</v>
      </c>
      <c r="E39" s="107"/>
      <c r="F39" s="166">
        <v>1.82</v>
      </c>
      <c r="G39" s="107"/>
      <c r="H39" s="166">
        <v>0.39</v>
      </c>
      <c r="I39" s="107"/>
      <c r="J39" s="166">
        <v>1.25</v>
      </c>
      <c r="K39" s="107"/>
      <c r="L39" s="166">
        <v>2.09</v>
      </c>
      <c r="M39" s="107"/>
      <c r="N39" s="166">
        <v>0.9</v>
      </c>
      <c r="O39" s="107"/>
      <c r="P39" s="166">
        <v>0.69</v>
      </c>
      <c r="Q39" s="107"/>
      <c r="R39" s="166">
        <v>0.26</v>
      </c>
      <c r="S39" s="107"/>
      <c r="T39" s="166">
        <v>0.22</v>
      </c>
      <c r="U39" s="107"/>
      <c r="V39" s="166">
        <v>0.26</v>
      </c>
      <c r="W39" s="107"/>
      <c r="X39" s="166">
        <v>1.36</v>
      </c>
      <c r="Y39" s="107"/>
      <c r="Z39" s="166">
        <v>2.75</v>
      </c>
      <c r="AA39" s="107"/>
      <c r="AB39" s="166">
        <v>1.36</v>
      </c>
      <c r="AC39" s="107"/>
      <c r="AD39" s="166">
        <v>0.72</v>
      </c>
      <c r="AE39" s="107"/>
      <c r="AF39" s="166">
        <v>3.18</v>
      </c>
      <c r="AG39" s="107"/>
      <c r="AH39" s="166">
        <v>2.16</v>
      </c>
      <c r="AI39" s="107"/>
      <c r="AJ39" s="166">
        <v>2.2999999999999998</v>
      </c>
      <c r="AK39" s="107"/>
      <c r="AL39" s="166">
        <v>1.36</v>
      </c>
      <c r="AM39" s="107"/>
      <c r="AN39" s="166">
        <v>1.38</v>
      </c>
      <c r="AO39" s="107"/>
      <c r="AP39" s="166">
        <v>4.51</v>
      </c>
      <c r="AQ39" s="107" t="s">
        <v>86</v>
      </c>
      <c r="AR39" s="166">
        <v>3.07</v>
      </c>
      <c r="AS39" s="107"/>
      <c r="AT39" s="166">
        <v>2.25</v>
      </c>
      <c r="AU39" s="107"/>
      <c r="AV39" s="166">
        <v>1.1499999999999999</v>
      </c>
      <c r="AW39" s="107"/>
      <c r="AX39" s="166">
        <v>7.18</v>
      </c>
      <c r="AY39" s="107"/>
      <c r="AZ39" s="166">
        <v>0.75</v>
      </c>
      <c r="BA39" s="107"/>
      <c r="BB39" s="166">
        <v>6.08</v>
      </c>
      <c r="BC39" s="107"/>
      <c r="BD39" s="166">
        <v>3.26</v>
      </c>
      <c r="BE39" s="107"/>
      <c r="BF39" s="166">
        <v>10.29</v>
      </c>
      <c r="BG39" s="107"/>
      <c r="BH39" s="166">
        <v>4.95</v>
      </c>
      <c r="BI39" s="107"/>
      <c r="BJ39" s="166">
        <v>8.8800000000000008</v>
      </c>
      <c r="BK39" s="107"/>
      <c r="BL39" s="166">
        <v>3.56</v>
      </c>
      <c r="BM39" s="107"/>
      <c r="BN39" s="168" t="s">
        <v>401</v>
      </c>
      <c r="BO39" s="107" t="s">
        <v>439</v>
      </c>
      <c r="BP39" s="168" t="s">
        <v>401</v>
      </c>
      <c r="BQ39" s="107" t="s">
        <v>439</v>
      </c>
      <c r="BR39" s="169">
        <v>8.1</v>
      </c>
      <c r="BS39" s="170">
        <f>BR39*BR$12</f>
        <v>20.492999999999999</v>
      </c>
      <c r="BT39" s="167">
        <v>20</v>
      </c>
      <c r="BU39" s="170">
        <v>102.46499999999999</v>
      </c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</row>
    <row r="40" spans="1:84" ht="16">
      <c r="A40" s="6"/>
      <c r="B40" s="6" t="s">
        <v>237</v>
      </c>
      <c r="C40" s="87"/>
      <c r="D40" s="166">
        <v>0.52</v>
      </c>
      <c r="E40" s="107"/>
      <c r="F40" s="166">
        <v>1.1200000000000001</v>
      </c>
      <c r="G40" s="107"/>
      <c r="H40" s="166">
        <v>0.31</v>
      </c>
      <c r="I40" s="107"/>
      <c r="J40" s="166">
        <v>1.17</v>
      </c>
      <c r="K40" s="107"/>
      <c r="L40" s="166">
        <v>2.48</v>
      </c>
      <c r="M40" s="107"/>
      <c r="N40" s="166">
        <v>0.92</v>
      </c>
      <c r="O40" s="107"/>
      <c r="P40" s="166">
        <v>0.44</v>
      </c>
      <c r="Q40" s="107"/>
      <c r="R40" s="166">
        <v>0.09</v>
      </c>
      <c r="S40" s="107"/>
      <c r="T40" s="166">
        <v>0.09</v>
      </c>
      <c r="U40" s="107"/>
      <c r="V40" s="166">
        <v>0.13</v>
      </c>
      <c r="W40" s="107"/>
      <c r="X40" s="166">
        <v>0.91</v>
      </c>
      <c r="Y40" s="107"/>
      <c r="Z40" s="166">
        <v>1.78</v>
      </c>
      <c r="AA40" s="107"/>
      <c r="AB40" s="166">
        <v>1.37</v>
      </c>
      <c r="AC40" s="107"/>
      <c r="AD40" s="166">
        <v>0.57999999999999996</v>
      </c>
      <c r="AE40" s="107"/>
      <c r="AF40" s="166">
        <v>2.4500000000000002</v>
      </c>
      <c r="AG40" s="107"/>
      <c r="AH40" s="166">
        <v>1.67</v>
      </c>
      <c r="AI40" s="107"/>
      <c r="AJ40" s="166">
        <v>1.75</v>
      </c>
      <c r="AK40" s="107"/>
      <c r="AL40" s="166">
        <v>1.6</v>
      </c>
      <c r="AM40" s="107"/>
      <c r="AN40" s="166">
        <v>1.75</v>
      </c>
      <c r="AO40" s="107"/>
      <c r="AP40" s="166">
        <v>4.0199999999999996</v>
      </c>
      <c r="AQ40" s="107" t="s">
        <v>86</v>
      </c>
      <c r="AR40" s="166">
        <v>2.21</v>
      </c>
      <c r="AS40" s="107"/>
      <c r="AT40" s="166">
        <v>1.1299999999999999</v>
      </c>
      <c r="AU40" s="107"/>
      <c r="AV40" s="166">
        <v>1.03</v>
      </c>
      <c r="AW40" s="107"/>
      <c r="AX40" s="166">
        <v>13.87</v>
      </c>
      <c r="AY40" s="107"/>
      <c r="AZ40" s="166">
        <v>0.62</v>
      </c>
      <c r="BA40" s="107"/>
      <c r="BB40" s="166">
        <v>8.5299999999999994</v>
      </c>
      <c r="BC40" s="107"/>
      <c r="BD40" s="166">
        <v>5.82</v>
      </c>
      <c r="BE40" s="107"/>
      <c r="BF40" s="166">
        <v>15.37</v>
      </c>
      <c r="BG40" s="107"/>
      <c r="BH40" s="166">
        <v>4.45</v>
      </c>
      <c r="BI40" s="107"/>
      <c r="BJ40" s="166">
        <v>15.03</v>
      </c>
      <c r="BK40" s="107"/>
      <c r="BL40" s="166">
        <v>5.26</v>
      </c>
      <c r="BM40" s="107"/>
      <c r="BN40" s="168" t="s">
        <v>401</v>
      </c>
      <c r="BO40" s="107" t="s">
        <v>439</v>
      </c>
      <c r="BP40" s="168" t="s">
        <v>401</v>
      </c>
      <c r="BQ40" s="107" t="s">
        <v>439</v>
      </c>
      <c r="BR40" s="169">
        <v>7.91</v>
      </c>
      <c r="BS40" s="170">
        <f>BR40*BR$12</f>
        <v>20.0123</v>
      </c>
      <c r="BT40" s="167">
        <v>20</v>
      </c>
      <c r="BU40" s="170">
        <v>100.06150000000001</v>
      </c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</row>
    <row r="41" spans="1:84" ht="16">
      <c r="A41" s="6"/>
      <c r="B41" s="6" t="s">
        <v>238</v>
      </c>
      <c r="C41" s="87"/>
      <c r="D41" s="168" t="s">
        <v>401</v>
      </c>
      <c r="E41" s="107" t="s">
        <v>439</v>
      </c>
      <c r="F41" s="168" t="s">
        <v>401</v>
      </c>
      <c r="G41" s="107" t="s">
        <v>439</v>
      </c>
      <c r="H41" s="168" t="s">
        <v>401</v>
      </c>
      <c r="I41" s="107" t="s">
        <v>439</v>
      </c>
      <c r="J41" s="168" t="s">
        <v>401</v>
      </c>
      <c r="K41" s="107" t="s">
        <v>439</v>
      </c>
      <c r="L41" s="168" t="s">
        <v>401</v>
      </c>
      <c r="M41" s="107" t="s">
        <v>439</v>
      </c>
      <c r="N41" s="168" t="s">
        <v>401</v>
      </c>
      <c r="O41" s="107" t="s">
        <v>439</v>
      </c>
      <c r="P41" s="168" t="s">
        <v>401</v>
      </c>
      <c r="Q41" s="107" t="s">
        <v>439</v>
      </c>
      <c r="R41" s="168" t="s">
        <v>401</v>
      </c>
      <c r="S41" s="107" t="s">
        <v>439</v>
      </c>
      <c r="T41" s="168" t="s">
        <v>401</v>
      </c>
      <c r="U41" s="107" t="s">
        <v>439</v>
      </c>
      <c r="V41" s="168" t="s">
        <v>401</v>
      </c>
      <c r="W41" s="107" t="s">
        <v>439</v>
      </c>
      <c r="X41" s="168" t="s">
        <v>401</v>
      </c>
      <c r="Y41" s="107" t="s">
        <v>439</v>
      </c>
      <c r="Z41" s="168" t="s">
        <v>401</v>
      </c>
      <c r="AA41" s="107" t="s">
        <v>439</v>
      </c>
      <c r="AB41" s="168" t="s">
        <v>401</v>
      </c>
      <c r="AC41" s="107" t="s">
        <v>439</v>
      </c>
      <c r="AD41" s="168" t="s">
        <v>401</v>
      </c>
      <c r="AE41" s="107" t="s">
        <v>439</v>
      </c>
      <c r="AF41" s="168" t="s">
        <v>401</v>
      </c>
      <c r="AG41" s="107" t="s">
        <v>439</v>
      </c>
      <c r="AH41" s="168" t="s">
        <v>401</v>
      </c>
      <c r="AI41" s="107" t="s">
        <v>439</v>
      </c>
      <c r="AJ41" s="168" t="s">
        <v>401</v>
      </c>
      <c r="AK41" s="107" t="s">
        <v>439</v>
      </c>
      <c r="AL41" s="168" t="s">
        <v>401</v>
      </c>
      <c r="AM41" s="107" t="s">
        <v>439</v>
      </c>
      <c r="AN41" s="168" t="s">
        <v>401</v>
      </c>
      <c r="AO41" s="107" t="s">
        <v>439</v>
      </c>
      <c r="AP41" s="168" t="s">
        <v>401</v>
      </c>
      <c r="AQ41" s="107" t="s">
        <v>439</v>
      </c>
      <c r="AR41" s="168" t="s">
        <v>401</v>
      </c>
      <c r="AS41" s="107" t="s">
        <v>439</v>
      </c>
      <c r="AT41" s="168" t="s">
        <v>401</v>
      </c>
      <c r="AU41" s="107" t="s">
        <v>439</v>
      </c>
      <c r="AV41" s="168" t="s">
        <v>401</v>
      </c>
      <c r="AW41" s="107" t="s">
        <v>439</v>
      </c>
      <c r="AX41" s="168" t="s">
        <v>401</v>
      </c>
      <c r="AY41" s="107" t="s">
        <v>439</v>
      </c>
      <c r="AZ41" s="168" t="s">
        <v>401</v>
      </c>
      <c r="BA41" s="107" t="s">
        <v>439</v>
      </c>
      <c r="BB41" s="168" t="s">
        <v>401</v>
      </c>
      <c r="BC41" s="107" t="s">
        <v>439</v>
      </c>
      <c r="BD41" s="168" t="s">
        <v>401</v>
      </c>
      <c r="BE41" s="107" t="s">
        <v>439</v>
      </c>
      <c r="BF41" s="168" t="s">
        <v>401</v>
      </c>
      <c r="BG41" s="107" t="s">
        <v>439</v>
      </c>
      <c r="BH41" s="168" t="s">
        <v>401</v>
      </c>
      <c r="BI41" s="107" t="s">
        <v>439</v>
      </c>
      <c r="BJ41" s="168" t="s">
        <v>401</v>
      </c>
      <c r="BK41" s="107" t="s">
        <v>439</v>
      </c>
      <c r="BL41" s="168" t="s">
        <v>401</v>
      </c>
      <c r="BM41" s="107" t="s">
        <v>439</v>
      </c>
      <c r="BN41" s="168" t="s">
        <v>401</v>
      </c>
      <c r="BO41" s="107" t="s">
        <v>439</v>
      </c>
      <c r="BP41" s="168" t="s">
        <v>401</v>
      </c>
      <c r="BQ41" s="107" t="s">
        <v>439</v>
      </c>
      <c r="BR41" s="169">
        <v>10.62</v>
      </c>
      <c r="BS41" s="170">
        <f>BR41*BR$12</f>
        <v>26.868599999999997</v>
      </c>
      <c r="BT41" s="167">
        <v>20</v>
      </c>
      <c r="BU41" s="170">
        <v>134.34299999999999</v>
      </c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</row>
    <row r="42" spans="1:84" ht="16">
      <c r="A42" s="6"/>
      <c r="B42" s="6" t="s">
        <v>239</v>
      </c>
      <c r="C42" s="87"/>
      <c r="D42" s="168" t="s">
        <v>401</v>
      </c>
      <c r="E42" s="107" t="s">
        <v>439</v>
      </c>
      <c r="F42" s="168" t="s">
        <v>401</v>
      </c>
      <c r="G42" s="107" t="s">
        <v>439</v>
      </c>
      <c r="H42" s="168" t="s">
        <v>401</v>
      </c>
      <c r="I42" s="107" t="s">
        <v>439</v>
      </c>
      <c r="J42" s="168" t="s">
        <v>401</v>
      </c>
      <c r="K42" s="107" t="s">
        <v>439</v>
      </c>
      <c r="L42" s="168" t="s">
        <v>401</v>
      </c>
      <c r="M42" s="107" t="s">
        <v>439</v>
      </c>
      <c r="N42" s="168" t="s">
        <v>401</v>
      </c>
      <c r="O42" s="107" t="s">
        <v>439</v>
      </c>
      <c r="P42" s="168" t="s">
        <v>401</v>
      </c>
      <c r="Q42" s="107" t="s">
        <v>439</v>
      </c>
      <c r="R42" s="168" t="s">
        <v>401</v>
      </c>
      <c r="S42" s="107" t="s">
        <v>439</v>
      </c>
      <c r="T42" s="168" t="s">
        <v>401</v>
      </c>
      <c r="U42" s="107" t="s">
        <v>439</v>
      </c>
      <c r="V42" s="168" t="s">
        <v>401</v>
      </c>
      <c r="W42" s="107" t="s">
        <v>439</v>
      </c>
      <c r="X42" s="168" t="s">
        <v>401</v>
      </c>
      <c r="Y42" s="107" t="s">
        <v>439</v>
      </c>
      <c r="Z42" s="168" t="s">
        <v>401</v>
      </c>
      <c r="AA42" s="107" t="s">
        <v>439</v>
      </c>
      <c r="AB42" s="168" t="s">
        <v>401</v>
      </c>
      <c r="AC42" s="107" t="s">
        <v>439</v>
      </c>
      <c r="AD42" s="168" t="s">
        <v>401</v>
      </c>
      <c r="AE42" s="107" t="s">
        <v>439</v>
      </c>
      <c r="AF42" s="168" t="s">
        <v>401</v>
      </c>
      <c r="AG42" s="107" t="s">
        <v>439</v>
      </c>
      <c r="AH42" s="168" t="s">
        <v>401</v>
      </c>
      <c r="AI42" s="107" t="s">
        <v>439</v>
      </c>
      <c r="AJ42" s="168" t="s">
        <v>401</v>
      </c>
      <c r="AK42" s="107" t="s">
        <v>439</v>
      </c>
      <c r="AL42" s="168" t="s">
        <v>401</v>
      </c>
      <c r="AM42" s="107" t="s">
        <v>439</v>
      </c>
      <c r="AN42" s="168" t="s">
        <v>401</v>
      </c>
      <c r="AO42" s="107" t="s">
        <v>439</v>
      </c>
      <c r="AP42" s="168" t="s">
        <v>401</v>
      </c>
      <c r="AQ42" s="107" t="s">
        <v>439</v>
      </c>
      <c r="AR42" s="168" t="s">
        <v>401</v>
      </c>
      <c r="AS42" s="107" t="s">
        <v>439</v>
      </c>
      <c r="AT42" s="168" t="s">
        <v>401</v>
      </c>
      <c r="AU42" s="107" t="s">
        <v>439</v>
      </c>
      <c r="AV42" s="168" t="s">
        <v>401</v>
      </c>
      <c r="AW42" s="107" t="s">
        <v>439</v>
      </c>
      <c r="AX42" s="168" t="s">
        <v>401</v>
      </c>
      <c r="AY42" s="107" t="s">
        <v>439</v>
      </c>
      <c r="AZ42" s="168" t="s">
        <v>401</v>
      </c>
      <c r="BA42" s="107" t="s">
        <v>439</v>
      </c>
      <c r="BB42" s="168" t="s">
        <v>401</v>
      </c>
      <c r="BC42" s="107" t="s">
        <v>439</v>
      </c>
      <c r="BD42" s="168" t="s">
        <v>401</v>
      </c>
      <c r="BE42" s="107" t="s">
        <v>439</v>
      </c>
      <c r="BF42" s="168" t="s">
        <v>401</v>
      </c>
      <c r="BG42" s="107" t="s">
        <v>439</v>
      </c>
      <c r="BH42" s="168" t="s">
        <v>401</v>
      </c>
      <c r="BI42" s="107" t="s">
        <v>439</v>
      </c>
      <c r="BJ42" s="168" t="s">
        <v>401</v>
      </c>
      <c r="BK42" s="107" t="s">
        <v>439</v>
      </c>
      <c r="BL42" s="168" t="s">
        <v>401</v>
      </c>
      <c r="BM42" s="107" t="s">
        <v>439</v>
      </c>
      <c r="BN42" s="168" t="s">
        <v>401</v>
      </c>
      <c r="BO42" s="107" t="s">
        <v>439</v>
      </c>
      <c r="BP42" s="168" t="s">
        <v>401</v>
      </c>
      <c r="BQ42" s="107" t="s">
        <v>439</v>
      </c>
      <c r="BR42" s="169">
        <v>10.92</v>
      </c>
      <c r="BS42" s="170">
        <f t="shared" ref="BS42:BS44" si="5">BR42*BR$12</f>
        <v>27.627599999999997</v>
      </c>
      <c r="BT42" s="167">
        <v>20</v>
      </c>
      <c r="BU42" s="170">
        <v>138.13799999999998</v>
      </c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</row>
    <row r="43" spans="1:84" ht="16">
      <c r="A43" s="6"/>
      <c r="B43" s="6" t="s">
        <v>240</v>
      </c>
      <c r="C43" s="87"/>
      <c r="D43" s="168" t="s">
        <v>401</v>
      </c>
      <c r="E43" s="107" t="s">
        <v>439</v>
      </c>
      <c r="F43" s="168" t="s">
        <v>401</v>
      </c>
      <c r="G43" s="107" t="s">
        <v>439</v>
      </c>
      <c r="H43" s="168" t="s">
        <v>401</v>
      </c>
      <c r="I43" s="107" t="s">
        <v>439</v>
      </c>
      <c r="J43" s="168" t="s">
        <v>401</v>
      </c>
      <c r="K43" s="107" t="s">
        <v>439</v>
      </c>
      <c r="L43" s="168" t="s">
        <v>401</v>
      </c>
      <c r="M43" s="107" t="s">
        <v>439</v>
      </c>
      <c r="N43" s="168" t="s">
        <v>401</v>
      </c>
      <c r="O43" s="107" t="s">
        <v>439</v>
      </c>
      <c r="P43" s="168" t="s">
        <v>401</v>
      </c>
      <c r="Q43" s="107" t="s">
        <v>439</v>
      </c>
      <c r="R43" s="168" t="s">
        <v>401</v>
      </c>
      <c r="S43" s="107" t="s">
        <v>439</v>
      </c>
      <c r="T43" s="168" t="s">
        <v>401</v>
      </c>
      <c r="U43" s="107" t="s">
        <v>439</v>
      </c>
      <c r="V43" s="168" t="s">
        <v>401</v>
      </c>
      <c r="W43" s="107" t="s">
        <v>439</v>
      </c>
      <c r="X43" s="168" t="s">
        <v>401</v>
      </c>
      <c r="Y43" s="107" t="s">
        <v>439</v>
      </c>
      <c r="Z43" s="168" t="s">
        <v>401</v>
      </c>
      <c r="AA43" s="107" t="s">
        <v>439</v>
      </c>
      <c r="AB43" s="168" t="s">
        <v>401</v>
      </c>
      <c r="AC43" s="107" t="s">
        <v>439</v>
      </c>
      <c r="AD43" s="168" t="s">
        <v>401</v>
      </c>
      <c r="AE43" s="107" t="s">
        <v>439</v>
      </c>
      <c r="AF43" s="168" t="s">
        <v>401</v>
      </c>
      <c r="AG43" s="107" t="s">
        <v>439</v>
      </c>
      <c r="AH43" s="168" t="s">
        <v>401</v>
      </c>
      <c r="AI43" s="107" t="s">
        <v>439</v>
      </c>
      <c r="AJ43" s="168" t="s">
        <v>401</v>
      </c>
      <c r="AK43" s="107" t="s">
        <v>439</v>
      </c>
      <c r="AL43" s="168" t="s">
        <v>401</v>
      </c>
      <c r="AM43" s="107" t="s">
        <v>439</v>
      </c>
      <c r="AN43" s="168" t="s">
        <v>401</v>
      </c>
      <c r="AO43" s="107" t="s">
        <v>439</v>
      </c>
      <c r="AP43" s="168" t="s">
        <v>401</v>
      </c>
      <c r="AQ43" s="107" t="s">
        <v>439</v>
      </c>
      <c r="AR43" s="168" t="s">
        <v>401</v>
      </c>
      <c r="AS43" s="107" t="s">
        <v>439</v>
      </c>
      <c r="AT43" s="168" t="s">
        <v>401</v>
      </c>
      <c r="AU43" s="107" t="s">
        <v>439</v>
      </c>
      <c r="AV43" s="168" t="s">
        <v>401</v>
      </c>
      <c r="AW43" s="107" t="s">
        <v>439</v>
      </c>
      <c r="AX43" s="168" t="s">
        <v>401</v>
      </c>
      <c r="AY43" s="107" t="s">
        <v>439</v>
      </c>
      <c r="AZ43" s="168" t="s">
        <v>401</v>
      </c>
      <c r="BA43" s="107" t="s">
        <v>439</v>
      </c>
      <c r="BB43" s="168" t="s">
        <v>401</v>
      </c>
      <c r="BC43" s="107" t="s">
        <v>439</v>
      </c>
      <c r="BD43" s="168" t="s">
        <v>401</v>
      </c>
      <c r="BE43" s="107" t="s">
        <v>439</v>
      </c>
      <c r="BF43" s="168" t="s">
        <v>401</v>
      </c>
      <c r="BG43" s="107" t="s">
        <v>439</v>
      </c>
      <c r="BH43" s="168" t="s">
        <v>401</v>
      </c>
      <c r="BI43" s="107" t="s">
        <v>439</v>
      </c>
      <c r="BJ43" s="168" t="s">
        <v>401</v>
      </c>
      <c r="BK43" s="107" t="s">
        <v>439</v>
      </c>
      <c r="BL43" s="168" t="s">
        <v>401</v>
      </c>
      <c r="BM43" s="107" t="s">
        <v>439</v>
      </c>
      <c r="BN43" s="168" t="s">
        <v>401</v>
      </c>
      <c r="BO43" s="107" t="s">
        <v>439</v>
      </c>
      <c r="BP43" s="168" t="s">
        <v>401</v>
      </c>
      <c r="BQ43" s="107" t="s">
        <v>439</v>
      </c>
      <c r="BR43" s="169">
        <v>9.68</v>
      </c>
      <c r="BS43" s="170">
        <f t="shared" si="5"/>
        <v>24.490399999999998</v>
      </c>
      <c r="BT43" s="167">
        <v>20</v>
      </c>
      <c r="BU43" s="170">
        <v>122.45199999999998</v>
      </c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</row>
    <row r="44" spans="1:84" ht="16">
      <c r="A44" s="6"/>
      <c r="B44" s="6" t="s">
        <v>241</v>
      </c>
      <c r="C44" s="87"/>
      <c r="D44" s="168" t="s">
        <v>401</v>
      </c>
      <c r="E44" s="107" t="s">
        <v>439</v>
      </c>
      <c r="F44" s="168" t="s">
        <v>401</v>
      </c>
      <c r="G44" s="107" t="s">
        <v>439</v>
      </c>
      <c r="H44" s="168" t="s">
        <v>401</v>
      </c>
      <c r="I44" s="107" t="s">
        <v>439</v>
      </c>
      <c r="J44" s="168" t="s">
        <v>401</v>
      </c>
      <c r="K44" s="107" t="s">
        <v>439</v>
      </c>
      <c r="L44" s="168" t="s">
        <v>401</v>
      </c>
      <c r="M44" s="107" t="s">
        <v>439</v>
      </c>
      <c r="N44" s="168" t="s">
        <v>401</v>
      </c>
      <c r="O44" s="107" t="s">
        <v>439</v>
      </c>
      <c r="P44" s="168" t="s">
        <v>401</v>
      </c>
      <c r="Q44" s="107" t="s">
        <v>439</v>
      </c>
      <c r="R44" s="168" t="s">
        <v>401</v>
      </c>
      <c r="S44" s="107" t="s">
        <v>439</v>
      </c>
      <c r="T44" s="168" t="s">
        <v>401</v>
      </c>
      <c r="U44" s="107" t="s">
        <v>439</v>
      </c>
      <c r="V44" s="168" t="s">
        <v>401</v>
      </c>
      <c r="W44" s="107" t="s">
        <v>439</v>
      </c>
      <c r="X44" s="168" t="s">
        <v>401</v>
      </c>
      <c r="Y44" s="107" t="s">
        <v>439</v>
      </c>
      <c r="Z44" s="168" t="s">
        <v>401</v>
      </c>
      <c r="AA44" s="107" t="s">
        <v>439</v>
      </c>
      <c r="AB44" s="168" t="s">
        <v>401</v>
      </c>
      <c r="AC44" s="107" t="s">
        <v>439</v>
      </c>
      <c r="AD44" s="168" t="s">
        <v>401</v>
      </c>
      <c r="AE44" s="107" t="s">
        <v>439</v>
      </c>
      <c r="AF44" s="168" t="s">
        <v>401</v>
      </c>
      <c r="AG44" s="107" t="s">
        <v>439</v>
      </c>
      <c r="AH44" s="168" t="s">
        <v>401</v>
      </c>
      <c r="AI44" s="107" t="s">
        <v>439</v>
      </c>
      <c r="AJ44" s="168" t="s">
        <v>401</v>
      </c>
      <c r="AK44" s="107" t="s">
        <v>439</v>
      </c>
      <c r="AL44" s="168" t="s">
        <v>401</v>
      </c>
      <c r="AM44" s="107" t="s">
        <v>439</v>
      </c>
      <c r="AN44" s="168" t="s">
        <v>401</v>
      </c>
      <c r="AO44" s="107" t="s">
        <v>439</v>
      </c>
      <c r="AP44" s="168" t="s">
        <v>401</v>
      </c>
      <c r="AQ44" s="107" t="s">
        <v>449</v>
      </c>
      <c r="AR44" s="168" t="s">
        <v>401</v>
      </c>
      <c r="AS44" s="107" t="s">
        <v>439</v>
      </c>
      <c r="AT44" s="168" t="s">
        <v>401</v>
      </c>
      <c r="AU44" s="107" t="s">
        <v>439</v>
      </c>
      <c r="AV44" s="168" t="s">
        <v>401</v>
      </c>
      <c r="AW44" s="107" t="s">
        <v>439</v>
      </c>
      <c r="AX44" s="168" t="s">
        <v>401</v>
      </c>
      <c r="AY44" s="107" t="s">
        <v>439</v>
      </c>
      <c r="AZ44" s="168" t="s">
        <v>401</v>
      </c>
      <c r="BA44" s="107" t="s">
        <v>439</v>
      </c>
      <c r="BB44" s="168" t="s">
        <v>401</v>
      </c>
      <c r="BC44" s="107" t="s">
        <v>439</v>
      </c>
      <c r="BD44" s="168" t="s">
        <v>401</v>
      </c>
      <c r="BE44" s="107" t="s">
        <v>439</v>
      </c>
      <c r="BF44" s="168" t="s">
        <v>401</v>
      </c>
      <c r="BG44" s="107" t="s">
        <v>439</v>
      </c>
      <c r="BH44" s="168" t="s">
        <v>401</v>
      </c>
      <c r="BI44" s="107" t="s">
        <v>439</v>
      </c>
      <c r="BJ44" s="168" t="s">
        <v>401</v>
      </c>
      <c r="BK44" s="107" t="s">
        <v>439</v>
      </c>
      <c r="BL44" s="168" t="s">
        <v>401</v>
      </c>
      <c r="BM44" s="107" t="s">
        <v>439</v>
      </c>
      <c r="BN44" s="168" t="s">
        <v>401</v>
      </c>
      <c r="BO44" s="107" t="s">
        <v>439</v>
      </c>
      <c r="BP44" s="168" t="s">
        <v>401</v>
      </c>
      <c r="BQ44" s="107" t="s">
        <v>439</v>
      </c>
      <c r="BR44" s="169">
        <v>7.64</v>
      </c>
      <c r="BS44" s="170">
        <f t="shared" si="5"/>
        <v>19.329199999999997</v>
      </c>
      <c r="BT44" s="167">
        <v>20</v>
      </c>
      <c r="BU44" s="170">
        <v>96.645999999999987</v>
      </c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</row>
    <row r="45" spans="1:84">
      <c r="A45" s="89"/>
      <c r="B45" s="89"/>
      <c r="C45" s="44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211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</row>
    <row r="46" spans="1:84" ht="16">
      <c r="A46" s="6" t="s">
        <v>182</v>
      </c>
      <c r="B46" s="6" t="s">
        <v>242</v>
      </c>
      <c r="C46" s="87"/>
      <c r="D46" s="168" t="s">
        <v>372</v>
      </c>
      <c r="E46" s="107" t="s">
        <v>439</v>
      </c>
      <c r="F46" s="168" t="s">
        <v>372</v>
      </c>
      <c r="G46" s="107" t="s">
        <v>439</v>
      </c>
      <c r="H46" s="168" t="s">
        <v>372</v>
      </c>
      <c r="I46" s="107" t="s">
        <v>439</v>
      </c>
      <c r="J46" s="168" t="s">
        <v>372</v>
      </c>
      <c r="K46" s="107" t="s">
        <v>439</v>
      </c>
      <c r="L46" s="168" t="s">
        <v>372</v>
      </c>
      <c r="M46" s="107" t="s">
        <v>439</v>
      </c>
      <c r="N46" s="168" t="s">
        <v>372</v>
      </c>
      <c r="O46" s="107" t="s">
        <v>439</v>
      </c>
      <c r="P46" s="168" t="s">
        <v>372</v>
      </c>
      <c r="Q46" s="107" t="s">
        <v>439</v>
      </c>
      <c r="R46" s="168" t="s">
        <v>372</v>
      </c>
      <c r="S46" s="107" t="s">
        <v>439</v>
      </c>
      <c r="T46" s="168" t="s">
        <v>372</v>
      </c>
      <c r="U46" s="107" t="s">
        <v>439</v>
      </c>
      <c r="V46" s="168" t="s">
        <v>372</v>
      </c>
      <c r="W46" s="107" t="s">
        <v>439</v>
      </c>
      <c r="X46" s="168" t="s">
        <v>372</v>
      </c>
      <c r="Y46" s="107" t="s">
        <v>439</v>
      </c>
      <c r="Z46" s="168" t="s">
        <v>372</v>
      </c>
      <c r="AA46" s="107" t="s">
        <v>439</v>
      </c>
      <c r="AB46" s="168" t="s">
        <v>372</v>
      </c>
      <c r="AC46" s="107" t="s">
        <v>439</v>
      </c>
      <c r="AD46" s="168" t="s">
        <v>372</v>
      </c>
      <c r="AE46" s="107" t="s">
        <v>439</v>
      </c>
      <c r="AF46" s="168" t="s">
        <v>372</v>
      </c>
      <c r="AG46" s="107" t="s">
        <v>439</v>
      </c>
      <c r="AH46" s="168" t="s">
        <v>372</v>
      </c>
      <c r="AI46" s="107" t="s">
        <v>439</v>
      </c>
      <c r="AJ46" s="168" t="s">
        <v>372</v>
      </c>
      <c r="AK46" s="107" t="s">
        <v>439</v>
      </c>
      <c r="AL46" s="168" t="s">
        <v>372</v>
      </c>
      <c r="AM46" s="107" t="s">
        <v>439</v>
      </c>
      <c r="AN46" s="168" t="s">
        <v>372</v>
      </c>
      <c r="AO46" s="107" t="s">
        <v>439</v>
      </c>
      <c r="AP46" s="168" t="s">
        <v>372</v>
      </c>
      <c r="AQ46" s="107" t="s">
        <v>449</v>
      </c>
      <c r="AR46" s="168" t="s">
        <v>372</v>
      </c>
      <c r="AS46" s="107" t="s">
        <v>439</v>
      </c>
      <c r="AT46" s="168" t="s">
        <v>372</v>
      </c>
      <c r="AU46" s="107" t="s">
        <v>439</v>
      </c>
      <c r="AV46" s="168" t="s">
        <v>372</v>
      </c>
      <c r="AW46" s="107" t="s">
        <v>439</v>
      </c>
      <c r="AX46" s="168" t="s">
        <v>372</v>
      </c>
      <c r="AY46" s="107" t="s">
        <v>439</v>
      </c>
      <c r="AZ46" s="168" t="s">
        <v>372</v>
      </c>
      <c r="BA46" s="107" t="s">
        <v>439</v>
      </c>
      <c r="BB46" s="168" t="s">
        <v>372</v>
      </c>
      <c r="BC46" s="107" t="s">
        <v>439</v>
      </c>
      <c r="BD46" s="168" t="s">
        <v>372</v>
      </c>
      <c r="BE46" s="107" t="s">
        <v>439</v>
      </c>
      <c r="BF46" s="168" t="s">
        <v>372</v>
      </c>
      <c r="BG46" s="107" t="s">
        <v>439</v>
      </c>
      <c r="BH46" s="168" t="s">
        <v>372</v>
      </c>
      <c r="BI46" s="107" t="s">
        <v>439</v>
      </c>
      <c r="BJ46" s="168" t="s">
        <v>372</v>
      </c>
      <c r="BK46" s="107" t="s">
        <v>439</v>
      </c>
      <c r="BL46" s="168" t="s">
        <v>372</v>
      </c>
      <c r="BM46" s="107" t="s">
        <v>439</v>
      </c>
      <c r="BN46" s="168" t="s">
        <v>372</v>
      </c>
      <c r="BO46" s="107" t="s">
        <v>439</v>
      </c>
      <c r="BP46" s="168" t="s">
        <v>372</v>
      </c>
      <c r="BQ46" s="107" t="s">
        <v>439</v>
      </c>
      <c r="BR46" s="169">
        <v>16.27</v>
      </c>
      <c r="BS46" s="170">
        <f>BR46*BR$12</f>
        <v>41.163099999999993</v>
      </c>
      <c r="BT46" s="167">
        <v>40</v>
      </c>
      <c r="BU46" s="170">
        <v>102.90774999999999</v>
      </c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</row>
    <row r="47" spans="1:84" ht="16">
      <c r="A47" s="6"/>
      <c r="B47" s="6" t="s">
        <v>243</v>
      </c>
      <c r="C47" s="87"/>
      <c r="D47" s="168" t="s">
        <v>382</v>
      </c>
      <c r="E47" s="107" t="s">
        <v>439</v>
      </c>
      <c r="F47" s="168" t="s">
        <v>382</v>
      </c>
      <c r="G47" s="107" t="s">
        <v>439</v>
      </c>
      <c r="H47" s="168" t="s">
        <v>382</v>
      </c>
      <c r="I47" s="107" t="s">
        <v>439</v>
      </c>
      <c r="J47" s="168" t="s">
        <v>382</v>
      </c>
      <c r="K47" s="107" t="s">
        <v>439</v>
      </c>
      <c r="L47" s="168" t="s">
        <v>382</v>
      </c>
      <c r="M47" s="107" t="s">
        <v>439</v>
      </c>
      <c r="N47" s="168" t="s">
        <v>382</v>
      </c>
      <c r="O47" s="107" t="s">
        <v>439</v>
      </c>
      <c r="P47" s="168" t="s">
        <v>382</v>
      </c>
      <c r="Q47" s="107" t="s">
        <v>439</v>
      </c>
      <c r="R47" s="168" t="s">
        <v>382</v>
      </c>
      <c r="S47" s="107" t="s">
        <v>439</v>
      </c>
      <c r="T47" s="168" t="s">
        <v>382</v>
      </c>
      <c r="U47" s="107" t="s">
        <v>439</v>
      </c>
      <c r="V47" s="168" t="s">
        <v>382</v>
      </c>
      <c r="W47" s="107" t="s">
        <v>439</v>
      </c>
      <c r="X47" s="168" t="s">
        <v>382</v>
      </c>
      <c r="Y47" s="107" t="s">
        <v>439</v>
      </c>
      <c r="Z47" s="168" t="s">
        <v>382</v>
      </c>
      <c r="AA47" s="107" t="s">
        <v>439</v>
      </c>
      <c r="AB47" s="168" t="s">
        <v>382</v>
      </c>
      <c r="AC47" s="107" t="s">
        <v>439</v>
      </c>
      <c r="AD47" s="168" t="s">
        <v>382</v>
      </c>
      <c r="AE47" s="107" t="s">
        <v>439</v>
      </c>
      <c r="AF47" s="168" t="s">
        <v>382</v>
      </c>
      <c r="AG47" s="107" t="s">
        <v>439</v>
      </c>
      <c r="AH47" s="168" t="s">
        <v>382</v>
      </c>
      <c r="AI47" s="107" t="s">
        <v>439</v>
      </c>
      <c r="AJ47" s="168" t="s">
        <v>382</v>
      </c>
      <c r="AK47" s="107" t="s">
        <v>439</v>
      </c>
      <c r="AL47" s="168" t="s">
        <v>382</v>
      </c>
      <c r="AM47" s="107" t="s">
        <v>439</v>
      </c>
      <c r="AN47" s="168" t="s">
        <v>382</v>
      </c>
      <c r="AO47" s="107" t="s">
        <v>439</v>
      </c>
      <c r="AP47" s="168" t="s">
        <v>382</v>
      </c>
      <c r="AQ47" s="107" t="s">
        <v>449</v>
      </c>
      <c r="AR47" s="168" t="s">
        <v>382</v>
      </c>
      <c r="AS47" s="107" t="s">
        <v>439</v>
      </c>
      <c r="AT47" s="168" t="s">
        <v>382</v>
      </c>
      <c r="AU47" s="107" t="s">
        <v>439</v>
      </c>
      <c r="AV47" s="168" t="s">
        <v>382</v>
      </c>
      <c r="AW47" s="107" t="s">
        <v>439</v>
      </c>
      <c r="AX47" s="166">
        <v>0.26</v>
      </c>
      <c r="AY47" s="107" t="s">
        <v>439</v>
      </c>
      <c r="AZ47" s="168" t="s">
        <v>382</v>
      </c>
      <c r="BA47" s="107" t="s">
        <v>439</v>
      </c>
      <c r="BB47" s="168" t="s">
        <v>382</v>
      </c>
      <c r="BC47" s="107" t="s">
        <v>439</v>
      </c>
      <c r="BD47" s="168" t="s">
        <v>382</v>
      </c>
      <c r="BE47" s="107" t="s">
        <v>439</v>
      </c>
      <c r="BF47" s="168" t="s">
        <v>382</v>
      </c>
      <c r="BG47" s="107" t="s">
        <v>439</v>
      </c>
      <c r="BH47" s="168" t="s">
        <v>382</v>
      </c>
      <c r="BI47" s="107" t="s">
        <v>439</v>
      </c>
      <c r="BJ47" s="166">
        <v>0.19</v>
      </c>
      <c r="BK47" s="107" t="s">
        <v>439</v>
      </c>
      <c r="BL47" s="168" t="s">
        <v>382</v>
      </c>
      <c r="BM47" s="107" t="s">
        <v>439</v>
      </c>
      <c r="BN47" s="168" t="s">
        <v>382</v>
      </c>
      <c r="BO47" s="107" t="s">
        <v>439</v>
      </c>
      <c r="BP47" s="168" t="s">
        <v>382</v>
      </c>
      <c r="BQ47" s="107" t="s">
        <v>439</v>
      </c>
      <c r="BR47" s="169">
        <v>14.2</v>
      </c>
      <c r="BS47" s="170">
        <f>BR47*BR$12</f>
        <v>35.925999999999995</v>
      </c>
      <c r="BT47" s="167">
        <v>40</v>
      </c>
      <c r="BU47" s="170">
        <v>89.814999999999984</v>
      </c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</row>
    <row r="48" spans="1:84" ht="16">
      <c r="A48" s="6"/>
      <c r="B48" s="6" t="s">
        <v>244</v>
      </c>
      <c r="C48" s="87"/>
      <c r="D48" s="168" t="s">
        <v>382</v>
      </c>
      <c r="E48" s="107" t="s">
        <v>439</v>
      </c>
      <c r="F48" s="168" t="s">
        <v>382</v>
      </c>
      <c r="G48" s="107" t="s">
        <v>439</v>
      </c>
      <c r="H48" s="168" t="s">
        <v>382</v>
      </c>
      <c r="I48" s="107" t="s">
        <v>439</v>
      </c>
      <c r="J48" s="168" t="s">
        <v>382</v>
      </c>
      <c r="K48" s="107" t="s">
        <v>439</v>
      </c>
      <c r="L48" s="168" t="s">
        <v>382</v>
      </c>
      <c r="M48" s="107" t="s">
        <v>439</v>
      </c>
      <c r="N48" s="168" t="s">
        <v>382</v>
      </c>
      <c r="O48" s="107" t="s">
        <v>439</v>
      </c>
      <c r="P48" s="168" t="s">
        <v>382</v>
      </c>
      <c r="Q48" s="107" t="s">
        <v>439</v>
      </c>
      <c r="R48" s="168" t="s">
        <v>382</v>
      </c>
      <c r="S48" s="107" t="s">
        <v>439</v>
      </c>
      <c r="T48" s="168" t="s">
        <v>382</v>
      </c>
      <c r="U48" s="107" t="s">
        <v>439</v>
      </c>
      <c r="V48" s="168" t="s">
        <v>382</v>
      </c>
      <c r="W48" s="107" t="s">
        <v>439</v>
      </c>
      <c r="X48" s="168" t="s">
        <v>382</v>
      </c>
      <c r="Y48" s="107" t="s">
        <v>439</v>
      </c>
      <c r="Z48" s="168" t="s">
        <v>382</v>
      </c>
      <c r="AA48" s="107" t="s">
        <v>439</v>
      </c>
      <c r="AB48" s="168" t="s">
        <v>382</v>
      </c>
      <c r="AC48" s="107" t="s">
        <v>439</v>
      </c>
      <c r="AD48" s="168" t="s">
        <v>382</v>
      </c>
      <c r="AE48" s="107" t="s">
        <v>439</v>
      </c>
      <c r="AF48" s="168" t="s">
        <v>382</v>
      </c>
      <c r="AG48" s="107" t="s">
        <v>439</v>
      </c>
      <c r="AH48" s="168" t="s">
        <v>382</v>
      </c>
      <c r="AI48" s="107" t="s">
        <v>439</v>
      </c>
      <c r="AJ48" s="168" t="s">
        <v>382</v>
      </c>
      <c r="AK48" s="107" t="s">
        <v>439</v>
      </c>
      <c r="AL48" s="168" t="s">
        <v>382</v>
      </c>
      <c r="AM48" s="107" t="s">
        <v>439</v>
      </c>
      <c r="AN48" s="168" t="s">
        <v>382</v>
      </c>
      <c r="AO48" s="107" t="s">
        <v>439</v>
      </c>
      <c r="AP48" s="168" t="s">
        <v>382</v>
      </c>
      <c r="AQ48" s="107" t="s">
        <v>449</v>
      </c>
      <c r="AR48" s="168" t="s">
        <v>382</v>
      </c>
      <c r="AS48" s="107" t="s">
        <v>439</v>
      </c>
      <c r="AT48" s="168" t="s">
        <v>382</v>
      </c>
      <c r="AU48" s="107" t="s">
        <v>439</v>
      </c>
      <c r="AV48" s="168" t="s">
        <v>382</v>
      </c>
      <c r="AW48" s="107" t="s">
        <v>439</v>
      </c>
      <c r="AX48" s="168" t="s">
        <v>382</v>
      </c>
      <c r="AY48" s="107" t="s">
        <v>439</v>
      </c>
      <c r="AZ48" s="168" t="s">
        <v>382</v>
      </c>
      <c r="BA48" s="107" t="s">
        <v>439</v>
      </c>
      <c r="BB48" s="168" t="s">
        <v>382</v>
      </c>
      <c r="BC48" s="107" t="s">
        <v>439</v>
      </c>
      <c r="BD48" s="168" t="s">
        <v>382</v>
      </c>
      <c r="BE48" s="107" t="s">
        <v>439</v>
      </c>
      <c r="BF48" s="168" t="s">
        <v>382</v>
      </c>
      <c r="BG48" s="107" t="s">
        <v>439</v>
      </c>
      <c r="BH48" s="168" t="s">
        <v>382</v>
      </c>
      <c r="BI48" s="107" t="s">
        <v>439</v>
      </c>
      <c r="BJ48" s="168" t="s">
        <v>382</v>
      </c>
      <c r="BK48" s="107" t="s">
        <v>439</v>
      </c>
      <c r="BL48" s="168" t="s">
        <v>382</v>
      </c>
      <c r="BM48" s="107" t="s">
        <v>439</v>
      </c>
      <c r="BN48" s="168" t="s">
        <v>382</v>
      </c>
      <c r="BO48" s="107" t="s">
        <v>439</v>
      </c>
      <c r="BP48" s="168" t="s">
        <v>382</v>
      </c>
      <c r="BQ48" s="107" t="s">
        <v>439</v>
      </c>
      <c r="BR48" s="169">
        <v>16.73</v>
      </c>
      <c r="BS48" s="170">
        <f>BR48*BR$12</f>
        <v>42.326899999999995</v>
      </c>
      <c r="BT48" s="167">
        <v>40</v>
      </c>
      <c r="BU48" s="170">
        <v>105.81725</v>
      </c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</row>
    <row r="49" spans="1:84" ht="16">
      <c r="A49" s="6"/>
      <c r="B49" s="6" t="s">
        <v>245</v>
      </c>
      <c r="C49" s="87"/>
      <c r="D49" s="168" t="s">
        <v>382</v>
      </c>
      <c r="E49" s="107" t="s">
        <v>439</v>
      </c>
      <c r="F49" s="168" t="s">
        <v>382</v>
      </c>
      <c r="G49" s="107" t="s">
        <v>439</v>
      </c>
      <c r="H49" s="168" t="s">
        <v>382</v>
      </c>
      <c r="I49" s="107" t="s">
        <v>439</v>
      </c>
      <c r="J49" s="168" t="s">
        <v>382</v>
      </c>
      <c r="K49" s="107" t="s">
        <v>439</v>
      </c>
      <c r="L49" s="168" t="s">
        <v>382</v>
      </c>
      <c r="M49" s="107" t="s">
        <v>439</v>
      </c>
      <c r="N49" s="168" t="s">
        <v>382</v>
      </c>
      <c r="O49" s="107" t="s">
        <v>439</v>
      </c>
      <c r="P49" s="168" t="s">
        <v>382</v>
      </c>
      <c r="Q49" s="107" t="s">
        <v>439</v>
      </c>
      <c r="R49" s="168" t="s">
        <v>382</v>
      </c>
      <c r="S49" s="107" t="s">
        <v>439</v>
      </c>
      <c r="T49" s="168" t="s">
        <v>382</v>
      </c>
      <c r="U49" s="107" t="s">
        <v>439</v>
      </c>
      <c r="V49" s="168" t="s">
        <v>382</v>
      </c>
      <c r="W49" s="107" t="s">
        <v>439</v>
      </c>
      <c r="X49" s="168" t="s">
        <v>382</v>
      </c>
      <c r="Y49" s="107" t="s">
        <v>439</v>
      </c>
      <c r="Z49" s="168" t="s">
        <v>382</v>
      </c>
      <c r="AA49" s="107" t="s">
        <v>439</v>
      </c>
      <c r="AB49" s="168" t="s">
        <v>382</v>
      </c>
      <c r="AC49" s="107" t="s">
        <v>439</v>
      </c>
      <c r="AD49" s="168" t="s">
        <v>382</v>
      </c>
      <c r="AE49" s="107" t="s">
        <v>439</v>
      </c>
      <c r="AF49" s="168" t="s">
        <v>382</v>
      </c>
      <c r="AG49" s="107" t="s">
        <v>439</v>
      </c>
      <c r="AH49" s="168" t="s">
        <v>382</v>
      </c>
      <c r="AI49" s="107" t="s">
        <v>439</v>
      </c>
      <c r="AJ49" s="168" t="s">
        <v>382</v>
      </c>
      <c r="AK49" s="107" t="s">
        <v>439</v>
      </c>
      <c r="AL49" s="168" t="s">
        <v>382</v>
      </c>
      <c r="AM49" s="107" t="s">
        <v>439</v>
      </c>
      <c r="AN49" s="168" t="s">
        <v>382</v>
      </c>
      <c r="AO49" s="107" t="s">
        <v>439</v>
      </c>
      <c r="AP49" s="168" t="s">
        <v>382</v>
      </c>
      <c r="AQ49" s="107" t="s">
        <v>449</v>
      </c>
      <c r="AR49" s="168" t="s">
        <v>382</v>
      </c>
      <c r="AS49" s="107" t="s">
        <v>439</v>
      </c>
      <c r="AT49" s="168" t="s">
        <v>382</v>
      </c>
      <c r="AU49" s="107" t="s">
        <v>439</v>
      </c>
      <c r="AV49" s="168" t="s">
        <v>382</v>
      </c>
      <c r="AW49" s="107" t="s">
        <v>439</v>
      </c>
      <c r="AX49" s="168" t="s">
        <v>382</v>
      </c>
      <c r="AY49" s="107" t="s">
        <v>439</v>
      </c>
      <c r="AZ49" s="168" t="s">
        <v>382</v>
      </c>
      <c r="BA49" s="107" t="s">
        <v>439</v>
      </c>
      <c r="BB49" s="168" t="s">
        <v>382</v>
      </c>
      <c r="BC49" s="107" t="s">
        <v>439</v>
      </c>
      <c r="BD49" s="168" t="s">
        <v>382</v>
      </c>
      <c r="BE49" s="107" t="s">
        <v>439</v>
      </c>
      <c r="BF49" s="168" t="s">
        <v>382</v>
      </c>
      <c r="BG49" s="107" t="s">
        <v>439</v>
      </c>
      <c r="BH49" s="168" t="s">
        <v>382</v>
      </c>
      <c r="BI49" s="107" t="s">
        <v>439</v>
      </c>
      <c r="BJ49" s="168" t="s">
        <v>382</v>
      </c>
      <c r="BK49" s="107" t="s">
        <v>439</v>
      </c>
      <c r="BL49" s="168" t="s">
        <v>382</v>
      </c>
      <c r="BM49" s="107" t="s">
        <v>439</v>
      </c>
      <c r="BN49" s="168" t="s">
        <v>382</v>
      </c>
      <c r="BO49" s="107" t="s">
        <v>439</v>
      </c>
      <c r="BP49" s="168" t="s">
        <v>382</v>
      </c>
      <c r="BQ49" s="107" t="s">
        <v>439</v>
      </c>
      <c r="BR49" s="169">
        <v>15.87</v>
      </c>
      <c r="BS49" s="170">
        <f>BR49*BR$12</f>
        <v>40.151099999999992</v>
      </c>
      <c r="BT49" s="167">
        <v>40</v>
      </c>
      <c r="BU49" s="170">
        <v>100.37774999999998</v>
      </c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</row>
    <row r="50" spans="1:84" ht="16">
      <c r="A50" s="6"/>
      <c r="B50" s="6" t="s">
        <v>246</v>
      </c>
      <c r="C50" s="87"/>
      <c r="D50" s="168" t="s">
        <v>382</v>
      </c>
      <c r="E50" s="107" t="s">
        <v>439</v>
      </c>
      <c r="F50" s="168" t="s">
        <v>382</v>
      </c>
      <c r="G50" s="107" t="s">
        <v>439</v>
      </c>
      <c r="H50" s="168" t="s">
        <v>382</v>
      </c>
      <c r="I50" s="107" t="s">
        <v>439</v>
      </c>
      <c r="J50" s="168" t="s">
        <v>382</v>
      </c>
      <c r="K50" s="107" t="s">
        <v>439</v>
      </c>
      <c r="L50" s="168" t="s">
        <v>382</v>
      </c>
      <c r="M50" s="107" t="s">
        <v>439</v>
      </c>
      <c r="N50" s="168" t="s">
        <v>382</v>
      </c>
      <c r="O50" s="107" t="s">
        <v>439</v>
      </c>
      <c r="P50" s="168" t="s">
        <v>382</v>
      </c>
      <c r="Q50" s="107" t="s">
        <v>439</v>
      </c>
      <c r="R50" s="168" t="s">
        <v>382</v>
      </c>
      <c r="S50" s="107" t="s">
        <v>439</v>
      </c>
      <c r="T50" s="168" t="s">
        <v>382</v>
      </c>
      <c r="U50" s="107" t="s">
        <v>439</v>
      </c>
      <c r="V50" s="168" t="s">
        <v>382</v>
      </c>
      <c r="W50" s="107" t="s">
        <v>439</v>
      </c>
      <c r="X50" s="168" t="s">
        <v>382</v>
      </c>
      <c r="Y50" s="107" t="s">
        <v>439</v>
      </c>
      <c r="Z50" s="168" t="s">
        <v>382</v>
      </c>
      <c r="AA50" s="107" t="s">
        <v>439</v>
      </c>
      <c r="AB50" s="168" t="s">
        <v>382</v>
      </c>
      <c r="AC50" s="107" t="s">
        <v>439</v>
      </c>
      <c r="AD50" s="168" t="s">
        <v>382</v>
      </c>
      <c r="AE50" s="107" t="s">
        <v>439</v>
      </c>
      <c r="AF50" s="168" t="s">
        <v>382</v>
      </c>
      <c r="AG50" s="107" t="s">
        <v>439</v>
      </c>
      <c r="AH50" s="168" t="s">
        <v>382</v>
      </c>
      <c r="AI50" s="107" t="s">
        <v>439</v>
      </c>
      <c r="AJ50" s="168" t="s">
        <v>382</v>
      </c>
      <c r="AK50" s="107" t="s">
        <v>439</v>
      </c>
      <c r="AL50" s="168" t="s">
        <v>382</v>
      </c>
      <c r="AM50" s="107" t="s">
        <v>439</v>
      </c>
      <c r="AN50" s="168" t="s">
        <v>382</v>
      </c>
      <c r="AO50" s="107" t="s">
        <v>439</v>
      </c>
      <c r="AP50" s="168" t="s">
        <v>382</v>
      </c>
      <c r="AQ50" s="107" t="s">
        <v>449</v>
      </c>
      <c r="AR50" s="168" t="s">
        <v>382</v>
      </c>
      <c r="AS50" s="107" t="s">
        <v>439</v>
      </c>
      <c r="AT50" s="168" t="s">
        <v>382</v>
      </c>
      <c r="AU50" s="107" t="s">
        <v>439</v>
      </c>
      <c r="AV50" s="168" t="s">
        <v>382</v>
      </c>
      <c r="AW50" s="107" t="s">
        <v>439</v>
      </c>
      <c r="AX50" s="168" t="s">
        <v>382</v>
      </c>
      <c r="AY50" s="107" t="s">
        <v>439</v>
      </c>
      <c r="AZ50" s="168" t="s">
        <v>382</v>
      </c>
      <c r="BA50" s="107" t="s">
        <v>439</v>
      </c>
      <c r="BB50" s="168" t="s">
        <v>382</v>
      </c>
      <c r="BC50" s="107" t="s">
        <v>439</v>
      </c>
      <c r="BD50" s="168" t="s">
        <v>382</v>
      </c>
      <c r="BE50" s="107" t="s">
        <v>439</v>
      </c>
      <c r="BF50" s="168" t="s">
        <v>382</v>
      </c>
      <c r="BG50" s="107" t="s">
        <v>439</v>
      </c>
      <c r="BH50" s="168" t="s">
        <v>382</v>
      </c>
      <c r="BI50" s="107" t="s">
        <v>439</v>
      </c>
      <c r="BJ50" s="168" t="s">
        <v>382</v>
      </c>
      <c r="BK50" s="107" t="s">
        <v>439</v>
      </c>
      <c r="BL50" s="168" t="s">
        <v>382</v>
      </c>
      <c r="BM50" s="107" t="s">
        <v>439</v>
      </c>
      <c r="BN50" s="168" t="s">
        <v>382</v>
      </c>
      <c r="BO50" s="107" t="s">
        <v>439</v>
      </c>
      <c r="BP50" s="168" t="s">
        <v>382</v>
      </c>
      <c r="BQ50" s="107" t="s">
        <v>439</v>
      </c>
      <c r="BR50" s="169">
        <v>14.83</v>
      </c>
      <c r="BS50" s="170">
        <f>BR50*BR$12</f>
        <v>37.5199</v>
      </c>
      <c r="BT50" s="167">
        <v>40</v>
      </c>
      <c r="BU50" s="170">
        <v>93.799750000000003</v>
      </c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</row>
    <row r="51" spans="1:84">
      <c r="A51" s="89"/>
      <c r="B51" s="89"/>
      <c r="C51" s="44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211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</row>
    <row r="52" spans="1:84" ht="16">
      <c r="A52" s="6" t="s">
        <v>199</v>
      </c>
      <c r="B52" s="6" t="s">
        <v>247</v>
      </c>
      <c r="C52" s="87"/>
      <c r="D52" s="168" t="s">
        <v>382</v>
      </c>
      <c r="E52" s="107" t="s">
        <v>439</v>
      </c>
      <c r="F52" s="168" t="s">
        <v>382</v>
      </c>
      <c r="G52" s="107" t="s">
        <v>439</v>
      </c>
      <c r="H52" s="168" t="s">
        <v>382</v>
      </c>
      <c r="I52" s="107" t="s">
        <v>439</v>
      </c>
      <c r="J52" s="168" t="s">
        <v>382</v>
      </c>
      <c r="K52" s="107" t="s">
        <v>439</v>
      </c>
      <c r="L52" s="168" t="s">
        <v>382</v>
      </c>
      <c r="M52" s="107" t="s">
        <v>439</v>
      </c>
      <c r="N52" s="168" t="s">
        <v>382</v>
      </c>
      <c r="O52" s="107" t="s">
        <v>439</v>
      </c>
      <c r="P52" s="168" t="s">
        <v>382</v>
      </c>
      <c r="Q52" s="107" t="s">
        <v>439</v>
      </c>
      <c r="R52" s="168" t="s">
        <v>382</v>
      </c>
      <c r="S52" s="107" t="s">
        <v>439</v>
      </c>
      <c r="T52" s="168" t="s">
        <v>382</v>
      </c>
      <c r="U52" s="107" t="s">
        <v>439</v>
      </c>
      <c r="V52" s="168" t="s">
        <v>382</v>
      </c>
      <c r="W52" s="107" t="s">
        <v>439</v>
      </c>
      <c r="X52" s="168" t="s">
        <v>382</v>
      </c>
      <c r="Y52" s="107" t="s">
        <v>439</v>
      </c>
      <c r="Z52" s="168" t="s">
        <v>382</v>
      </c>
      <c r="AA52" s="107" t="s">
        <v>439</v>
      </c>
      <c r="AB52" s="168" t="s">
        <v>382</v>
      </c>
      <c r="AC52" s="107" t="s">
        <v>439</v>
      </c>
      <c r="AD52" s="168" t="s">
        <v>382</v>
      </c>
      <c r="AE52" s="107" t="s">
        <v>439</v>
      </c>
      <c r="AF52" s="168" t="s">
        <v>382</v>
      </c>
      <c r="AG52" s="107" t="s">
        <v>439</v>
      </c>
      <c r="AH52" s="168" t="s">
        <v>382</v>
      </c>
      <c r="AI52" s="107" t="s">
        <v>439</v>
      </c>
      <c r="AJ52" s="168" t="s">
        <v>382</v>
      </c>
      <c r="AK52" s="107" t="s">
        <v>439</v>
      </c>
      <c r="AL52" s="168" t="s">
        <v>382</v>
      </c>
      <c r="AM52" s="107" t="s">
        <v>439</v>
      </c>
      <c r="AN52" s="168" t="s">
        <v>382</v>
      </c>
      <c r="AO52" s="107" t="s">
        <v>439</v>
      </c>
      <c r="AP52" s="168" t="s">
        <v>382</v>
      </c>
      <c r="AQ52" s="107" t="s">
        <v>439</v>
      </c>
      <c r="AR52" s="168" t="s">
        <v>382</v>
      </c>
      <c r="AS52" s="107" t="s">
        <v>439</v>
      </c>
      <c r="AT52" s="168" t="s">
        <v>382</v>
      </c>
      <c r="AU52" s="107" t="s">
        <v>439</v>
      </c>
      <c r="AV52" s="168" t="s">
        <v>382</v>
      </c>
      <c r="AW52" s="107" t="s">
        <v>439</v>
      </c>
      <c r="AX52" s="168" t="s">
        <v>382</v>
      </c>
      <c r="AY52" s="107" t="s">
        <v>439</v>
      </c>
      <c r="AZ52" s="168" t="s">
        <v>382</v>
      </c>
      <c r="BA52" s="107" t="s">
        <v>439</v>
      </c>
      <c r="BB52" s="168" t="s">
        <v>382</v>
      </c>
      <c r="BC52" s="107" t="s">
        <v>439</v>
      </c>
      <c r="BD52" s="168" t="s">
        <v>382</v>
      </c>
      <c r="BE52" s="107" t="s">
        <v>439</v>
      </c>
      <c r="BF52" s="168" t="s">
        <v>382</v>
      </c>
      <c r="BG52" s="107" t="s">
        <v>439</v>
      </c>
      <c r="BH52" s="168" t="s">
        <v>382</v>
      </c>
      <c r="BI52" s="107" t="s">
        <v>439</v>
      </c>
      <c r="BJ52" s="168" t="s">
        <v>382</v>
      </c>
      <c r="BK52" s="107" t="s">
        <v>439</v>
      </c>
      <c r="BL52" s="168" t="s">
        <v>382</v>
      </c>
      <c r="BM52" s="107" t="s">
        <v>439</v>
      </c>
      <c r="BN52" s="168" t="s">
        <v>382</v>
      </c>
      <c r="BO52" s="107" t="s">
        <v>439</v>
      </c>
      <c r="BP52" s="168" t="s">
        <v>382</v>
      </c>
      <c r="BQ52" s="107" t="s">
        <v>439</v>
      </c>
      <c r="BR52" s="169">
        <v>12.62</v>
      </c>
      <c r="BS52" s="170">
        <f t="shared" ref="BS52:BS57" si="6">BR52*BR$12</f>
        <v>31.928599999999996</v>
      </c>
      <c r="BT52" s="167">
        <v>40</v>
      </c>
      <c r="BU52" s="170">
        <v>79.821499999999986</v>
      </c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</row>
    <row r="53" spans="1:84" ht="16">
      <c r="B53" s="6" t="s">
        <v>248</v>
      </c>
      <c r="C53" s="87"/>
      <c r="D53" s="168" t="s">
        <v>372</v>
      </c>
      <c r="E53" s="107" t="s">
        <v>439</v>
      </c>
      <c r="F53" s="168" t="s">
        <v>372</v>
      </c>
      <c r="G53" s="107" t="s">
        <v>439</v>
      </c>
      <c r="H53" s="168" t="s">
        <v>372</v>
      </c>
      <c r="I53" s="107" t="s">
        <v>439</v>
      </c>
      <c r="J53" s="168" t="s">
        <v>372</v>
      </c>
      <c r="K53" s="107" t="s">
        <v>439</v>
      </c>
      <c r="L53" s="168" t="s">
        <v>372</v>
      </c>
      <c r="M53" s="107" t="s">
        <v>439</v>
      </c>
      <c r="N53" s="168" t="s">
        <v>372</v>
      </c>
      <c r="O53" s="107" t="s">
        <v>439</v>
      </c>
      <c r="P53" s="168" t="s">
        <v>372</v>
      </c>
      <c r="Q53" s="107" t="s">
        <v>439</v>
      </c>
      <c r="R53" s="168" t="s">
        <v>372</v>
      </c>
      <c r="S53" s="107" t="s">
        <v>439</v>
      </c>
      <c r="T53" s="168" t="s">
        <v>372</v>
      </c>
      <c r="U53" s="107" t="s">
        <v>439</v>
      </c>
      <c r="V53" s="168" t="s">
        <v>372</v>
      </c>
      <c r="W53" s="107" t="s">
        <v>439</v>
      </c>
      <c r="X53" s="168" t="s">
        <v>372</v>
      </c>
      <c r="Y53" s="107" t="s">
        <v>439</v>
      </c>
      <c r="Z53" s="168" t="s">
        <v>372</v>
      </c>
      <c r="AA53" s="107" t="s">
        <v>439</v>
      </c>
      <c r="AB53" s="168" t="s">
        <v>372</v>
      </c>
      <c r="AC53" s="107" t="s">
        <v>439</v>
      </c>
      <c r="AD53" s="168" t="s">
        <v>372</v>
      </c>
      <c r="AE53" s="107" t="s">
        <v>439</v>
      </c>
      <c r="AF53" s="168" t="s">
        <v>372</v>
      </c>
      <c r="AG53" s="107" t="s">
        <v>439</v>
      </c>
      <c r="AH53" s="168" t="s">
        <v>372</v>
      </c>
      <c r="AI53" s="107" t="s">
        <v>439</v>
      </c>
      <c r="AJ53" s="168" t="s">
        <v>372</v>
      </c>
      <c r="AK53" s="107" t="s">
        <v>439</v>
      </c>
      <c r="AL53" s="168" t="s">
        <v>372</v>
      </c>
      <c r="AM53" s="107" t="s">
        <v>439</v>
      </c>
      <c r="AN53" s="168" t="s">
        <v>372</v>
      </c>
      <c r="AO53" s="107" t="s">
        <v>439</v>
      </c>
      <c r="AP53" s="168" t="s">
        <v>372</v>
      </c>
      <c r="AQ53" s="107" t="s">
        <v>439</v>
      </c>
      <c r="AR53" s="168" t="s">
        <v>372</v>
      </c>
      <c r="AS53" s="107" t="s">
        <v>439</v>
      </c>
      <c r="AT53" s="168" t="s">
        <v>372</v>
      </c>
      <c r="AU53" s="107" t="s">
        <v>439</v>
      </c>
      <c r="AV53" s="168" t="s">
        <v>372</v>
      </c>
      <c r="AW53" s="107" t="s">
        <v>439</v>
      </c>
      <c r="AX53" s="168" t="s">
        <v>372</v>
      </c>
      <c r="AY53" s="107" t="s">
        <v>439</v>
      </c>
      <c r="AZ53" s="168" t="s">
        <v>372</v>
      </c>
      <c r="BA53" s="107" t="s">
        <v>439</v>
      </c>
      <c r="BB53" s="168" t="s">
        <v>372</v>
      </c>
      <c r="BC53" s="107" t="s">
        <v>439</v>
      </c>
      <c r="BD53" s="168" t="s">
        <v>372</v>
      </c>
      <c r="BE53" s="107" t="s">
        <v>439</v>
      </c>
      <c r="BF53" s="168" t="s">
        <v>372</v>
      </c>
      <c r="BG53" s="107" t="s">
        <v>439</v>
      </c>
      <c r="BH53" s="168" t="s">
        <v>372</v>
      </c>
      <c r="BI53" s="107" t="s">
        <v>439</v>
      </c>
      <c r="BJ53" s="168" t="s">
        <v>372</v>
      </c>
      <c r="BK53" s="107" t="s">
        <v>439</v>
      </c>
      <c r="BL53" s="168" t="s">
        <v>372</v>
      </c>
      <c r="BM53" s="107" t="s">
        <v>439</v>
      </c>
      <c r="BN53" s="168" t="s">
        <v>372</v>
      </c>
      <c r="BO53" s="107" t="s">
        <v>439</v>
      </c>
      <c r="BP53" s="168" t="s">
        <v>372</v>
      </c>
      <c r="BQ53" s="107" t="s">
        <v>439</v>
      </c>
      <c r="BR53" s="169">
        <v>18.010000000000002</v>
      </c>
      <c r="BS53" s="170">
        <f t="shared" si="6"/>
        <v>45.565300000000001</v>
      </c>
      <c r="BT53" s="167">
        <v>40</v>
      </c>
      <c r="BU53" s="170">
        <v>113.91325000000001</v>
      </c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</row>
    <row r="54" spans="1:84" ht="16">
      <c r="A54" s="6"/>
      <c r="B54" s="90" t="s">
        <v>249</v>
      </c>
      <c r="C54" s="87"/>
      <c r="D54" s="168" t="s">
        <v>382</v>
      </c>
      <c r="E54" s="107" t="s">
        <v>439</v>
      </c>
      <c r="F54" s="168" t="s">
        <v>382</v>
      </c>
      <c r="G54" s="107" t="s">
        <v>439</v>
      </c>
      <c r="H54" s="168" t="s">
        <v>382</v>
      </c>
      <c r="I54" s="107" t="s">
        <v>439</v>
      </c>
      <c r="J54" s="168" t="s">
        <v>382</v>
      </c>
      <c r="K54" s="107" t="s">
        <v>439</v>
      </c>
      <c r="L54" s="168" t="s">
        <v>382</v>
      </c>
      <c r="M54" s="107" t="s">
        <v>439</v>
      </c>
      <c r="N54" s="168" t="s">
        <v>382</v>
      </c>
      <c r="O54" s="107" t="s">
        <v>439</v>
      </c>
      <c r="P54" s="168" t="s">
        <v>382</v>
      </c>
      <c r="Q54" s="107" t="s">
        <v>439</v>
      </c>
      <c r="R54" s="168" t="s">
        <v>382</v>
      </c>
      <c r="S54" s="107" t="s">
        <v>439</v>
      </c>
      <c r="T54" s="168" t="s">
        <v>382</v>
      </c>
      <c r="U54" s="107" t="s">
        <v>439</v>
      </c>
      <c r="V54" s="168" t="s">
        <v>382</v>
      </c>
      <c r="W54" s="107" t="s">
        <v>439</v>
      </c>
      <c r="X54" s="168" t="s">
        <v>382</v>
      </c>
      <c r="Y54" s="107" t="s">
        <v>439</v>
      </c>
      <c r="Z54" s="168" t="s">
        <v>382</v>
      </c>
      <c r="AA54" s="107" t="s">
        <v>439</v>
      </c>
      <c r="AB54" s="168" t="s">
        <v>382</v>
      </c>
      <c r="AC54" s="107" t="s">
        <v>439</v>
      </c>
      <c r="AD54" s="168" t="s">
        <v>382</v>
      </c>
      <c r="AE54" s="107" t="s">
        <v>439</v>
      </c>
      <c r="AF54" s="168" t="s">
        <v>382</v>
      </c>
      <c r="AG54" s="107" t="s">
        <v>439</v>
      </c>
      <c r="AH54" s="168" t="s">
        <v>382</v>
      </c>
      <c r="AI54" s="107" t="s">
        <v>439</v>
      </c>
      <c r="AJ54" s="168" t="s">
        <v>382</v>
      </c>
      <c r="AK54" s="107" t="s">
        <v>439</v>
      </c>
      <c r="AL54" s="168" t="s">
        <v>382</v>
      </c>
      <c r="AM54" s="107" t="s">
        <v>439</v>
      </c>
      <c r="AN54" s="168" t="s">
        <v>382</v>
      </c>
      <c r="AO54" s="107" t="s">
        <v>439</v>
      </c>
      <c r="AP54" s="168" t="s">
        <v>382</v>
      </c>
      <c r="AQ54" s="107" t="s">
        <v>449</v>
      </c>
      <c r="AR54" s="168" t="s">
        <v>382</v>
      </c>
      <c r="AS54" s="107" t="s">
        <v>439</v>
      </c>
      <c r="AT54" s="168" t="s">
        <v>382</v>
      </c>
      <c r="AU54" s="107" t="s">
        <v>439</v>
      </c>
      <c r="AV54" s="168" t="s">
        <v>382</v>
      </c>
      <c r="AW54" s="107" t="s">
        <v>439</v>
      </c>
      <c r="AX54" s="168" t="s">
        <v>382</v>
      </c>
      <c r="AY54" s="107" t="s">
        <v>439</v>
      </c>
      <c r="AZ54" s="168" t="s">
        <v>382</v>
      </c>
      <c r="BA54" s="107" t="s">
        <v>439</v>
      </c>
      <c r="BB54" s="168" t="s">
        <v>382</v>
      </c>
      <c r="BC54" s="107" t="s">
        <v>439</v>
      </c>
      <c r="BD54" s="168" t="s">
        <v>382</v>
      </c>
      <c r="BE54" s="107" t="s">
        <v>439</v>
      </c>
      <c r="BF54" s="168" t="s">
        <v>382</v>
      </c>
      <c r="BG54" s="107" t="s">
        <v>439</v>
      </c>
      <c r="BH54" s="168" t="s">
        <v>382</v>
      </c>
      <c r="BI54" s="107" t="s">
        <v>439</v>
      </c>
      <c r="BJ54" s="168" t="s">
        <v>382</v>
      </c>
      <c r="BK54" s="107" t="s">
        <v>439</v>
      </c>
      <c r="BL54" s="168" t="s">
        <v>382</v>
      </c>
      <c r="BM54" s="107" t="s">
        <v>439</v>
      </c>
      <c r="BN54" s="168" t="s">
        <v>382</v>
      </c>
      <c r="BO54" s="107" t="s">
        <v>439</v>
      </c>
      <c r="BP54" s="168" t="s">
        <v>382</v>
      </c>
      <c r="BQ54" s="107" t="s">
        <v>439</v>
      </c>
      <c r="BR54" s="169">
        <v>18.34</v>
      </c>
      <c r="BS54" s="170">
        <f t="shared" si="6"/>
        <v>46.400199999999998</v>
      </c>
      <c r="BT54" s="167">
        <v>40</v>
      </c>
      <c r="BU54" s="170">
        <v>116.00049999999999</v>
      </c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</row>
    <row r="55" spans="1:84" ht="16">
      <c r="A55" s="6"/>
      <c r="B55" s="6" t="s">
        <v>250</v>
      </c>
      <c r="C55" s="87"/>
      <c r="D55" s="168" t="s">
        <v>382</v>
      </c>
      <c r="E55" s="107" t="s">
        <v>439</v>
      </c>
      <c r="F55" s="168" t="s">
        <v>382</v>
      </c>
      <c r="G55" s="107" t="s">
        <v>439</v>
      </c>
      <c r="H55" s="168" t="s">
        <v>382</v>
      </c>
      <c r="I55" s="107" t="s">
        <v>439</v>
      </c>
      <c r="J55" s="168" t="s">
        <v>382</v>
      </c>
      <c r="K55" s="107" t="s">
        <v>439</v>
      </c>
      <c r="L55" s="168" t="s">
        <v>382</v>
      </c>
      <c r="M55" s="107" t="s">
        <v>439</v>
      </c>
      <c r="N55" s="168" t="s">
        <v>382</v>
      </c>
      <c r="O55" s="107" t="s">
        <v>439</v>
      </c>
      <c r="P55" s="168" t="s">
        <v>382</v>
      </c>
      <c r="Q55" s="107" t="s">
        <v>439</v>
      </c>
      <c r="R55" s="168" t="s">
        <v>382</v>
      </c>
      <c r="S55" s="107" t="s">
        <v>439</v>
      </c>
      <c r="T55" s="168" t="s">
        <v>382</v>
      </c>
      <c r="U55" s="107" t="s">
        <v>439</v>
      </c>
      <c r="V55" s="168" t="s">
        <v>382</v>
      </c>
      <c r="W55" s="107" t="s">
        <v>439</v>
      </c>
      <c r="X55" s="168" t="s">
        <v>382</v>
      </c>
      <c r="Y55" s="107" t="s">
        <v>439</v>
      </c>
      <c r="Z55" s="168" t="s">
        <v>382</v>
      </c>
      <c r="AA55" s="107" t="s">
        <v>439</v>
      </c>
      <c r="AB55" s="168" t="s">
        <v>382</v>
      </c>
      <c r="AC55" s="107" t="s">
        <v>439</v>
      </c>
      <c r="AD55" s="168" t="s">
        <v>382</v>
      </c>
      <c r="AE55" s="107" t="s">
        <v>439</v>
      </c>
      <c r="AF55" s="168" t="s">
        <v>382</v>
      </c>
      <c r="AG55" s="107" t="s">
        <v>439</v>
      </c>
      <c r="AH55" s="168" t="s">
        <v>382</v>
      </c>
      <c r="AI55" s="107" t="s">
        <v>439</v>
      </c>
      <c r="AJ55" s="168" t="s">
        <v>382</v>
      </c>
      <c r="AK55" s="107" t="s">
        <v>439</v>
      </c>
      <c r="AL55" s="168" t="s">
        <v>382</v>
      </c>
      <c r="AM55" s="107" t="s">
        <v>439</v>
      </c>
      <c r="AN55" s="168" t="s">
        <v>382</v>
      </c>
      <c r="AO55" s="107" t="s">
        <v>439</v>
      </c>
      <c r="AP55" s="168" t="s">
        <v>382</v>
      </c>
      <c r="AQ55" s="107" t="s">
        <v>439</v>
      </c>
      <c r="AR55" s="168" t="s">
        <v>382</v>
      </c>
      <c r="AS55" s="107" t="s">
        <v>439</v>
      </c>
      <c r="AT55" s="168" t="s">
        <v>382</v>
      </c>
      <c r="AU55" s="107" t="s">
        <v>439</v>
      </c>
      <c r="AV55" s="168" t="s">
        <v>382</v>
      </c>
      <c r="AW55" s="107" t="s">
        <v>439</v>
      </c>
      <c r="AX55" s="168" t="s">
        <v>382</v>
      </c>
      <c r="AY55" s="107" t="s">
        <v>439</v>
      </c>
      <c r="AZ55" s="168" t="s">
        <v>382</v>
      </c>
      <c r="BA55" s="107" t="s">
        <v>439</v>
      </c>
      <c r="BB55" s="168" t="s">
        <v>382</v>
      </c>
      <c r="BC55" s="107" t="s">
        <v>439</v>
      </c>
      <c r="BD55" s="168" t="s">
        <v>382</v>
      </c>
      <c r="BE55" s="107" t="s">
        <v>439</v>
      </c>
      <c r="BF55" s="168" t="s">
        <v>382</v>
      </c>
      <c r="BG55" s="107" t="s">
        <v>439</v>
      </c>
      <c r="BH55" s="168" t="s">
        <v>382</v>
      </c>
      <c r="BI55" s="107" t="s">
        <v>439</v>
      </c>
      <c r="BJ55" s="168" t="s">
        <v>382</v>
      </c>
      <c r="BK55" s="107" t="s">
        <v>439</v>
      </c>
      <c r="BL55" s="168" t="s">
        <v>382</v>
      </c>
      <c r="BM55" s="107" t="s">
        <v>439</v>
      </c>
      <c r="BN55" s="168" t="s">
        <v>382</v>
      </c>
      <c r="BO55" s="107" t="s">
        <v>439</v>
      </c>
      <c r="BP55" s="168" t="s">
        <v>382</v>
      </c>
      <c r="BQ55" s="107" t="s">
        <v>439</v>
      </c>
      <c r="BR55" s="169">
        <v>10.55</v>
      </c>
      <c r="BS55" s="170">
        <f t="shared" si="6"/>
        <v>26.691500000000001</v>
      </c>
      <c r="BT55" s="167">
        <v>40</v>
      </c>
      <c r="BU55" s="170">
        <v>66.728750000000005</v>
      </c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</row>
    <row r="56" spans="1:84" ht="16">
      <c r="A56" s="89"/>
      <c r="B56" s="6" t="s">
        <v>251</v>
      </c>
      <c r="C56" s="87"/>
      <c r="D56" s="168" t="s">
        <v>382</v>
      </c>
      <c r="E56" s="107" t="s">
        <v>439</v>
      </c>
      <c r="F56" s="168" t="s">
        <v>382</v>
      </c>
      <c r="G56" s="107" t="s">
        <v>439</v>
      </c>
      <c r="H56" s="168" t="s">
        <v>382</v>
      </c>
      <c r="I56" s="107" t="s">
        <v>439</v>
      </c>
      <c r="J56" s="168" t="s">
        <v>382</v>
      </c>
      <c r="K56" s="107" t="s">
        <v>439</v>
      </c>
      <c r="L56" s="168" t="s">
        <v>382</v>
      </c>
      <c r="M56" s="107" t="s">
        <v>439</v>
      </c>
      <c r="N56" s="168" t="s">
        <v>382</v>
      </c>
      <c r="O56" s="107" t="s">
        <v>439</v>
      </c>
      <c r="P56" s="168" t="s">
        <v>382</v>
      </c>
      <c r="Q56" s="107" t="s">
        <v>439</v>
      </c>
      <c r="R56" s="168" t="s">
        <v>382</v>
      </c>
      <c r="S56" s="107" t="s">
        <v>439</v>
      </c>
      <c r="T56" s="168" t="s">
        <v>382</v>
      </c>
      <c r="U56" s="107" t="s">
        <v>439</v>
      </c>
      <c r="V56" s="168" t="s">
        <v>382</v>
      </c>
      <c r="W56" s="107" t="s">
        <v>439</v>
      </c>
      <c r="X56" s="168" t="s">
        <v>382</v>
      </c>
      <c r="Y56" s="107" t="s">
        <v>439</v>
      </c>
      <c r="Z56" s="168" t="s">
        <v>382</v>
      </c>
      <c r="AA56" s="107" t="s">
        <v>439</v>
      </c>
      <c r="AB56" s="168" t="s">
        <v>382</v>
      </c>
      <c r="AC56" s="107" t="s">
        <v>439</v>
      </c>
      <c r="AD56" s="168" t="s">
        <v>382</v>
      </c>
      <c r="AE56" s="107" t="s">
        <v>439</v>
      </c>
      <c r="AF56" s="168" t="s">
        <v>382</v>
      </c>
      <c r="AG56" s="107" t="s">
        <v>439</v>
      </c>
      <c r="AH56" s="168" t="s">
        <v>382</v>
      </c>
      <c r="AI56" s="107" t="s">
        <v>439</v>
      </c>
      <c r="AJ56" s="168" t="s">
        <v>382</v>
      </c>
      <c r="AK56" s="107" t="s">
        <v>439</v>
      </c>
      <c r="AL56" s="168" t="s">
        <v>382</v>
      </c>
      <c r="AM56" s="107" t="s">
        <v>439</v>
      </c>
      <c r="AN56" s="168" t="s">
        <v>382</v>
      </c>
      <c r="AO56" s="107" t="s">
        <v>439</v>
      </c>
      <c r="AP56" s="168" t="s">
        <v>382</v>
      </c>
      <c r="AQ56" s="107" t="s">
        <v>439</v>
      </c>
      <c r="AR56" s="168" t="s">
        <v>382</v>
      </c>
      <c r="AS56" s="107" t="s">
        <v>439</v>
      </c>
      <c r="AT56" s="168" t="s">
        <v>382</v>
      </c>
      <c r="AU56" s="107" t="s">
        <v>439</v>
      </c>
      <c r="AV56" s="168" t="s">
        <v>382</v>
      </c>
      <c r="AW56" s="107" t="s">
        <v>439</v>
      </c>
      <c r="AX56" s="168" t="s">
        <v>382</v>
      </c>
      <c r="AY56" s="107" t="s">
        <v>439</v>
      </c>
      <c r="AZ56" s="168" t="s">
        <v>382</v>
      </c>
      <c r="BA56" s="107" t="s">
        <v>439</v>
      </c>
      <c r="BB56" s="168" t="s">
        <v>382</v>
      </c>
      <c r="BC56" s="107" t="s">
        <v>439</v>
      </c>
      <c r="BD56" s="168" t="s">
        <v>382</v>
      </c>
      <c r="BE56" s="107" t="s">
        <v>439</v>
      </c>
      <c r="BF56" s="168" t="s">
        <v>382</v>
      </c>
      <c r="BG56" s="107" t="s">
        <v>439</v>
      </c>
      <c r="BH56" s="168" t="s">
        <v>382</v>
      </c>
      <c r="BI56" s="107" t="s">
        <v>439</v>
      </c>
      <c r="BJ56" s="168" t="s">
        <v>382</v>
      </c>
      <c r="BK56" s="107" t="s">
        <v>439</v>
      </c>
      <c r="BL56" s="168" t="s">
        <v>382</v>
      </c>
      <c r="BM56" s="107" t="s">
        <v>439</v>
      </c>
      <c r="BN56" s="168" t="s">
        <v>382</v>
      </c>
      <c r="BO56" s="107" t="s">
        <v>439</v>
      </c>
      <c r="BP56" s="168" t="s">
        <v>382</v>
      </c>
      <c r="BQ56" s="107" t="s">
        <v>439</v>
      </c>
      <c r="BR56" s="169">
        <v>14.89</v>
      </c>
      <c r="BS56" s="170">
        <f t="shared" si="6"/>
        <v>37.671700000000001</v>
      </c>
      <c r="BT56" s="167">
        <v>40</v>
      </c>
      <c r="BU56" s="170">
        <v>94.179249999999996</v>
      </c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</row>
    <row r="57" spans="1:84" ht="16">
      <c r="A57" s="89"/>
      <c r="B57" s="6" t="s">
        <v>253</v>
      </c>
      <c r="C57" s="87"/>
      <c r="D57" s="168" t="s">
        <v>382</v>
      </c>
      <c r="E57" s="107" t="s">
        <v>452</v>
      </c>
      <c r="F57" s="168" t="s">
        <v>382</v>
      </c>
      <c r="G57" s="107" t="s">
        <v>452</v>
      </c>
      <c r="H57" s="168" t="s">
        <v>382</v>
      </c>
      <c r="I57" s="107" t="s">
        <v>452</v>
      </c>
      <c r="J57" s="168" t="s">
        <v>382</v>
      </c>
      <c r="K57" s="107" t="s">
        <v>452</v>
      </c>
      <c r="L57" s="168" t="s">
        <v>382</v>
      </c>
      <c r="M57" s="107" t="s">
        <v>452</v>
      </c>
      <c r="N57" s="168" t="s">
        <v>382</v>
      </c>
      <c r="O57" s="107" t="s">
        <v>452</v>
      </c>
      <c r="P57" s="168" t="s">
        <v>382</v>
      </c>
      <c r="Q57" s="107" t="s">
        <v>439</v>
      </c>
      <c r="R57" s="168" t="s">
        <v>382</v>
      </c>
      <c r="S57" s="107" t="s">
        <v>452</v>
      </c>
      <c r="T57" s="168" t="s">
        <v>382</v>
      </c>
      <c r="U57" s="107" t="s">
        <v>452</v>
      </c>
      <c r="V57" s="168" t="s">
        <v>382</v>
      </c>
      <c r="W57" s="107" t="s">
        <v>452</v>
      </c>
      <c r="X57" s="168" t="s">
        <v>382</v>
      </c>
      <c r="Y57" s="107" t="s">
        <v>452</v>
      </c>
      <c r="Z57" s="168" t="s">
        <v>382</v>
      </c>
      <c r="AA57" s="107" t="s">
        <v>452</v>
      </c>
      <c r="AB57" s="168" t="s">
        <v>382</v>
      </c>
      <c r="AC57" s="107" t="s">
        <v>452</v>
      </c>
      <c r="AD57" s="168" t="s">
        <v>382</v>
      </c>
      <c r="AE57" s="107" t="s">
        <v>452</v>
      </c>
      <c r="AF57" s="168" t="s">
        <v>382</v>
      </c>
      <c r="AG57" s="107" t="s">
        <v>452</v>
      </c>
      <c r="AH57" s="168" t="s">
        <v>382</v>
      </c>
      <c r="AI57" s="107" t="s">
        <v>452</v>
      </c>
      <c r="AJ57" s="168" t="s">
        <v>382</v>
      </c>
      <c r="AK57" s="107" t="s">
        <v>452</v>
      </c>
      <c r="AL57" s="168" t="s">
        <v>382</v>
      </c>
      <c r="AM57" s="107" t="s">
        <v>452</v>
      </c>
      <c r="AN57" s="168" t="s">
        <v>382</v>
      </c>
      <c r="AO57" s="107" t="s">
        <v>439</v>
      </c>
      <c r="AP57" s="168" t="s">
        <v>382</v>
      </c>
      <c r="AQ57" s="107" t="s">
        <v>449</v>
      </c>
      <c r="AR57" s="168" t="s">
        <v>382</v>
      </c>
      <c r="AS57" s="107" t="s">
        <v>452</v>
      </c>
      <c r="AT57" s="168" t="s">
        <v>382</v>
      </c>
      <c r="AU57" s="107" t="s">
        <v>452</v>
      </c>
      <c r="AV57" s="168" t="s">
        <v>382</v>
      </c>
      <c r="AW57" s="107" t="s">
        <v>452</v>
      </c>
      <c r="AX57" s="168" t="s">
        <v>382</v>
      </c>
      <c r="AY57" s="107" t="s">
        <v>452</v>
      </c>
      <c r="AZ57" s="168" t="s">
        <v>382</v>
      </c>
      <c r="BA57" s="107" t="s">
        <v>452</v>
      </c>
      <c r="BB57" s="168" t="s">
        <v>382</v>
      </c>
      <c r="BC57" s="107" t="s">
        <v>452</v>
      </c>
      <c r="BD57" s="168" t="s">
        <v>382</v>
      </c>
      <c r="BE57" s="107" t="s">
        <v>452</v>
      </c>
      <c r="BF57" s="168" t="s">
        <v>382</v>
      </c>
      <c r="BG57" s="107" t="s">
        <v>452</v>
      </c>
      <c r="BH57" s="168" t="s">
        <v>382</v>
      </c>
      <c r="BI57" s="107" t="s">
        <v>452</v>
      </c>
      <c r="BJ57" s="168" t="s">
        <v>382</v>
      </c>
      <c r="BK57" s="107" t="s">
        <v>452</v>
      </c>
      <c r="BL57" s="168" t="s">
        <v>382</v>
      </c>
      <c r="BM57" s="107" t="s">
        <v>452</v>
      </c>
      <c r="BN57" s="168" t="s">
        <v>382</v>
      </c>
      <c r="BO57" s="107" t="s">
        <v>452</v>
      </c>
      <c r="BP57" s="168" t="s">
        <v>382</v>
      </c>
      <c r="BQ57" s="107" t="s">
        <v>452</v>
      </c>
      <c r="BR57" s="169">
        <v>14.21</v>
      </c>
      <c r="BS57" s="170">
        <f t="shared" si="6"/>
        <v>35.951299999999996</v>
      </c>
      <c r="BT57" s="167">
        <v>40</v>
      </c>
      <c r="BU57" s="170">
        <v>89.878249999999994</v>
      </c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</row>
    <row r="58" spans="1:84">
      <c r="A58" s="89"/>
      <c r="B58" s="89"/>
      <c r="C58" s="44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211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</row>
    <row r="59" spans="1:84" ht="16">
      <c r="A59" s="6" t="s">
        <v>209</v>
      </c>
      <c r="B59" s="6" t="s">
        <v>254</v>
      </c>
      <c r="C59" s="87"/>
      <c r="D59" s="168" t="s">
        <v>402</v>
      </c>
      <c r="E59" s="107" t="s">
        <v>439</v>
      </c>
      <c r="F59" s="168" t="s">
        <v>402</v>
      </c>
      <c r="G59" s="107" t="s">
        <v>439</v>
      </c>
      <c r="H59" s="168" t="s">
        <v>402</v>
      </c>
      <c r="I59" s="107" t="s">
        <v>439</v>
      </c>
      <c r="J59" s="168" t="s">
        <v>402</v>
      </c>
      <c r="K59" s="107" t="s">
        <v>439</v>
      </c>
      <c r="L59" s="168" t="s">
        <v>402</v>
      </c>
      <c r="M59" s="107" t="s">
        <v>439</v>
      </c>
      <c r="N59" s="168" t="s">
        <v>402</v>
      </c>
      <c r="O59" s="107" t="s">
        <v>439</v>
      </c>
      <c r="P59" s="168" t="s">
        <v>402</v>
      </c>
      <c r="Q59" s="107" t="s">
        <v>439</v>
      </c>
      <c r="R59" s="168" t="s">
        <v>402</v>
      </c>
      <c r="S59" s="107" t="s">
        <v>439</v>
      </c>
      <c r="T59" s="168" t="s">
        <v>402</v>
      </c>
      <c r="U59" s="107" t="s">
        <v>439</v>
      </c>
      <c r="V59" s="168" t="s">
        <v>402</v>
      </c>
      <c r="W59" s="107" t="s">
        <v>439</v>
      </c>
      <c r="X59" s="168" t="s">
        <v>402</v>
      </c>
      <c r="Y59" s="107" t="s">
        <v>439</v>
      </c>
      <c r="Z59" s="168" t="s">
        <v>402</v>
      </c>
      <c r="AA59" s="107" t="s">
        <v>439</v>
      </c>
      <c r="AB59" s="168" t="s">
        <v>402</v>
      </c>
      <c r="AC59" s="107" t="s">
        <v>439</v>
      </c>
      <c r="AD59" s="168" t="s">
        <v>402</v>
      </c>
      <c r="AE59" s="107" t="s">
        <v>439</v>
      </c>
      <c r="AF59" s="168" t="s">
        <v>402</v>
      </c>
      <c r="AG59" s="107" t="s">
        <v>439</v>
      </c>
      <c r="AH59" s="168" t="s">
        <v>402</v>
      </c>
      <c r="AI59" s="107" t="s">
        <v>439</v>
      </c>
      <c r="AJ59" s="168" t="s">
        <v>402</v>
      </c>
      <c r="AK59" s="107" t="s">
        <v>439</v>
      </c>
      <c r="AL59" s="168" t="s">
        <v>402</v>
      </c>
      <c r="AM59" s="107" t="s">
        <v>439</v>
      </c>
      <c r="AN59" s="168" t="s">
        <v>402</v>
      </c>
      <c r="AO59" s="107" t="s">
        <v>439</v>
      </c>
      <c r="AP59" s="168" t="s">
        <v>402</v>
      </c>
      <c r="AQ59" s="107" t="s">
        <v>449</v>
      </c>
      <c r="AR59" s="168" t="s">
        <v>402</v>
      </c>
      <c r="AS59" s="107" t="s">
        <v>439</v>
      </c>
      <c r="AT59" s="168" t="s">
        <v>402</v>
      </c>
      <c r="AU59" s="107" t="s">
        <v>439</v>
      </c>
      <c r="AV59" s="168" t="s">
        <v>402</v>
      </c>
      <c r="AW59" s="107" t="s">
        <v>439</v>
      </c>
      <c r="AX59" s="168" t="s">
        <v>402</v>
      </c>
      <c r="AY59" s="107" t="s">
        <v>439</v>
      </c>
      <c r="AZ59" s="168" t="s">
        <v>402</v>
      </c>
      <c r="BA59" s="107" t="s">
        <v>439</v>
      </c>
      <c r="BB59" s="168" t="s">
        <v>402</v>
      </c>
      <c r="BC59" s="107" t="s">
        <v>439</v>
      </c>
      <c r="BD59" s="168" t="s">
        <v>402</v>
      </c>
      <c r="BE59" s="107" t="s">
        <v>439</v>
      </c>
      <c r="BF59" s="168" t="s">
        <v>402</v>
      </c>
      <c r="BG59" s="107" t="s">
        <v>439</v>
      </c>
      <c r="BH59" s="168" t="s">
        <v>402</v>
      </c>
      <c r="BI59" s="107" t="s">
        <v>439</v>
      </c>
      <c r="BJ59" s="168" t="s">
        <v>402</v>
      </c>
      <c r="BK59" s="107" t="s">
        <v>439</v>
      </c>
      <c r="BL59" s="168" t="s">
        <v>402</v>
      </c>
      <c r="BM59" s="107" t="s">
        <v>439</v>
      </c>
      <c r="BN59" s="168" t="s">
        <v>402</v>
      </c>
      <c r="BO59" s="107" t="s">
        <v>439</v>
      </c>
      <c r="BP59" s="168" t="s">
        <v>402</v>
      </c>
      <c r="BQ59" s="107" t="s">
        <v>439</v>
      </c>
      <c r="BR59" s="169">
        <v>40.28</v>
      </c>
      <c r="BS59" s="170">
        <f>BR59*BR$12</f>
        <v>101.9084</v>
      </c>
      <c r="BT59" s="167">
        <v>100</v>
      </c>
      <c r="BU59" s="170">
        <v>101.90840000000001</v>
      </c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</row>
    <row r="60" spans="1:84" ht="16">
      <c r="A60" s="89"/>
      <c r="B60" s="6" t="s">
        <v>255</v>
      </c>
      <c r="C60" s="87"/>
      <c r="D60" s="168" t="s">
        <v>220</v>
      </c>
      <c r="E60" s="107" t="s">
        <v>439</v>
      </c>
      <c r="F60" s="168" t="s">
        <v>220</v>
      </c>
      <c r="G60" s="107" t="s">
        <v>439</v>
      </c>
      <c r="H60" s="168" t="s">
        <v>220</v>
      </c>
      <c r="I60" s="107" t="s">
        <v>439</v>
      </c>
      <c r="J60" s="168" t="s">
        <v>220</v>
      </c>
      <c r="K60" s="107" t="s">
        <v>439</v>
      </c>
      <c r="L60" s="168" t="s">
        <v>220</v>
      </c>
      <c r="M60" s="107" t="s">
        <v>439</v>
      </c>
      <c r="N60" s="168" t="s">
        <v>220</v>
      </c>
      <c r="O60" s="107" t="s">
        <v>439</v>
      </c>
      <c r="P60" s="168" t="s">
        <v>220</v>
      </c>
      <c r="Q60" s="107" t="s">
        <v>439</v>
      </c>
      <c r="R60" s="168" t="s">
        <v>220</v>
      </c>
      <c r="S60" s="107" t="s">
        <v>439</v>
      </c>
      <c r="T60" s="168" t="s">
        <v>220</v>
      </c>
      <c r="U60" s="107" t="s">
        <v>439</v>
      </c>
      <c r="V60" s="168" t="s">
        <v>220</v>
      </c>
      <c r="W60" s="107" t="s">
        <v>439</v>
      </c>
      <c r="X60" s="168" t="s">
        <v>220</v>
      </c>
      <c r="Y60" s="107" t="s">
        <v>439</v>
      </c>
      <c r="Z60" s="168" t="s">
        <v>220</v>
      </c>
      <c r="AA60" s="107" t="s">
        <v>439</v>
      </c>
      <c r="AB60" s="168" t="s">
        <v>220</v>
      </c>
      <c r="AC60" s="107" t="s">
        <v>439</v>
      </c>
      <c r="AD60" s="168" t="s">
        <v>220</v>
      </c>
      <c r="AE60" s="107" t="s">
        <v>439</v>
      </c>
      <c r="AF60" s="168" t="s">
        <v>220</v>
      </c>
      <c r="AG60" s="107" t="s">
        <v>439</v>
      </c>
      <c r="AH60" s="168" t="s">
        <v>220</v>
      </c>
      <c r="AI60" s="107" t="s">
        <v>439</v>
      </c>
      <c r="AJ60" s="168" t="s">
        <v>220</v>
      </c>
      <c r="AK60" s="107" t="s">
        <v>439</v>
      </c>
      <c r="AL60" s="168" t="s">
        <v>220</v>
      </c>
      <c r="AM60" s="107" t="s">
        <v>439</v>
      </c>
      <c r="AN60" s="168" t="s">
        <v>220</v>
      </c>
      <c r="AO60" s="107" t="s">
        <v>439</v>
      </c>
      <c r="AP60" s="168" t="s">
        <v>220</v>
      </c>
      <c r="AQ60" s="107" t="s">
        <v>449</v>
      </c>
      <c r="AR60" s="168" t="s">
        <v>220</v>
      </c>
      <c r="AS60" s="107" t="s">
        <v>452</v>
      </c>
      <c r="AT60" s="168" t="s">
        <v>220</v>
      </c>
      <c r="AU60" s="107" t="s">
        <v>439</v>
      </c>
      <c r="AV60" s="168" t="s">
        <v>220</v>
      </c>
      <c r="AW60" s="107" t="s">
        <v>439</v>
      </c>
      <c r="AX60" s="168" t="s">
        <v>220</v>
      </c>
      <c r="AY60" s="107" t="s">
        <v>439</v>
      </c>
      <c r="AZ60" s="168" t="s">
        <v>220</v>
      </c>
      <c r="BA60" s="107" t="s">
        <v>439</v>
      </c>
      <c r="BB60" s="168" t="s">
        <v>220</v>
      </c>
      <c r="BC60" s="107" t="s">
        <v>439</v>
      </c>
      <c r="BD60" s="168" t="s">
        <v>220</v>
      </c>
      <c r="BE60" s="107" t="s">
        <v>439</v>
      </c>
      <c r="BF60" s="168" t="s">
        <v>220</v>
      </c>
      <c r="BG60" s="107" t="s">
        <v>439</v>
      </c>
      <c r="BH60" s="168" t="s">
        <v>220</v>
      </c>
      <c r="BI60" s="107" t="s">
        <v>439</v>
      </c>
      <c r="BJ60" s="168" t="s">
        <v>220</v>
      </c>
      <c r="BK60" s="107" t="s">
        <v>439</v>
      </c>
      <c r="BL60" s="168" t="s">
        <v>220</v>
      </c>
      <c r="BM60" s="107" t="s">
        <v>439</v>
      </c>
      <c r="BN60" s="168" t="s">
        <v>220</v>
      </c>
      <c r="BO60" s="107" t="s">
        <v>439</v>
      </c>
      <c r="BP60" s="168" t="s">
        <v>220</v>
      </c>
      <c r="BQ60" s="107" t="s">
        <v>439</v>
      </c>
      <c r="BR60" s="169">
        <v>38.78</v>
      </c>
      <c r="BS60" s="170">
        <f>BR60*BR$12</f>
        <v>98.113399999999999</v>
      </c>
      <c r="BT60" s="167">
        <v>100</v>
      </c>
      <c r="BU60" s="170">
        <v>98.113399999999999</v>
      </c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</row>
    <row r="61" spans="1:84" ht="16">
      <c r="A61" s="89"/>
      <c r="B61" s="6" t="s">
        <v>256</v>
      </c>
      <c r="C61" s="87"/>
      <c r="D61" s="168" t="s">
        <v>402</v>
      </c>
      <c r="E61" s="107" t="s">
        <v>439</v>
      </c>
      <c r="F61" s="168" t="s">
        <v>402</v>
      </c>
      <c r="G61" s="107" t="s">
        <v>439</v>
      </c>
      <c r="H61" s="168" t="s">
        <v>402</v>
      </c>
      <c r="I61" s="107" t="s">
        <v>439</v>
      </c>
      <c r="J61" s="168" t="s">
        <v>402</v>
      </c>
      <c r="K61" s="107" t="s">
        <v>439</v>
      </c>
      <c r="L61" s="168" t="s">
        <v>402</v>
      </c>
      <c r="M61" s="107" t="s">
        <v>439</v>
      </c>
      <c r="N61" s="168" t="s">
        <v>402</v>
      </c>
      <c r="O61" s="107" t="s">
        <v>439</v>
      </c>
      <c r="P61" s="168" t="s">
        <v>402</v>
      </c>
      <c r="Q61" s="107" t="s">
        <v>439</v>
      </c>
      <c r="R61" s="168" t="s">
        <v>402</v>
      </c>
      <c r="S61" s="107" t="s">
        <v>439</v>
      </c>
      <c r="T61" s="168" t="s">
        <v>402</v>
      </c>
      <c r="U61" s="107" t="s">
        <v>439</v>
      </c>
      <c r="V61" s="168" t="s">
        <v>402</v>
      </c>
      <c r="W61" s="107" t="s">
        <v>439</v>
      </c>
      <c r="X61" s="168" t="s">
        <v>402</v>
      </c>
      <c r="Y61" s="107" t="s">
        <v>439</v>
      </c>
      <c r="Z61" s="168" t="s">
        <v>402</v>
      </c>
      <c r="AA61" s="107" t="s">
        <v>439</v>
      </c>
      <c r="AB61" s="168" t="s">
        <v>402</v>
      </c>
      <c r="AC61" s="107" t="s">
        <v>439</v>
      </c>
      <c r="AD61" s="168" t="s">
        <v>402</v>
      </c>
      <c r="AE61" s="107" t="s">
        <v>439</v>
      </c>
      <c r="AF61" s="168" t="s">
        <v>402</v>
      </c>
      <c r="AG61" s="107" t="s">
        <v>439</v>
      </c>
      <c r="AH61" s="168" t="s">
        <v>402</v>
      </c>
      <c r="AI61" s="107" t="s">
        <v>439</v>
      </c>
      <c r="AJ61" s="168" t="s">
        <v>402</v>
      </c>
      <c r="AK61" s="107" t="s">
        <v>439</v>
      </c>
      <c r="AL61" s="168" t="s">
        <v>402</v>
      </c>
      <c r="AM61" s="107" t="s">
        <v>439</v>
      </c>
      <c r="AN61" s="168" t="s">
        <v>402</v>
      </c>
      <c r="AO61" s="107" t="s">
        <v>439</v>
      </c>
      <c r="AP61" s="168" t="s">
        <v>402</v>
      </c>
      <c r="AQ61" s="107" t="s">
        <v>449</v>
      </c>
      <c r="AR61" s="168" t="s">
        <v>402</v>
      </c>
      <c r="AS61" s="107" t="s">
        <v>439</v>
      </c>
      <c r="AT61" s="168" t="s">
        <v>402</v>
      </c>
      <c r="AU61" s="107" t="s">
        <v>439</v>
      </c>
      <c r="AV61" s="168" t="s">
        <v>402</v>
      </c>
      <c r="AW61" s="107" t="s">
        <v>439</v>
      </c>
      <c r="AX61" s="168" t="s">
        <v>402</v>
      </c>
      <c r="AY61" s="107" t="s">
        <v>439</v>
      </c>
      <c r="AZ61" s="168" t="s">
        <v>402</v>
      </c>
      <c r="BA61" s="107" t="s">
        <v>439</v>
      </c>
      <c r="BB61" s="168" t="s">
        <v>402</v>
      </c>
      <c r="BC61" s="107" t="s">
        <v>439</v>
      </c>
      <c r="BD61" s="168" t="s">
        <v>402</v>
      </c>
      <c r="BE61" s="107" t="s">
        <v>439</v>
      </c>
      <c r="BF61" s="168" t="s">
        <v>402</v>
      </c>
      <c r="BG61" s="107" t="s">
        <v>439</v>
      </c>
      <c r="BH61" s="168" t="s">
        <v>402</v>
      </c>
      <c r="BI61" s="107" t="s">
        <v>439</v>
      </c>
      <c r="BJ61" s="168" t="s">
        <v>402</v>
      </c>
      <c r="BK61" s="107" t="s">
        <v>439</v>
      </c>
      <c r="BL61" s="168" t="s">
        <v>402</v>
      </c>
      <c r="BM61" s="107" t="s">
        <v>439</v>
      </c>
      <c r="BN61" s="168" t="s">
        <v>402</v>
      </c>
      <c r="BO61" s="107" t="s">
        <v>439</v>
      </c>
      <c r="BP61" s="168" t="s">
        <v>402</v>
      </c>
      <c r="BQ61" s="107" t="s">
        <v>439</v>
      </c>
      <c r="BR61" s="169">
        <v>32.99</v>
      </c>
      <c r="BS61" s="170">
        <f>BR61*BR$12</f>
        <v>83.464699999999993</v>
      </c>
      <c r="BT61" s="167">
        <v>100</v>
      </c>
      <c r="BU61" s="170">
        <v>83.464699999999993</v>
      </c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</row>
    <row r="62" spans="1:84">
      <c r="A62" s="89"/>
      <c r="B62" s="89"/>
      <c r="C62" s="44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211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</row>
    <row r="63" spans="1:84" ht="16">
      <c r="A63" s="6" t="s">
        <v>212</v>
      </c>
      <c r="B63" s="6" t="s">
        <v>257</v>
      </c>
      <c r="C63" s="87"/>
      <c r="D63" s="168" t="s">
        <v>402</v>
      </c>
      <c r="E63" s="107" t="s">
        <v>449</v>
      </c>
      <c r="F63" s="168" t="s">
        <v>402</v>
      </c>
      <c r="G63" s="107" t="s">
        <v>449</v>
      </c>
      <c r="H63" s="168" t="s">
        <v>402</v>
      </c>
      <c r="I63" s="107" t="s">
        <v>449</v>
      </c>
      <c r="J63" s="168" t="s">
        <v>402</v>
      </c>
      <c r="K63" s="107" t="s">
        <v>449</v>
      </c>
      <c r="L63" s="168" t="s">
        <v>402</v>
      </c>
      <c r="M63" s="107" t="s">
        <v>449</v>
      </c>
      <c r="N63" s="168" t="s">
        <v>402</v>
      </c>
      <c r="O63" s="107" t="s">
        <v>449</v>
      </c>
      <c r="P63" s="168" t="s">
        <v>402</v>
      </c>
      <c r="Q63" s="107" t="s">
        <v>449</v>
      </c>
      <c r="R63" s="168" t="s">
        <v>402</v>
      </c>
      <c r="S63" s="107" t="s">
        <v>449</v>
      </c>
      <c r="T63" s="168" t="s">
        <v>402</v>
      </c>
      <c r="U63" s="107" t="s">
        <v>449</v>
      </c>
      <c r="V63" s="168" t="s">
        <v>402</v>
      </c>
      <c r="W63" s="107" t="s">
        <v>449</v>
      </c>
      <c r="X63" s="168" t="s">
        <v>402</v>
      </c>
      <c r="Y63" s="107" t="s">
        <v>449</v>
      </c>
      <c r="Z63" s="168" t="s">
        <v>402</v>
      </c>
      <c r="AA63" s="107" t="s">
        <v>449</v>
      </c>
      <c r="AB63" s="168" t="s">
        <v>402</v>
      </c>
      <c r="AC63" s="107" t="s">
        <v>449</v>
      </c>
      <c r="AD63" s="168" t="s">
        <v>402</v>
      </c>
      <c r="AE63" s="107" t="s">
        <v>449</v>
      </c>
      <c r="AF63" s="168" t="s">
        <v>402</v>
      </c>
      <c r="AG63" s="107" t="s">
        <v>449</v>
      </c>
      <c r="AH63" s="168" t="s">
        <v>402</v>
      </c>
      <c r="AI63" s="107" t="s">
        <v>449</v>
      </c>
      <c r="AJ63" s="168" t="s">
        <v>402</v>
      </c>
      <c r="AK63" s="107" t="s">
        <v>449</v>
      </c>
      <c r="AL63" s="168" t="s">
        <v>402</v>
      </c>
      <c r="AM63" s="107" t="s">
        <v>449</v>
      </c>
      <c r="AN63" s="168" t="s">
        <v>402</v>
      </c>
      <c r="AO63" s="107" t="s">
        <v>449</v>
      </c>
      <c r="AP63" s="168" t="s">
        <v>402</v>
      </c>
      <c r="AQ63" s="107" t="s">
        <v>449</v>
      </c>
      <c r="AR63" s="168" t="s">
        <v>402</v>
      </c>
      <c r="AS63" s="107" t="s">
        <v>449</v>
      </c>
      <c r="AT63" s="168" t="s">
        <v>402</v>
      </c>
      <c r="AU63" s="107" t="s">
        <v>449</v>
      </c>
      <c r="AV63" s="168" t="s">
        <v>402</v>
      </c>
      <c r="AW63" s="107" t="s">
        <v>449</v>
      </c>
      <c r="AX63" s="168" t="s">
        <v>402</v>
      </c>
      <c r="AY63" s="107" t="s">
        <v>449</v>
      </c>
      <c r="AZ63" s="168" t="s">
        <v>402</v>
      </c>
      <c r="BA63" s="107" t="s">
        <v>449</v>
      </c>
      <c r="BB63" s="168" t="s">
        <v>402</v>
      </c>
      <c r="BC63" s="107" t="s">
        <v>449</v>
      </c>
      <c r="BD63" s="168" t="s">
        <v>402</v>
      </c>
      <c r="BE63" s="107" t="s">
        <v>449</v>
      </c>
      <c r="BF63" s="168" t="s">
        <v>402</v>
      </c>
      <c r="BG63" s="107" t="s">
        <v>449</v>
      </c>
      <c r="BH63" s="168" t="s">
        <v>402</v>
      </c>
      <c r="BI63" s="107" t="s">
        <v>449</v>
      </c>
      <c r="BJ63" s="168" t="s">
        <v>402</v>
      </c>
      <c r="BK63" s="107" t="s">
        <v>449</v>
      </c>
      <c r="BL63" s="168" t="s">
        <v>402</v>
      </c>
      <c r="BM63" s="107" t="s">
        <v>449</v>
      </c>
      <c r="BN63" s="168" t="s">
        <v>402</v>
      </c>
      <c r="BO63" s="107" t="s">
        <v>449</v>
      </c>
      <c r="BP63" s="168" t="s">
        <v>402</v>
      </c>
      <c r="BQ63" s="107" t="s">
        <v>449</v>
      </c>
      <c r="BR63" s="169">
        <v>31.7</v>
      </c>
      <c r="BS63" s="170">
        <f>BR63*BR$12</f>
        <v>80.200999999999993</v>
      </c>
      <c r="BT63" s="167">
        <v>100</v>
      </c>
      <c r="BU63" s="170">
        <v>80.200999999999993</v>
      </c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</row>
    <row r="64" spans="1:84" ht="16">
      <c r="A64" s="6"/>
      <c r="B64" s="6"/>
      <c r="C64" s="87"/>
      <c r="D64" s="168"/>
      <c r="E64" s="167"/>
      <c r="F64" s="168"/>
      <c r="G64" s="167"/>
      <c r="H64" s="168"/>
      <c r="I64" s="167"/>
      <c r="J64" s="168"/>
      <c r="K64" s="167"/>
      <c r="L64" s="168"/>
      <c r="M64" s="167"/>
      <c r="N64" s="168"/>
      <c r="O64" s="167"/>
      <c r="P64" s="168"/>
      <c r="Q64" s="167"/>
      <c r="R64" s="168"/>
      <c r="S64" s="167"/>
      <c r="T64" s="168"/>
      <c r="U64" s="167"/>
      <c r="V64" s="168"/>
      <c r="W64" s="167"/>
      <c r="X64" s="168"/>
      <c r="Y64" s="167"/>
      <c r="Z64" s="168"/>
      <c r="AA64" s="167"/>
      <c r="AB64" s="168"/>
      <c r="AC64" s="167"/>
      <c r="AD64" s="168"/>
      <c r="AE64" s="167"/>
      <c r="AF64" s="168"/>
      <c r="AG64" s="167"/>
      <c r="AH64" s="168"/>
      <c r="AI64" s="167"/>
      <c r="AJ64" s="168"/>
      <c r="AK64" s="167"/>
      <c r="AL64" s="168"/>
      <c r="AM64" s="167"/>
      <c r="AN64" s="168"/>
      <c r="AO64" s="167"/>
      <c r="AP64" s="168"/>
      <c r="AQ64" s="167"/>
      <c r="AR64" s="168"/>
      <c r="AS64" s="167"/>
      <c r="AT64" s="168"/>
      <c r="AU64" s="167"/>
      <c r="AV64" s="168"/>
      <c r="AW64" s="167"/>
      <c r="AX64" s="168"/>
      <c r="AY64" s="167"/>
      <c r="AZ64" s="168"/>
      <c r="BA64" s="167"/>
      <c r="BB64" s="168"/>
      <c r="BC64" s="167"/>
      <c r="BD64" s="168"/>
      <c r="BE64" s="167"/>
      <c r="BF64" s="168"/>
      <c r="BG64" s="167"/>
      <c r="BH64" s="168"/>
      <c r="BI64" s="167"/>
      <c r="BJ64" s="168"/>
      <c r="BK64" s="167"/>
      <c r="BL64" s="168"/>
      <c r="BM64" s="167"/>
      <c r="BN64" s="168"/>
      <c r="BO64" s="167"/>
      <c r="BP64" s="168"/>
      <c r="BQ64" s="167"/>
      <c r="BR64" s="169"/>
      <c r="BS64" s="170"/>
      <c r="BT64" s="167"/>
      <c r="BU64" s="170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</row>
    <row r="65" spans="1:84" ht="16">
      <c r="A65" s="92" t="s">
        <v>258</v>
      </c>
      <c r="B65" s="92" t="s">
        <v>259</v>
      </c>
      <c r="C65" s="93"/>
      <c r="D65" s="182" t="s">
        <v>401</v>
      </c>
      <c r="E65" s="199" t="s">
        <v>439</v>
      </c>
      <c r="F65" s="182" t="s">
        <v>401</v>
      </c>
      <c r="G65" s="199" t="s">
        <v>439</v>
      </c>
      <c r="H65" s="182" t="s">
        <v>401</v>
      </c>
      <c r="I65" s="199" t="s">
        <v>439</v>
      </c>
      <c r="J65" s="182" t="s">
        <v>401</v>
      </c>
      <c r="K65" s="199" t="s">
        <v>439</v>
      </c>
      <c r="L65" s="182" t="s">
        <v>401</v>
      </c>
      <c r="M65" s="199" t="s">
        <v>439</v>
      </c>
      <c r="N65" s="182" t="s">
        <v>401</v>
      </c>
      <c r="O65" s="199" t="s">
        <v>439</v>
      </c>
      <c r="P65" s="182" t="s">
        <v>401</v>
      </c>
      <c r="Q65" s="199" t="s">
        <v>439</v>
      </c>
      <c r="R65" s="182" t="s">
        <v>401</v>
      </c>
      <c r="S65" s="199" t="s">
        <v>439</v>
      </c>
      <c r="T65" s="182" t="s">
        <v>401</v>
      </c>
      <c r="U65" s="199" t="s">
        <v>439</v>
      </c>
      <c r="V65" s="182" t="s">
        <v>401</v>
      </c>
      <c r="W65" s="199" t="s">
        <v>439</v>
      </c>
      <c r="X65" s="182" t="s">
        <v>401</v>
      </c>
      <c r="Y65" s="199" t="s">
        <v>439</v>
      </c>
      <c r="Z65" s="182" t="s">
        <v>401</v>
      </c>
      <c r="AA65" s="199" t="s">
        <v>439</v>
      </c>
      <c r="AB65" s="182" t="s">
        <v>401</v>
      </c>
      <c r="AC65" s="199" t="s">
        <v>439</v>
      </c>
      <c r="AD65" s="182" t="s">
        <v>401</v>
      </c>
      <c r="AE65" s="199" t="s">
        <v>439</v>
      </c>
      <c r="AF65" s="182" t="s">
        <v>401</v>
      </c>
      <c r="AG65" s="199" t="s">
        <v>439</v>
      </c>
      <c r="AH65" s="182" t="s">
        <v>401</v>
      </c>
      <c r="AI65" s="199" t="s">
        <v>439</v>
      </c>
      <c r="AJ65" s="182" t="s">
        <v>401</v>
      </c>
      <c r="AK65" s="199" t="s">
        <v>439</v>
      </c>
      <c r="AL65" s="182" t="s">
        <v>401</v>
      </c>
      <c r="AM65" s="199" t="s">
        <v>439</v>
      </c>
      <c r="AN65" s="182" t="s">
        <v>401</v>
      </c>
      <c r="AO65" s="199" t="s">
        <v>439</v>
      </c>
      <c r="AP65" s="182" t="s">
        <v>401</v>
      </c>
      <c r="AQ65" s="199" t="s">
        <v>439</v>
      </c>
      <c r="AR65" s="182" t="s">
        <v>401</v>
      </c>
      <c r="AS65" s="199" t="s">
        <v>439</v>
      </c>
      <c r="AT65" s="182" t="s">
        <v>401</v>
      </c>
      <c r="AU65" s="199" t="s">
        <v>439</v>
      </c>
      <c r="AV65" s="182" t="s">
        <v>401</v>
      </c>
      <c r="AW65" s="199" t="s">
        <v>439</v>
      </c>
      <c r="AX65" s="182" t="s">
        <v>401</v>
      </c>
      <c r="AY65" s="199" t="s">
        <v>439</v>
      </c>
      <c r="AZ65" s="182" t="s">
        <v>401</v>
      </c>
      <c r="BA65" s="199" t="s">
        <v>439</v>
      </c>
      <c r="BB65" s="182" t="s">
        <v>401</v>
      </c>
      <c r="BC65" s="199" t="s">
        <v>439</v>
      </c>
      <c r="BD65" s="183">
        <v>0.28000000000000003</v>
      </c>
      <c r="BE65" s="199" t="s">
        <v>439</v>
      </c>
      <c r="BF65" s="182" t="s">
        <v>401</v>
      </c>
      <c r="BG65" s="199" t="s">
        <v>439</v>
      </c>
      <c r="BH65" s="182" t="s">
        <v>401</v>
      </c>
      <c r="BI65" s="199" t="s">
        <v>439</v>
      </c>
      <c r="BJ65" s="182" t="s">
        <v>401</v>
      </c>
      <c r="BK65" s="199" t="s">
        <v>439</v>
      </c>
      <c r="BL65" s="182" t="s">
        <v>401</v>
      </c>
      <c r="BM65" s="199" t="s">
        <v>439</v>
      </c>
      <c r="BN65" s="182" t="s">
        <v>401</v>
      </c>
      <c r="BO65" s="199" t="s">
        <v>439</v>
      </c>
      <c r="BP65" s="182" t="s">
        <v>401</v>
      </c>
      <c r="BQ65" s="199" t="s">
        <v>439</v>
      </c>
      <c r="BR65" s="184">
        <v>7.55</v>
      </c>
      <c r="BS65" s="201">
        <f>BR65*BR$12</f>
        <v>19.101499999999998</v>
      </c>
      <c r="BT65" s="200">
        <v>20</v>
      </c>
      <c r="BU65" s="201">
        <v>95.507499999999993</v>
      </c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</row>
    <row r="66" spans="1:84"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</row>
    <row r="67" spans="1:84">
      <c r="A67" s="71" t="s">
        <v>327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</row>
    <row r="68" spans="1:84">
      <c r="A68" s="52" t="s">
        <v>52</v>
      </c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</row>
    <row r="69" spans="1:84">
      <c r="A69" s="35" t="s">
        <v>80</v>
      </c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</row>
    <row r="70" spans="1:84">
      <c r="A70" s="52" t="s">
        <v>54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</row>
    <row r="71" spans="1:84">
      <c r="A71" s="35" t="s">
        <v>81</v>
      </c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</row>
    <row r="72" spans="1:84">
      <c r="A72" s="88" t="s">
        <v>451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</row>
    <row r="73" spans="1:84"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</row>
    <row r="74" spans="1:84"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</row>
    <row r="75" spans="1:84"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</row>
    <row r="76" spans="1:84"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</row>
    <row r="77" spans="1:84"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</row>
    <row r="78" spans="1:84"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Z79"/>
  <sheetViews>
    <sheetView workbookViewId="0">
      <pane xSplit="3" ySplit="15" topLeftCell="D16" activePane="bottomRight" state="frozen"/>
      <selection pane="topRight" activeCell="D1" sqref="D1"/>
      <selection pane="bottomLeft" activeCell="A14" sqref="A14"/>
      <selection pane="bottomRight" activeCell="AW8" sqref="AW8"/>
    </sheetView>
  </sheetViews>
  <sheetFormatPr baseColWidth="10" defaultColWidth="9.1640625" defaultRowHeight="13"/>
  <cols>
    <col min="1" max="1" width="25.1640625" style="37" bestFit="1" customWidth="1"/>
    <col min="2" max="2" width="28.33203125" style="37" customWidth="1"/>
    <col min="3" max="3" width="6" style="37" customWidth="1"/>
    <col min="4" max="4" width="10" style="37" customWidth="1"/>
    <col min="5" max="5" width="9.5" style="37" bestFit="1" customWidth="1"/>
    <col min="6" max="42" width="9.1640625" style="37"/>
    <col min="43" max="43" width="15" style="37" bestFit="1" customWidth="1"/>
    <col min="44" max="65" width="9.1640625" style="37"/>
    <col min="66" max="66" width="11.83203125" style="37" customWidth="1"/>
    <col min="67" max="69" width="9.1640625" style="37"/>
    <col min="70" max="70" width="10.1640625" style="37" bestFit="1" customWidth="1"/>
    <col min="71" max="71" width="9.1640625" style="37"/>
    <col min="72" max="72" width="12.5" style="37" customWidth="1"/>
    <col min="73" max="16384" width="9.1640625" style="37"/>
  </cols>
  <sheetData>
    <row r="1" spans="1:156" ht="16">
      <c r="B1" s="1" t="s">
        <v>458</v>
      </c>
    </row>
    <row r="2" spans="1:156" ht="34">
      <c r="A2" s="1" t="s">
        <v>0</v>
      </c>
      <c r="B2" s="105" t="s">
        <v>296</v>
      </c>
      <c r="C2" s="3"/>
      <c r="D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156" ht="16">
      <c r="A3" s="1" t="s">
        <v>2</v>
      </c>
      <c r="B3" s="2" t="s">
        <v>371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156" ht="16">
      <c r="A4" s="6" t="s">
        <v>3</v>
      </c>
      <c r="B4" s="7">
        <v>42644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156" ht="16">
      <c r="A5" s="1" t="s">
        <v>4</v>
      </c>
      <c r="B5" s="7">
        <v>42614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5"/>
      <c r="AI5" s="5"/>
      <c r="AJ5" s="5"/>
      <c r="AK5" s="5"/>
      <c r="AL5" s="5"/>
      <c r="AM5" s="5"/>
      <c r="AT5" s="5"/>
      <c r="BN5" s="12"/>
      <c r="BO5" s="13"/>
      <c r="BP5" s="12" t="s">
        <v>5</v>
      </c>
      <c r="BQ5" s="13"/>
      <c r="BR5" s="14"/>
      <c r="BS5" s="14"/>
    </row>
    <row r="6" spans="1:156" ht="17">
      <c r="A6" s="15"/>
      <c r="B6" s="16" t="s">
        <v>6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5"/>
      <c r="AI6" s="5"/>
      <c r="AJ6" s="5"/>
      <c r="AK6" s="5"/>
      <c r="AL6" s="5"/>
      <c r="AM6" s="5"/>
      <c r="AT6" s="5"/>
      <c r="BN6" s="12"/>
      <c r="BO6" s="13"/>
      <c r="BP6" s="12"/>
      <c r="BQ6" s="13"/>
      <c r="BR6" s="14"/>
      <c r="BS6" s="14"/>
    </row>
    <row r="7" spans="1:156" s="5" customFormat="1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K7" s="117"/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17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/>
      <c r="BT7" s="117"/>
      <c r="BU7" s="117"/>
      <c r="BV7" s="118"/>
      <c r="BW7" s="118"/>
      <c r="BX7" s="118"/>
      <c r="BY7" s="118"/>
      <c r="BZ7" s="118"/>
      <c r="CA7" s="117"/>
      <c r="CB7" s="117"/>
      <c r="CC7" s="117"/>
      <c r="CD7" s="117"/>
      <c r="CE7" s="117"/>
      <c r="CF7" s="117"/>
      <c r="CG7" s="117"/>
    </row>
    <row r="8" spans="1:156" s="5" customFormat="1" ht="16">
      <c r="A8" s="15"/>
      <c r="B8" s="2" t="s">
        <v>486</v>
      </c>
      <c r="C8" s="10"/>
      <c r="D8" s="117" t="s">
        <v>484</v>
      </c>
      <c r="E8" s="117"/>
      <c r="F8" s="117" t="s">
        <v>484</v>
      </c>
      <c r="G8" s="117"/>
      <c r="H8" s="117" t="s">
        <v>484</v>
      </c>
      <c r="I8" s="117"/>
      <c r="J8" s="117" t="s">
        <v>484</v>
      </c>
      <c r="K8" s="117"/>
      <c r="L8" s="117" t="s">
        <v>484</v>
      </c>
      <c r="M8" s="117"/>
      <c r="N8" s="117" t="s">
        <v>484</v>
      </c>
      <c r="O8" s="117"/>
      <c r="P8" s="117" t="s">
        <v>484</v>
      </c>
      <c r="Q8" s="117"/>
      <c r="R8" s="117" t="s">
        <v>484</v>
      </c>
      <c r="S8" s="117"/>
      <c r="T8" s="117" t="s">
        <v>484</v>
      </c>
      <c r="U8" s="117"/>
      <c r="V8" s="117" t="s">
        <v>484</v>
      </c>
      <c r="W8" s="117"/>
      <c r="X8" s="117" t="s">
        <v>484</v>
      </c>
      <c r="Y8" s="117"/>
      <c r="Z8" s="117" t="s">
        <v>484</v>
      </c>
      <c r="AA8" s="117"/>
      <c r="AB8" s="74" t="s">
        <v>485</v>
      </c>
      <c r="AC8" s="117"/>
      <c r="AD8" s="74" t="s">
        <v>485</v>
      </c>
      <c r="AE8" s="117"/>
      <c r="AF8" s="74" t="s">
        <v>485</v>
      </c>
      <c r="AG8" s="117"/>
      <c r="AH8" s="74" t="s">
        <v>485</v>
      </c>
      <c r="AI8" s="117"/>
      <c r="AJ8" s="74" t="s">
        <v>485</v>
      </c>
      <c r="AK8" s="117"/>
      <c r="AL8" s="74" t="s">
        <v>485</v>
      </c>
      <c r="AM8" s="117"/>
      <c r="AN8" s="74" t="s">
        <v>485</v>
      </c>
      <c r="AO8" s="117"/>
      <c r="AP8" s="74" t="s">
        <v>485</v>
      </c>
      <c r="AQ8" s="117"/>
      <c r="AR8" s="74" t="s">
        <v>485</v>
      </c>
      <c r="AS8" s="117"/>
      <c r="AT8" s="74" t="s">
        <v>485</v>
      </c>
      <c r="AU8" s="117"/>
      <c r="AV8" s="74" t="s">
        <v>484</v>
      </c>
      <c r="AW8" s="74"/>
      <c r="AX8" s="74" t="s">
        <v>484</v>
      </c>
      <c r="AY8" s="74"/>
      <c r="AZ8" s="74" t="s">
        <v>484</v>
      </c>
      <c r="BA8" s="74"/>
      <c r="BB8" s="74" t="s">
        <v>484</v>
      </c>
      <c r="BC8" s="74"/>
      <c r="BD8" s="74" t="s">
        <v>484</v>
      </c>
      <c r="BE8" s="74"/>
      <c r="BF8" s="74" t="s">
        <v>484</v>
      </c>
      <c r="BG8" s="74"/>
      <c r="BH8" s="74" t="s">
        <v>484</v>
      </c>
      <c r="BI8" s="74"/>
      <c r="BJ8" s="74" t="s">
        <v>484</v>
      </c>
      <c r="BK8" s="74"/>
      <c r="BL8" s="74" t="s">
        <v>484</v>
      </c>
      <c r="BM8" s="117"/>
      <c r="BN8" s="117"/>
      <c r="BO8" s="11"/>
      <c r="BP8" s="117"/>
      <c r="BQ8" s="11"/>
      <c r="BR8" s="117"/>
      <c r="BS8" s="117"/>
      <c r="BT8" s="117"/>
      <c r="BU8" s="117"/>
      <c r="BV8" s="118"/>
      <c r="BW8" s="118"/>
      <c r="BX8" s="118"/>
      <c r="BY8" s="118"/>
      <c r="BZ8" s="118"/>
      <c r="CA8" s="117"/>
      <c r="CB8" s="117"/>
      <c r="CC8" s="117"/>
      <c r="CD8" s="117"/>
      <c r="CE8" s="117"/>
      <c r="CF8" s="117"/>
      <c r="CG8" s="117"/>
    </row>
    <row r="9" spans="1:156" s="5" customFormat="1" ht="32">
      <c r="A9" s="15"/>
      <c r="B9" s="17" t="s">
        <v>8</v>
      </c>
      <c r="C9" s="10"/>
      <c r="D9" s="117" t="s">
        <v>337</v>
      </c>
      <c r="E9" s="117"/>
      <c r="F9" s="117" t="s">
        <v>338</v>
      </c>
      <c r="G9" s="117"/>
      <c r="H9" s="117" t="s">
        <v>339</v>
      </c>
      <c r="I9" s="117"/>
      <c r="J9" s="5" t="s">
        <v>340</v>
      </c>
      <c r="K9" s="117"/>
      <c r="L9" s="117" t="s">
        <v>341</v>
      </c>
      <c r="M9" s="117"/>
      <c r="N9" s="117" t="s">
        <v>342</v>
      </c>
      <c r="O9" s="117"/>
      <c r="P9" s="117" t="s">
        <v>343</v>
      </c>
      <c r="Q9" s="117"/>
      <c r="R9" s="117" t="s">
        <v>344</v>
      </c>
      <c r="S9" s="117"/>
      <c r="T9" s="117" t="s">
        <v>344</v>
      </c>
      <c r="U9" s="117"/>
      <c r="V9" s="117" t="s">
        <v>344</v>
      </c>
      <c r="W9" s="117"/>
      <c r="X9" s="117" t="s">
        <v>345</v>
      </c>
      <c r="Y9" s="117"/>
      <c r="Z9" s="119" t="s">
        <v>346</v>
      </c>
      <c r="AA9" s="117"/>
      <c r="AB9" s="117" t="s">
        <v>347</v>
      </c>
      <c r="AC9" s="117"/>
      <c r="AD9" s="117" t="s">
        <v>348</v>
      </c>
      <c r="AE9" s="117"/>
      <c r="AF9" s="117" t="s">
        <v>349</v>
      </c>
      <c r="AG9" s="117"/>
      <c r="AH9" s="117" t="s">
        <v>350</v>
      </c>
      <c r="AI9" s="117"/>
      <c r="AJ9" s="117" t="s">
        <v>351</v>
      </c>
      <c r="AK9" s="117"/>
      <c r="AL9" s="117" t="s">
        <v>352</v>
      </c>
      <c r="AM9" s="117"/>
      <c r="AN9" s="117" t="s">
        <v>353</v>
      </c>
      <c r="AO9" s="117"/>
      <c r="AP9" s="5" t="s">
        <v>354</v>
      </c>
      <c r="AQ9" s="117"/>
      <c r="AR9" s="5" t="s">
        <v>355</v>
      </c>
      <c r="AS9" s="117"/>
      <c r="AT9" s="5" t="s">
        <v>356</v>
      </c>
      <c r="AU9" s="117"/>
      <c r="AV9" s="5" t="s">
        <v>357</v>
      </c>
      <c r="AW9" s="117"/>
      <c r="AX9" s="5" t="s">
        <v>358</v>
      </c>
      <c r="AY9" s="117"/>
      <c r="AZ9" s="5" t="s">
        <v>359</v>
      </c>
      <c r="BA9" s="117"/>
      <c r="BB9" s="5" t="s">
        <v>360</v>
      </c>
      <c r="BC9" s="117"/>
      <c r="BD9" s="5" t="s">
        <v>361</v>
      </c>
      <c r="BE9" s="117"/>
      <c r="BF9" s="5" t="s">
        <v>362</v>
      </c>
      <c r="BG9" s="117"/>
      <c r="BH9" s="5" t="s">
        <v>363</v>
      </c>
      <c r="BI9" s="117"/>
      <c r="BJ9" s="5" t="s">
        <v>364</v>
      </c>
      <c r="BK9" s="117"/>
      <c r="BL9" s="5" t="s">
        <v>365</v>
      </c>
      <c r="BM9" s="117"/>
      <c r="BN9" s="119" t="s">
        <v>9</v>
      </c>
      <c r="BO9" s="18"/>
      <c r="BP9" s="119" t="s">
        <v>399</v>
      </c>
      <c r="BQ9" s="18"/>
      <c r="BR9" s="119" t="s">
        <v>400</v>
      </c>
      <c r="BS9" s="117"/>
      <c r="BT9" s="119" t="s">
        <v>450</v>
      </c>
      <c r="BU9" s="117"/>
      <c r="BV9" s="118"/>
      <c r="BW9" s="118"/>
      <c r="BX9" s="118"/>
      <c r="BY9" s="118"/>
      <c r="BZ9" s="118"/>
      <c r="CA9" s="117"/>
      <c r="CB9" s="117"/>
      <c r="CC9" s="117"/>
      <c r="CD9" s="117"/>
      <c r="CE9" s="117"/>
      <c r="CF9" s="117"/>
      <c r="CG9" s="117"/>
    </row>
    <row r="10" spans="1:156" s="5" customFormat="1" ht="16">
      <c r="A10" s="15"/>
      <c r="B10" s="17" t="s">
        <v>10</v>
      </c>
      <c r="C10" s="10"/>
      <c r="D10" s="117" t="s">
        <v>11</v>
      </c>
      <c r="E10" s="117"/>
      <c r="F10" s="117" t="s">
        <v>11</v>
      </c>
      <c r="G10" s="117"/>
      <c r="H10" s="117" t="s">
        <v>11</v>
      </c>
      <c r="I10" s="117"/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17" t="s">
        <v>11</v>
      </c>
      <c r="Q10" s="117"/>
      <c r="R10" s="117" t="s">
        <v>11</v>
      </c>
      <c r="S10" s="117"/>
      <c r="T10" s="117" t="s">
        <v>11</v>
      </c>
      <c r="U10" s="117"/>
      <c r="V10" s="117" t="s">
        <v>11</v>
      </c>
      <c r="W10" s="117"/>
      <c r="X10" s="117" t="s">
        <v>11</v>
      </c>
      <c r="Y10" s="117"/>
      <c r="Z10" s="117" t="s">
        <v>11</v>
      </c>
      <c r="AA10" s="117"/>
      <c r="AB10" s="117" t="s">
        <v>11</v>
      </c>
      <c r="AC10" s="117"/>
      <c r="AD10" s="117" t="s">
        <v>11</v>
      </c>
      <c r="AE10" s="117"/>
      <c r="AF10" s="117" t="s">
        <v>11</v>
      </c>
      <c r="AG10" s="117"/>
      <c r="AH10" s="117" t="s">
        <v>11</v>
      </c>
      <c r="AI10" s="117"/>
      <c r="AJ10" s="117" t="s">
        <v>11</v>
      </c>
      <c r="AK10" s="117"/>
      <c r="AL10" s="117" t="s">
        <v>11</v>
      </c>
      <c r="AM10" s="117"/>
      <c r="AN10" s="117" t="s">
        <v>11</v>
      </c>
      <c r="AO10" s="117"/>
      <c r="AP10" s="117" t="s">
        <v>11</v>
      </c>
      <c r="AQ10" s="117"/>
      <c r="AR10" s="117" t="s">
        <v>11</v>
      </c>
      <c r="AS10" s="117"/>
      <c r="AT10" s="117" t="s">
        <v>11</v>
      </c>
      <c r="AU10" s="117"/>
      <c r="AV10" s="117" t="s">
        <v>11</v>
      </c>
      <c r="AW10" s="117"/>
      <c r="AX10" s="117" t="s">
        <v>11</v>
      </c>
      <c r="AY10" s="117"/>
      <c r="AZ10" s="117" t="s">
        <v>11</v>
      </c>
      <c r="BA10" s="117"/>
      <c r="BB10" s="117" t="s">
        <v>11</v>
      </c>
      <c r="BC10" s="117"/>
      <c r="BD10" s="117" t="s">
        <v>11</v>
      </c>
      <c r="BE10" s="117"/>
      <c r="BF10" s="117" t="s">
        <v>11</v>
      </c>
      <c r="BG10" s="117"/>
      <c r="BH10" s="117" t="s">
        <v>11</v>
      </c>
      <c r="BI10" s="117"/>
      <c r="BJ10" s="117" t="s">
        <v>11</v>
      </c>
      <c r="BK10" s="117"/>
      <c r="BL10" s="117" t="s">
        <v>11</v>
      </c>
      <c r="BM10" s="117"/>
      <c r="BN10" s="117" t="s">
        <v>12</v>
      </c>
      <c r="BO10" s="18"/>
      <c r="BP10" s="117" t="s">
        <v>12</v>
      </c>
      <c r="BQ10" s="18"/>
      <c r="BR10" s="117" t="s">
        <v>12</v>
      </c>
      <c r="BS10" s="117"/>
      <c r="BT10" s="120"/>
      <c r="BU10" s="117"/>
      <c r="BV10" s="118"/>
      <c r="BW10" s="118"/>
      <c r="BX10" s="118"/>
      <c r="BY10" s="118"/>
      <c r="BZ10" s="118"/>
      <c r="CA10" s="117"/>
      <c r="CB10" s="117"/>
      <c r="CC10" s="117"/>
      <c r="CD10" s="117"/>
      <c r="CE10" s="117"/>
      <c r="CF10" s="117"/>
      <c r="CG10" s="117"/>
    </row>
    <row r="11" spans="1:156" s="5" customFormat="1" ht="16">
      <c r="A11" s="15"/>
      <c r="B11" s="2" t="s">
        <v>13</v>
      </c>
      <c r="C11" s="10"/>
      <c r="D11" s="117" t="s">
        <v>366</v>
      </c>
      <c r="E11" s="117"/>
      <c r="F11" s="117" t="s">
        <v>366</v>
      </c>
      <c r="G11" s="117"/>
      <c r="H11" s="117" t="s">
        <v>366</v>
      </c>
      <c r="I11" s="117"/>
      <c r="J11" s="117" t="s">
        <v>366</v>
      </c>
      <c r="K11" s="117"/>
      <c r="L11" s="117" t="s">
        <v>366</v>
      </c>
      <c r="M11" s="117"/>
      <c r="N11" s="117" t="s">
        <v>366</v>
      </c>
      <c r="O11" s="117"/>
      <c r="P11" s="117" t="s">
        <v>366</v>
      </c>
      <c r="Q11" s="117"/>
      <c r="R11" s="117" t="s">
        <v>366</v>
      </c>
      <c r="S11" s="117"/>
      <c r="T11" s="117" t="s">
        <v>366</v>
      </c>
      <c r="U11" s="117"/>
      <c r="V11" s="117" t="s">
        <v>366</v>
      </c>
      <c r="W11" s="117"/>
      <c r="X11" s="117" t="s">
        <v>366</v>
      </c>
      <c r="Y11" s="117"/>
      <c r="Z11" s="117" t="s">
        <v>366</v>
      </c>
      <c r="AA11" s="117"/>
      <c r="AB11" s="117" t="s">
        <v>366</v>
      </c>
      <c r="AC11" s="117"/>
      <c r="AD11" s="117" t="s">
        <v>366</v>
      </c>
      <c r="AE11" s="117"/>
      <c r="AF11" s="117" t="s">
        <v>366</v>
      </c>
      <c r="AG11" s="117"/>
      <c r="AH11" s="117" t="s">
        <v>366</v>
      </c>
      <c r="AI11" s="117"/>
      <c r="AJ11" s="117" t="s">
        <v>366</v>
      </c>
      <c r="AK11" s="117"/>
      <c r="AL11" s="117" t="s">
        <v>366</v>
      </c>
      <c r="AM11" s="117"/>
      <c r="AN11" s="117" t="s">
        <v>366</v>
      </c>
      <c r="AO11" s="117"/>
      <c r="AP11" s="117" t="s">
        <v>366</v>
      </c>
      <c r="AQ11" s="117"/>
      <c r="AR11" s="117" t="s">
        <v>366</v>
      </c>
      <c r="AS11" s="117"/>
      <c r="AT11" s="117" t="s">
        <v>366</v>
      </c>
      <c r="AU11" s="117"/>
      <c r="AV11" s="117" t="s">
        <v>366</v>
      </c>
      <c r="AW11" s="117"/>
      <c r="AX11" s="117" t="s">
        <v>366</v>
      </c>
      <c r="AY11" s="117"/>
      <c r="AZ11" s="117" t="s">
        <v>366</v>
      </c>
      <c r="BA11" s="117"/>
      <c r="BB11" s="117" t="s">
        <v>366</v>
      </c>
      <c r="BC11" s="117"/>
      <c r="BD11" s="117" t="s">
        <v>366</v>
      </c>
      <c r="BE11" s="117"/>
      <c r="BF11" s="117" t="s">
        <v>366</v>
      </c>
      <c r="BG11" s="117"/>
      <c r="BH11" s="117" t="s">
        <v>366</v>
      </c>
      <c r="BI11" s="117"/>
      <c r="BJ11" s="117" t="s">
        <v>366</v>
      </c>
      <c r="BK11" s="117"/>
      <c r="BL11" s="117" t="s">
        <v>366</v>
      </c>
      <c r="BM11" s="117"/>
      <c r="BN11" s="117" t="s">
        <v>367</v>
      </c>
      <c r="BO11" s="18"/>
      <c r="BP11" s="117" t="s">
        <v>366</v>
      </c>
      <c r="BQ11" s="18"/>
      <c r="BR11" s="117" t="s">
        <v>366</v>
      </c>
      <c r="BS11" s="117"/>
      <c r="BT11" s="117"/>
      <c r="BU11" s="117"/>
      <c r="BV11" s="118"/>
      <c r="BW11" s="118"/>
      <c r="BX11" s="118"/>
      <c r="BY11" s="118"/>
      <c r="BZ11" s="118"/>
      <c r="CA11" s="117"/>
      <c r="CB11" s="117"/>
      <c r="CC11" s="117"/>
      <c r="CD11" s="117"/>
      <c r="CE11" s="117"/>
      <c r="CF11" s="117"/>
      <c r="CG11" s="117"/>
    </row>
    <row r="12" spans="1:156" s="5" customFormat="1" ht="16">
      <c r="A12" s="15"/>
      <c r="B12" s="17" t="s">
        <v>14</v>
      </c>
      <c r="C12" s="10"/>
      <c r="D12" s="117">
        <v>2.42</v>
      </c>
      <c r="E12" s="117"/>
      <c r="F12" s="117">
        <v>2.4900000000000002</v>
      </c>
      <c r="G12" s="117"/>
      <c r="H12" s="117">
        <v>2.5299999999999998</v>
      </c>
      <c r="I12" s="117"/>
      <c r="J12" s="121">
        <v>2.5</v>
      </c>
      <c r="K12" s="117"/>
      <c r="L12" s="117">
        <v>2.5299999999999998</v>
      </c>
      <c r="M12" s="117"/>
      <c r="N12" s="121">
        <v>2.5</v>
      </c>
      <c r="O12" s="117"/>
      <c r="P12" s="117">
        <v>2.52</v>
      </c>
      <c r="Q12" s="117"/>
      <c r="R12" s="117">
        <v>2.5099999999999998</v>
      </c>
      <c r="S12" s="117"/>
      <c r="T12" s="117">
        <v>2.5099999999999998</v>
      </c>
      <c r="U12" s="117"/>
      <c r="V12" s="117">
        <v>2.5099999999999998</v>
      </c>
      <c r="W12" s="117"/>
      <c r="X12" s="117">
        <v>2.4900000000000002</v>
      </c>
      <c r="Y12" s="117"/>
      <c r="Z12" s="117">
        <v>2.48</v>
      </c>
      <c r="AA12" s="117"/>
      <c r="AB12" s="117">
        <v>2.48</v>
      </c>
      <c r="AC12" s="117"/>
      <c r="AD12" s="117">
        <v>2.39</v>
      </c>
      <c r="AE12" s="117"/>
      <c r="AF12" s="117">
        <v>2.62</v>
      </c>
      <c r="AG12" s="117"/>
      <c r="AH12" s="117">
        <v>2.37</v>
      </c>
      <c r="AI12" s="117"/>
      <c r="AJ12" s="117">
        <v>2.5499999999999998</v>
      </c>
      <c r="AK12" s="117"/>
      <c r="AL12" s="117">
        <v>2.34</v>
      </c>
      <c r="AM12" s="117"/>
      <c r="AN12" s="117">
        <v>2.27</v>
      </c>
      <c r="AO12" s="117"/>
      <c r="AP12" s="117">
        <v>2.37</v>
      </c>
      <c r="AQ12" s="117"/>
      <c r="AR12" s="117">
        <v>2.46</v>
      </c>
      <c r="AS12" s="117"/>
      <c r="AT12" s="117">
        <v>2.14</v>
      </c>
      <c r="AU12" s="117"/>
      <c r="AV12" s="117">
        <v>2.52</v>
      </c>
      <c r="AW12" s="117"/>
      <c r="AX12" s="117">
        <v>2.56</v>
      </c>
      <c r="AY12" s="117"/>
      <c r="AZ12" s="117">
        <v>2.42</v>
      </c>
      <c r="BA12" s="117"/>
      <c r="BB12" s="117">
        <v>3.13</v>
      </c>
      <c r="BC12" s="117"/>
      <c r="BD12" s="117">
        <v>2.36</v>
      </c>
      <c r="BE12" s="117"/>
      <c r="BF12" s="117">
        <v>2.2400000000000002</v>
      </c>
      <c r="BG12" s="117"/>
      <c r="BH12" s="117">
        <v>2.33</v>
      </c>
      <c r="BI12" s="117"/>
      <c r="BJ12" s="117">
        <v>2.63</v>
      </c>
      <c r="BK12" s="117"/>
      <c r="BL12" s="117">
        <v>2.1800000000000002</v>
      </c>
      <c r="BM12" s="117"/>
      <c r="BN12" s="121">
        <v>1</v>
      </c>
      <c r="BO12" s="19"/>
      <c r="BP12" s="117">
        <v>2.5</v>
      </c>
      <c r="BQ12" s="19"/>
      <c r="BR12" s="117">
        <v>2.5299999999999998</v>
      </c>
      <c r="BS12" s="117"/>
      <c r="BT12" s="117"/>
      <c r="BU12" s="117"/>
      <c r="BV12" s="118"/>
      <c r="BW12" s="118"/>
      <c r="BX12" s="118"/>
      <c r="BY12" s="118"/>
      <c r="BZ12" s="118"/>
      <c r="CA12" s="117"/>
      <c r="CB12" s="117"/>
      <c r="CC12" s="117"/>
      <c r="CD12" s="117"/>
      <c r="CE12" s="117"/>
      <c r="CF12" s="117"/>
      <c r="CG12" s="117"/>
    </row>
    <row r="13" spans="1:156" s="5" customFormat="1" ht="17" thickBot="1">
      <c r="A13" s="20"/>
      <c r="B13" s="21" t="s">
        <v>328</v>
      </c>
      <c r="C13" s="22"/>
      <c r="D13" s="122">
        <v>5.9499999999999997E-2</v>
      </c>
      <c r="E13" s="122"/>
      <c r="F13" s="122">
        <v>0.1173</v>
      </c>
      <c r="G13" s="122"/>
      <c r="H13" s="122">
        <v>0.12330000000000001</v>
      </c>
      <c r="I13" s="122"/>
      <c r="J13" s="122">
        <v>0.10879999999999999</v>
      </c>
      <c r="K13" s="122"/>
      <c r="L13" s="122">
        <v>0.13439999999999999</v>
      </c>
      <c r="M13" s="122"/>
      <c r="N13" s="122">
        <v>0.13200000000000001</v>
      </c>
      <c r="O13" s="122"/>
      <c r="P13" s="122">
        <v>0.1095</v>
      </c>
      <c r="Q13" s="122"/>
      <c r="R13" s="122">
        <v>0.14419999999999999</v>
      </c>
      <c r="S13" s="122"/>
      <c r="T13" s="122">
        <v>0.1283</v>
      </c>
      <c r="U13" s="122"/>
      <c r="V13" s="122">
        <v>0.1283</v>
      </c>
      <c r="W13" s="122"/>
      <c r="X13" s="122">
        <v>0.10920000000000001</v>
      </c>
      <c r="Y13" s="122"/>
      <c r="Z13" s="122">
        <v>0.1137</v>
      </c>
      <c r="AA13" s="122"/>
      <c r="AB13" s="122">
        <v>0.1774</v>
      </c>
      <c r="AC13" s="122"/>
      <c r="AD13" s="122">
        <v>9.7900000000000001E-2</v>
      </c>
      <c r="AE13" s="122"/>
      <c r="AF13" s="122">
        <v>0.1023</v>
      </c>
      <c r="AG13" s="122"/>
      <c r="AH13" s="122">
        <v>8.3500000000000005E-2</v>
      </c>
      <c r="AI13" s="122"/>
      <c r="AJ13" s="122">
        <v>9.0200000000000002E-2</v>
      </c>
      <c r="AK13" s="122"/>
      <c r="AL13" s="122">
        <v>0.1171</v>
      </c>
      <c r="AM13" s="122"/>
      <c r="AN13" s="122">
        <v>7.3099999999999998E-2</v>
      </c>
      <c r="AO13" s="122"/>
      <c r="AP13" s="122">
        <v>5.3199999999999997E-2</v>
      </c>
      <c r="AQ13" s="122"/>
      <c r="AR13" s="122">
        <v>0.1008</v>
      </c>
      <c r="AS13" s="122"/>
      <c r="AT13" s="122">
        <v>7.9399999999999998E-2</v>
      </c>
      <c r="AU13" s="122"/>
      <c r="AV13" s="122">
        <v>8.8900000000000007E-2</v>
      </c>
      <c r="AW13" s="122"/>
      <c r="AX13" s="122">
        <v>0.1125</v>
      </c>
      <c r="AY13" s="122"/>
      <c r="AZ13" s="122">
        <v>0.1132</v>
      </c>
      <c r="BA13" s="122"/>
      <c r="BB13" s="122">
        <v>8.6900000000000005E-2</v>
      </c>
      <c r="BC13" s="122"/>
      <c r="BD13" s="122">
        <v>0.1331</v>
      </c>
      <c r="BE13" s="122"/>
      <c r="BF13" s="122">
        <v>0.1018</v>
      </c>
      <c r="BG13" s="122"/>
      <c r="BH13" s="122">
        <v>0.1004</v>
      </c>
      <c r="BI13" s="122"/>
      <c r="BJ13" s="122">
        <v>9.8100000000000007E-2</v>
      </c>
      <c r="BK13" s="122"/>
      <c r="BL13" s="122">
        <v>0.1046</v>
      </c>
      <c r="BM13" s="122"/>
      <c r="BN13" s="123" t="s">
        <v>15</v>
      </c>
      <c r="BO13" s="122"/>
      <c r="BP13" s="122">
        <v>5.9200000000000003E-2</v>
      </c>
      <c r="BQ13" s="122"/>
      <c r="BR13" s="122">
        <v>7.1099999999999997E-2</v>
      </c>
      <c r="BS13" s="122"/>
      <c r="BT13" s="122"/>
      <c r="BU13" s="122"/>
      <c r="BV13" s="124"/>
      <c r="BW13" s="124"/>
      <c r="BX13" s="124"/>
      <c r="BY13" s="124"/>
      <c r="BZ13" s="124"/>
      <c r="CA13" s="122"/>
      <c r="CB13" s="122"/>
      <c r="CC13" s="122"/>
      <c r="CD13" s="122"/>
      <c r="CE13" s="122"/>
      <c r="CF13" s="122"/>
      <c r="CG13" s="122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</row>
    <row r="14" spans="1:156" s="94" customFormat="1" ht="17" thickTop="1">
      <c r="A14" s="24"/>
      <c r="B14" s="73"/>
      <c r="C14" s="73"/>
      <c r="D14" s="73" t="s">
        <v>17</v>
      </c>
      <c r="E14" s="73"/>
      <c r="F14" s="73" t="s">
        <v>17</v>
      </c>
      <c r="G14" s="73"/>
      <c r="H14" s="73" t="s">
        <v>17</v>
      </c>
      <c r="I14" s="73"/>
      <c r="J14" s="73" t="s">
        <v>17</v>
      </c>
      <c r="K14" s="73"/>
      <c r="L14" s="73" t="s">
        <v>17</v>
      </c>
      <c r="M14" s="73"/>
      <c r="N14" s="73" t="s">
        <v>17</v>
      </c>
      <c r="O14" s="73"/>
      <c r="P14" s="73" t="s">
        <v>17</v>
      </c>
      <c r="Q14" s="73"/>
      <c r="R14" s="73" t="s">
        <v>17</v>
      </c>
      <c r="S14" s="73"/>
      <c r="T14" s="73" t="s">
        <v>17</v>
      </c>
      <c r="U14" s="73"/>
      <c r="V14" s="73" t="s">
        <v>17</v>
      </c>
      <c r="W14" s="73"/>
      <c r="X14" s="73" t="s">
        <v>17</v>
      </c>
      <c r="Y14" s="73"/>
      <c r="Z14" s="73" t="s">
        <v>17</v>
      </c>
      <c r="AA14" s="73"/>
      <c r="AB14" s="73" t="s">
        <v>17</v>
      </c>
      <c r="AC14" s="73"/>
      <c r="AD14" s="73" t="s">
        <v>17</v>
      </c>
      <c r="AE14" s="73"/>
      <c r="AF14" s="73" t="s">
        <v>17</v>
      </c>
      <c r="AG14" s="73"/>
      <c r="AH14" s="73" t="s">
        <v>17</v>
      </c>
      <c r="AI14" s="73"/>
      <c r="AJ14" s="73" t="s">
        <v>17</v>
      </c>
      <c r="AK14" s="73"/>
      <c r="AL14" s="73" t="s">
        <v>17</v>
      </c>
      <c r="AM14" s="73"/>
      <c r="AN14" s="73" t="s">
        <v>17</v>
      </c>
      <c r="AO14" s="73"/>
      <c r="AP14" s="73" t="s">
        <v>17</v>
      </c>
      <c r="AQ14" s="73"/>
      <c r="AR14" s="73" t="s">
        <v>17</v>
      </c>
      <c r="AS14" s="73"/>
      <c r="AT14" s="73" t="s">
        <v>17</v>
      </c>
      <c r="AU14" s="73"/>
      <c r="AV14" s="73" t="s">
        <v>17</v>
      </c>
      <c r="AW14" s="73"/>
      <c r="AX14" s="73" t="s">
        <v>17</v>
      </c>
      <c r="AY14" s="73"/>
      <c r="AZ14" s="73" t="s">
        <v>17</v>
      </c>
      <c r="BA14" s="73"/>
      <c r="BB14" s="73" t="s">
        <v>17</v>
      </c>
      <c r="BC14" s="73"/>
      <c r="BD14" s="73" t="s">
        <v>17</v>
      </c>
      <c r="BE14" s="73"/>
      <c r="BF14" s="73" t="s">
        <v>17</v>
      </c>
      <c r="BG14" s="73"/>
      <c r="BH14" s="73" t="s">
        <v>17</v>
      </c>
      <c r="BI14" s="73"/>
      <c r="BJ14" s="73" t="s">
        <v>17</v>
      </c>
      <c r="BK14" s="73"/>
      <c r="BL14" s="73" t="s">
        <v>17</v>
      </c>
      <c r="BM14" s="73"/>
      <c r="BN14" s="73" t="s">
        <v>17</v>
      </c>
      <c r="BO14" s="73"/>
      <c r="BP14" s="73" t="s">
        <v>17</v>
      </c>
      <c r="BQ14" s="73"/>
      <c r="BR14" s="73" t="s">
        <v>423</v>
      </c>
      <c r="BS14" s="73"/>
      <c r="BT14" s="73" t="s">
        <v>50</v>
      </c>
      <c r="BU14" s="73"/>
    </row>
    <row r="16" spans="1:156" ht="16">
      <c r="A16" s="106" t="s">
        <v>297</v>
      </c>
      <c r="B16" s="4" t="s">
        <v>298</v>
      </c>
      <c r="D16" s="168" t="s">
        <v>401</v>
      </c>
      <c r="E16" s="166" t="s">
        <v>439</v>
      </c>
      <c r="F16" s="168" t="s">
        <v>401</v>
      </c>
      <c r="G16" s="166" t="s">
        <v>439</v>
      </c>
      <c r="H16" s="168" t="s">
        <v>401</v>
      </c>
      <c r="I16" s="166" t="s">
        <v>439</v>
      </c>
      <c r="J16" s="168" t="s">
        <v>401</v>
      </c>
      <c r="K16" s="166" t="s">
        <v>439</v>
      </c>
      <c r="L16" s="168" t="s">
        <v>401</v>
      </c>
      <c r="M16" s="166" t="s">
        <v>439</v>
      </c>
      <c r="N16" s="168" t="s">
        <v>401</v>
      </c>
      <c r="O16" s="166" t="s">
        <v>439</v>
      </c>
      <c r="P16" s="168" t="s">
        <v>401</v>
      </c>
      <c r="Q16" s="166" t="s">
        <v>439</v>
      </c>
      <c r="R16" s="166">
        <v>4.5999999999999999E-2</v>
      </c>
      <c r="S16" s="166"/>
      <c r="T16" s="168" t="s">
        <v>401</v>
      </c>
      <c r="U16" s="166" t="s">
        <v>439</v>
      </c>
      <c r="V16" s="168" t="s">
        <v>401</v>
      </c>
      <c r="W16" s="166" t="s">
        <v>439</v>
      </c>
      <c r="X16" s="166">
        <v>4.36E-2</v>
      </c>
      <c r="Y16" s="166"/>
      <c r="Z16" s="168" t="s">
        <v>401</v>
      </c>
      <c r="AA16" s="166" t="s">
        <v>439</v>
      </c>
      <c r="AB16" s="166">
        <v>5.57E-2</v>
      </c>
      <c r="AC16" s="166"/>
      <c r="AD16" s="166">
        <v>0.22900000000000001</v>
      </c>
      <c r="AE16" s="166"/>
      <c r="AF16" s="166">
        <v>4.6899999999999997E-2</v>
      </c>
      <c r="AG16" s="166"/>
      <c r="AH16" s="166">
        <v>7.5399999999999995E-2</v>
      </c>
      <c r="AI16" s="166"/>
      <c r="AJ16" s="166">
        <v>4.7800000000000002E-2</v>
      </c>
      <c r="AK16" s="166"/>
      <c r="AL16" s="166">
        <v>0.11</v>
      </c>
      <c r="AM16" s="166"/>
      <c r="AN16" s="168" t="s">
        <v>401</v>
      </c>
      <c r="AO16" s="166" t="s">
        <v>439</v>
      </c>
      <c r="AP16" s="168" t="s">
        <v>401</v>
      </c>
      <c r="AQ16" s="166" t="s">
        <v>439</v>
      </c>
      <c r="AR16" s="166">
        <v>0.311</v>
      </c>
      <c r="AS16" s="166"/>
      <c r="AT16" s="166">
        <v>0.32600000000000001</v>
      </c>
      <c r="AU16" s="166"/>
      <c r="AV16" s="166">
        <v>0.12</v>
      </c>
      <c r="AW16" s="166"/>
      <c r="AX16" s="166">
        <v>8.8599999999999998E-2</v>
      </c>
      <c r="AY16" s="166"/>
      <c r="AZ16" s="166">
        <v>0.22800000000000001</v>
      </c>
      <c r="BA16" s="166"/>
      <c r="BB16" s="166">
        <v>0.28999999999999998</v>
      </c>
      <c r="BC16" s="166"/>
      <c r="BD16" s="166">
        <v>0.189</v>
      </c>
      <c r="BE16" s="166"/>
      <c r="BF16" s="166">
        <v>0.17100000000000001</v>
      </c>
      <c r="BG16" s="166"/>
      <c r="BH16" s="168" t="s">
        <v>401</v>
      </c>
      <c r="BI16" s="166" t="s">
        <v>439</v>
      </c>
      <c r="BJ16" s="166">
        <v>0.27300000000000002</v>
      </c>
      <c r="BK16" s="166"/>
      <c r="BL16" s="166">
        <v>9.8799999999999999E-2</v>
      </c>
      <c r="BM16" s="166"/>
      <c r="BN16" s="168" t="s">
        <v>401</v>
      </c>
      <c r="BO16" s="166" t="s">
        <v>439</v>
      </c>
      <c r="BP16" s="168" t="s">
        <v>401</v>
      </c>
      <c r="BQ16" s="166" t="s">
        <v>439</v>
      </c>
      <c r="BR16" s="169">
        <v>9.4368999999999996</v>
      </c>
      <c r="BS16" s="166"/>
      <c r="BT16" s="41">
        <f>BR16/50*100</f>
        <v>18.873799999999999</v>
      </c>
    </row>
    <row r="17" spans="1:73" ht="16">
      <c r="A17" s="106"/>
      <c r="B17" s="4"/>
      <c r="D17" s="168"/>
      <c r="E17" s="166"/>
      <c r="F17" s="168"/>
      <c r="G17" s="166"/>
      <c r="H17" s="168"/>
      <c r="I17" s="166"/>
      <c r="J17" s="168"/>
      <c r="K17" s="166"/>
      <c r="L17" s="168"/>
      <c r="M17" s="166"/>
      <c r="N17" s="168"/>
      <c r="O17" s="166"/>
      <c r="P17" s="168"/>
      <c r="Q17" s="166"/>
      <c r="R17" s="166"/>
      <c r="S17" s="166"/>
      <c r="T17" s="168"/>
      <c r="U17" s="166"/>
      <c r="V17" s="168"/>
      <c r="W17" s="166"/>
      <c r="X17" s="166"/>
      <c r="Y17" s="166"/>
      <c r="Z17" s="168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8"/>
      <c r="AO17" s="166"/>
      <c r="AP17" s="168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8"/>
      <c r="BI17" s="166"/>
      <c r="BJ17" s="166"/>
      <c r="BK17" s="166"/>
      <c r="BL17" s="166"/>
      <c r="BM17" s="166"/>
      <c r="BN17" s="168"/>
      <c r="BO17" s="166"/>
      <c r="BP17" s="168"/>
      <c r="BQ17" s="166"/>
      <c r="BR17" s="169"/>
      <c r="BS17" s="166"/>
    </row>
    <row r="18" spans="1:73" ht="16">
      <c r="A18" s="106" t="s">
        <v>299</v>
      </c>
      <c r="B18" s="4" t="s">
        <v>47</v>
      </c>
      <c r="D18" s="166">
        <v>0.80500000000000005</v>
      </c>
      <c r="E18" s="166"/>
      <c r="F18" s="166">
        <v>4.68</v>
      </c>
      <c r="G18" s="166"/>
      <c r="H18" s="166">
        <v>2.31</v>
      </c>
      <c r="I18" s="166"/>
      <c r="J18" s="166">
        <v>4.63</v>
      </c>
      <c r="K18" s="166"/>
      <c r="L18" s="166">
        <v>5.57</v>
      </c>
      <c r="M18" s="166"/>
      <c r="N18" s="166">
        <v>4.54</v>
      </c>
      <c r="O18" s="166"/>
      <c r="P18" s="166">
        <v>2.54</v>
      </c>
      <c r="Q18" s="166"/>
      <c r="R18" s="166">
        <v>1.1599999999999999</v>
      </c>
      <c r="S18" s="166"/>
      <c r="T18" s="166">
        <v>1.17</v>
      </c>
      <c r="U18" s="166"/>
      <c r="V18" s="166">
        <v>1.07</v>
      </c>
      <c r="W18" s="166"/>
      <c r="X18" s="166">
        <v>4.4800000000000004</v>
      </c>
      <c r="Y18" s="166"/>
      <c r="Z18" s="166">
        <v>6.14</v>
      </c>
      <c r="AA18" s="166"/>
      <c r="AB18" s="166">
        <v>29</v>
      </c>
      <c r="AC18" s="166"/>
      <c r="AD18" s="166">
        <v>28.1</v>
      </c>
      <c r="AE18" s="166"/>
      <c r="AF18" s="166">
        <v>43.5</v>
      </c>
      <c r="AG18" s="166"/>
      <c r="AH18" s="166">
        <v>26.2</v>
      </c>
      <c r="AI18" s="166"/>
      <c r="AJ18" s="166">
        <v>58.4</v>
      </c>
      <c r="AK18" s="166"/>
      <c r="AL18" s="166">
        <v>23.1</v>
      </c>
      <c r="AM18" s="166"/>
      <c r="AN18" s="166">
        <v>30.9</v>
      </c>
      <c r="AO18" s="166"/>
      <c r="AP18" s="166">
        <v>107</v>
      </c>
      <c r="AQ18" s="166"/>
      <c r="AR18" s="166">
        <v>40.200000000000003</v>
      </c>
      <c r="AS18" s="166"/>
      <c r="AT18" s="166">
        <v>29.8</v>
      </c>
      <c r="AU18" s="166"/>
      <c r="AV18" s="166">
        <v>8.43</v>
      </c>
      <c r="AW18" s="166"/>
      <c r="AX18" s="166">
        <v>12.8</v>
      </c>
      <c r="AY18" s="166"/>
      <c r="AZ18" s="166">
        <v>16.399999999999999</v>
      </c>
      <c r="BA18" s="166"/>
      <c r="BB18" s="166">
        <v>246</v>
      </c>
      <c r="BC18" s="166"/>
      <c r="BD18" s="166">
        <v>40</v>
      </c>
      <c r="BE18" s="166"/>
      <c r="BF18" s="166">
        <v>13.3</v>
      </c>
      <c r="BG18" s="166"/>
      <c r="BH18" s="166">
        <v>46.2</v>
      </c>
      <c r="BI18" s="166"/>
      <c r="BJ18" s="166">
        <v>43.5</v>
      </c>
      <c r="BK18" s="166"/>
      <c r="BL18" s="166">
        <v>34.700000000000003</v>
      </c>
      <c r="BM18" s="166"/>
      <c r="BN18" s="168" t="s">
        <v>401</v>
      </c>
      <c r="BO18" s="166" t="s">
        <v>439</v>
      </c>
      <c r="BP18" s="168" t="s">
        <v>401</v>
      </c>
      <c r="BQ18" s="166" t="s">
        <v>439</v>
      </c>
      <c r="BR18" s="170">
        <v>101.706</v>
      </c>
      <c r="BS18" s="166"/>
      <c r="BT18" s="41">
        <v>95.949056603773585</v>
      </c>
      <c r="BU18" s="41"/>
    </row>
    <row r="19" spans="1:73" ht="16">
      <c r="A19" s="4"/>
      <c r="B19" s="5"/>
      <c r="AX19" s="109"/>
      <c r="AY19" s="11"/>
      <c r="AZ19" s="108"/>
    </row>
    <row r="20" spans="1:73" ht="16">
      <c r="A20" s="64" t="s">
        <v>300</v>
      </c>
      <c r="B20" s="4" t="s">
        <v>41</v>
      </c>
      <c r="D20" s="168" t="s">
        <v>401</v>
      </c>
      <c r="E20" s="166" t="s">
        <v>439</v>
      </c>
      <c r="F20" s="168" t="s">
        <v>401</v>
      </c>
      <c r="G20" s="166" t="s">
        <v>439</v>
      </c>
      <c r="H20" s="168" t="s">
        <v>401</v>
      </c>
      <c r="I20" s="166" t="s">
        <v>439</v>
      </c>
      <c r="J20" s="168" t="s">
        <v>401</v>
      </c>
      <c r="K20" s="166" t="s">
        <v>439</v>
      </c>
      <c r="L20" s="168" t="s">
        <v>401</v>
      </c>
      <c r="M20" s="166" t="s">
        <v>439</v>
      </c>
      <c r="N20" s="168" t="s">
        <v>401</v>
      </c>
      <c r="O20" s="166" t="s">
        <v>439</v>
      </c>
      <c r="P20" s="168" t="s">
        <v>401</v>
      </c>
      <c r="Q20" s="166" t="s">
        <v>439</v>
      </c>
      <c r="R20" s="168" t="s">
        <v>401</v>
      </c>
      <c r="S20" s="166" t="s">
        <v>439</v>
      </c>
      <c r="T20" s="168" t="s">
        <v>401</v>
      </c>
      <c r="U20" s="166" t="s">
        <v>439</v>
      </c>
      <c r="V20" s="168" t="s">
        <v>401</v>
      </c>
      <c r="W20" s="166" t="s">
        <v>439</v>
      </c>
      <c r="X20" s="168" t="s">
        <v>401</v>
      </c>
      <c r="Y20" s="166" t="s">
        <v>439</v>
      </c>
      <c r="Z20" s="168" t="s">
        <v>401</v>
      </c>
      <c r="AA20" s="166" t="s">
        <v>439</v>
      </c>
      <c r="AB20" s="168" t="s">
        <v>401</v>
      </c>
      <c r="AC20" s="166" t="s">
        <v>439</v>
      </c>
      <c r="AD20" s="168" t="s">
        <v>401</v>
      </c>
      <c r="AE20" s="166" t="s">
        <v>439</v>
      </c>
      <c r="AF20" s="166">
        <v>6.6100000000000006E-2</v>
      </c>
      <c r="AG20" s="166"/>
      <c r="AH20" s="168" t="s">
        <v>401</v>
      </c>
      <c r="AI20" s="166" t="s">
        <v>439</v>
      </c>
      <c r="AJ20" s="166">
        <v>9.4399999999999998E-2</v>
      </c>
      <c r="AK20" s="166"/>
      <c r="AL20" s="166">
        <v>0.124</v>
      </c>
      <c r="AM20" s="166"/>
      <c r="AN20" s="168" t="s">
        <v>401</v>
      </c>
      <c r="AO20" s="166" t="s">
        <v>439</v>
      </c>
      <c r="AP20" s="166">
        <v>4.5</v>
      </c>
      <c r="AQ20" s="166"/>
      <c r="AR20" s="166">
        <v>0.12</v>
      </c>
      <c r="AS20" s="166"/>
      <c r="AT20" s="168" t="s">
        <v>401</v>
      </c>
      <c r="AU20" s="166" t="s">
        <v>439</v>
      </c>
      <c r="AV20" s="166">
        <v>0.26500000000000001</v>
      </c>
      <c r="AW20" s="166"/>
      <c r="AX20" s="166">
        <v>0.20300000000000001</v>
      </c>
      <c r="AY20" s="166"/>
      <c r="AZ20" s="166">
        <v>9.4299999999999995E-2</v>
      </c>
      <c r="BA20" s="166"/>
      <c r="BB20" s="166">
        <v>1.43</v>
      </c>
      <c r="BC20" s="166"/>
      <c r="BD20" s="168" t="s">
        <v>401</v>
      </c>
      <c r="BE20" s="166" t="s">
        <v>439</v>
      </c>
      <c r="BF20" s="168" t="s">
        <v>401</v>
      </c>
      <c r="BG20" s="166" t="s">
        <v>439</v>
      </c>
      <c r="BH20" s="168" t="s">
        <v>401</v>
      </c>
      <c r="BI20" s="166" t="s">
        <v>439</v>
      </c>
      <c r="BJ20" s="168" t="s">
        <v>401</v>
      </c>
      <c r="BK20" s="166" t="s">
        <v>439</v>
      </c>
      <c r="BL20" s="166">
        <v>0.16500000000000001</v>
      </c>
      <c r="BM20" s="166"/>
      <c r="BN20" s="168" t="s">
        <v>401</v>
      </c>
      <c r="BO20" s="166" t="s">
        <v>439</v>
      </c>
      <c r="BP20" s="168" t="s">
        <v>401</v>
      </c>
      <c r="BQ20" s="166" t="s">
        <v>439</v>
      </c>
      <c r="BR20" s="169">
        <v>1.12585</v>
      </c>
      <c r="BS20" s="166"/>
      <c r="BT20" s="43">
        <v>1.2669930227323882</v>
      </c>
      <c r="BU20" s="41"/>
    </row>
    <row r="21" spans="1:73" ht="16">
      <c r="A21" s="4"/>
      <c r="B21" s="4" t="s">
        <v>42</v>
      </c>
      <c r="D21" s="168" t="s">
        <v>401</v>
      </c>
      <c r="E21" s="166" t="s">
        <v>439</v>
      </c>
      <c r="F21" s="168" t="s">
        <v>401</v>
      </c>
      <c r="G21" s="166" t="s">
        <v>439</v>
      </c>
      <c r="H21" s="168" t="s">
        <v>401</v>
      </c>
      <c r="I21" s="166" t="s">
        <v>439</v>
      </c>
      <c r="J21" s="168" t="s">
        <v>401</v>
      </c>
      <c r="K21" s="166" t="s">
        <v>439</v>
      </c>
      <c r="L21" s="168" t="s">
        <v>401</v>
      </c>
      <c r="M21" s="166" t="s">
        <v>439</v>
      </c>
      <c r="N21" s="168" t="s">
        <v>401</v>
      </c>
      <c r="O21" s="166" t="s">
        <v>439</v>
      </c>
      <c r="P21" s="168" t="s">
        <v>401</v>
      </c>
      <c r="Q21" s="166" t="s">
        <v>439</v>
      </c>
      <c r="R21" s="168" t="s">
        <v>401</v>
      </c>
      <c r="S21" s="166" t="s">
        <v>439</v>
      </c>
      <c r="T21" s="168" t="s">
        <v>401</v>
      </c>
      <c r="U21" s="166" t="s">
        <v>439</v>
      </c>
      <c r="V21" s="168" t="s">
        <v>401</v>
      </c>
      <c r="W21" s="166" t="s">
        <v>439</v>
      </c>
      <c r="X21" s="168" t="s">
        <v>401</v>
      </c>
      <c r="Y21" s="166" t="s">
        <v>439</v>
      </c>
      <c r="Z21" s="168" t="s">
        <v>401</v>
      </c>
      <c r="AA21" s="166" t="s">
        <v>439</v>
      </c>
      <c r="AB21" s="168" t="s">
        <v>401</v>
      </c>
      <c r="AC21" s="166" t="s">
        <v>439</v>
      </c>
      <c r="AD21" s="168" t="s">
        <v>401</v>
      </c>
      <c r="AE21" s="166" t="s">
        <v>439</v>
      </c>
      <c r="AF21" s="166">
        <v>5.1200000000000002E-2</v>
      </c>
      <c r="AG21" s="166"/>
      <c r="AH21" s="168" t="s">
        <v>401</v>
      </c>
      <c r="AI21" s="166" t="s">
        <v>439</v>
      </c>
      <c r="AJ21" s="166">
        <v>5.1499999999999997E-2</v>
      </c>
      <c r="AK21" s="166"/>
      <c r="AL21" s="166">
        <v>0.106</v>
      </c>
      <c r="AM21" s="166"/>
      <c r="AN21" s="168" t="s">
        <v>401</v>
      </c>
      <c r="AO21" s="166" t="s">
        <v>439</v>
      </c>
      <c r="AP21" s="166">
        <v>2.68</v>
      </c>
      <c r="AQ21" s="166"/>
      <c r="AR21" s="166">
        <v>6.8400000000000002E-2</v>
      </c>
      <c r="AS21" s="166"/>
      <c r="AT21" s="168" t="s">
        <v>401</v>
      </c>
      <c r="AU21" s="166" t="s">
        <v>439</v>
      </c>
      <c r="AV21" s="168" t="s">
        <v>401</v>
      </c>
      <c r="AW21" s="166" t="s">
        <v>439</v>
      </c>
      <c r="AX21" s="168" t="s">
        <v>401</v>
      </c>
      <c r="AY21" s="166" t="s">
        <v>439</v>
      </c>
      <c r="AZ21" s="168" t="s">
        <v>401</v>
      </c>
      <c r="BA21" s="166" t="s">
        <v>439</v>
      </c>
      <c r="BB21" s="166">
        <v>0.36099999999999999</v>
      </c>
      <c r="BC21" s="166"/>
      <c r="BD21" s="168" t="s">
        <v>401</v>
      </c>
      <c r="BE21" s="166" t="s">
        <v>439</v>
      </c>
      <c r="BF21" s="168" t="s">
        <v>401</v>
      </c>
      <c r="BG21" s="166" t="s">
        <v>439</v>
      </c>
      <c r="BH21" s="168" t="s">
        <v>401</v>
      </c>
      <c r="BI21" s="166" t="s">
        <v>439</v>
      </c>
      <c r="BJ21" s="168" t="s">
        <v>401</v>
      </c>
      <c r="BK21" s="166" t="s">
        <v>439</v>
      </c>
      <c r="BL21" s="168" t="s">
        <v>401</v>
      </c>
      <c r="BM21" s="166" t="s">
        <v>439</v>
      </c>
      <c r="BN21" s="168" t="s">
        <v>401</v>
      </c>
      <c r="BO21" s="166" t="s">
        <v>439</v>
      </c>
      <c r="BP21" s="168" t="s">
        <v>401</v>
      </c>
      <c r="BQ21" s="166" t="s">
        <v>439</v>
      </c>
      <c r="BR21" s="169">
        <v>2.25929</v>
      </c>
      <c r="BS21" s="166"/>
      <c r="BT21" s="43">
        <v>2.5968850574712645</v>
      </c>
      <c r="BU21" s="41"/>
    </row>
    <row r="22" spans="1:73" ht="16">
      <c r="A22" s="4"/>
      <c r="B22" s="4" t="s">
        <v>43</v>
      </c>
      <c r="D22" s="168" t="s">
        <v>401</v>
      </c>
      <c r="E22" s="166" t="s">
        <v>439</v>
      </c>
      <c r="F22" s="168" t="s">
        <v>401</v>
      </c>
      <c r="G22" s="166" t="s">
        <v>439</v>
      </c>
      <c r="H22" s="168" t="s">
        <v>401</v>
      </c>
      <c r="I22" s="166" t="s">
        <v>439</v>
      </c>
      <c r="J22" s="168" t="s">
        <v>401</v>
      </c>
      <c r="K22" s="166" t="s">
        <v>439</v>
      </c>
      <c r="L22" s="168" t="s">
        <v>401</v>
      </c>
      <c r="M22" s="166" t="s">
        <v>439</v>
      </c>
      <c r="N22" s="168" t="s">
        <v>401</v>
      </c>
      <c r="O22" s="166" t="s">
        <v>439</v>
      </c>
      <c r="P22" s="168" t="s">
        <v>401</v>
      </c>
      <c r="Q22" s="166" t="s">
        <v>439</v>
      </c>
      <c r="R22" s="168" t="s">
        <v>401</v>
      </c>
      <c r="S22" s="166" t="s">
        <v>439</v>
      </c>
      <c r="T22" s="168" t="s">
        <v>401</v>
      </c>
      <c r="U22" s="166" t="s">
        <v>439</v>
      </c>
      <c r="V22" s="168" t="s">
        <v>401</v>
      </c>
      <c r="W22" s="166" t="s">
        <v>439</v>
      </c>
      <c r="X22" s="168" t="s">
        <v>401</v>
      </c>
      <c r="Y22" s="166" t="s">
        <v>439</v>
      </c>
      <c r="Z22" s="168" t="s">
        <v>401</v>
      </c>
      <c r="AA22" s="166" t="s">
        <v>439</v>
      </c>
      <c r="AB22" s="168" t="s">
        <v>401</v>
      </c>
      <c r="AC22" s="166" t="s">
        <v>439</v>
      </c>
      <c r="AD22" s="168" t="s">
        <v>401</v>
      </c>
      <c r="AE22" s="166" t="s">
        <v>439</v>
      </c>
      <c r="AF22" s="168" t="s">
        <v>401</v>
      </c>
      <c r="AG22" s="166" t="s">
        <v>439</v>
      </c>
      <c r="AH22" s="168" t="s">
        <v>401</v>
      </c>
      <c r="AI22" s="166" t="s">
        <v>439</v>
      </c>
      <c r="AJ22" s="168" t="s">
        <v>401</v>
      </c>
      <c r="AK22" s="166" t="s">
        <v>439</v>
      </c>
      <c r="AL22" s="168" t="s">
        <v>401</v>
      </c>
      <c r="AM22" s="166" t="s">
        <v>439</v>
      </c>
      <c r="AN22" s="168" t="s">
        <v>401</v>
      </c>
      <c r="AO22" s="166" t="s">
        <v>439</v>
      </c>
      <c r="AP22" s="168" t="s">
        <v>401</v>
      </c>
      <c r="AQ22" s="166" t="s">
        <v>439</v>
      </c>
      <c r="AR22" s="168" t="s">
        <v>401</v>
      </c>
      <c r="AS22" s="166" t="s">
        <v>439</v>
      </c>
      <c r="AT22" s="168" t="s">
        <v>401</v>
      </c>
      <c r="AU22" s="166" t="s">
        <v>439</v>
      </c>
      <c r="AV22" s="168" t="s">
        <v>401</v>
      </c>
      <c r="AW22" s="166" t="s">
        <v>439</v>
      </c>
      <c r="AX22" s="168" t="s">
        <v>401</v>
      </c>
      <c r="AY22" s="166" t="s">
        <v>439</v>
      </c>
      <c r="AZ22" s="168" t="s">
        <v>401</v>
      </c>
      <c r="BA22" s="166" t="s">
        <v>439</v>
      </c>
      <c r="BB22" s="168" t="s">
        <v>401</v>
      </c>
      <c r="BC22" s="166" t="s">
        <v>439</v>
      </c>
      <c r="BD22" s="168" t="s">
        <v>401</v>
      </c>
      <c r="BE22" s="166" t="s">
        <v>439</v>
      </c>
      <c r="BF22" s="168" t="s">
        <v>401</v>
      </c>
      <c r="BG22" s="166" t="s">
        <v>439</v>
      </c>
      <c r="BH22" s="168" t="s">
        <v>401</v>
      </c>
      <c r="BI22" s="166" t="s">
        <v>439</v>
      </c>
      <c r="BJ22" s="168" t="s">
        <v>401</v>
      </c>
      <c r="BK22" s="166" t="s">
        <v>439</v>
      </c>
      <c r="BL22" s="168" t="s">
        <v>401</v>
      </c>
      <c r="BM22" s="166" t="s">
        <v>439</v>
      </c>
      <c r="BN22" s="168" t="s">
        <v>401</v>
      </c>
      <c r="BO22" s="166" t="s">
        <v>439</v>
      </c>
      <c r="BP22" s="168" t="s">
        <v>401</v>
      </c>
      <c r="BQ22" s="166" t="s">
        <v>439</v>
      </c>
      <c r="BR22" s="169">
        <v>1.5989599999999999</v>
      </c>
      <c r="BS22" s="166"/>
      <c r="BT22" s="43">
        <v>1.8802445907808087</v>
      </c>
      <c r="BU22" s="41"/>
    </row>
    <row r="23" spans="1:73" ht="16">
      <c r="A23" s="4"/>
      <c r="B23" s="4" t="s">
        <v>301</v>
      </c>
      <c r="D23" s="166">
        <v>5.35</v>
      </c>
      <c r="E23" s="166"/>
      <c r="F23" s="166">
        <v>15.2</v>
      </c>
      <c r="G23" s="166"/>
      <c r="H23" s="166">
        <v>1.3</v>
      </c>
      <c r="I23" s="166"/>
      <c r="J23" s="166">
        <v>7.61</v>
      </c>
      <c r="K23" s="166"/>
      <c r="L23" s="166">
        <v>3.06</v>
      </c>
      <c r="M23" s="166"/>
      <c r="N23" s="166">
        <v>4.0999999999999996</v>
      </c>
      <c r="O23" s="166"/>
      <c r="P23" s="166">
        <v>1.76</v>
      </c>
      <c r="Q23" s="166"/>
      <c r="R23" s="166">
        <v>6.86</v>
      </c>
      <c r="S23" s="166"/>
      <c r="T23" s="166">
        <v>12.4</v>
      </c>
      <c r="U23" s="166"/>
      <c r="V23" s="166">
        <v>10.1</v>
      </c>
      <c r="W23" s="166"/>
      <c r="X23" s="166">
        <v>13.9</v>
      </c>
      <c r="Y23" s="166"/>
      <c r="Z23" s="166">
        <v>35.799999999999997</v>
      </c>
      <c r="AA23" s="166"/>
      <c r="AB23" s="166">
        <v>29.4</v>
      </c>
      <c r="AC23" s="166"/>
      <c r="AD23" s="166">
        <v>68.400000000000006</v>
      </c>
      <c r="AE23" s="166"/>
      <c r="AF23" s="166">
        <v>149</v>
      </c>
      <c r="AG23" s="166"/>
      <c r="AH23" s="166">
        <v>26.6</v>
      </c>
      <c r="AI23" s="166"/>
      <c r="AJ23" s="166">
        <v>148</v>
      </c>
      <c r="AK23" s="166"/>
      <c r="AL23" s="166">
        <v>79.2</v>
      </c>
      <c r="AM23" s="166"/>
      <c r="AN23" s="166">
        <v>228</v>
      </c>
      <c r="AO23" s="166"/>
      <c r="AP23" s="178" t="s">
        <v>15</v>
      </c>
      <c r="AQ23" s="166" t="s">
        <v>422</v>
      </c>
      <c r="AR23" s="166">
        <v>189</v>
      </c>
      <c r="AS23" s="166"/>
      <c r="AT23" s="166">
        <v>84.6</v>
      </c>
      <c r="AU23" s="166"/>
      <c r="AV23" s="166">
        <v>389</v>
      </c>
      <c r="AW23" s="166"/>
      <c r="AX23" s="166">
        <v>277</v>
      </c>
      <c r="AY23" s="166"/>
      <c r="AZ23" s="166">
        <v>146</v>
      </c>
      <c r="BA23" s="166"/>
      <c r="BB23" s="168" t="s">
        <v>401</v>
      </c>
      <c r="BC23" s="166" t="s">
        <v>439</v>
      </c>
      <c r="BD23" s="166">
        <v>144</v>
      </c>
      <c r="BE23" s="166"/>
      <c r="BF23" s="166">
        <v>48.6</v>
      </c>
      <c r="BG23" s="166"/>
      <c r="BH23" s="166">
        <v>23.6</v>
      </c>
      <c r="BI23" s="166"/>
      <c r="BJ23" s="166">
        <v>282</v>
      </c>
      <c r="BK23" s="166"/>
      <c r="BL23" s="166">
        <v>256</v>
      </c>
      <c r="BM23" s="166"/>
      <c r="BN23" s="166">
        <v>0.104</v>
      </c>
      <c r="BO23" s="166"/>
      <c r="BP23" s="166">
        <v>0.39400000000000002</v>
      </c>
      <c r="BQ23" s="166"/>
      <c r="BR23" s="169">
        <v>8.045399999999999</v>
      </c>
      <c r="BS23" s="166"/>
      <c r="BT23" s="43">
        <v>8.3762623633524207</v>
      </c>
      <c r="BU23" s="41"/>
    </row>
    <row r="24" spans="1:73" ht="16">
      <c r="A24" s="4"/>
      <c r="B24" s="4" t="s">
        <v>45</v>
      </c>
      <c r="D24" s="166">
        <v>0.27600000000000002</v>
      </c>
      <c r="E24" s="166"/>
      <c r="F24" s="166">
        <v>0.48299999999999998</v>
      </c>
      <c r="G24" s="166"/>
      <c r="H24" s="166">
        <v>5.28E-2</v>
      </c>
      <c r="I24" s="166"/>
      <c r="J24" s="166">
        <v>0.20599999999999999</v>
      </c>
      <c r="K24" s="166"/>
      <c r="L24" s="166">
        <v>0.108</v>
      </c>
      <c r="M24" s="166"/>
      <c r="N24" s="166">
        <v>0.125</v>
      </c>
      <c r="O24" s="166"/>
      <c r="P24" s="166">
        <v>0.13900000000000001</v>
      </c>
      <c r="Q24" s="166"/>
      <c r="R24" s="166">
        <v>0.216</v>
      </c>
      <c r="S24" s="166"/>
      <c r="T24" s="166">
        <v>0.51400000000000001</v>
      </c>
      <c r="U24" s="166"/>
      <c r="V24" s="166">
        <v>0.54900000000000004</v>
      </c>
      <c r="W24" s="166"/>
      <c r="X24" s="166">
        <v>0.88300000000000001</v>
      </c>
      <c r="Y24" s="166"/>
      <c r="Z24" s="166">
        <v>2.37</v>
      </c>
      <c r="AA24" s="166"/>
      <c r="AB24" s="166">
        <v>0.71499999999999997</v>
      </c>
      <c r="AC24" s="166"/>
      <c r="AD24" s="166">
        <v>2.48</v>
      </c>
      <c r="AE24" s="166"/>
      <c r="AF24" s="166">
        <v>3.4</v>
      </c>
      <c r="AG24" s="166"/>
      <c r="AH24" s="166">
        <v>0.56000000000000005</v>
      </c>
      <c r="AI24" s="166"/>
      <c r="AJ24" s="166">
        <v>4.74</v>
      </c>
      <c r="AK24" s="166"/>
      <c r="AL24" s="166">
        <v>8.7100000000000009</v>
      </c>
      <c r="AM24" s="166"/>
      <c r="AN24" s="166">
        <v>13</v>
      </c>
      <c r="AO24" s="166"/>
      <c r="AP24" s="166">
        <v>187</v>
      </c>
      <c r="AQ24" s="166"/>
      <c r="AR24" s="166">
        <v>8.34</v>
      </c>
      <c r="AS24" s="166"/>
      <c r="AT24" s="166">
        <v>5.15</v>
      </c>
      <c r="AU24" s="166"/>
      <c r="AV24" s="166">
        <v>22.3</v>
      </c>
      <c r="AW24" s="166"/>
      <c r="AX24" s="166">
        <v>16.8</v>
      </c>
      <c r="AY24" s="166"/>
      <c r="AZ24" s="166">
        <v>6.79</v>
      </c>
      <c r="BA24" s="166"/>
      <c r="BB24" s="166">
        <v>117</v>
      </c>
      <c r="BC24" s="166"/>
      <c r="BD24" s="166">
        <v>5.96</v>
      </c>
      <c r="BE24" s="166"/>
      <c r="BF24" s="166">
        <v>1.74</v>
      </c>
      <c r="BG24" s="166"/>
      <c r="BH24" s="166">
        <v>0.628</v>
      </c>
      <c r="BI24" s="166"/>
      <c r="BJ24" s="166">
        <v>14.5</v>
      </c>
      <c r="BK24" s="166"/>
      <c r="BL24" s="166">
        <v>11.5</v>
      </c>
      <c r="BM24" s="166"/>
      <c r="BN24" s="168" t="s">
        <v>401</v>
      </c>
      <c r="BO24" s="166" t="s">
        <v>439</v>
      </c>
      <c r="BP24" s="166">
        <v>6.4000000000000001E-2</v>
      </c>
      <c r="BQ24" s="166"/>
      <c r="BR24" s="169">
        <v>1.6343799999999999</v>
      </c>
      <c r="BS24" s="166"/>
      <c r="BT24" s="43">
        <v>1.7680441367373432</v>
      </c>
      <c r="BU24" s="41"/>
    </row>
    <row r="25" spans="1:73" ht="16">
      <c r="A25" s="4"/>
      <c r="B25" s="5"/>
      <c r="AX25" s="11"/>
      <c r="AY25" s="11"/>
      <c r="AZ25" s="108"/>
    </row>
    <row r="26" spans="1:73" ht="16">
      <c r="A26" s="106" t="s">
        <v>302</v>
      </c>
      <c r="B26" s="15" t="s">
        <v>303</v>
      </c>
      <c r="D26" s="168" t="s">
        <v>401</v>
      </c>
      <c r="E26" s="166" t="s">
        <v>449</v>
      </c>
      <c r="F26" s="168" t="s">
        <v>401</v>
      </c>
      <c r="G26" s="166" t="s">
        <v>449</v>
      </c>
      <c r="H26" s="168" t="s">
        <v>401</v>
      </c>
      <c r="I26" s="166" t="s">
        <v>449</v>
      </c>
      <c r="J26" s="168" t="s">
        <v>401</v>
      </c>
      <c r="K26" s="166" t="s">
        <v>449</v>
      </c>
      <c r="L26" s="168" t="s">
        <v>401</v>
      </c>
      <c r="M26" s="166" t="s">
        <v>449</v>
      </c>
      <c r="N26" s="168" t="s">
        <v>401</v>
      </c>
      <c r="O26" s="166" t="s">
        <v>449</v>
      </c>
      <c r="P26" s="168" t="s">
        <v>401</v>
      </c>
      <c r="Q26" s="166" t="s">
        <v>449</v>
      </c>
      <c r="R26" s="168" t="s">
        <v>401</v>
      </c>
      <c r="S26" s="166" t="s">
        <v>449</v>
      </c>
      <c r="T26" s="168" t="s">
        <v>401</v>
      </c>
      <c r="U26" s="166" t="s">
        <v>449</v>
      </c>
      <c r="V26" s="168" t="s">
        <v>401</v>
      </c>
      <c r="W26" s="166" t="s">
        <v>449</v>
      </c>
      <c r="X26" s="168" t="s">
        <v>401</v>
      </c>
      <c r="Y26" s="166" t="s">
        <v>449</v>
      </c>
      <c r="Z26" s="168" t="s">
        <v>401</v>
      </c>
      <c r="AA26" s="166" t="s">
        <v>449</v>
      </c>
      <c r="AB26" s="168" t="s">
        <v>401</v>
      </c>
      <c r="AC26" s="166" t="s">
        <v>449</v>
      </c>
      <c r="AD26" s="168" t="s">
        <v>401</v>
      </c>
      <c r="AE26" s="166" t="s">
        <v>449</v>
      </c>
      <c r="AF26" s="168" t="s">
        <v>401</v>
      </c>
      <c r="AG26" s="166" t="s">
        <v>449</v>
      </c>
      <c r="AH26" s="168" t="s">
        <v>401</v>
      </c>
      <c r="AI26" s="166" t="s">
        <v>449</v>
      </c>
      <c r="AJ26" s="168" t="s">
        <v>401</v>
      </c>
      <c r="AK26" s="166" t="s">
        <v>449</v>
      </c>
      <c r="AL26" s="168" t="s">
        <v>401</v>
      </c>
      <c r="AM26" s="166" t="s">
        <v>449</v>
      </c>
      <c r="AN26" s="168" t="s">
        <v>401</v>
      </c>
      <c r="AO26" s="166" t="s">
        <v>449</v>
      </c>
      <c r="AP26" s="168" t="s">
        <v>401</v>
      </c>
      <c r="AQ26" s="166" t="s">
        <v>449</v>
      </c>
      <c r="AR26" s="168" t="s">
        <v>401</v>
      </c>
      <c r="AS26" s="166" t="s">
        <v>449</v>
      </c>
      <c r="AT26" s="168" t="s">
        <v>401</v>
      </c>
      <c r="AU26" s="166" t="s">
        <v>449</v>
      </c>
      <c r="AV26" s="168" t="s">
        <v>401</v>
      </c>
      <c r="AW26" s="166" t="s">
        <v>449</v>
      </c>
      <c r="AX26" s="168" t="s">
        <v>401</v>
      </c>
      <c r="AY26" s="166" t="s">
        <v>449</v>
      </c>
      <c r="AZ26" s="168" t="s">
        <v>401</v>
      </c>
      <c r="BA26" s="166" t="s">
        <v>449</v>
      </c>
      <c r="BB26" s="168" t="s">
        <v>401</v>
      </c>
      <c r="BC26" s="166" t="s">
        <v>449</v>
      </c>
      <c r="BD26" s="168" t="s">
        <v>401</v>
      </c>
      <c r="BE26" s="166" t="s">
        <v>449</v>
      </c>
      <c r="BF26" s="168" t="s">
        <v>401</v>
      </c>
      <c r="BG26" s="166" t="s">
        <v>449</v>
      </c>
      <c r="BH26" s="168" t="s">
        <v>401</v>
      </c>
      <c r="BI26" s="166" t="s">
        <v>449</v>
      </c>
      <c r="BJ26" s="168" t="s">
        <v>401</v>
      </c>
      <c r="BK26" s="166" t="s">
        <v>449</v>
      </c>
      <c r="BL26" s="168" t="s">
        <v>401</v>
      </c>
      <c r="BM26" s="166" t="s">
        <v>449</v>
      </c>
      <c r="BN26" s="168" t="s">
        <v>401</v>
      </c>
      <c r="BO26" s="166" t="s">
        <v>449</v>
      </c>
      <c r="BP26" s="168" t="s">
        <v>401</v>
      </c>
      <c r="BQ26" s="166" t="s">
        <v>449</v>
      </c>
      <c r="BR26" s="168" t="s">
        <v>401</v>
      </c>
      <c r="BS26" s="166" t="s">
        <v>449</v>
      </c>
      <c r="BT26" s="219" t="s">
        <v>15</v>
      </c>
    </row>
    <row r="27" spans="1:73" ht="16">
      <c r="A27" s="15"/>
      <c r="B27" s="15" t="s">
        <v>304</v>
      </c>
      <c r="D27" s="168" t="s">
        <v>401</v>
      </c>
      <c r="E27" s="166" t="s">
        <v>439</v>
      </c>
      <c r="F27" s="168" t="s">
        <v>401</v>
      </c>
      <c r="G27" s="166" t="s">
        <v>439</v>
      </c>
      <c r="H27" s="168" t="s">
        <v>401</v>
      </c>
      <c r="I27" s="166" t="s">
        <v>439</v>
      </c>
      <c r="J27" s="168" t="s">
        <v>401</v>
      </c>
      <c r="K27" s="166" t="s">
        <v>439</v>
      </c>
      <c r="L27" s="168" t="s">
        <v>401</v>
      </c>
      <c r="M27" s="166" t="s">
        <v>439</v>
      </c>
      <c r="N27" s="168" t="s">
        <v>401</v>
      </c>
      <c r="O27" s="166" t="s">
        <v>439</v>
      </c>
      <c r="P27" s="168" t="s">
        <v>401</v>
      </c>
      <c r="Q27" s="166" t="s">
        <v>439</v>
      </c>
      <c r="R27" s="168" t="s">
        <v>401</v>
      </c>
      <c r="S27" s="166" t="s">
        <v>439</v>
      </c>
      <c r="T27" s="168" t="s">
        <v>401</v>
      </c>
      <c r="U27" s="166" t="s">
        <v>439</v>
      </c>
      <c r="V27" s="168" t="s">
        <v>401</v>
      </c>
      <c r="W27" s="166" t="s">
        <v>439</v>
      </c>
      <c r="X27" s="168" t="s">
        <v>401</v>
      </c>
      <c r="Y27" s="166" t="s">
        <v>439</v>
      </c>
      <c r="Z27" s="168" t="s">
        <v>401</v>
      </c>
      <c r="AA27" s="166" t="s">
        <v>439</v>
      </c>
      <c r="AB27" s="166">
        <v>8.4099999999999994E-2</v>
      </c>
      <c r="AC27" s="166"/>
      <c r="AD27" s="166">
        <v>7.6999999999999999E-2</v>
      </c>
      <c r="AE27" s="166"/>
      <c r="AF27" s="166">
        <v>9.4399999999999998E-2</v>
      </c>
      <c r="AG27" s="166"/>
      <c r="AH27" s="166">
        <v>5.0200000000000002E-2</v>
      </c>
      <c r="AI27" s="166"/>
      <c r="AJ27" s="166">
        <v>6.6100000000000006E-2</v>
      </c>
      <c r="AK27" s="166"/>
      <c r="AL27" s="166">
        <v>7.3700000000000002E-2</v>
      </c>
      <c r="AM27" s="166"/>
      <c r="AN27" s="166">
        <v>7.1199999999999999E-2</v>
      </c>
      <c r="AO27" s="166"/>
      <c r="AP27" s="168" t="s">
        <v>401</v>
      </c>
      <c r="AQ27" s="166" t="s">
        <v>439</v>
      </c>
      <c r="AR27" s="166">
        <v>9.4600000000000004E-2</v>
      </c>
      <c r="AS27" s="166"/>
      <c r="AT27" s="166">
        <v>7.2700000000000001E-2</v>
      </c>
      <c r="AU27" s="166"/>
      <c r="AV27" s="168" t="s">
        <v>401</v>
      </c>
      <c r="AW27" s="166" t="s">
        <v>439</v>
      </c>
      <c r="AX27" s="168" t="s">
        <v>401</v>
      </c>
      <c r="AY27" s="166" t="s">
        <v>439</v>
      </c>
      <c r="AZ27" s="168" t="s">
        <v>401</v>
      </c>
      <c r="BA27" s="166" t="s">
        <v>439</v>
      </c>
      <c r="BB27" s="168" t="s">
        <v>401</v>
      </c>
      <c r="BC27" s="166" t="s">
        <v>439</v>
      </c>
      <c r="BD27" s="168" t="s">
        <v>401</v>
      </c>
      <c r="BE27" s="166" t="s">
        <v>439</v>
      </c>
      <c r="BF27" s="168" t="s">
        <v>401</v>
      </c>
      <c r="BG27" s="166" t="s">
        <v>439</v>
      </c>
      <c r="BH27" s="168" t="s">
        <v>401</v>
      </c>
      <c r="BI27" s="166" t="s">
        <v>439</v>
      </c>
      <c r="BJ27" s="168" t="s">
        <v>401</v>
      </c>
      <c r="BK27" s="166" t="s">
        <v>439</v>
      </c>
      <c r="BL27" s="168" t="s">
        <v>401</v>
      </c>
      <c r="BM27" s="166" t="s">
        <v>439</v>
      </c>
      <c r="BN27" s="168" t="s">
        <v>401</v>
      </c>
      <c r="BO27" s="166" t="s">
        <v>439</v>
      </c>
      <c r="BP27" s="168" t="s">
        <v>401</v>
      </c>
      <c r="BQ27" s="166" t="s">
        <v>439</v>
      </c>
      <c r="BR27" s="169">
        <v>50.346999999999994</v>
      </c>
      <c r="BS27" s="166"/>
      <c r="BT27" s="41">
        <f>BR27/50*100</f>
        <v>100.69399999999999</v>
      </c>
    </row>
    <row r="28" spans="1:73" ht="16">
      <c r="A28" s="110"/>
      <c r="B28" s="15" t="s">
        <v>305</v>
      </c>
      <c r="D28" s="168" t="s">
        <v>401</v>
      </c>
      <c r="E28" s="166" t="s">
        <v>449</v>
      </c>
      <c r="F28" s="168" t="s">
        <v>401</v>
      </c>
      <c r="G28" s="166" t="s">
        <v>449</v>
      </c>
      <c r="H28" s="168" t="s">
        <v>401</v>
      </c>
      <c r="I28" s="166" t="s">
        <v>449</v>
      </c>
      <c r="J28" s="168" t="s">
        <v>401</v>
      </c>
      <c r="K28" s="166" t="s">
        <v>449</v>
      </c>
      <c r="L28" s="168" t="s">
        <v>401</v>
      </c>
      <c r="M28" s="166" t="s">
        <v>449</v>
      </c>
      <c r="N28" s="168" t="s">
        <v>401</v>
      </c>
      <c r="O28" s="166" t="s">
        <v>449</v>
      </c>
      <c r="P28" s="168" t="s">
        <v>401</v>
      </c>
      <c r="Q28" s="166" t="s">
        <v>449</v>
      </c>
      <c r="R28" s="168" t="s">
        <v>401</v>
      </c>
      <c r="S28" s="166" t="s">
        <v>449</v>
      </c>
      <c r="T28" s="168" t="s">
        <v>401</v>
      </c>
      <c r="U28" s="166" t="s">
        <v>449</v>
      </c>
      <c r="V28" s="168" t="s">
        <v>401</v>
      </c>
      <c r="W28" s="166" t="s">
        <v>449</v>
      </c>
      <c r="X28" s="168" t="s">
        <v>401</v>
      </c>
      <c r="Y28" s="166" t="s">
        <v>449</v>
      </c>
      <c r="Z28" s="168" t="s">
        <v>401</v>
      </c>
      <c r="AA28" s="166" t="s">
        <v>449</v>
      </c>
      <c r="AB28" s="168" t="s">
        <v>401</v>
      </c>
      <c r="AC28" s="166" t="s">
        <v>449</v>
      </c>
      <c r="AD28" s="168" t="s">
        <v>401</v>
      </c>
      <c r="AE28" s="166" t="s">
        <v>449</v>
      </c>
      <c r="AF28" s="168" t="s">
        <v>401</v>
      </c>
      <c r="AG28" s="166" t="s">
        <v>449</v>
      </c>
      <c r="AH28" s="168" t="s">
        <v>401</v>
      </c>
      <c r="AI28" s="166" t="s">
        <v>449</v>
      </c>
      <c r="AJ28" s="168" t="s">
        <v>401</v>
      </c>
      <c r="AK28" s="166" t="s">
        <v>449</v>
      </c>
      <c r="AL28" s="168" t="s">
        <v>401</v>
      </c>
      <c r="AM28" s="166" t="s">
        <v>449</v>
      </c>
      <c r="AN28" s="168" t="s">
        <v>401</v>
      </c>
      <c r="AO28" s="166" t="s">
        <v>449</v>
      </c>
      <c r="AP28" s="168" t="s">
        <v>401</v>
      </c>
      <c r="AQ28" s="166" t="s">
        <v>449</v>
      </c>
      <c r="AR28" s="168" t="s">
        <v>401</v>
      </c>
      <c r="AS28" s="166" t="s">
        <v>449</v>
      </c>
      <c r="AT28" s="168" t="s">
        <v>401</v>
      </c>
      <c r="AU28" s="166" t="s">
        <v>449</v>
      </c>
      <c r="AV28" s="168" t="s">
        <v>401</v>
      </c>
      <c r="AW28" s="166" t="s">
        <v>449</v>
      </c>
      <c r="AX28" s="168" t="s">
        <v>401</v>
      </c>
      <c r="AY28" s="166" t="s">
        <v>449</v>
      </c>
      <c r="AZ28" s="168" t="s">
        <v>401</v>
      </c>
      <c r="BA28" s="166" t="s">
        <v>449</v>
      </c>
      <c r="BB28" s="168" t="s">
        <v>401</v>
      </c>
      <c r="BC28" s="166" t="s">
        <v>449</v>
      </c>
      <c r="BD28" s="168" t="s">
        <v>401</v>
      </c>
      <c r="BE28" s="166" t="s">
        <v>449</v>
      </c>
      <c r="BF28" s="166">
        <v>5.3499999999999999E-2</v>
      </c>
      <c r="BG28" s="166"/>
      <c r="BH28" s="168" t="s">
        <v>401</v>
      </c>
      <c r="BI28" s="166" t="s">
        <v>449</v>
      </c>
      <c r="BJ28" s="168" t="s">
        <v>401</v>
      </c>
      <c r="BK28" s="166" t="s">
        <v>449</v>
      </c>
      <c r="BL28" s="168" t="s">
        <v>401</v>
      </c>
      <c r="BM28" s="166" t="s">
        <v>449</v>
      </c>
      <c r="BN28" s="168" t="s">
        <v>401</v>
      </c>
      <c r="BO28" s="166" t="s">
        <v>449</v>
      </c>
      <c r="BP28" s="168" t="s">
        <v>401</v>
      </c>
      <c r="BQ28" s="166" t="s">
        <v>439</v>
      </c>
      <c r="BR28" s="169">
        <v>34.660999999999994</v>
      </c>
      <c r="BS28" s="166"/>
      <c r="BT28" s="41">
        <f>BR28/50*100</f>
        <v>69.321999999999989</v>
      </c>
    </row>
    <row r="29" spans="1:73" ht="16">
      <c r="A29" s="4"/>
      <c r="B29" s="15" t="s">
        <v>306</v>
      </c>
      <c r="D29" s="168" t="s">
        <v>401</v>
      </c>
      <c r="E29" s="166" t="s">
        <v>449</v>
      </c>
      <c r="F29" s="168" t="s">
        <v>401</v>
      </c>
      <c r="G29" s="166" t="s">
        <v>449</v>
      </c>
      <c r="H29" s="168" t="s">
        <v>401</v>
      </c>
      <c r="I29" s="166" t="s">
        <v>449</v>
      </c>
      <c r="J29" s="168" t="s">
        <v>401</v>
      </c>
      <c r="K29" s="166" t="s">
        <v>449</v>
      </c>
      <c r="L29" s="168" t="s">
        <v>401</v>
      </c>
      <c r="M29" s="166" t="s">
        <v>449</v>
      </c>
      <c r="N29" s="168" t="s">
        <v>401</v>
      </c>
      <c r="O29" s="166" t="s">
        <v>449</v>
      </c>
      <c r="P29" s="168" t="s">
        <v>401</v>
      </c>
      <c r="Q29" s="166" t="s">
        <v>449</v>
      </c>
      <c r="R29" s="168" t="s">
        <v>401</v>
      </c>
      <c r="S29" s="166" t="s">
        <v>449</v>
      </c>
      <c r="T29" s="168" t="s">
        <v>401</v>
      </c>
      <c r="U29" s="166" t="s">
        <v>449</v>
      </c>
      <c r="V29" s="168" t="s">
        <v>401</v>
      </c>
      <c r="W29" s="166" t="s">
        <v>449</v>
      </c>
      <c r="X29" s="168" t="s">
        <v>401</v>
      </c>
      <c r="Y29" s="166" t="s">
        <v>449</v>
      </c>
      <c r="Z29" s="168" t="s">
        <v>401</v>
      </c>
      <c r="AA29" s="166" t="s">
        <v>449</v>
      </c>
      <c r="AB29" s="168" t="s">
        <v>401</v>
      </c>
      <c r="AC29" s="166"/>
      <c r="AD29" s="168" t="s">
        <v>401</v>
      </c>
      <c r="AE29" s="166" t="s">
        <v>449</v>
      </c>
      <c r="AF29" s="168" t="s">
        <v>401</v>
      </c>
      <c r="AG29" s="166" t="s">
        <v>449</v>
      </c>
      <c r="AH29" s="168" t="s">
        <v>401</v>
      </c>
      <c r="AI29" s="166" t="s">
        <v>449</v>
      </c>
      <c r="AJ29" s="168" t="s">
        <v>401</v>
      </c>
      <c r="AK29" s="166" t="s">
        <v>449</v>
      </c>
      <c r="AL29" s="168" t="s">
        <v>401</v>
      </c>
      <c r="AM29" s="166" t="s">
        <v>449</v>
      </c>
      <c r="AN29" s="168" t="s">
        <v>401</v>
      </c>
      <c r="AO29" s="166" t="s">
        <v>449</v>
      </c>
      <c r="AP29" s="168" t="s">
        <v>401</v>
      </c>
      <c r="AQ29" s="166" t="s">
        <v>449</v>
      </c>
      <c r="AR29" s="168" t="s">
        <v>401</v>
      </c>
      <c r="AS29" s="166" t="s">
        <v>449</v>
      </c>
      <c r="AT29" s="168" t="s">
        <v>401</v>
      </c>
      <c r="AU29" s="166" t="s">
        <v>449</v>
      </c>
      <c r="AV29" s="168" t="s">
        <v>401</v>
      </c>
      <c r="AW29" s="166" t="s">
        <v>449</v>
      </c>
      <c r="AX29" s="168" t="s">
        <v>401</v>
      </c>
      <c r="AY29" s="166" t="s">
        <v>449</v>
      </c>
      <c r="AZ29" s="168" t="s">
        <v>401</v>
      </c>
      <c r="BA29" s="166" t="s">
        <v>449</v>
      </c>
      <c r="BB29" s="168" t="s">
        <v>401</v>
      </c>
      <c r="BC29" s="166" t="s">
        <v>449</v>
      </c>
      <c r="BD29" s="168" t="s">
        <v>401</v>
      </c>
      <c r="BE29" s="166" t="s">
        <v>449</v>
      </c>
      <c r="BF29" s="168" t="s">
        <v>401</v>
      </c>
      <c r="BG29" s="166" t="s">
        <v>449</v>
      </c>
      <c r="BH29" s="168" t="s">
        <v>401</v>
      </c>
      <c r="BI29" s="166" t="s">
        <v>449</v>
      </c>
      <c r="BJ29" s="168" t="s">
        <v>401</v>
      </c>
      <c r="BK29" s="166" t="s">
        <v>449</v>
      </c>
      <c r="BL29" s="168" t="s">
        <v>401</v>
      </c>
      <c r="BM29" s="166" t="s">
        <v>449</v>
      </c>
      <c r="BN29" s="168" t="s">
        <v>401</v>
      </c>
      <c r="BO29" s="166" t="s">
        <v>449</v>
      </c>
      <c r="BP29" s="168" t="s">
        <v>401</v>
      </c>
      <c r="BQ29" s="166" t="s">
        <v>439</v>
      </c>
      <c r="BR29" s="169">
        <v>51.105999999999995</v>
      </c>
      <c r="BS29" s="166"/>
      <c r="BT29" s="41">
        <f>BR29/50*100</f>
        <v>102.21199999999999</v>
      </c>
    </row>
    <row r="30" spans="1:73" ht="16">
      <c r="A30" s="4"/>
      <c r="B30" s="15"/>
      <c r="AX30" s="11"/>
      <c r="AY30" s="65"/>
      <c r="AZ30" s="108"/>
    </row>
    <row r="31" spans="1:73" ht="16">
      <c r="A31" s="111" t="s">
        <v>307</v>
      </c>
      <c r="B31" s="4" t="s">
        <v>308</v>
      </c>
      <c r="D31" s="166">
        <v>1.34</v>
      </c>
      <c r="E31" s="166"/>
      <c r="F31" s="166">
        <v>3.74</v>
      </c>
      <c r="G31" s="166"/>
      <c r="H31" s="166">
        <v>2.0299999999999998</v>
      </c>
      <c r="I31" s="166"/>
      <c r="J31" s="166">
        <v>2.92</v>
      </c>
      <c r="K31" s="166"/>
      <c r="L31" s="166">
        <v>4.8899999999999997</v>
      </c>
      <c r="M31" s="166"/>
      <c r="N31" s="166">
        <v>3.41</v>
      </c>
      <c r="O31" s="166"/>
      <c r="P31" s="166">
        <v>2.46</v>
      </c>
      <c r="Q31" s="166"/>
      <c r="R31" s="166">
        <v>1.48</v>
      </c>
      <c r="S31" s="166"/>
      <c r="T31" s="166">
        <v>1.29</v>
      </c>
      <c r="U31" s="166"/>
      <c r="V31" s="166">
        <v>1.38</v>
      </c>
      <c r="W31" s="166"/>
      <c r="X31" s="166">
        <v>3.66</v>
      </c>
      <c r="Y31" s="166"/>
      <c r="Z31" s="166">
        <v>7.45</v>
      </c>
      <c r="AA31" s="166"/>
      <c r="AB31" s="166">
        <v>3.34</v>
      </c>
      <c r="AC31" s="166"/>
      <c r="AD31" s="166">
        <v>2.42</v>
      </c>
      <c r="AE31" s="166"/>
      <c r="AF31" s="166">
        <v>6.81</v>
      </c>
      <c r="AG31" s="166"/>
      <c r="AH31" s="166">
        <v>4.3899999999999997</v>
      </c>
      <c r="AI31" s="166"/>
      <c r="AJ31" s="166">
        <v>5.4</v>
      </c>
      <c r="AK31" s="166"/>
      <c r="AL31" s="166">
        <v>3.66</v>
      </c>
      <c r="AM31" s="166"/>
      <c r="AN31" s="166">
        <v>6.21</v>
      </c>
      <c r="AO31" s="166"/>
      <c r="AP31" s="166">
        <v>7.96</v>
      </c>
      <c r="AQ31" s="166"/>
      <c r="AR31" s="166">
        <v>6.02</v>
      </c>
      <c r="AS31" s="166"/>
      <c r="AT31" s="166">
        <v>4.99</v>
      </c>
      <c r="AU31" s="166"/>
      <c r="AV31" s="166">
        <v>3.08</v>
      </c>
      <c r="AW31" s="166"/>
      <c r="AX31" s="166">
        <v>14.9</v>
      </c>
      <c r="AY31" s="166"/>
      <c r="AZ31" s="166">
        <v>4.16</v>
      </c>
      <c r="BA31" s="166"/>
      <c r="BB31" s="166">
        <v>34</v>
      </c>
      <c r="BC31" s="166"/>
      <c r="BD31" s="166">
        <v>28.2</v>
      </c>
      <c r="BE31" s="166"/>
      <c r="BF31" s="166">
        <v>13.6</v>
      </c>
      <c r="BG31" s="166"/>
      <c r="BH31" s="166">
        <v>14.7</v>
      </c>
      <c r="BI31" s="166"/>
      <c r="BJ31" s="166">
        <v>20.8</v>
      </c>
      <c r="BK31" s="166"/>
      <c r="BL31" s="166">
        <v>8.57</v>
      </c>
      <c r="BM31" s="166"/>
      <c r="BN31" s="168" t="s">
        <v>401</v>
      </c>
      <c r="BO31" s="166" t="s">
        <v>439</v>
      </c>
      <c r="BP31" s="166">
        <v>6.7100000000000007E-2</v>
      </c>
      <c r="BQ31" s="166"/>
      <c r="BR31" s="169">
        <v>49.588000000000001</v>
      </c>
      <c r="BS31" s="166"/>
      <c r="BT31" s="41">
        <f t="shared" ref="BT31:BT36" si="0">BR31/50*100</f>
        <v>99.176000000000002</v>
      </c>
    </row>
    <row r="32" spans="1:73" ht="16">
      <c r="A32" s="112"/>
      <c r="B32" s="4" t="s">
        <v>309</v>
      </c>
      <c r="D32" s="166">
        <v>0.17599999999999999</v>
      </c>
      <c r="E32" s="166"/>
      <c r="F32" s="166">
        <v>0.70299999999999996</v>
      </c>
      <c r="G32" s="166"/>
      <c r="H32" s="166">
        <v>0.61399999999999999</v>
      </c>
      <c r="I32" s="166"/>
      <c r="J32" s="166">
        <v>0.64200000000000002</v>
      </c>
      <c r="K32" s="166"/>
      <c r="L32" s="166">
        <v>0.81499999999999995</v>
      </c>
      <c r="M32" s="166"/>
      <c r="N32" s="166">
        <v>0.66600000000000004</v>
      </c>
      <c r="O32" s="166"/>
      <c r="P32" s="166">
        <v>0.58399999999999996</v>
      </c>
      <c r="Q32" s="166"/>
      <c r="R32" s="166">
        <v>0.45300000000000001</v>
      </c>
      <c r="S32" s="166"/>
      <c r="T32" s="166">
        <v>0.41599999999999998</v>
      </c>
      <c r="U32" s="166"/>
      <c r="V32" s="166">
        <v>0.41299999999999998</v>
      </c>
      <c r="W32" s="166"/>
      <c r="X32" s="166">
        <v>0.66300000000000003</v>
      </c>
      <c r="Y32" s="166"/>
      <c r="Z32" s="166">
        <v>0.79</v>
      </c>
      <c r="AA32" s="166"/>
      <c r="AB32" s="166">
        <v>2.59</v>
      </c>
      <c r="AC32" s="166"/>
      <c r="AD32" s="166">
        <v>1.72</v>
      </c>
      <c r="AE32" s="166"/>
      <c r="AF32" s="166">
        <v>3.72</v>
      </c>
      <c r="AG32" s="166"/>
      <c r="AH32" s="166">
        <v>2.81</v>
      </c>
      <c r="AI32" s="166"/>
      <c r="AJ32" s="166">
        <v>3.15</v>
      </c>
      <c r="AK32" s="166"/>
      <c r="AL32" s="166">
        <v>2.56</v>
      </c>
      <c r="AM32" s="166"/>
      <c r="AN32" s="166">
        <v>4</v>
      </c>
      <c r="AO32" s="166"/>
      <c r="AP32" s="166">
        <v>4.7699999999999996</v>
      </c>
      <c r="AQ32" s="166"/>
      <c r="AR32" s="166">
        <v>3.68</v>
      </c>
      <c r="AS32" s="166"/>
      <c r="AT32" s="166">
        <v>2.42</v>
      </c>
      <c r="AU32" s="166"/>
      <c r="AV32" s="166">
        <v>1.1200000000000001</v>
      </c>
      <c r="AW32" s="166"/>
      <c r="AX32" s="166">
        <v>2.54</v>
      </c>
      <c r="AY32" s="166"/>
      <c r="AZ32" s="166">
        <v>2.42</v>
      </c>
      <c r="BA32" s="166"/>
      <c r="BB32" s="166">
        <v>19.7</v>
      </c>
      <c r="BC32" s="166"/>
      <c r="BD32" s="166">
        <v>4.55</v>
      </c>
      <c r="BE32" s="166"/>
      <c r="BF32" s="166">
        <v>2.06</v>
      </c>
      <c r="BG32" s="166"/>
      <c r="BH32" s="166">
        <v>3.08</v>
      </c>
      <c r="BI32" s="166"/>
      <c r="BJ32" s="166">
        <v>4.09</v>
      </c>
      <c r="BK32" s="166"/>
      <c r="BL32" s="166">
        <v>3.17</v>
      </c>
      <c r="BM32" s="166"/>
      <c r="BN32" s="168" t="s">
        <v>401</v>
      </c>
      <c r="BO32" s="166" t="s">
        <v>439</v>
      </c>
      <c r="BP32" s="166">
        <v>9.1200000000000003E-2</v>
      </c>
      <c r="BQ32" s="166"/>
      <c r="BR32" s="169">
        <v>52.118000000000002</v>
      </c>
      <c r="BS32" s="166"/>
      <c r="BT32" s="41">
        <f t="shared" si="0"/>
        <v>104.23599999999999</v>
      </c>
    </row>
    <row r="33" spans="1:72" ht="16">
      <c r="A33" s="113"/>
      <c r="B33" s="4" t="s">
        <v>310</v>
      </c>
      <c r="D33" s="166">
        <v>1.76</v>
      </c>
      <c r="E33" s="166"/>
      <c r="F33" s="166">
        <v>6.59</v>
      </c>
      <c r="G33" s="166"/>
      <c r="H33" s="166">
        <v>3.23</v>
      </c>
      <c r="I33" s="166"/>
      <c r="J33" s="166">
        <v>5.39</v>
      </c>
      <c r="K33" s="166"/>
      <c r="L33" s="166">
        <v>8.27</v>
      </c>
      <c r="M33" s="166"/>
      <c r="N33" s="166">
        <v>4.95</v>
      </c>
      <c r="O33" s="166"/>
      <c r="P33" s="166">
        <v>3.99</v>
      </c>
      <c r="Q33" s="166"/>
      <c r="R33" s="166">
        <v>1.59</v>
      </c>
      <c r="S33" s="166"/>
      <c r="T33" s="166">
        <v>1.46</v>
      </c>
      <c r="U33" s="166"/>
      <c r="V33" s="166">
        <v>1.4</v>
      </c>
      <c r="W33" s="166"/>
      <c r="X33" s="166">
        <v>5.0999999999999996</v>
      </c>
      <c r="Y33" s="166"/>
      <c r="Z33" s="166">
        <v>11.3</v>
      </c>
      <c r="AA33" s="166"/>
      <c r="AB33" s="166">
        <v>4.9800000000000004</v>
      </c>
      <c r="AC33" s="166"/>
      <c r="AD33" s="166">
        <v>3.22</v>
      </c>
      <c r="AE33" s="166"/>
      <c r="AF33" s="166">
        <v>7.07</v>
      </c>
      <c r="AG33" s="166"/>
      <c r="AH33" s="166">
        <v>6.7</v>
      </c>
      <c r="AI33" s="166"/>
      <c r="AJ33" s="166">
        <v>6.52</v>
      </c>
      <c r="AK33" s="166"/>
      <c r="AL33" s="166">
        <v>5.57</v>
      </c>
      <c r="AM33" s="166"/>
      <c r="AN33" s="166">
        <v>8.68</v>
      </c>
      <c r="AO33" s="166"/>
      <c r="AP33" s="166">
        <v>10.9</v>
      </c>
      <c r="AQ33" s="166"/>
      <c r="AR33" s="166">
        <v>9.7100000000000009</v>
      </c>
      <c r="AS33" s="166"/>
      <c r="AT33" s="166">
        <v>6.69</v>
      </c>
      <c r="AU33" s="166"/>
      <c r="AV33" s="166">
        <v>4.58</v>
      </c>
      <c r="AW33" s="166"/>
      <c r="AX33" s="166">
        <v>15</v>
      </c>
      <c r="AY33" s="166"/>
      <c r="AZ33" s="166">
        <v>7.31</v>
      </c>
      <c r="BA33" s="166"/>
      <c r="BB33" s="166">
        <v>42.1</v>
      </c>
      <c r="BC33" s="166"/>
      <c r="BD33" s="166">
        <v>18.399999999999999</v>
      </c>
      <c r="BE33" s="166"/>
      <c r="BF33" s="166">
        <v>20.5</v>
      </c>
      <c r="BG33" s="166"/>
      <c r="BH33" s="166">
        <v>21.3</v>
      </c>
      <c r="BI33" s="166"/>
      <c r="BJ33" s="166">
        <v>29.5</v>
      </c>
      <c r="BK33" s="166"/>
      <c r="BL33" s="166">
        <v>13.9</v>
      </c>
      <c r="BM33" s="166"/>
      <c r="BN33" s="168" t="s">
        <v>401</v>
      </c>
      <c r="BO33" s="166" t="s">
        <v>439</v>
      </c>
      <c r="BP33" s="166">
        <v>0.187</v>
      </c>
      <c r="BQ33" s="166"/>
      <c r="BR33" s="169">
        <v>52.370999999999995</v>
      </c>
      <c r="BS33" s="166"/>
      <c r="BT33" s="41">
        <f t="shared" si="0"/>
        <v>104.74199999999998</v>
      </c>
    </row>
    <row r="34" spans="1:72" ht="16">
      <c r="A34" s="4"/>
      <c r="B34" s="4" t="s">
        <v>311</v>
      </c>
      <c r="D34" s="166">
        <v>0.86599999999999999</v>
      </c>
      <c r="E34" s="166"/>
      <c r="F34" s="166">
        <v>4.07</v>
      </c>
      <c r="G34" s="166"/>
      <c r="H34" s="166">
        <v>1.84</v>
      </c>
      <c r="I34" s="166"/>
      <c r="J34" s="166">
        <v>3.43</v>
      </c>
      <c r="K34" s="166"/>
      <c r="L34" s="166">
        <v>5.22</v>
      </c>
      <c r="M34" s="166"/>
      <c r="N34" s="166">
        <v>3.58</v>
      </c>
      <c r="O34" s="166"/>
      <c r="P34" s="166">
        <v>2.21</v>
      </c>
      <c r="Q34" s="166"/>
      <c r="R34" s="166">
        <v>1.02</v>
      </c>
      <c r="S34" s="166"/>
      <c r="T34" s="166">
        <v>0.74</v>
      </c>
      <c r="U34" s="166"/>
      <c r="V34" s="166">
        <v>0.88600000000000001</v>
      </c>
      <c r="W34" s="166"/>
      <c r="X34" s="166">
        <v>3.06</v>
      </c>
      <c r="Y34" s="166"/>
      <c r="Z34" s="166">
        <v>4.76</v>
      </c>
      <c r="AA34" s="166"/>
      <c r="AB34" s="166">
        <v>2.14</v>
      </c>
      <c r="AC34" s="166"/>
      <c r="AD34" s="166">
        <v>1.93</v>
      </c>
      <c r="AE34" s="166"/>
      <c r="AF34" s="166">
        <v>3.66</v>
      </c>
      <c r="AG34" s="166"/>
      <c r="AH34" s="166">
        <v>3.14</v>
      </c>
      <c r="AI34" s="166"/>
      <c r="AJ34" s="166">
        <v>3.64</v>
      </c>
      <c r="AK34" s="166"/>
      <c r="AL34" s="166">
        <v>1.99</v>
      </c>
      <c r="AM34" s="166"/>
      <c r="AN34" s="166">
        <v>3.47</v>
      </c>
      <c r="AO34" s="166"/>
      <c r="AP34" s="166">
        <v>7.47</v>
      </c>
      <c r="AQ34" s="166"/>
      <c r="AR34" s="166">
        <v>5.89</v>
      </c>
      <c r="AS34" s="166"/>
      <c r="AT34" s="166">
        <v>3.89</v>
      </c>
      <c r="AU34" s="166"/>
      <c r="AV34" s="166">
        <v>2.78</v>
      </c>
      <c r="AW34" s="166"/>
      <c r="AX34" s="166">
        <v>6.71</v>
      </c>
      <c r="AY34" s="166"/>
      <c r="AZ34" s="166">
        <v>5.85</v>
      </c>
      <c r="BA34" s="166"/>
      <c r="BB34" s="166">
        <v>33.9</v>
      </c>
      <c r="BC34" s="166"/>
      <c r="BD34" s="166">
        <v>15</v>
      </c>
      <c r="BE34" s="166"/>
      <c r="BF34" s="166">
        <v>14.7</v>
      </c>
      <c r="BG34" s="166"/>
      <c r="BH34" s="166">
        <v>15.7</v>
      </c>
      <c r="BI34" s="166"/>
      <c r="BJ34" s="166">
        <v>27.2</v>
      </c>
      <c r="BK34" s="166"/>
      <c r="BL34" s="166">
        <v>8.61</v>
      </c>
      <c r="BM34" s="166"/>
      <c r="BN34" s="168" t="s">
        <v>401</v>
      </c>
      <c r="BO34" s="166" t="s">
        <v>439</v>
      </c>
      <c r="BP34" s="166">
        <v>0.16</v>
      </c>
      <c r="BQ34" s="166"/>
      <c r="BR34" s="169">
        <v>48.069999999999993</v>
      </c>
      <c r="BS34" s="166"/>
      <c r="BT34" s="41">
        <f t="shared" si="0"/>
        <v>96.139999999999986</v>
      </c>
    </row>
    <row r="35" spans="1:72" ht="16">
      <c r="A35" s="4"/>
      <c r="B35" s="4" t="s">
        <v>312</v>
      </c>
      <c r="D35" s="166">
        <v>5.32</v>
      </c>
      <c r="E35" s="166"/>
      <c r="F35" s="166">
        <v>13.8</v>
      </c>
      <c r="G35" s="166"/>
      <c r="H35" s="166">
        <v>5.83</v>
      </c>
      <c r="I35" s="166"/>
      <c r="J35" s="166">
        <v>9.98</v>
      </c>
      <c r="K35" s="166"/>
      <c r="L35" s="166">
        <v>16.899999999999999</v>
      </c>
      <c r="M35" s="166"/>
      <c r="N35" s="166">
        <v>11.8</v>
      </c>
      <c r="O35" s="166"/>
      <c r="P35" s="166">
        <v>7.13</v>
      </c>
      <c r="Q35" s="166"/>
      <c r="R35" s="166">
        <v>4.62</v>
      </c>
      <c r="S35" s="166"/>
      <c r="T35" s="166">
        <v>4.2</v>
      </c>
      <c r="U35" s="166"/>
      <c r="V35" s="166">
        <v>4.34</v>
      </c>
      <c r="W35" s="166"/>
      <c r="X35" s="166">
        <v>12</v>
      </c>
      <c r="Y35" s="166"/>
      <c r="Z35" s="166">
        <v>26.7</v>
      </c>
      <c r="AA35" s="166"/>
      <c r="AB35" s="166">
        <v>9.42</v>
      </c>
      <c r="AC35" s="166"/>
      <c r="AD35" s="166">
        <v>7.23</v>
      </c>
      <c r="AE35" s="166"/>
      <c r="AF35" s="166">
        <v>19.2</v>
      </c>
      <c r="AG35" s="166"/>
      <c r="AH35" s="166">
        <v>13.7</v>
      </c>
      <c r="AI35" s="166"/>
      <c r="AJ35" s="166">
        <v>15.2</v>
      </c>
      <c r="AK35" s="166"/>
      <c r="AL35" s="166">
        <v>10.7</v>
      </c>
      <c r="AM35" s="166"/>
      <c r="AN35" s="166">
        <v>18.399999999999999</v>
      </c>
      <c r="AO35" s="166"/>
      <c r="AP35" s="166">
        <v>25.9</v>
      </c>
      <c r="AQ35" s="166"/>
      <c r="AR35" s="166">
        <v>20.3</v>
      </c>
      <c r="AS35" s="166"/>
      <c r="AT35" s="166">
        <v>17.399999999999999</v>
      </c>
      <c r="AU35" s="166"/>
      <c r="AV35" s="166">
        <v>12.6</v>
      </c>
      <c r="AW35" s="166"/>
      <c r="AX35" s="166">
        <v>34.200000000000003</v>
      </c>
      <c r="AY35" s="166"/>
      <c r="AZ35" s="166">
        <v>12.5</v>
      </c>
      <c r="BA35" s="166"/>
      <c r="BB35" s="166">
        <v>55.3</v>
      </c>
      <c r="BC35" s="166"/>
      <c r="BD35" s="166">
        <v>31.5</v>
      </c>
      <c r="BE35" s="166"/>
      <c r="BF35" s="166">
        <v>43.2</v>
      </c>
      <c r="BG35" s="166"/>
      <c r="BH35" s="166">
        <v>37.9</v>
      </c>
      <c r="BI35" s="166"/>
      <c r="BJ35" s="166">
        <v>60.2</v>
      </c>
      <c r="BK35" s="166"/>
      <c r="BL35" s="166">
        <v>22.1</v>
      </c>
      <c r="BM35" s="166"/>
      <c r="BN35" s="168" t="s">
        <v>401</v>
      </c>
      <c r="BO35" s="166" t="s">
        <v>439</v>
      </c>
      <c r="BP35" s="166">
        <v>0.29199999999999998</v>
      </c>
      <c r="BQ35" s="166"/>
      <c r="BR35" s="169">
        <v>53.383000000000003</v>
      </c>
      <c r="BS35" s="166"/>
      <c r="BT35" s="41">
        <f t="shared" si="0"/>
        <v>106.76600000000001</v>
      </c>
    </row>
    <row r="36" spans="1:72" ht="16">
      <c r="A36" s="114"/>
      <c r="B36" s="4" t="s">
        <v>313</v>
      </c>
      <c r="D36" s="166">
        <v>1.33</v>
      </c>
      <c r="E36" s="166"/>
      <c r="F36" s="166">
        <v>4.34</v>
      </c>
      <c r="G36" s="166"/>
      <c r="H36" s="166">
        <v>1.79</v>
      </c>
      <c r="I36" s="166"/>
      <c r="J36" s="166">
        <v>3.2</v>
      </c>
      <c r="K36" s="166"/>
      <c r="L36" s="166">
        <v>5.32</v>
      </c>
      <c r="M36" s="166"/>
      <c r="N36" s="166">
        <v>3.56</v>
      </c>
      <c r="O36" s="166"/>
      <c r="P36" s="166">
        <v>2.2599999999999998</v>
      </c>
      <c r="Q36" s="166"/>
      <c r="R36" s="166">
        <v>1.1000000000000001</v>
      </c>
      <c r="S36" s="166"/>
      <c r="T36" s="166">
        <v>1.01</v>
      </c>
      <c r="U36" s="166"/>
      <c r="V36" s="166">
        <v>0.99</v>
      </c>
      <c r="W36" s="166"/>
      <c r="X36" s="166">
        <v>3.63</v>
      </c>
      <c r="Y36" s="166"/>
      <c r="Z36" s="166">
        <v>7.64</v>
      </c>
      <c r="AA36" s="166"/>
      <c r="AB36" s="166">
        <v>2.4700000000000002</v>
      </c>
      <c r="AC36" s="166"/>
      <c r="AD36" s="166">
        <v>1.9</v>
      </c>
      <c r="AE36" s="166"/>
      <c r="AF36" s="166">
        <v>4.22</v>
      </c>
      <c r="AG36" s="166"/>
      <c r="AH36" s="166">
        <v>3.27</v>
      </c>
      <c r="AI36" s="166"/>
      <c r="AJ36" s="166">
        <v>3.6</v>
      </c>
      <c r="AK36" s="166"/>
      <c r="AL36" s="166">
        <v>2.9</v>
      </c>
      <c r="AM36" s="166"/>
      <c r="AN36" s="166">
        <v>4.66</v>
      </c>
      <c r="AO36" s="166"/>
      <c r="AP36" s="166">
        <v>6.26</v>
      </c>
      <c r="AQ36" s="166"/>
      <c r="AR36" s="166">
        <v>5.1100000000000003</v>
      </c>
      <c r="AS36" s="166"/>
      <c r="AT36" s="166">
        <v>4.32</v>
      </c>
      <c r="AU36" s="166"/>
      <c r="AV36" s="166">
        <v>3.38</v>
      </c>
      <c r="AW36" s="166"/>
      <c r="AX36" s="166">
        <v>8.92</v>
      </c>
      <c r="AY36" s="166"/>
      <c r="AZ36" s="166">
        <v>3.55</v>
      </c>
      <c r="BA36" s="166"/>
      <c r="BB36" s="166">
        <v>16.600000000000001</v>
      </c>
      <c r="BC36" s="166"/>
      <c r="BD36" s="166">
        <v>10.4</v>
      </c>
      <c r="BE36" s="166"/>
      <c r="BF36" s="166">
        <v>13</v>
      </c>
      <c r="BG36" s="166"/>
      <c r="BH36" s="166">
        <v>11.3</v>
      </c>
      <c r="BI36" s="166"/>
      <c r="BJ36" s="166">
        <v>18.899999999999999</v>
      </c>
      <c r="BK36" s="166"/>
      <c r="BL36" s="166">
        <v>6.15</v>
      </c>
      <c r="BM36" s="166"/>
      <c r="BN36" s="168" t="s">
        <v>401</v>
      </c>
      <c r="BO36" s="166" t="s">
        <v>439</v>
      </c>
      <c r="BP36" s="166">
        <v>0.126</v>
      </c>
      <c r="BQ36" s="166"/>
      <c r="BR36" s="169">
        <v>52.623999999999995</v>
      </c>
      <c r="BS36" s="166"/>
      <c r="BT36" s="41">
        <f t="shared" si="0"/>
        <v>105.24799999999999</v>
      </c>
    </row>
    <row r="37" spans="1:72" ht="16">
      <c r="A37" s="114"/>
      <c r="B37" s="4"/>
      <c r="AX37" s="115"/>
      <c r="AY37" s="11"/>
      <c r="AZ37" s="108"/>
    </row>
    <row r="38" spans="1:72" ht="16">
      <c r="A38" s="106" t="s">
        <v>314</v>
      </c>
      <c r="B38" s="4" t="s">
        <v>315</v>
      </c>
      <c r="C38" s="166"/>
      <c r="D38" s="168" t="s">
        <v>82</v>
      </c>
      <c r="E38" s="166" t="s">
        <v>449</v>
      </c>
      <c r="F38" s="168" t="s">
        <v>82</v>
      </c>
      <c r="G38" s="166" t="s">
        <v>449</v>
      </c>
      <c r="H38" s="168" t="s">
        <v>82</v>
      </c>
      <c r="I38" s="166" t="s">
        <v>449</v>
      </c>
      <c r="J38" s="168" t="s">
        <v>82</v>
      </c>
      <c r="K38" s="166" t="s">
        <v>449</v>
      </c>
      <c r="L38" s="168" t="s">
        <v>82</v>
      </c>
      <c r="M38" s="166" t="s">
        <v>449</v>
      </c>
      <c r="N38" s="168" t="s">
        <v>82</v>
      </c>
      <c r="O38" s="166" t="s">
        <v>449</v>
      </c>
      <c r="P38" s="168" t="s">
        <v>82</v>
      </c>
      <c r="Q38" s="166" t="s">
        <v>449</v>
      </c>
      <c r="R38" s="168" t="s">
        <v>82</v>
      </c>
      <c r="S38" s="166" t="s">
        <v>449</v>
      </c>
      <c r="T38" s="168" t="s">
        <v>82</v>
      </c>
      <c r="U38" s="166" t="s">
        <v>449</v>
      </c>
      <c r="V38" s="168" t="s">
        <v>82</v>
      </c>
      <c r="W38" s="166" t="s">
        <v>449</v>
      </c>
      <c r="X38" s="168" t="s">
        <v>82</v>
      </c>
      <c r="Y38" s="166" t="s">
        <v>449</v>
      </c>
      <c r="Z38" s="168" t="s">
        <v>82</v>
      </c>
      <c r="AA38" s="166" t="s">
        <v>449</v>
      </c>
      <c r="AB38" s="168" t="s">
        <v>82</v>
      </c>
      <c r="AC38" s="166" t="s">
        <v>449</v>
      </c>
      <c r="AD38" s="168" t="s">
        <v>82</v>
      </c>
      <c r="AE38" s="166" t="s">
        <v>449</v>
      </c>
      <c r="AF38" s="168" t="s">
        <v>82</v>
      </c>
      <c r="AG38" s="166" t="s">
        <v>449</v>
      </c>
      <c r="AH38" s="168" t="s">
        <v>82</v>
      </c>
      <c r="AI38" s="166" t="s">
        <v>449</v>
      </c>
      <c r="AJ38" s="168" t="s">
        <v>82</v>
      </c>
      <c r="AK38" s="166" t="s">
        <v>449</v>
      </c>
      <c r="AL38" s="168" t="s">
        <v>82</v>
      </c>
      <c r="AM38" s="166" t="s">
        <v>449</v>
      </c>
      <c r="AN38" s="168" t="s">
        <v>82</v>
      </c>
      <c r="AO38" s="166" t="s">
        <v>449</v>
      </c>
      <c r="AP38" s="168" t="s">
        <v>82</v>
      </c>
      <c r="AQ38" s="166" t="s">
        <v>449</v>
      </c>
      <c r="AR38" s="168" t="s">
        <v>82</v>
      </c>
      <c r="AS38" s="166" t="s">
        <v>449</v>
      </c>
      <c r="AT38" s="168" t="s">
        <v>82</v>
      </c>
      <c r="AU38" s="166" t="s">
        <v>449</v>
      </c>
      <c r="AV38" s="168" t="s">
        <v>82</v>
      </c>
      <c r="AW38" s="166" t="s">
        <v>449</v>
      </c>
      <c r="AX38" s="168" t="s">
        <v>82</v>
      </c>
      <c r="AY38" s="166" t="s">
        <v>449</v>
      </c>
      <c r="AZ38" s="168" t="s">
        <v>82</v>
      </c>
      <c r="BA38" s="166" t="s">
        <v>449</v>
      </c>
      <c r="BB38" s="168" t="s">
        <v>82</v>
      </c>
      <c r="BC38" s="166" t="s">
        <v>449</v>
      </c>
      <c r="BD38" s="168" t="s">
        <v>82</v>
      </c>
      <c r="BE38" s="166" t="s">
        <v>449</v>
      </c>
      <c r="BF38" s="168" t="s">
        <v>82</v>
      </c>
      <c r="BG38" s="166" t="s">
        <v>449</v>
      </c>
      <c r="BH38" s="168" t="s">
        <v>82</v>
      </c>
      <c r="BI38" s="166" t="s">
        <v>449</v>
      </c>
      <c r="BJ38" s="168" t="s">
        <v>82</v>
      </c>
      <c r="BK38" s="166" t="s">
        <v>449</v>
      </c>
      <c r="BL38" s="168" t="s">
        <v>82</v>
      </c>
      <c r="BM38" s="166" t="s">
        <v>449</v>
      </c>
      <c r="BN38" s="168" t="s">
        <v>82</v>
      </c>
      <c r="BO38" s="166" t="s">
        <v>449</v>
      </c>
      <c r="BP38" s="168" t="s">
        <v>82</v>
      </c>
      <c r="BQ38" s="166" t="s">
        <v>449</v>
      </c>
      <c r="BR38" s="168" t="s">
        <v>82</v>
      </c>
      <c r="BS38" s="166" t="s">
        <v>449</v>
      </c>
      <c r="BT38" s="221" t="s">
        <v>15</v>
      </c>
    </row>
    <row r="39" spans="1:72" ht="16">
      <c r="A39" s="4"/>
      <c r="B39" s="4" t="s">
        <v>316</v>
      </c>
      <c r="C39" s="166"/>
      <c r="D39" s="168" t="s">
        <v>82</v>
      </c>
      <c r="E39" s="166" t="s">
        <v>449</v>
      </c>
      <c r="F39" s="168" t="s">
        <v>82</v>
      </c>
      <c r="G39" s="166" t="s">
        <v>449</v>
      </c>
      <c r="H39" s="168" t="s">
        <v>82</v>
      </c>
      <c r="I39" s="166" t="s">
        <v>449</v>
      </c>
      <c r="J39" s="168" t="s">
        <v>82</v>
      </c>
      <c r="K39" s="166" t="s">
        <v>449</v>
      </c>
      <c r="L39" s="168" t="s">
        <v>82</v>
      </c>
      <c r="M39" s="166" t="s">
        <v>449</v>
      </c>
      <c r="N39" s="168" t="s">
        <v>82</v>
      </c>
      <c r="O39" s="166" t="s">
        <v>449</v>
      </c>
      <c r="P39" s="168" t="s">
        <v>82</v>
      </c>
      <c r="Q39" s="166" t="s">
        <v>449</v>
      </c>
      <c r="R39" s="168" t="s">
        <v>82</v>
      </c>
      <c r="S39" s="166" t="s">
        <v>449</v>
      </c>
      <c r="T39" s="168" t="s">
        <v>82</v>
      </c>
      <c r="U39" s="166" t="s">
        <v>449</v>
      </c>
      <c r="V39" s="168" t="s">
        <v>82</v>
      </c>
      <c r="W39" s="166" t="s">
        <v>449</v>
      </c>
      <c r="X39" s="168" t="s">
        <v>82</v>
      </c>
      <c r="Y39" s="166" t="s">
        <v>449</v>
      </c>
      <c r="Z39" s="168" t="s">
        <v>82</v>
      </c>
      <c r="AA39" s="166" t="s">
        <v>449</v>
      </c>
      <c r="AB39" s="168" t="s">
        <v>82</v>
      </c>
      <c r="AC39" s="166"/>
      <c r="AD39" s="168" t="s">
        <v>82</v>
      </c>
      <c r="AE39" s="166" t="s">
        <v>449</v>
      </c>
      <c r="AF39" s="168" t="s">
        <v>82</v>
      </c>
      <c r="AG39" s="166" t="s">
        <v>449</v>
      </c>
      <c r="AH39" s="168" t="s">
        <v>82</v>
      </c>
      <c r="AI39" s="166" t="s">
        <v>449</v>
      </c>
      <c r="AJ39" s="168" t="s">
        <v>82</v>
      </c>
      <c r="AK39" s="166" t="s">
        <v>449</v>
      </c>
      <c r="AL39" s="168" t="s">
        <v>82</v>
      </c>
      <c r="AM39" s="166" t="s">
        <v>449</v>
      </c>
      <c r="AN39" s="168" t="s">
        <v>82</v>
      </c>
      <c r="AO39" s="166" t="s">
        <v>449</v>
      </c>
      <c r="AP39" s="168" t="s">
        <v>82</v>
      </c>
      <c r="AQ39" s="166" t="s">
        <v>449</v>
      </c>
      <c r="AR39" s="168" t="s">
        <v>82</v>
      </c>
      <c r="AS39" s="166" t="s">
        <v>449</v>
      </c>
      <c r="AT39" s="168" t="s">
        <v>82</v>
      </c>
      <c r="AU39" s="166" t="s">
        <v>449</v>
      </c>
      <c r="AV39" s="168" t="s">
        <v>82</v>
      </c>
      <c r="AW39" s="166" t="s">
        <v>449</v>
      </c>
      <c r="AX39" s="168" t="s">
        <v>82</v>
      </c>
      <c r="AY39" s="166" t="s">
        <v>449</v>
      </c>
      <c r="AZ39" s="168" t="s">
        <v>82</v>
      </c>
      <c r="BA39" s="166" t="s">
        <v>449</v>
      </c>
      <c r="BB39" s="168" t="s">
        <v>82</v>
      </c>
      <c r="BC39" s="166" t="s">
        <v>449</v>
      </c>
      <c r="BD39" s="168" t="s">
        <v>82</v>
      </c>
      <c r="BE39" s="166" t="s">
        <v>449</v>
      </c>
      <c r="BF39" s="168" t="s">
        <v>82</v>
      </c>
      <c r="BG39" s="166" t="s">
        <v>449</v>
      </c>
      <c r="BH39" s="168" t="s">
        <v>82</v>
      </c>
      <c r="BI39" s="166" t="s">
        <v>449</v>
      </c>
      <c r="BJ39" s="168" t="s">
        <v>82</v>
      </c>
      <c r="BK39" s="166" t="s">
        <v>449</v>
      </c>
      <c r="BL39" s="168" t="s">
        <v>82</v>
      </c>
      <c r="BM39" s="166" t="s">
        <v>449</v>
      </c>
      <c r="BN39" s="168" t="s">
        <v>82</v>
      </c>
      <c r="BO39" s="166" t="s">
        <v>449</v>
      </c>
      <c r="BP39" s="168" t="s">
        <v>82</v>
      </c>
      <c r="BQ39" s="166" t="s">
        <v>449</v>
      </c>
      <c r="BR39" s="169">
        <v>45.792999999999999</v>
      </c>
      <c r="BS39" s="166"/>
      <c r="BT39" s="40">
        <f>BR39/50*100</f>
        <v>91.585999999999999</v>
      </c>
    </row>
    <row r="40" spans="1:72" ht="16">
      <c r="A40" s="4"/>
      <c r="B40" s="4" t="s">
        <v>317</v>
      </c>
      <c r="C40" s="166"/>
      <c r="D40" s="168" t="s">
        <v>82</v>
      </c>
      <c r="E40" s="166" t="s">
        <v>449</v>
      </c>
      <c r="F40" s="168" t="s">
        <v>82</v>
      </c>
      <c r="G40" s="166" t="s">
        <v>449</v>
      </c>
      <c r="H40" s="168" t="s">
        <v>82</v>
      </c>
      <c r="I40" s="166" t="s">
        <v>449</v>
      </c>
      <c r="J40" s="168" t="s">
        <v>82</v>
      </c>
      <c r="K40" s="166" t="s">
        <v>449</v>
      </c>
      <c r="L40" s="168" t="s">
        <v>82</v>
      </c>
      <c r="M40" s="166" t="s">
        <v>449</v>
      </c>
      <c r="N40" s="168" t="s">
        <v>82</v>
      </c>
      <c r="O40" s="166" t="s">
        <v>449</v>
      </c>
      <c r="P40" s="168" t="s">
        <v>82</v>
      </c>
      <c r="Q40" s="166" t="s">
        <v>449</v>
      </c>
      <c r="R40" s="168" t="s">
        <v>82</v>
      </c>
      <c r="S40" s="166" t="s">
        <v>449</v>
      </c>
      <c r="T40" s="168" t="s">
        <v>82</v>
      </c>
      <c r="U40" s="166" t="s">
        <v>449</v>
      </c>
      <c r="V40" s="168" t="s">
        <v>82</v>
      </c>
      <c r="W40" s="166" t="s">
        <v>449</v>
      </c>
      <c r="X40" s="168" t="s">
        <v>82</v>
      </c>
      <c r="Y40" s="166" t="s">
        <v>449</v>
      </c>
      <c r="Z40" s="168" t="s">
        <v>82</v>
      </c>
      <c r="AA40" s="166" t="s">
        <v>449</v>
      </c>
      <c r="AB40" s="168" t="s">
        <v>82</v>
      </c>
      <c r="AC40" s="166" t="s">
        <v>449</v>
      </c>
      <c r="AD40" s="168" t="s">
        <v>82</v>
      </c>
      <c r="AE40" s="166" t="s">
        <v>449</v>
      </c>
      <c r="AF40" s="168" t="s">
        <v>82</v>
      </c>
      <c r="AG40" s="166" t="s">
        <v>449</v>
      </c>
      <c r="AH40" s="168" t="s">
        <v>82</v>
      </c>
      <c r="AI40" s="166" t="s">
        <v>449</v>
      </c>
      <c r="AJ40" s="168" t="s">
        <v>82</v>
      </c>
      <c r="AK40" s="166" t="s">
        <v>449</v>
      </c>
      <c r="AL40" s="168" t="s">
        <v>82</v>
      </c>
      <c r="AM40" s="166" t="s">
        <v>449</v>
      </c>
      <c r="AN40" s="168" t="s">
        <v>82</v>
      </c>
      <c r="AO40" s="166" t="s">
        <v>449</v>
      </c>
      <c r="AP40" s="168" t="s">
        <v>82</v>
      </c>
      <c r="AQ40" s="166" t="s">
        <v>449</v>
      </c>
      <c r="AR40" s="168" t="s">
        <v>82</v>
      </c>
      <c r="AS40" s="166" t="s">
        <v>449</v>
      </c>
      <c r="AT40" s="168" t="s">
        <v>82</v>
      </c>
      <c r="AU40" s="166" t="s">
        <v>449</v>
      </c>
      <c r="AV40" s="168" t="s">
        <v>82</v>
      </c>
      <c r="AW40" s="166" t="s">
        <v>449</v>
      </c>
      <c r="AX40" s="168" t="s">
        <v>82</v>
      </c>
      <c r="AY40" s="166" t="s">
        <v>449</v>
      </c>
      <c r="AZ40" s="168" t="s">
        <v>82</v>
      </c>
      <c r="BA40" s="166" t="s">
        <v>449</v>
      </c>
      <c r="BB40" s="168" t="s">
        <v>82</v>
      </c>
      <c r="BC40" s="166" t="s">
        <v>449</v>
      </c>
      <c r="BD40" s="168" t="s">
        <v>82</v>
      </c>
      <c r="BE40" s="166" t="s">
        <v>449</v>
      </c>
      <c r="BF40" s="168" t="s">
        <v>82</v>
      </c>
      <c r="BG40" s="166" t="s">
        <v>449</v>
      </c>
      <c r="BH40" s="168" t="s">
        <v>82</v>
      </c>
      <c r="BI40" s="166" t="s">
        <v>449</v>
      </c>
      <c r="BJ40" s="168" t="s">
        <v>82</v>
      </c>
      <c r="BK40" s="166" t="s">
        <v>449</v>
      </c>
      <c r="BL40" s="168" t="s">
        <v>82</v>
      </c>
      <c r="BM40" s="166" t="s">
        <v>449</v>
      </c>
      <c r="BN40" s="168" t="s">
        <v>82</v>
      </c>
      <c r="BO40" s="166" t="s">
        <v>449</v>
      </c>
      <c r="BP40" s="168" t="s">
        <v>82</v>
      </c>
      <c r="BQ40" s="166" t="s">
        <v>449</v>
      </c>
      <c r="BR40" s="169">
        <v>1.5382399999999998</v>
      </c>
      <c r="BS40" s="166"/>
      <c r="BT40" s="41">
        <f>BR40/50*100</f>
        <v>3.0764799999999997</v>
      </c>
    </row>
    <row r="41" spans="1:72" ht="16">
      <c r="A41" s="4"/>
      <c r="B41" s="4"/>
      <c r="AX41" s="11"/>
      <c r="AY41" s="63"/>
      <c r="AZ41" s="108"/>
    </row>
    <row r="42" spans="1:72" ht="16">
      <c r="A42" s="106" t="s">
        <v>318</v>
      </c>
      <c r="B42" s="4" t="s">
        <v>319</v>
      </c>
      <c r="D42" s="168" t="s">
        <v>401</v>
      </c>
      <c r="E42" s="166" t="s">
        <v>439</v>
      </c>
      <c r="F42" s="168" t="s">
        <v>401</v>
      </c>
      <c r="G42" s="166" t="s">
        <v>439</v>
      </c>
      <c r="H42" s="168" t="s">
        <v>401</v>
      </c>
      <c r="I42" s="166" t="s">
        <v>439</v>
      </c>
      <c r="J42" s="168" t="s">
        <v>401</v>
      </c>
      <c r="K42" s="166" t="s">
        <v>439</v>
      </c>
      <c r="L42" s="168" t="s">
        <v>401</v>
      </c>
      <c r="M42" s="166" t="s">
        <v>439</v>
      </c>
      <c r="N42" s="168" t="s">
        <v>401</v>
      </c>
      <c r="O42" s="166" t="s">
        <v>439</v>
      </c>
      <c r="P42" s="168" t="s">
        <v>401</v>
      </c>
      <c r="Q42" s="166" t="s">
        <v>439</v>
      </c>
      <c r="R42" s="168" t="s">
        <v>401</v>
      </c>
      <c r="S42" s="166" t="s">
        <v>439</v>
      </c>
      <c r="T42" s="168" t="s">
        <v>401</v>
      </c>
      <c r="U42" s="166" t="s">
        <v>439</v>
      </c>
      <c r="V42" s="168" t="s">
        <v>401</v>
      </c>
      <c r="W42" s="166" t="s">
        <v>439</v>
      </c>
      <c r="X42" s="168" t="s">
        <v>401</v>
      </c>
      <c r="Y42" s="166" t="s">
        <v>439</v>
      </c>
      <c r="Z42" s="166">
        <v>0.98799999999999999</v>
      </c>
      <c r="AA42" s="166"/>
      <c r="AB42" s="166">
        <v>0.40100000000000002</v>
      </c>
      <c r="AC42" s="166"/>
      <c r="AD42" s="166">
        <v>0.61899999999999999</v>
      </c>
      <c r="AE42" s="166"/>
      <c r="AF42" s="166">
        <v>0.33500000000000002</v>
      </c>
      <c r="AG42" s="166"/>
      <c r="AH42" s="166">
        <v>0.498</v>
      </c>
      <c r="AI42" s="166"/>
      <c r="AJ42" s="166">
        <v>0.54400000000000004</v>
      </c>
      <c r="AK42" s="166"/>
      <c r="AL42" s="166">
        <v>0.55300000000000005</v>
      </c>
      <c r="AM42" s="166"/>
      <c r="AN42" s="166">
        <v>0.58299999999999996</v>
      </c>
      <c r="AO42" s="166"/>
      <c r="AP42" s="168" t="s">
        <v>401</v>
      </c>
      <c r="AQ42" s="166" t="s">
        <v>439</v>
      </c>
      <c r="AR42" s="166">
        <v>1.24</v>
      </c>
      <c r="AS42" s="166"/>
      <c r="AT42" s="166">
        <v>0.64600000000000002</v>
      </c>
      <c r="AU42" s="166"/>
      <c r="AV42" s="168" t="s">
        <v>401</v>
      </c>
      <c r="AW42" s="166" t="s">
        <v>439</v>
      </c>
      <c r="AX42" s="166">
        <v>0.47699999999999998</v>
      </c>
      <c r="AY42" s="166"/>
      <c r="AZ42" s="168" t="s">
        <v>401</v>
      </c>
      <c r="BA42" s="166" t="s">
        <v>439</v>
      </c>
      <c r="BB42" s="166">
        <v>0.67700000000000005</v>
      </c>
      <c r="BC42" s="166"/>
      <c r="BD42" s="166">
        <v>0.251</v>
      </c>
      <c r="BE42" s="166"/>
      <c r="BF42" s="166">
        <v>0.40600000000000003</v>
      </c>
      <c r="BG42" s="166"/>
      <c r="BH42" s="166">
        <v>0.58399999999999996</v>
      </c>
      <c r="BI42" s="166"/>
      <c r="BJ42" s="166">
        <v>0.24399999999999999</v>
      </c>
      <c r="BK42" s="166"/>
      <c r="BL42" s="168" t="s">
        <v>401</v>
      </c>
      <c r="BM42" s="166" t="s">
        <v>439</v>
      </c>
      <c r="BN42" s="168" t="s">
        <v>401</v>
      </c>
      <c r="BO42" s="166" t="s">
        <v>439</v>
      </c>
      <c r="BP42" s="168" t="s">
        <v>401</v>
      </c>
      <c r="BQ42" s="166" t="s">
        <v>439</v>
      </c>
      <c r="BR42" s="169">
        <v>60.466999999999992</v>
      </c>
      <c r="BS42" s="166"/>
      <c r="BT42" s="41">
        <f>BR42/50*100</f>
        <v>120.93399999999998</v>
      </c>
    </row>
    <row r="43" spans="1:72" ht="16">
      <c r="A43" s="4"/>
      <c r="B43" s="4" t="s">
        <v>320</v>
      </c>
      <c r="D43" s="168" t="s">
        <v>401</v>
      </c>
      <c r="E43" s="166" t="s">
        <v>439</v>
      </c>
      <c r="F43" s="166">
        <v>0.56799999999999995</v>
      </c>
      <c r="G43" s="166"/>
      <c r="H43" s="166">
        <v>0.32200000000000001</v>
      </c>
      <c r="I43" s="166"/>
      <c r="J43" s="166">
        <v>0.49099999999999999</v>
      </c>
      <c r="K43" s="166"/>
      <c r="L43" s="166">
        <v>0.65400000000000003</v>
      </c>
      <c r="M43" s="166"/>
      <c r="N43" s="166">
        <v>0.69699999999999995</v>
      </c>
      <c r="O43" s="166"/>
      <c r="P43" s="166">
        <v>0.63700000000000001</v>
      </c>
      <c r="Q43" s="166"/>
      <c r="R43" s="168" t="s">
        <v>401</v>
      </c>
      <c r="S43" s="166" t="s">
        <v>439</v>
      </c>
      <c r="T43" s="168" t="s">
        <v>401</v>
      </c>
      <c r="U43" s="166" t="s">
        <v>439</v>
      </c>
      <c r="V43" s="168" t="s">
        <v>401</v>
      </c>
      <c r="W43" s="166" t="s">
        <v>439</v>
      </c>
      <c r="X43" s="168" t="s">
        <v>401</v>
      </c>
      <c r="Y43" s="166" t="s">
        <v>439</v>
      </c>
      <c r="Z43" s="168" t="s">
        <v>401</v>
      </c>
      <c r="AA43" s="166" t="s">
        <v>439</v>
      </c>
      <c r="AB43" s="166">
        <v>3.56</v>
      </c>
      <c r="AC43" s="166"/>
      <c r="AD43" s="166">
        <v>5.72</v>
      </c>
      <c r="AE43" s="166"/>
      <c r="AF43" s="166">
        <v>4.55</v>
      </c>
      <c r="AG43" s="166"/>
      <c r="AH43" s="166">
        <v>2.87</v>
      </c>
      <c r="AI43" s="166"/>
      <c r="AJ43" s="166">
        <v>3.35</v>
      </c>
      <c r="AK43" s="166"/>
      <c r="AL43" s="166">
        <v>3.27</v>
      </c>
      <c r="AM43" s="166"/>
      <c r="AN43" s="166">
        <v>4.46</v>
      </c>
      <c r="AO43" s="166"/>
      <c r="AP43" s="168" t="s">
        <v>401</v>
      </c>
      <c r="AQ43" s="166" t="s">
        <v>439</v>
      </c>
      <c r="AR43" s="166">
        <v>4.67</v>
      </c>
      <c r="AS43" s="166"/>
      <c r="AT43" s="166">
        <v>3.57</v>
      </c>
      <c r="AU43" s="166"/>
      <c r="AV43" s="168" t="s">
        <v>401</v>
      </c>
      <c r="AW43" s="166" t="s">
        <v>439</v>
      </c>
      <c r="AX43" s="168" t="s">
        <v>401</v>
      </c>
      <c r="AY43" s="166" t="s">
        <v>439</v>
      </c>
      <c r="AZ43" s="166">
        <v>2.0299999999999998</v>
      </c>
      <c r="BA43" s="166"/>
      <c r="BB43" s="166">
        <v>5.51</v>
      </c>
      <c r="BC43" s="166"/>
      <c r="BD43" s="166">
        <v>1.75</v>
      </c>
      <c r="BE43" s="166"/>
      <c r="BF43" s="166">
        <v>3.16</v>
      </c>
      <c r="BG43" s="166"/>
      <c r="BH43" s="166">
        <v>1.38</v>
      </c>
      <c r="BI43" s="166"/>
      <c r="BJ43" s="166">
        <v>5.38</v>
      </c>
      <c r="BK43" s="166"/>
      <c r="BL43" s="166">
        <v>1.32</v>
      </c>
      <c r="BM43" s="166"/>
      <c r="BN43" s="168" t="s">
        <v>401</v>
      </c>
      <c r="BO43" s="166" t="s">
        <v>439</v>
      </c>
      <c r="BP43" s="166">
        <v>0.32600000000000001</v>
      </c>
      <c r="BQ43" s="166"/>
      <c r="BR43" s="169">
        <v>51.105999999999995</v>
      </c>
      <c r="BS43" s="166"/>
      <c r="BT43" s="41">
        <f>BR43/50*100</f>
        <v>102.21199999999999</v>
      </c>
    </row>
    <row r="44" spans="1:72" ht="16">
      <c r="A44" s="4"/>
      <c r="B44" s="4" t="s">
        <v>321</v>
      </c>
      <c r="D44" s="168" t="s">
        <v>401</v>
      </c>
      <c r="E44" s="166" t="s">
        <v>449</v>
      </c>
      <c r="F44" s="168" t="s">
        <v>401</v>
      </c>
      <c r="G44" s="166" t="s">
        <v>449</v>
      </c>
      <c r="H44" s="168" t="s">
        <v>401</v>
      </c>
      <c r="I44" s="166" t="s">
        <v>449</v>
      </c>
      <c r="J44" s="166">
        <v>0.73499999999999999</v>
      </c>
      <c r="K44" s="166" t="s">
        <v>86</v>
      </c>
      <c r="L44" s="168" t="s">
        <v>401</v>
      </c>
      <c r="M44" s="166" t="s">
        <v>449</v>
      </c>
      <c r="N44" s="168" t="s">
        <v>401</v>
      </c>
      <c r="O44" s="166" t="s">
        <v>449</v>
      </c>
      <c r="P44" s="168" t="s">
        <v>401</v>
      </c>
      <c r="Q44" s="166" t="s">
        <v>449</v>
      </c>
      <c r="R44" s="168" t="s">
        <v>401</v>
      </c>
      <c r="S44" s="166" t="s">
        <v>449</v>
      </c>
      <c r="T44" s="168" t="s">
        <v>401</v>
      </c>
      <c r="U44" s="166" t="s">
        <v>449</v>
      </c>
      <c r="V44" s="168" t="s">
        <v>401</v>
      </c>
      <c r="W44" s="166" t="s">
        <v>449</v>
      </c>
      <c r="X44" s="168" t="s">
        <v>401</v>
      </c>
      <c r="Y44" s="166" t="s">
        <v>449</v>
      </c>
      <c r="Z44" s="168" t="s">
        <v>401</v>
      </c>
      <c r="AA44" s="166" t="s">
        <v>449</v>
      </c>
      <c r="AB44" s="166">
        <v>1.64</v>
      </c>
      <c r="AC44" s="166"/>
      <c r="AD44" s="166">
        <v>3.29</v>
      </c>
      <c r="AE44" s="166"/>
      <c r="AF44" s="168" t="s">
        <v>401</v>
      </c>
      <c r="AG44" s="166" t="s">
        <v>439</v>
      </c>
      <c r="AH44" s="166">
        <v>1.37</v>
      </c>
      <c r="AI44" s="166"/>
      <c r="AJ44" s="166">
        <v>2.63</v>
      </c>
      <c r="AK44" s="166"/>
      <c r="AL44" s="166">
        <v>1.69</v>
      </c>
      <c r="AM44" s="166"/>
      <c r="AN44" s="168" t="s">
        <v>401</v>
      </c>
      <c r="AO44" s="166" t="s">
        <v>439</v>
      </c>
      <c r="AP44" s="168" t="s">
        <v>401</v>
      </c>
      <c r="AQ44" s="166" t="s">
        <v>439</v>
      </c>
      <c r="AR44" s="166">
        <v>4.3899999999999997</v>
      </c>
      <c r="AS44" s="166"/>
      <c r="AT44" s="166">
        <v>1.89</v>
      </c>
      <c r="AU44" s="166"/>
      <c r="AV44" s="168" t="s">
        <v>401</v>
      </c>
      <c r="AW44" s="166" t="s">
        <v>439</v>
      </c>
      <c r="AX44" s="168" t="s">
        <v>401</v>
      </c>
      <c r="AY44" s="166" t="s">
        <v>439</v>
      </c>
      <c r="AZ44" s="168" t="s">
        <v>401</v>
      </c>
      <c r="BA44" s="166" t="s">
        <v>439</v>
      </c>
      <c r="BB44" s="168" t="s">
        <v>401</v>
      </c>
      <c r="BC44" s="166" t="s">
        <v>439</v>
      </c>
      <c r="BD44" s="166">
        <v>3.28</v>
      </c>
      <c r="BE44" s="166"/>
      <c r="BF44" s="168" t="s">
        <v>401</v>
      </c>
      <c r="BG44" s="166" t="s">
        <v>439</v>
      </c>
      <c r="BH44" s="168" t="s">
        <v>401</v>
      </c>
      <c r="BI44" s="166" t="s">
        <v>439</v>
      </c>
      <c r="BJ44" s="166">
        <v>6.92</v>
      </c>
      <c r="BK44" s="166"/>
      <c r="BL44" s="168" t="s">
        <v>401</v>
      </c>
      <c r="BM44" s="166" t="s">
        <v>439</v>
      </c>
      <c r="BN44" s="168" t="s">
        <v>401</v>
      </c>
      <c r="BO44" s="166" t="s">
        <v>439</v>
      </c>
      <c r="BP44" s="168" t="s">
        <v>401</v>
      </c>
      <c r="BQ44" s="166" t="s">
        <v>439</v>
      </c>
      <c r="BR44" s="169">
        <v>50.346999999999994</v>
      </c>
      <c r="BS44" s="166"/>
      <c r="BT44" s="41">
        <f>BR44/50*100</f>
        <v>100.69399999999999</v>
      </c>
    </row>
    <row r="45" spans="1:72" ht="16">
      <c r="A45" s="5"/>
      <c r="B45" s="5"/>
      <c r="AX45" s="11"/>
      <c r="AY45" s="11"/>
      <c r="AZ45" s="108"/>
    </row>
    <row r="46" spans="1:72" ht="16">
      <c r="A46" s="106" t="s">
        <v>322</v>
      </c>
      <c r="B46" s="4" t="s">
        <v>323</v>
      </c>
      <c r="D46" s="166">
        <v>0.26900000000000002</v>
      </c>
      <c r="E46" s="166"/>
      <c r="F46" s="166">
        <v>0.81799999999999995</v>
      </c>
      <c r="G46" s="166"/>
      <c r="H46" s="166">
        <v>0.55200000000000005</v>
      </c>
      <c r="I46" s="166"/>
      <c r="J46" s="166">
        <v>0.72199999999999998</v>
      </c>
      <c r="K46" s="166"/>
      <c r="L46" s="166">
        <v>1.02</v>
      </c>
      <c r="M46" s="166"/>
      <c r="N46" s="166">
        <v>0.79800000000000004</v>
      </c>
      <c r="O46" s="166"/>
      <c r="P46" s="166">
        <v>0.80400000000000005</v>
      </c>
      <c r="Q46" s="166"/>
      <c r="R46" s="166">
        <v>0.60899999999999999</v>
      </c>
      <c r="S46" s="166"/>
      <c r="T46" s="166">
        <v>0.503</v>
      </c>
      <c r="U46" s="166"/>
      <c r="V46" s="166">
        <v>0.48499999999999999</v>
      </c>
      <c r="W46" s="166"/>
      <c r="X46" s="166">
        <v>0.90300000000000002</v>
      </c>
      <c r="Y46" s="166"/>
      <c r="Z46" s="166">
        <v>1.19</v>
      </c>
      <c r="AA46" s="166"/>
      <c r="AB46" s="166">
        <v>10.7</v>
      </c>
      <c r="AC46" s="166"/>
      <c r="AD46" s="166">
        <v>12.9</v>
      </c>
      <c r="AE46" s="166"/>
      <c r="AF46" s="166">
        <v>17.3</v>
      </c>
      <c r="AG46" s="166"/>
      <c r="AH46" s="166">
        <v>14.3</v>
      </c>
      <c r="AI46" s="166"/>
      <c r="AJ46" s="166">
        <v>15.2</v>
      </c>
      <c r="AK46" s="166"/>
      <c r="AL46" s="166">
        <v>13.2</v>
      </c>
      <c r="AM46" s="166"/>
      <c r="AN46" s="166">
        <v>23.3</v>
      </c>
      <c r="AO46" s="166"/>
      <c r="AP46" s="166">
        <v>23.1</v>
      </c>
      <c r="AQ46" s="166"/>
      <c r="AR46" s="166">
        <v>16.399999999999999</v>
      </c>
      <c r="AS46" s="166"/>
      <c r="AT46" s="166">
        <v>11.2</v>
      </c>
      <c r="AU46" s="166"/>
      <c r="AV46" s="166">
        <v>2.85</v>
      </c>
      <c r="AW46" s="166"/>
      <c r="AX46" s="166">
        <v>3.78</v>
      </c>
      <c r="AY46" s="166"/>
      <c r="AZ46" s="166">
        <v>5.94</v>
      </c>
      <c r="BA46" s="166"/>
      <c r="BB46" s="166">
        <v>48.9</v>
      </c>
      <c r="BC46" s="166"/>
      <c r="BD46" s="166">
        <v>12.9</v>
      </c>
      <c r="BE46" s="166"/>
      <c r="BF46" s="166">
        <v>8.1199999999999992</v>
      </c>
      <c r="BG46" s="166"/>
      <c r="BH46" s="166">
        <v>12.2</v>
      </c>
      <c r="BI46" s="166"/>
      <c r="BJ46" s="166">
        <v>14.1</v>
      </c>
      <c r="BK46" s="166"/>
      <c r="BL46" s="166">
        <v>10.7</v>
      </c>
      <c r="BM46" s="166"/>
      <c r="BN46" s="168" t="s">
        <v>82</v>
      </c>
      <c r="BO46" s="166" t="s">
        <v>439</v>
      </c>
      <c r="BP46" s="166">
        <v>0.497</v>
      </c>
      <c r="BQ46" s="166"/>
      <c r="BR46" s="169">
        <v>55.66</v>
      </c>
      <c r="BS46" s="166"/>
      <c r="BT46" s="41">
        <f>BR46/50*100</f>
        <v>111.32</v>
      </c>
    </row>
    <row r="47" spans="1:72" ht="16">
      <c r="A47" s="4"/>
      <c r="B47" s="4" t="s">
        <v>324</v>
      </c>
      <c r="D47" s="168" t="s">
        <v>82</v>
      </c>
      <c r="E47" s="166" t="s">
        <v>439</v>
      </c>
      <c r="F47" s="168" t="s">
        <v>82</v>
      </c>
      <c r="G47" s="166" t="s">
        <v>439</v>
      </c>
      <c r="H47" s="168" t="s">
        <v>82</v>
      </c>
      <c r="I47" s="166" t="s">
        <v>439</v>
      </c>
      <c r="J47" s="168" t="s">
        <v>82</v>
      </c>
      <c r="K47" s="166" t="s">
        <v>439</v>
      </c>
      <c r="L47" s="168" t="s">
        <v>82</v>
      </c>
      <c r="M47" s="166" t="s">
        <v>439</v>
      </c>
      <c r="N47" s="168" t="s">
        <v>82</v>
      </c>
      <c r="O47" s="166" t="s">
        <v>439</v>
      </c>
      <c r="P47" s="168" t="s">
        <v>82</v>
      </c>
      <c r="Q47" s="166" t="s">
        <v>439</v>
      </c>
      <c r="R47" s="168" t="s">
        <v>82</v>
      </c>
      <c r="S47" s="166" t="s">
        <v>439</v>
      </c>
      <c r="T47" s="168" t="s">
        <v>82</v>
      </c>
      <c r="U47" s="166" t="s">
        <v>439</v>
      </c>
      <c r="V47" s="168" t="s">
        <v>82</v>
      </c>
      <c r="W47" s="166" t="s">
        <v>439</v>
      </c>
      <c r="X47" s="168" t="s">
        <v>82</v>
      </c>
      <c r="Y47" s="166" t="s">
        <v>439</v>
      </c>
      <c r="Z47" s="168" t="s">
        <v>82</v>
      </c>
      <c r="AA47" s="166" t="s">
        <v>439</v>
      </c>
      <c r="AB47" s="166">
        <v>1.1000000000000001</v>
      </c>
      <c r="AC47" s="166"/>
      <c r="AD47" s="166">
        <v>3.48</v>
      </c>
      <c r="AE47" s="166"/>
      <c r="AF47" s="166">
        <v>1.06</v>
      </c>
      <c r="AG47" s="166"/>
      <c r="AH47" s="166">
        <v>1.03</v>
      </c>
      <c r="AI47" s="166"/>
      <c r="AJ47" s="166">
        <v>0.77800000000000002</v>
      </c>
      <c r="AK47" s="166"/>
      <c r="AL47" s="166">
        <v>1.72</v>
      </c>
      <c r="AM47" s="166"/>
      <c r="AN47" s="166">
        <v>3.04</v>
      </c>
      <c r="AO47" s="166"/>
      <c r="AP47" s="166">
        <v>1.44</v>
      </c>
      <c r="AQ47" s="166"/>
      <c r="AR47" s="166">
        <v>1.84</v>
      </c>
      <c r="AS47" s="166"/>
      <c r="AT47" s="166">
        <v>1.07</v>
      </c>
      <c r="AU47" s="166"/>
      <c r="AV47" s="166">
        <v>0.59199999999999997</v>
      </c>
      <c r="AW47" s="166"/>
      <c r="AX47" s="166">
        <v>0.38200000000000001</v>
      </c>
      <c r="AY47" s="166"/>
      <c r="AZ47" s="166">
        <v>1.63</v>
      </c>
      <c r="BA47" s="166"/>
      <c r="BB47" s="168" t="s">
        <v>82</v>
      </c>
      <c r="BC47" s="166" t="s">
        <v>439</v>
      </c>
      <c r="BD47" s="168" t="s">
        <v>82</v>
      </c>
      <c r="BE47" s="166" t="s">
        <v>439</v>
      </c>
      <c r="BF47" s="168" t="s">
        <v>82</v>
      </c>
      <c r="BG47" s="166" t="s">
        <v>439</v>
      </c>
      <c r="BH47" s="166">
        <v>0.114</v>
      </c>
      <c r="BI47" s="166"/>
      <c r="BJ47" s="166">
        <v>0.24299999999999999</v>
      </c>
      <c r="BK47" s="166"/>
      <c r="BL47" s="168" t="s">
        <v>82</v>
      </c>
      <c r="BM47" s="166" t="s">
        <v>439</v>
      </c>
      <c r="BN47" s="168" t="s">
        <v>82</v>
      </c>
      <c r="BO47" s="166" t="s">
        <v>439</v>
      </c>
      <c r="BP47" s="168" t="s">
        <v>82</v>
      </c>
      <c r="BQ47" s="166" t="s">
        <v>439</v>
      </c>
      <c r="BR47" s="169">
        <v>48.829000000000001</v>
      </c>
      <c r="BS47" s="166"/>
      <c r="BT47" s="41">
        <f>BR47/50*100</f>
        <v>97.658000000000001</v>
      </c>
    </row>
    <row r="48" spans="1:72" ht="16">
      <c r="A48" s="4"/>
      <c r="B48" s="15" t="s">
        <v>325</v>
      </c>
      <c r="D48" s="168" t="s">
        <v>401</v>
      </c>
      <c r="E48" s="166" t="s">
        <v>439</v>
      </c>
      <c r="F48" s="168" t="s">
        <v>401</v>
      </c>
      <c r="G48" s="166" t="s">
        <v>439</v>
      </c>
      <c r="H48" s="168" t="s">
        <v>401</v>
      </c>
      <c r="I48" s="166" t="s">
        <v>439</v>
      </c>
      <c r="J48" s="168" t="s">
        <v>401</v>
      </c>
      <c r="K48" s="166" t="s">
        <v>439</v>
      </c>
      <c r="L48" s="168" t="s">
        <v>401</v>
      </c>
      <c r="M48" s="166" t="s">
        <v>439</v>
      </c>
      <c r="N48" s="168" t="s">
        <v>401</v>
      </c>
      <c r="O48" s="166" t="s">
        <v>439</v>
      </c>
      <c r="P48" s="168" t="s">
        <v>401</v>
      </c>
      <c r="Q48" s="166" t="s">
        <v>439</v>
      </c>
      <c r="R48" s="168" t="s">
        <v>401</v>
      </c>
      <c r="S48" s="166" t="s">
        <v>439</v>
      </c>
      <c r="T48" s="168" t="s">
        <v>401</v>
      </c>
      <c r="U48" s="166" t="s">
        <v>439</v>
      </c>
      <c r="V48" s="166">
        <v>4.02E-2</v>
      </c>
      <c r="W48" s="166"/>
      <c r="X48" s="168" t="s">
        <v>401</v>
      </c>
      <c r="Y48" s="166" t="s">
        <v>439</v>
      </c>
      <c r="Z48" s="168" t="s">
        <v>401</v>
      </c>
      <c r="AA48" s="166" t="s">
        <v>439</v>
      </c>
      <c r="AB48" s="168" t="s">
        <v>401</v>
      </c>
      <c r="AC48" s="166" t="s">
        <v>439</v>
      </c>
      <c r="AD48" s="166">
        <v>4.5400000000000003E-2</v>
      </c>
      <c r="AE48" s="166"/>
      <c r="AF48" s="166">
        <v>5.5399999999999998E-2</v>
      </c>
      <c r="AG48" s="166"/>
      <c r="AH48" s="168" t="s">
        <v>401</v>
      </c>
      <c r="AI48" s="166" t="s">
        <v>439</v>
      </c>
      <c r="AJ48" s="166">
        <v>4.3099999999999999E-2</v>
      </c>
      <c r="AK48" s="166"/>
      <c r="AL48" s="166">
        <v>6.8099999999999994E-2</v>
      </c>
      <c r="AM48" s="166"/>
      <c r="AN48" s="166">
        <v>8.1699999999999995E-2</v>
      </c>
      <c r="AO48" s="166"/>
      <c r="AP48" s="166">
        <v>9.11E-2</v>
      </c>
      <c r="AQ48" s="166"/>
      <c r="AR48" s="166">
        <v>5.0900000000000001E-2</v>
      </c>
      <c r="AS48" s="166"/>
      <c r="AT48" s="168" t="s">
        <v>401</v>
      </c>
      <c r="AU48" s="166" t="s">
        <v>439</v>
      </c>
      <c r="AV48" s="166">
        <v>4.0099999999999997E-2</v>
      </c>
      <c r="AW48" s="166"/>
      <c r="AX48" s="166">
        <v>4.7E-2</v>
      </c>
      <c r="AY48" s="166"/>
      <c r="AZ48" s="166">
        <v>4.9299999999999997E-2</v>
      </c>
      <c r="BA48" s="166"/>
      <c r="BB48" s="166">
        <v>5.0599999999999999E-2</v>
      </c>
      <c r="BC48" s="166"/>
      <c r="BD48" s="166">
        <v>4.5699999999999998E-2</v>
      </c>
      <c r="BE48" s="166"/>
      <c r="BF48" s="168" t="s">
        <v>401</v>
      </c>
      <c r="BG48" s="166" t="s">
        <v>439</v>
      </c>
      <c r="BH48" s="168" t="s">
        <v>401</v>
      </c>
      <c r="BI48" s="166" t="s">
        <v>439</v>
      </c>
      <c r="BJ48" s="166">
        <v>5.7700000000000001E-2</v>
      </c>
      <c r="BK48" s="166"/>
      <c r="BL48" s="166">
        <v>5.3100000000000001E-2</v>
      </c>
      <c r="BM48" s="166"/>
      <c r="BN48" s="168" t="s">
        <v>401</v>
      </c>
      <c r="BO48" s="166" t="s">
        <v>439</v>
      </c>
      <c r="BP48" s="168" t="s">
        <v>401</v>
      </c>
      <c r="BQ48" s="166" t="s">
        <v>439</v>
      </c>
      <c r="BR48" s="169">
        <v>33.649000000000001</v>
      </c>
      <c r="BS48" s="166"/>
      <c r="BT48" s="41">
        <f>BR48/50*100</f>
        <v>67.298000000000002</v>
      </c>
    </row>
    <row r="49" spans="1:72" ht="16">
      <c r="A49" s="64"/>
      <c r="B49" s="64" t="s">
        <v>326</v>
      </c>
      <c r="C49" s="94"/>
      <c r="D49" s="182" t="s">
        <v>82</v>
      </c>
      <c r="E49" s="183" t="s">
        <v>439</v>
      </c>
      <c r="F49" s="182" t="s">
        <v>82</v>
      </c>
      <c r="G49" s="183" t="s">
        <v>439</v>
      </c>
      <c r="H49" s="182" t="s">
        <v>82</v>
      </c>
      <c r="I49" s="183" t="s">
        <v>439</v>
      </c>
      <c r="J49" s="182" t="s">
        <v>82</v>
      </c>
      <c r="K49" s="183" t="s">
        <v>439</v>
      </c>
      <c r="L49" s="182" t="s">
        <v>82</v>
      </c>
      <c r="M49" s="183" t="s">
        <v>439</v>
      </c>
      <c r="N49" s="182" t="s">
        <v>82</v>
      </c>
      <c r="O49" s="183" t="s">
        <v>439</v>
      </c>
      <c r="P49" s="182" t="s">
        <v>82</v>
      </c>
      <c r="Q49" s="183" t="s">
        <v>439</v>
      </c>
      <c r="R49" s="182" t="s">
        <v>82</v>
      </c>
      <c r="S49" s="183" t="s">
        <v>439</v>
      </c>
      <c r="T49" s="182" t="s">
        <v>82</v>
      </c>
      <c r="U49" s="183" t="s">
        <v>439</v>
      </c>
      <c r="V49" s="182" t="s">
        <v>82</v>
      </c>
      <c r="W49" s="183" t="s">
        <v>439</v>
      </c>
      <c r="X49" s="182" t="s">
        <v>82</v>
      </c>
      <c r="Y49" s="183" t="s">
        <v>439</v>
      </c>
      <c r="Z49" s="182" t="s">
        <v>82</v>
      </c>
      <c r="AA49" s="183" t="s">
        <v>439</v>
      </c>
      <c r="AB49" s="182" t="s">
        <v>82</v>
      </c>
      <c r="AC49" s="183" t="s">
        <v>439</v>
      </c>
      <c r="AD49" s="182" t="s">
        <v>82</v>
      </c>
      <c r="AE49" s="183" t="s">
        <v>439</v>
      </c>
      <c r="AF49" s="182" t="s">
        <v>82</v>
      </c>
      <c r="AG49" s="183" t="s">
        <v>439</v>
      </c>
      <c r="AH49" s="182" t="s">
        <v>82</v>
      </c>
      <c r="AI49" s="183" t="s">
        <v>439</v>
      </c>
      <c r="AJ49" s="182" t="s">
        <v>82</v>
      </c>
      <c r="AK49" s="183" t="s">
        <v>439</v>
      </c>
      <c r="AL49" s="182" t="s">
        <v>82</v>
      </c>
      <c r="AM49" s="183" t="s">
        <v>439</v>
      </c>
      <c r="AN49" s="182" t="s">
        <v>82</v>
      </c>
      <c r="AO49" s="183" t="s">
        <v>439</v>
      </c>
      <c r="AP49" s="182" t="s">
        <v>82</v>
      </c>
      <c r="AQ49" s="183" t="s">
        <v>439</v>
      </c>
      <c r="AR49" s="182" t="s">
        <v>82</v>
      </c>
      <c r="AS49" s="183" t="s">
        <v>439</v>
      </c>
      <c r="AT49" s="182" t="s">
        <v>82</v>
      </c>
      <c r="AU49" s="183" t="s">
        <v>439</v>
      </c>
      <c r="AV49" s="182" t="s">
        <v>82</v>
      </c>
      <c r="AW49" s="183" t="s">
        <v>439</v>
      </c>
      <c r="AX49" s="183">
        <v>23.1</v>
      </c>
      <c r="AY49" s="183"/>
      <c r="AZ49" s="183">
        <v>19.399999999999999</v>
      </c>
      <c r="BA49" s="183"/>
      <c r="BB49" s="182" t="s">
        <v>82</v>
      </c>
      <c r="BC49" s="183" t="s">
        <v>439</v>
      </c>
      <c r="BD49" s="183">
        <v>12.5</v>
      </c>
      <c r="BE49" s="183"/>
      <c r="BF49" s="183">
        <v>14.8</v>
      </c>
      <c r="BG49" s="183"/>
      <c r="BH49" s="183">
        <v>7.78</v>
      </c>
      <c r="BI49" s="183"/>
      <c r="BJ49" s="183">
        <v>17.5</v>
      </c>
      <c r="BK49" s="183"/>
      <c r="BL49" s="183">
        <v>8.31</v>
      </c>
      <c r="BM49" s="183"/>
      <c r="BN49" s="182" t="s">
        <v>82</v>
      </c>
      <c r="BO49" s="183" t="s">
        <v>439</v>
      </c>
      <c r="BP49" s="182" t="s">
        <v>82</v>
      </c>
      <c r="BQ49" s="183" t="s">
        <v>439</v>
      </c>
      <c r="BR49" s="184">
        <v>27.070999999999994</v>
      </c>
      <c r="BS49" s="183"/>
      <c r="BT49" s="220">
        <f>BR49/50*100</f>
        <v>54.141999999999989</v>
      </c>
    </row>
    <row r="50" spans="1:72" ht="16">
      <c r="AX50" s="11"/>
      <c r="AY50" s="11"/>
      <c r="AZ50" s="108"/>
    </row>
    <row r="51" spans="1:72">
      <c r="A51" s="71" t="s">
        <v>327</v>
      </c>
    </row>
    <row r="52" spans="1:72">
      <c r="A52" s="52" t="s">
        <v>52</v>
      </c>
    </row>
    <row r="53" spans="1:72">
      <c r="A53" s="35" t="s">
        <v>80</v>
      </c>
      <c r="C53" s="44"/>
    </row>
    <row r="54" spans="1:72">
      <c r="A54" s="52" t="s">
        <v>54</v>
      </c>
      <c r="B54" s="88"/>
      <c r="C54" s="44"/>
    </row>
    <row r="55" spans="1:72">
      <c r="A55" s="35" t="s">
        <v>81</v>
      </c>
      <c r="C55" s="44"/>
    </row>
    <row r="56" spans="1:72">
      <c r="C56" s="44"/>
    </row>
    <row r="57" spans="1:72">
      <c r="C57" s="44"/>
    </row>
    <row r="58" spans="1:72">
      <c r="C58" s="44"/>
    </row>
    <row r="59" spans="1:72">
      <c r="C59" s="44"/>
    </row>
    <row r="60" spans="1:72">
      <c r="C60" s="44"/>
    </row>
    <row r="61" spans="1:72">
      <c r="C61" s="44"/>
    </row>
    <row r="62" spans="1:72">
      <c r="C62" s="44"/>
    </row>
    <row r="63" spans="1:72">
      <c r="C63" s="44"/>
    </row>
    <row r="64" spans="1:72">
      <c r="C64" s="44"/>
    </row>
    <row r="65" spans="3:40">
      <c r="C65" s="44"/>
    </row>
    <row r="66" spans="3:40">
      <c r="C66" s="44"/>
    </row>
    <row r="67" spans="3:40">
      <c r="C67" s="44"/>
    </row>
    <row r="68" spans="3:40">
      <c r="C68" s="44"/>
    </row>
    <row r="69" spans="3:40">
      <c r="C69" s="44"/>
    </row>
    <row r="70" spans="3:40">
      <c r="C70" s="44"/>
    </row>
    <row r="71" spans="3:40">
      <c r="C71" s="44"/>
    </row>
    <row r="72" spans="3:40">
      <c r="C72" s="44"/>
    </row>
    <row r="73" spans="3:40">
      <c r="C73" s="44"/>
      <c r="D73" s="107"/>
      <c r="E73" s="44"/>
      <c r="F73" s="107"/>
      <c r="G73" s="44"/>
      <c r="H73" s="107"/>
      <c r="I73" s="44"/>
      <c r="J73" s="107"/>
      <c r="K73" s="44"/>
      <c r="L73" s="107"/>
      <c r="M73" s="44"/>
      <c r="N73" s="107"/>
      <c r="O73" s="44"/>
      <c r="P73" s="107"/>
      <c r="Q73" s="44"/>
      <c r="R73" s="107"/>
      <c r="S73" s="44"/>
      <c r="T73" s="44"/>
      <c r="U73" s="44"/>
      <c r="V73" s="107"/>
      <c r="W73" s="44"/>
      <c r="X73" s="107"/>
      <c r="Y73" s="44"/>
      <c r="Z73" s="107"/>
      <c r="AA73" s="44"/>
      <c r="AB73" s="107"/>
      <c r="AC73" s="44"/>
      <c r="AD73" s="44"/>
      <c r="AE73" s="44"/>
      <c r="AF73" s="44"/>
      <c r="AG73" s="44"/>
      <c r="AH73" s="44"/>
      <c r="AI73" s="44"/>
      <c r="AJ73" s="107"/>
      <c r="AK73" s="44"/>
      <c r="AL73" s="107"/>
      <c r="AM73" s="44"/>
      <c r="AN73" s="44"/>
    </row>
    <row r="74" spans="3:40">
      <c r="C74" s="44"/>
      <c r="D74" s="44"/>
      <c r="E74" s="44"/>
      <c r="F74" s="107"/>
      <c r="G74" s="44"/>
      <c r="H74" s="107"/>
      <c r="I74" s="44"/>
      <c r="J74" s="107"/>
      <c r="K74" s="44"/>
      <c r="L74" s="107"/>
      <c r="M74" s="44"/>
      <c r="N74" s="107"/>
      <c r="O74" s="44"/>
      <c r="P74" s="107"/>
      <c r="Q74" s="44"/>
      <c r="R74" s="107"/>
      <c r="S74" s="44"/>
      <c r="T74" s="44"/>
      <c r="U74" s="44"/>
      <c r="V74" s="44"/>
      <c r="W74" s="44"/>
      <c r="X74" s="44"/>
      <c r="Y74" s="44"/>
      <c r="Z74" s="107"/>
      <c r="AA74" s="44"/>
      <c r="AB74" s="44"/>
      <c r="AC74" s="44"/>
      <c r="AD74" s="44"/>
      <c r="AE74" s="44"/>
      <c r="AF74" s="44"/>
      <c r="AG74" s="44"/>
      <c r="AH74" s="43"/>
      <c r="AI74" s="44"/>
      <c r="AJ74" s="44"/>
      <c r="AK74" s="44"/>
      <c r="AL74" s="43"/>
      <c r="AM74" s="44"/>
      <c r="AN74" s="44"/>
    </row>
    <row r="75" spans="3:40">
      <c r="C75" s="44"/>
    </row>
    <row r="76" spans="3:40">
      <c r="C76" s="44"/>
    </row>
    <row r="77" spans="3:40">
      <c r="C77" s="44"/>
    </row>
    <row r="78" spans="3:40">
      <c r="C78" s="44"/>
    </row>
    <row r="79" spans="3:40">
      <c r="C79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A53"/>
  <sheetViews>
    <sheetView workbookViewId="0">
      <selection activeCell="M4" sqref="M4"/>
    </sheetView>
  </sheetViews>
  <sheetFormatPr baseColWidth="10" defaultColWidth="9.1640625" defaultRowHeight="13"/>
  <cols>
    <col min="1" max="1" width="20" style="37" bestFit="1" customWidth="1"/>
    <col min="2" max="2" width="30.6640625" style="37" customWidth="1"/>
    <col min="3" max="3" width="9.1640625" style="37"/>
    <col min="4" max="4" width="10.1640625" style="37" bestFit="1" customWidth="1"/>
    <col min="5" max="5" width="3.5" style="37" bestFit="1" customWidth="1"/>
    <col min="6" max="6" width="10.1640625" style="37" bestFit="1" customWidth="1"/>
    <col min="7" max="7" width="3.5" style="37" bestFit="1" customWidth="1"/>
    <col min="8" max="8" width="10.1640625" style="37" bestFit="1" customWidth="1"/>
    <col min="9" max="9" width="3.5" style="37" bestFit="1" customWidth="1"/>
    <col min="10" max="10" width="10.1640625" style="37" bestFit="1" customWidth="1"/>
    <col min="11" max="11" width="3.5" style="37" bestFit="1" customWidth="1"/>
    <col min="12" max="12" width="10.1640625" style="37" bestFit="1" customWidth="1"/>
    <col min="13" max="13" width="3.5" style="37" bestFit="1" customWidth="1"/>
    <col min="14" max="14" width="10.1640625" style="37" bestFit="1" customWidth="1"/>
    <col min="15" max="15" width="3.5" style="37" bestFit="1" customWidth="1"/>
    <col min="16" max="16" width="10.1640625" style="37" bestFit="1" customWidth="1"/>
    <col min="17" max="17" width="3.5" style="37" bestFit="1" customWidth="1"/>
    <col min="18" max="18" width="11.83203125" style="37" bestFit="1" customWidth="1"/>
    <col min="19" max="19" width="3.5" style="37" bestFit="1" customWidth="1"/>
    <col min="20" max="20" width="11.6640625" style="37" bestFit="1" customWidth="1"/>
    <col min="21" max="21" width="3.5" style="37" bestFit="1" customWidth="1"/>
    <col min="22" max="22" width="11.6640625" style="37" bestFit="1" customWidth="1"/>
    <col min="23" max="23" width="3.5" style="37" bestFit="1" customWidth="1"/>
    <col min="24" max="24" width="10.1640625" style="37" bestFit="1" customWidth="1"/>
    <col min="25" max="25" width="3.5" style="37" bestFit="1" customWidth="1"/>
    <col min="26" max="26" width="10.1640625" style="37" bestFit="1" customWidth="1"/>
    <col min="27" max="27" width="3.5" style="37" bestFit="1" customWidth="1"/>
    <col min="28" max="28" width="10.1640625" style="37" bestFit="1" customWidth="1"/>
    <col min="29" max="29" width="3.5" style="37" bestFit="1" customWidth="1"/>
    <col min="30" max="30" width="10.1640625" style="37" bestFit="1" customWidth="1"/>
    <col min="31" max="31" width="3.5" style="37" bestFit="1" customWidth="1"/>
    <col min="32" max="32" width="10.1640625" style="37" bestFit="1" customWidth="1"/>
    <col min="33" max="33" width="3.5" style="37" bestFit="1" customWidth="1"/>
    <col min="34" max="34" width="10.1640625" style="37" bestFit="1" customWidth="1"/>
    <col min="35" max="35" width="3.5" style="37" bestFit="1" customWidth="1"/>
    <col min="36" max="36" width="10.1640625" style="37" bestFit="1" customWidth="1"/>
    <col min="37" max="37" width="3.5" style="37" bestFit="1" customWidth="1"/>
    <col min="38" max="38" width="10.1640625" style="37" bestFit="1" customWidth="1"/>
    <col min="39" max="39" width="3.5" style="37" bestFit="1" customWidth="1"/>
    <col min="40" max="40" width="10.1640625" style="37" bestFit="1" customWidth="1"/>
    <col min="41" max="41" width="3.5" style="37" bestFit="1" customWidth="1"/>
    <col min="42" max="42" width="10.1640625" style="37" bestFit="1" customWidth="1"/>
    <col min="43" max="43" width="3.5" style="37" bestFit="1" customWidth="1"/>
    <col min="44" max="44" width="10.1640625" style="37" bestFit="1" customWidth="1"/>
    <col min="45" max="45" width="3.5" style="37" bestFit="1" customWidth="1"/>
    <col min="46" max="46" width="10.1640625" style="37" bestFit="1" customWidth="1"/>
    <col min="47" max="47" width="3.5" style="37" bestFit="1" customWidth="1"/>
    <col min="48" max="48" width="10.1640625" style="37" bestFit="1" customWidth="1"/>
    <col min="49" max="49" width="3.5" style="37" bestFit="1" customWidth="1"/>
    <col min="50" max="50" width="10.1640625" style="37" bestFit="1" customWidth="1"/>
    <col min="51" max="51" width="3.5" style="37" bestFit="1" customWidth="1"/>
    <col min="52" max="52" width="10.1640625" style="37" bestFit="1" customWidth="1"/>
    <col min="53" max="53" width="3.5" style="37" bestFit="1" customWidth="1"/>
    <col min="54" max="54" width="10.1640625" style="37" bestFit="1" customWidth="1"/>
    <col min="55" max="55" width="3.5" style="37" bestFit="1" customWidth="1"/>
    <col min="56" max="56" width="10.1640625" style="37" bestFit="1" customWidth="1"/>
    <col min="57" max="57" width="3.5" style="37" bestFit="1" customWidth="1"/>
    <col min="58" max="58" width="10.1640625" style="37" bestFit="1" customWidth="1"/>
    <col min="59" max="59" width="3.5" style="37" bestFit="1" customWidth="1"/>
    <col min="60" max="60" width="10.1640625" style="37" bestFit="1" customWidth="1"/>
    <col min="61" max="61" width="3.5" style="37" bestFit="1" customWidth="1"/>
    <col min="62" max="62" width="10.1640625" style="37" bestFit="1" customWidth="1"/>
    <col min="63" max="63" width="3.5" style="37" bestFit="1" customWidth="1"/>
    <col min="64" max="64" width="10.1640625" style="37" bestFit="1" customWidth="1"/>
    <col min="65" max="65" width="3.5" style="37" bestFit="1" customWidth="1"/>
    <col min="66" max="66" width="10.1640625" style="37" bestFit="1" customWidth="1"/>
    <col min="67" max="67" width="8.6640625" style="37" customWidth="1"/>
    <col min="68" max="68" width="10.1640625" style="37" bestFit="1" customWidth="1"/>
    <col min="69" max="69" width="3.5" style="37" bestFit="1" customWidth="1"/>
    <col min="70" max="70" width="10.1640625" style="37" bestFit="1" customWidth="1"/>
    <col min="71" max="71" width="3.5" style="37" bestFit="1" customWidth="1"/>
    <col min="72" max="16384" width="9.1640625" style="37"/>
  </cols>
  <sheetData>
    <row r="1" spans="1:157" ht="16">
      <c r="B1" s="1" t="s">
        <v>460</v>
      </c>
    </row>
    <row r="2" spans="1:157" s="5" customFormat="1" ht="34">
      <c r="A2" s="1" t="s">
        <v>0</v>
      </c>
      <c r="B2" s="198" t="s">
        <v>428</v>
      </c>
      <c r="C2" s="3"/>
      <c r="E2" s="4"/>
      <c r="F2" s="4"/>
      <c r="G2" s="4"/>
      <c r="H2" s="4"/>
      <c r="I2" s="4"/>
      <c r="J2" s="4"/>
      <c r="K2" s="4"/>
      <c r="L2" s="4"/>
      <c r="M2" s="4"/>
    </row>
    <row r="3" spans="1:157" s="5" customFormat="1" ht="16">
      <c r="A3" s="1" t="s">
        <v>2</v>
      </c>
      <c r="B3" s="1" t="s">
        <v>429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7" s="5" customFormat="1" ht="16">
      <c r="A4" s="6" t="s">
        <v>3</v>
      </c>
      <c r="B4" s="7">
        <v>42644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7" s="5" customFormat="1" ht="16">
      <c r="A5" s="1" t="s">
        <v>4</v>
      </c>
      <c r="B5" s="7">
        <v>42614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BN5" s="12"/>
      <c r="BO5" s="12" t="s">
        <v>5</v>
      </c>
      <c r="BP5" s="12"/>
      <c r="BQ5" s="13"/>
      <c r="BR5" s="14"/>
      <c r="BS5" s="14"/>
    </row>
    <row r="6" spans="1:157" s="5" customFormat="1" ht="17">
      <c r="A6" s="1" t="s">
        <v>430</v>
      </c>
      <c r="B6" s="16" t="s">
        <v>424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BN6" s="12"/>
      <c r="BO6" s="13"/>
      <c r="BP6" s="12"/>
      <c r="BQ6" s="13"/>
      <c r="BR6" s="14"/>
      <c r="BS6" s="14"/>
    </row>
    <row r="7" spans="1:157" s="5" customFormat="1" ht="16">
      <c r="A7" s="15"/>
      <c r="B7" s="2" t="s">
        <v>7</v>
      </c>
      <c r="C7" s="10"/>
      <c r="D7" s="117">
        <v>59689</v>
      </c>
      <c r="E7" s="117"/>
      <c r="F7" s="117">
        <v>59690</v>
      </c>
      <c r="G7" s="117"/>
      <c r="H7" s="117">
        <v>59691</v>
      </c>
      <c r="I7" s="117"/>
      <c r="J7" s="117">
        <v>59692</v>
      </c>
      <c r="K7" s="117"/>
      <c r="L7" s="117">
        <v>59693</v>
      </c>
      <c r="M7" s="117"/>
      <c r="N7" s="117">
        <v>59694</v>
      </c>
      <c r="O7" s="117"/>
      <c r="P7" s="117">
        <v>59695</v>
      </c>
      <c r="Q7" s="117"/>
      <c r="R7" s="117" t="s">
        <v>331</v>
      </c>
      <c r="S7" s="117"/>
      <c r="T7" s="117" t="s">
        <v>332</v>
      </c>
      <c r="U7" s="117"/>
      <c r="V7" s="5" t="s">
        <v>333</v>
      </c>
      <c r="W7" s="117"/>
      <c r="X7" s="74">
        <v>59697</v>
      </c>
      <c r="Y7" s="117"/>
      <c r="Z7" s="74">
        <v>59698</v>
      </c>
      <c r="AA7" s="117"/>
      <c r="AB7" s="74">
        <v>59699</v>
      </c>
      <c r="AC7" s="117"/>
      <c r="AD7" s="74">
        <v>59700</v>
      </c>
      <c r="AE7" s="117"/>
      <c r="AF7" s="74">
        <v>59701</v>
      </c>
      <c r="AG7" s="117"/>
      <c r="AH7" s="74">
        <v>59702</v>
      </c>
      <c r="AI7" s="117"/>
      <c r="AJ7" s="74">
        <v>59703</v>
      </c>
      <c r="AK7" s="117"/>
      <c r="AL7" s="117">
        <v>59704</v>
      </c>
      <c r="AM7" s="117"/>
      <c r="AN7" s="117">
        <v>59705</v>
      </c>
      <c r="AO7" s="117"/>
      <c r="AP7" s="117">
        <v>59706</v>
      </c>
      <c r="AQ7" s="117"/>
      <c r="AR7" s="117">
        <v>59707</v>
      </c>
      <c r="AS7" s="117"/>
      <c r="AT7" s="117">
        <v>59708</v>
      </c>
      <c r="AU7" s="117"/>
      <c r="AV7" s="117">
        <v>59709</v>
      </c>
      <c r="AW7" s="117"/>
      <c r="AX7" s="117">
        <v>59710</v>
      </c>
      <c r="AY7" s="117"/>
      <c r="AZ7" s="117">
        <v>59711</v>
      </c>
      <c r="BA7" s="117"/>
      <c r="BB7" s="117">
        <v>59712</v>
      </c>
      <c r="BC7" s="117"/>
      <c r="BD7" s="117">
        <v>59713</v>
      </c>
      <c r="BE7" s="117"/>
      <c r="BF7" s="117">
        <v>59714</v>
      </c>
      <c r="BG7" s="117"/>
      <c r="BH7" s="117">
        <v>59715</v>
      </c>
      <c r="BI7" s="117"/>
      <c r="BJ7" s="117">
        <v>59716</v>
      </c>
      <c r="BK7" s="117"/>
      <c r="BL7" s="117">
        <v>59717</v>
      </c>
      <c r="BM7" s="117"/>
      <c r="BN7" s="117" t="s">
        <v>334</v>
      </c>
      <c r="BO7" s="11"/>
      <c r="BP7" s="117" t="s">
        <v>335</v>
      </c>
      <c r="BQ7" s="11"/>
      <c r="BR7" s="117" t="s">
        <v>336</v>
      </c>
      <c r="BS7" s="117"/>
      <c r="BT7" s="117"/>
      <c r="BU7" s="117"/>
      <c r="BV7" s="118"/>
      <c r="BW7" s="118"/>
      <c r="BX7" s="118"/>
      <c r="BY7" s="118"/>
      <c r="BZ7" s="118"/>
      <c r="CA7" s="117"/>
      <c r="CB7" s="117"/>
      <c r="CC7" s="117"/>
      <c r="CD7" s="117"/>
      <c r="CE7" s="117"/>
      <c r="CF7" s="117"/>
    </row>
    <row r="8" spans="1:157" s="5" customFormat="1" ht="32">
      <c r="A8" s="15"/>
      <c r="B8" s="17" t="s">
        <v>8</v>
      </c>
      <c r="C8" s="10"/>
      <c r="D8" s="117" t="s">
        <v>337</v>
      </c>
      <c r="E8" s="117"/>
      <c r="F8" s="117" t="s">
        <v>338</v>
      </c>
      <c r="G8" s="117"/>
      <c r="H8" s="117" t="s">
        <v>339</v>
      </c>
      <c r="I8" s="117"/>
      <c r="J8" s="5" t="s">
        <v>340</v>
      </c>
      <c r="K8" s="117"/>
      <c r="L8" s="117" t="s">
        <v>341</v>
      </c>
      <c r="M8" s="117"/>
      <c r="N8" s="117" t="s">
        <v>342</v>
      </c>
      <c r="O8" s="117"/>
      <c r="P8" s="117" t="s">
        <v>343</v>
      </c>
      <c r="Q8" s="117"/>
      <c r="R8" s="117" t="s">
        <v>344</v>
      </c>
      <c r="S8" s="117"/>
      <c r="T8" s="117" t="s">
        <v>344</v>
      </c>
      <c r="U8" s="117"/>
      <c r="V8" s="117" t="s">
        <v>344</v>
      </c>
      <c r="W8" s="117"/>
      <c r="X8" s="117" t="s">
        <v>345</v>
      </c>
      <c r="Y8" s="117"/>
      <c r="Z8" s="119" t="s">
        <v>346</v>
      </c>
      <c r="AA8" s="117"/>
      <c r="AB8" s="117" t="s">
        <v>347</v>
      </c>
      <c r="AC8" s="117"/>
      <c r="AD8" s="117" t="s">
        <v>348</v>
      </c>
      <c r="AE8" s="117"/>
      <c r="AF8" s="117" t="s">
        <v>349</v>
      </c>
      <c r="AG8" s="117"/>
      <c r="AH8" s="117" t="s">
        <v>350</v>
      </c>
      <c r="AI8" s="117"/>
      <c r="AJ8" s="117" t="s">
        <v>351</v>
      </c>
      <c r="AK8" s="117"/>
      <c r="AL8" s="117" t="s">
        <v>352</v>
      </c>
      <c r="AM8" s="117"/>
      <c r="AN8" s="117" t="s">
        <v>353</v>
      </c>
      <c r="AO8" s="117"/>
      <c r="AP8" s="5" t="s">
        <v>354</v>
      </c>
      <c r="AQ8" s="117"/>
      <c r="AR8" s="5" t="s">
        <v>355</v>
      </c>
      <c r="AS8" s="117"/>
      <c r="AT8" s="5" t="s">
        <v>356</v>
      </c>
      <c r="AU8" s="117"/>
      <c r="AV8" s="5" t="s">
        <v>357</v>
      </c>
      <c r="AW8" s="117"/>
      <c r="AX8" s="5" t="s">
        <v>358</v>
      </c>
      <c r="AY8" s="117"/>
      <c r="AZ8" s="5" t="s">
        <v>359</v>
      </c>
      <c r="BA8" s="117"/>
      <c r="BB8" s="5" t="s">
        <v>360</v>
      </c>
      <c r="BC8" s="117"/>
      <c r="BD8" s="5" t="s">
        <v>361</v>
      </c>
      <c r="BE8" s="117"/>
      <c r="BF8" s="5" t="s">
        <v>362</v>
      </c>
      <c r="BG8" s="117"/>
      <c r="BH8" s="5" t="s">
        <v>363</v>
      </c>
      <c r="BI8" s="117"/>
      <c r="BJ8" s="5" t="s">
        <v>364</v>
      </c>
      <c r="BK8" s="117"/>
      <c r="BL8" s="5" t="s">
        <v>365</v>
      </c>
      <c r="BM8" s="117"/>
      <c r="BN8" s="119" t="s">
        <v>9</v>
      </c>
      <c r="BO8" s="18"/>
      <c r="BP8" s="119" t="s">
        <v>404</v>
      </c>
      <c r="BQ8" s="18"/>
      <c r="BR8" s="119" t="s">
        <v>405</v>
      </c>
      <c r="BS8" s="117"/>
      <c r="BT8" s="117"/>
      <c r="BU8" s="117"/>
      <c r="BV8" s="118"/>
      <c r="BW8" s="118"/>
      <c r="BX8" s="118"/>
      <c r="BY8" s="118"/>
      <c r="BZ8" s="118"/>
      <c r="CA8" s="117"/>
      <c r="CB8" s="117"/>
      <c r="CC8" s="117"/>
      <c r="CD8" s="117"/>
      <c r="CE8" s="117"/>
      <c r="CF8" s="117"/>
    </row>
    <row r="9" spans="1:157" s="5" customFormat="1" ht="16">
      <c r="A9" s="15"/>
      <c r="B9" s="17" t="s">
        <v>10</v>
      </c>
      <c r="C9" s="10"/>
      <c r="D9" s="117" t="s">
        <v>11</v>
      </c>
      <c r="E9" s="117"/>
      <c r="F9" s="117" t="s">
        <v>11</v>
      </c>
      <c r="G9" s="117"/>
      <c r="H9" s="117" t="s">
        <v>11</v>
      </c>
      <c r="I9" s="117"/>
      <c r="J9" s="117" t="s">
        <v>11</v>
      </c>
      <c r="K9" s="117"/>
      <c r="L9" s="117" t="s">
        <v>11</v>
      </c>
      <c r="M9" s="117"/>
      <c r="N9" s="117" t="s">
        <v>11</v>
      </c>
      <c r="O9" s="117"/>
      <c r="P9" s="117" t="s">
        <v>11</v>
      </c>
      <c r="Q9" s="117"/>
      <c r="R9" s="117" t="s">
        <v>11</v>
      </c>
      <c r="S9" s="117"/>
      <c r="T9" s="117" t="s">
        <v>11</v>
      </c>
      <c r="U9" s="117"/>
      <c r="V9" s="117" t="s">
        <v>11</v>
      </c>
      <c r="W9" s="117"/>
      <c r="X9" s="117" t="s">
        <v>11</v>
      </c>
      <c r="Y9" s="117"/>
      <c r="Z9" s="117" t="s">
        <v>11</v>
      </c>
      <c r="AA9" s="117"/>
      <c r="AB9" s="117" t="s">
        <v>11</v>
      </c>
      <c r="AC9" s="117"/>
      <c r="AD9" s="117" t="s">
        <v>11</v>
      </c>
      <c r="AE9" s="117"/>
      <c r="AF9" s="117" t="s">
        <v>11</v>
      </c>
      <c r="AG9" s="117"/>
      <c r="AH9" s="117" t="s">
        <v>11</v>
      </c>
      <c r="AI9" s="117"/>
      <c r="AJ9" s="117" t="s">
        <v>11</v>
      </c>
      <c r="AK9" s="117"/>
      <c r="AL9" s="117" t="s">
        <v>11</v>
      </c>
      <c r="AM9" s="117"/>
      <c r="AN9" s="117" t="s">
        <v>11</v>
      </c>
      <c r="AO9" s="117"/>
      <c r="AP9" s="117" t="s">
        <v>11</v>
      </c>
      <c r="AQ9" s="117"/>
      <c r="AR9" s="117" t="s">
        <v>11</v>
      </c>
      <c r="AS9" s="117"/>
      <c r="AT9" s="117" t="s">
        <v>11</v>
      </c>
      <c r="AU9" s="117"/>
      <c r="AV9" s="117" t="s">
        <v>11</v>
      </c>
      <c r="AW9" s="117"/>
      <c r="AX9" s="117" t="s">
        <v>11</v>
      </c>
      <c r="AY9" s="117"/>
      <c r="AZ9" s="117" t="s">
        <v>11</v>
      </c>
      <c r="BA9" s="117"/>
      <c r="BB9" s="117" t="s">
        <v>11</v>
      </c>
      <c r="BC9" s="117"/>
      <c r="BD9" s="117" t="s">
        <v>11</v>
      </c>
      <c r="BE9" s="117"/>
      <c r="BF9" s="117" t="s">
        <v>11</v>
      </c>
      <c r="BG9" s="117"/>
      <c r="BH9" s="117" t="s">
        <v>11</v>
      </c>
      <c r="BI9" s="117"/>
      <c r="BJ9" s="117" t="s">
        <v>11</v>
      </c>
      <c r="BK9" s="117"/>
      <c r="BL9" s="117" t="s">
        <v>11</v>
      </c>
      <c r="BM9" s="117"/>
      <c r="BN9" s="117" t="s">
        <v>12</v>
      </c>
      <c r="BO9" s="18"/>
      <c r="BP9" s="117" t="s">
        <v>12</v>
      </c>
      <c r="BQ9" s="18"/>
      <c r="BR9" s="117" t="s">
        <v>12</v>
      </c>
      <c r="BS9" s="117"/>
      <c r="BT9" s="120"/>
      <c r="BU9" s="117"/>
      <c r="BV9" s="118"/>
      <c r="BW9" s="118"/>
      <c r="BX9" s="118"/>
      <c r="BY9" s="118"/>
      <c r="BZ9" s="118"/>
      <c r="CA9" s="117"/>
      <c r="CB9" s="117"/>
      <c r="CC9" s="117"/>
      <c r="CD9" s="117"/>
      <c r="CE9" s="117"/>
      <c r="CF9" s="117"/>
    </row>
    <row r="10" spans="1:157" s="5" customFormat="1" ht="16">
      <c r="A10" s="15"/>
      <c r="B10" s="2" t="s">
        <v>13</v>
      </c>
      <c r="C10" s="10"/>
      <c r="D10" s="117" t="s">
        <v>366</v>
      </c>
      <c r="E10" s="117"/>
      <c r="F10" s="117" t="s">
        <v>366</v>
      </c>
      <c r="G10" s="117"/>
      <c r="H10" s="117" t="s">
        <v>366</v>
      </c>
      <c r="I10" s="117"/>
      <c r="J10" s="117" t="s">
        <v>366</v>
      </c>
      <c r="K10" s="117"/>
      <c r="L10" s="117" t="s">
        <v>366</v>
      </c>
      <c r="M10" s="117"/>
      <c r="N10" s="117" t="s">
        <v>366</v>
      </c>
      <c r="O10" s="117"/>
      <c r="P10" s="117" t="s">
        <v>366</v>
      </c>
      <c r="Q10" s="117"/>
      <c r="R10" s="117" t="s">
        <v>366</v>
      </c>
      <c r="S10" s="117"/>
      <c r="T10" s="117" t="s">
        <v>366</v>
      </c>
      <c r="U10" s="117"/>
      <c r="V10" s="117" t="s">
        <v>366</v>
      </c>
      <c r="W10" s="117"/>
      <c r="X10" s="117" t="s">
        <v>366</v>
      </c>
      <c r="Y10" s="117"/>
      <c r="Z10" s="117" t="s">
        <v>366</v>
      </c>
      <c r="AA10" s="117"/>
      <c r="AB10" s="117" t="s">
        <v>366</v>
      </c>
      <c r="AC10" s="117"/>
      <c r="AD10" s="117" t="s">
        <v>366</v>
      </c>
      <c r="AE10" s="117"/>
      <c r="AF10" s="117" t="s">
        <v>366</v>
      </c>
      <c r="AG10" s="117"/>
      <c r="AH10" s="117" t="s">
        <v>366</v>
      </c>
      <c r="AI10" s="117"/>
      <c r="AJ10" s="117" t="s">
        <v>366</v>
      </c>
      <c r="AK10" s="117"/>
      <c r="AL10" s="117" t="s">
        <v>366</v>
      </c>
      <c r="AM10" s="117"/>
      <c r="AN10" s="117" t="s">
        <v>366</v>
      </c>
      <c r="AO10" s="117"/>
      <c r="AP10" s="117" t="s">
        <v>366</v>
      </c>
      <c r="AQ10" s="117"/>
      <c r="AR10" s="117" t="s">
        <v>366</v>
      </c>
      <c r="AS10" s="117"/>
      <c r="AT10" s="117" t="s">
        <v>366</v>
      </c>
      <c r="AU10" s="117"/>
      <c r="AV10" s="117" t="s">
        <v>366</v>
      </c>
      <c r="AW10" s="117"/>
      <c r="AX10" s="117" t="s">
        <v>366</v>
      </c>
      <c r="AY10" s="117"/>
      <c r="AZ10" s="117" t="s">
        <v>366</v>
      </c>
      <c r="BA10" s="117"/>
      <c r="BB10" s="117" t="s">
        <v>366</v>
      </c>
      <c r="BC10" s="117"/>
      <c r="BD10" s="117" t="s">
        <v>366</v>
      </c>
      <c r="BE10" s="117"/>
      <c r="BF10" s="117" t="s">
        <v>366</v>
      </c>
      <c r="BG10" s="117"/>
      <c r="BH10" s="117" t="s">
        <v>366</v>
      </c>
      <c r="BI10" s="117"/>
      <c r="BJ10" s="117" t="s">
        <v>366</v>
      </c>
      <c r="BK10" s="117"/>
      <c r="BL10" s="117" t="s">
        <v>366</v>
      </c>
      <c r="BM10" s="117"/>
      <c r="BN10" s="117" t="s">
        <v>367</v>
      </c>
      <c r="BO10" s="18"/>
      <c r="BP10" s="117" t="s">
        <v>366</v>
      </c>
      <c r="BQ10" s="18"/>
      <c r="BR10" s="117" t="s">
        <v>366</v>
      </c>
      <c r="BS10" s="117"/>
      <c r="BT10" s="117"/>
      <c r="BU10" s="117"/>
      <c r="BV10" s="118"/>
      <c r="BW10" s="118"/>
      <c r="BX10" s="118"/>
      <c r="BY10" s="118"/>
      <c r="BZ10" s="118"/>
      <c r="CA10" s="117"/>
      <c r="CB10" s="117"/>
      <c r="CC10" s="117"/>
      <c r="CD10" s="117"/>
      <c r="CE10" s="117"/>
      <c r="CF10" s="117"/>
    </row>
    <row r="11" spans="1:157" s="5" customFormat="1" ht="16">
      <c r="A11" s="15"/>
      <c r="B11" s="17" t="s">
        <v>14</v>
      </c>
      <c r="C11" s="10"/>
      <c r="D11" s="117">
        <v>2.42</v>
      </c>
      <c r="E11" s="117"/>
      <c r="F11" s="117">
        <v>2.4900000000000002</v>
      </c>
      <c r="G11" s="117"/>
      <c r="H11" s="117">
        <v>2.5299999999999998</v>
      </c>
      <c r="I11" s="117"/>
      <c r="J11" s="121">
        <v>2.5</v>
      </c>
      <c r="K11" s="117"/>
      <c r="L11" s="117">
        <v>2.5299999999999998</v>
      </c>
      <c r="M11" s="117"/>
      <c r="N11" s="121">
        <v>2.5</v>
      </c>
      <c r="O11" s="117"/>
      <c r="P11" s="117">
        <v>2.52</v>
      </c>
      <c r="Q11" s="117"/>
      <c r="R11" s="117">
        <v>2.5099999999999998</v>
      </c>
      <c r="S11" s="117"/>
      <c r="T11" s="117">
        <v>2.5099999999999998</v>
      </c>
      <c r="U11" s="117"/>
      <c r="V11" s="117">
        <v>2.5099999999999998</v>
      </c>
      <c r="W11" s="117"/>
      <c r="X11" s="117">
        <v>2.4900000000000002</v>
      </c>
      <c r="Y11" s="117"/>
      <c r="Z11" s="117">
        <v>2.48</v>
      </c>
      <c r="AA11" s="117"/>
      <c r="AB11" s="117">
        <v>2.48</v>
      </c>
      <c r="AC11" s="117"/>
      <c r="AD11" s="117">
        <v>2.39</v>
      </c>
      <c r="AE11" s="117"/>
      <c r="AF11" s="117">
        <v>2.62</v>
      </c>
      <c r="AG11" s="117"/>
      <c r="AH11" s="117">
        <v>2.37</v>
      </c>
      <c r="AI11" s="117"/>
      <c r="AJ11" s="117">
        <v>2.5499999999999998</v>
      </c>
      <c r="AK11" s="117"/>
      <c r="AL11" s="117">
        <v>2.34</v>
      </c>
      <c r="AM11" s="117"/>
      <c r="AN11" s="117">
        <v>2.27</v>
      </c>
      <c r="AO11" s="117"/>
      <c r="AP11" s="117">
        <v>2.37</v>
      </c>
      <c r="AQ11" s="117"/>
      <c r="AR11" s="117">
        <v>2.46</v>
      </c>
      <c r="AS11" s="117"/>
      <c r="AT11" s="117">
        <v>2.14</v>
      </c>
      <c r="AU11" s="117"/>
      <c r="AV11" s="117">
        <v>2.52</v>
      </c>
      <c r="AW11" s="117"/>
      <c r="AX11" s="117">
        <v>2.56</v>
      </c>
      <c r="AY11" s="117"/>
      <c r="AZ11" s="117">
        <v>2.42</v>
      </c>
      <c r="BA11" s="117"/>
      <c r="BB11" s="117">
        <v>3.13</v>
      </c>
      <c r="BC11" s="117"/>
      <c r="BD11" s="117">
        <v>2.36</v>
      </c>
      <c r="BE11" s="117"/>
      <c r="BF11" s="117">
        <v>2.2400000000000002</v>
      </c>
      <c r="BG11" s="117"/>
      <c r="BH11" s="117">
        <v>2.33</v>
      </c>
      <c r="BI11" s="117"/>
      <c r="BJ11" s="117">
        <v>2.63</v>
      </c>
      <c r="BK11" s="117"/>
      <c r="BL11" s="117">
        <v>2.1800000000000002</v>
      </c>
      <c r="BM11" s="117"/>
      <c r="BN11" s="121">
        <v>1</v>
      </c>
      <c r="BO11" s="19"/>
      <c r="BP11" s="117">
        <v>2.5</v>
      </c>
      <c r="BQ11" s="19"/>
      <c r="BR11" s="117">
        <v>2.5299999999999998</v>
      </c>
      <c r="BS11" s="117"/>
      <c r="BT11" s="117"/>
      <c r="BU11" s="117"/>
      <c r="BV11" s="118"/>
      <c r="BW11" s="118"/>
      <c r="BX11" s="118"/>
      <c r="BY11" s="118"/>
      <c r="BZ11" s="118"/>
      <c r="CA11" s="117"/>
      <c r="CB11" s="117"/>
      <c r="CC11" s="117"/>
      <c r="CD11" s="117"/>
      <c r="CE11" s="117"/>
      <c r="CF11" s="117"/>
    </row>
    <row r="12" spans="1:157" s="63" customFormat="1" ht="17" thickBot="1">
      <c r="A12" s="20"/>
      <c r="B12" s="21" t="s">
        <v>328</v>
      </c>
      <c r="C12" s="22"/>
      <c r="D12" s="122">
        <v>5.9499999999999997E-2</v>
      </c>
      <c r="E12" s="122"/>
      <c r="F12" s="122">
        <v>0.1173</v>
      </c>
      <c r="G12" s="122"/>
      <c r="H12" s="122">
        <v>0.12330000000000001</v>
      </c>
      <c r="I12" s="122"/>
      <c r="J12" s="122">
        <v>0.10879999999999999</v>
      </c>
      <c r="K12" s="122"/>
      <c r="L12" s="122">
        <v>0.13439999999999999</v>
      </c>
      <c r="M12" s="122"/>
      <c r="N12" s="122">
        <v>0.13200000000000001</v>
      </c>
      <c r="O12" s="122"/>
      <c r="P12" s="122">
        <v>0.1095</v>
      </c>
      <c r="Q12" s="122"/>
      <c r="R12" s="122">
        <v>0.14419999999999999</v>
      </c>
      <c r="S12" s="122"/>
      <c r="T12" s="122">
        <v>0.1283</v>
      </c>
      <c r="U12" s="122"/>
      <c r="V12" s="122">
        <v>0.1283</v>
      </c>
      <c r="W12" s="122"/>
      <c r="X12" s="122">
        <v>0.10920000000000001</v>
      </c>
      <c r="Y12" s="122"/>
      <c r="Z12" s="122">
        <v>0.1137</v>
      </c>
      <c r="AA12" s="122"/>
      <c r="AB12" s="122">
        <v>0.1774</v>
      </c>
      <c r="AC12" s="122"/>
      <c r="AD12" s="122">
        <v>9.7900000000000001E-2</v>
      </c>
      <c r="AE12" s="122"/>
      <c r="AF12" s="122">
        <v>0.1023</v>
      </c>
      <c r="AG12" s="122"/>
      <c r="AH12" s="122">
        <v>8.3500000000000005E-2</v>
      </c>
      <c r="AI12" s="122"/>
      <c r="AJ12" s="122">
        <v>9.0200000000000002E-2</v>
      </c>
      <c r="AK12" s="122"/>
      <c r="AL12" s="122">
        <v>0.1171</v>
      </c>
      <c r="AM12" s="122"/>
      <c r="AN12" s="122">
        <v>7.3099999999999998E-2</v>
      </c>
      <c r="AO12" s="122"/>
      <c r="AP12" s="122">
        <v>5.3199999999999997E-2</v>
      </c>
      <c r="AQ12" s="122"/>
      <c r="AR12" s="122">
        <v>0.1008</v>
      </c>
      <c r="AS12" s="122"/>
      <c r="AT12" s="122">
        <v>7.9399999999999998E-2</v>
      </c>
      <c r="AU12" s="122"/>
      <c r="AV12" s="122">
        <v>8.8900000000000007E-2</v>
      </c>
      <c r="AW12" s="122"/>
      <c r="AX12" s="122">
        <v>0.1125</v>
      </c>
      <c r="AY12" s="122"/>
      <c r="AZ12" s="122">
        <v>0.1132</v>
      </c>
      <c r="BA12" s="122"/>
      <c r="BB12" s="122">
        <v>8.6900000000000005E-2</v>
      </c>
      <c r="BC12" s="122"/>
      <c r="BD12" s="122">
        <v>0.1331</v>
      </c>
      <c r="BE12" s="122"/>
      <c r="BF12" s="122">
        <v>0.1018</v>
      </c>
      <c r="BG12" s="122"/>
      <c r="BH12" s="122">
        <v>0.1004</v>
      </c>
      <c r="BI12" s="122"/>
      <c r="BJ12" s="122">
        <v>9.8100000000000007E-2</v>
      </c>
      <c r="BK12" s="122"/>
      <c r="BL12" s="122">
        <v>0.1046</v>
      </c>
      <c r="BM12" s="122"/>
      <c r="BN12" s="123" t="s">
        <v>15</v>
      </c>
      <c r="BO12" s="122"/>
      <c r="BP12" s="122">
        <v>5.9200000000000003E-2</v>
      </c>
      <c r="BQ12" s="122"/>
      <c r="BR12" s="122">
        <v>7.1099999999999997E-2</v>
      </c>
      <c r="BS12" s="122"/>
      <c r="BT12" s="122"/>
      <c r="BU12" s="122"/>
      <c r="BV12" s="124"/>
      <c r="BW12" s="124"/>
      <c r="BX12" s="124"/>
      <c r="BY12" s="124"/>
      <c r="BZ12" s="124"/>
      <c r="CA12" s="122"/>
      <c r="CB12" s="122"/>
      <c r="CC12" s="122"/>
      <c r="CD12" s="122"/>
      <c r="CE12" s="122"/>
      <c r="CF12" s="122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</row>
    <row r="13" spans="1:157" s="13" customFormat="1" ht="17" thickTop="1">
      <c r="A13" s="24"/>
      <c r="B13" s="24"/>
      <c r="C13" s="25"/>
      <c r="D13" s="96" t="s">
        <v>50</v>
      </c>
      <c r="E13" s="27"/>
      <c r="F13" s="96" t="s">
        <v>50</v>
      </c>
      <c r="G13" s="27"/>
      <c r="H13" s="96" t="s">
        <v>50</v>
      </c>
      <c r="I13" s="27"/>
      <c r="J13" s="96" t="s">
        <v>50</v>
      </c>
      <c r="K13" s="27"/>
      <c r="L13" s="96" t="s">
        <v>50</v>
      </c>
      <c r="M13" s="27"/>
      <c r="N13" s="96" t="s">
        <v>50</v>
      </c>
      <c r="O13" s="29"/>
      <c r="P13" s="96" t="s">
        <v>50</v>
      </c>
      <c r="Q13" s="29"/>
      <c r="R13" s="96" t="s">
        <v>50</v>
      </c>
      <c r="S13" s="29"/>
      <c r="T13" s="96" t="s">
        <v>50</v>
      </c>
      <c r="U13" s="29"/>
      <c r="V13" s="96" t="s">
        <v>50</v>
      </c>
      <c r="W13" s="29"/>
      <c r="X13" s="96" t="s">
        <v>50</v>
      </c>
      <c r="Y13" s="29"/>
      <c r="Z13" s="96" t="s">
        <v>50</v>
      </c>
      <c r="AA13" s="29"/>
      <c r="AB13" s="96" t="s">
        <v>50</v>
      </c>
      <c r="AC13" s="29"/>
      <c r="AD13" s="96" t="s">
        <v>50</v>
      </c>
      <c r="AE13" s="29"/>
      <c r="AF13" s="96" t="s">
        <v>50</v>
      </c>
      <c r="AG13" s="29"/>
      <c r="AH13" s="96" t="s">
        <v>50</v>
      </c>
      <c r="AI13" s="27"/>
      <c r="AJ13" s="96" t="s">
        <v>50</v>
      </c>
      <c r="AK13" s="30"/>
      <c r="AL13" s="96" t="s">
        <v>50</v>
      </c>
      <c r="AM13" s="27"/>
      <c r="AN13" s="96" t="s">
        <v>50</v>
      </c>
      <c r="AP13" s="96" t="s">
        <v>50</v>
      </c>
      <c r="AQ13" s="31"/>
      <c r="AR13" s="96" t="s">
        <v>50</v>
      </c>
      <c r="AT13" s="96" t="s">
        <v>50</v>
      </c>
      <c r="AV13" s="96" t="s">
        <v>50</v>
      </c>
      <c r="AX13" s="96" t="s">
        <v>50</v>
      </c>
      <c r="AZ13" s="96" t="s">
        <v>50</v>
      </c>
      <c r="BB13" s="96" t="s">
        <v>50</v>
      </c>
      <c r="BD13" s="96" t="s">
        <v>50</v>
      </c>
      <c r="BF13" s="96" t="s">
        <v>50</v>
      </c>
      <c r="BH13" s="96" t="s">
        <v>50</v>
      </c>
      <c r="BJ13" s="96" t="s">
        <v>50</v>
      </c>
      <c r="BL13" s="96" t="s">
        <v>50</v>
      </c>
      <c r="BN13" s="96" t="s">
        <v>50</v>
      </c>
      <c r="BP13" s="96" t="s">
        <v>50</v>
      </c>
      <c r="BR13" s="96" t="s">
        <v>50</v>
      </c>
    </row>
    <row r="14" spans="1:157">
      <c r="C14" s="98"/>
    </row>
    <row r="15" spans="1:157" ht="14">
      <c r="A15" s="97" t="s">
        <v>260</v>
      </c>
      <c r="B15" s="37" t="s">
        <v>261</v>
      </c>
      <c r="C15" s="98"/>
      <c r="D15" s="172" t="s">
        <v>15</v>
      </c>
      <c r="E15" s="167" t="s">
        <v>262</v>
      </c>
      <c r="F15" s="172" t="s">
        <v>15</v>
      </c>
      <c r="G15" s="167" t="s">
        <v>262</v>
      </c>
      <c r="H15" s="172" t="s">
        <v>15</v>
      </c>
      <c r="I15" s="167" t="s">
        <v>262</v>
      </c>
      <c r="J15" s="172" t="s">
        <v>15</v>
      </c>
      <c r="K15" s="167" t="s">
        <v>262</v>
      </c>
      <c r="L15" s="172" t="s">
        <v>15</v>
      </c>
      <c r="M15" s="167" t="s">
        <v>262</v>
      </c>
      <c r="N15" s="172" t="s">
        <v>15</v>
      </c>
      <c r="O15" s="167" t="s">
        <v>262</v>
      </c>
      <c r="P15" s="173">
        <v>7.1</v>
      </c>
      <c r="Q15" s="167" t="s">
        <v>262</v>
      </c>
      <c r="R15" s="172" t="s">
        <v>15</v>
      </c>
      <c r="S15" s="167" t="s">
        <v>262</v>
      </c>
      <c r="T15" s="172" t="s">
        <v>15</v>
      </c>
      <c r="U15" s="167" t="s">
        <v>262</v>
      </c>
      <c r="V15" s="172" t="s">
        <v>15</v>
      </c>
      <c r="W15" s="167" t="s">
        <v>262</v>
      </c>
      <c r="X15" s="172" t="s">
        <v>15</v>
      </c>
      <c r="Y15" s="167" t="s">
        <v>262</v>
      </c>
      <c r="Z15" s="172" t="s">
        <v>15</v>
      </c>
      <c r="AA15" s="167" t="s">
        <v>262</v>
      </c>
      <c r="AB15" s="172" t="s">
        <v>15</v>
      </c>
      <c r="AC15" s="167" t="s">
        <v>262</v>
      </c>
      <c r="AD15" s="172" t="s">
        <v>15</v>
      </c>
      <c r="AE15" s="167" t="s">
        <v>262</v>
      </c>
      <c r="AF15" s="172" t="s">
        <v>15</v>
      </c>
      <c r="AG15" s="167" t="s">
        <v>262</v>
      </c>
      <c r="AH15" s="172" t="s">
        <v>15</v>
      </c>
      <c r="AI15" s="167" t="s">
        <v>262</v>
      </c>
      <c r="AJ15" s="172" t="s">
        <v>15</v>
      </c>
      <c r="AK15" s="167" t="s">
        <v>262</v>
      </c>
      <c r="AL15" s="172" t="s">
        <v>15</v>
      </c>
      <c r="AM15" s="167" t="s">
        <v>262</v>
      </c>
      <c r="AN15" s="172" t="s">
        <v>15</v>
      </c>
      <c r="AO15" s="167" t="s">
        <v>262</v>
      </c>
      <c r="AP15" s="172" t="s">
        <v>15</v>
      </c>
      <c r="AQ15" s="167" t="s">
        <v>262</v>
      </c>
      <c r="AR15" s="172" t="s">
        <v>15</v>
      </c>
      <c r="AS15" s="167" t="s">
        <v>262</v>
      </c>
      <c r="AT15" s="172" t="s">
        <v>15</v>
      </c>
      <c r="AU15" s="167" t="s">
        <v>262</v>
      </c>
      <c r="AV15" s="172" t="s">
        <v>15</v>
      </c>
      <c r="AW15" s="167" t="s">
        <v>262</v>
      </c>
      <c r="AX15" s="172" t="s">
        <v>15</v>
      </c>
      <c r="AY15" s="167" t="s">
        <v>262</v>
      </c>
      <c r="AZ15" s="172" t="s">
        <v>15</v>
      </c>
      <c r="BA15" s="167" t="s">
        <v>262</v>
      </c>
      <c r="BB15" s="172" t="s">
        <v>15</v>
      </c>
      <c r="BC15" s="167" t="s">
        <v>262</v>
      </c>
      <c r="BD15" s="172" t="s">
        <v>15</v>
      </c>
      <c r="BE15" s="167" t="s">
        <v>262</v>
      </c>
      <c r="BF15" s="167">
        <v>10.6</v>
      </c>
      <c r="BG15" s="179" t="s">
        <v>427</v>
      </c>
      <c r="BH15" s="172" t="s">
        <v>15</v>
      </c>
      <c r="BI15" s="167" t="s">
        <v>262</v>
      </c>
      <c r="BJ15" s="172" t="s">
        <v>15</v>
      </c>
      <c r="BK15" s="167" t="s">
        <v>262</v>
      </c>
      <c r="BL15" s="172" t="s">
        <v>15</v>
      </c>
      <c r="BM15" s="167" t="s">
        <v>262</v>
      </c>
      <c r="BN15" s="172" t="s">
        <v>15</v>
      </c>
      <c r="BO15" s="167" t="s">
        <v>262</v>
      </c>
      <c r="BP15" s="172" t="s">
        <v>15</v>
      </c>
      <c r="BQ15" s="167" t="s">
        <v>262</v>
      </c>
      <c r="BR15" s="172" t="s">
        <v>15</v>
      </c>
      <c r="BS15" s="167" t="s">
        <v>262</v>
      </c>
    </row>
    <row r="16" spans="1:157">
      <c r="B16" s="37" t="s">
        <v>263</v>
      </c>
      <c r="C16" s="98"/>
      <c r="D16" s="167">
        <v>44.6</v>
      </c>
      <c r="E16" s="167"/>
      <c r="F16" s="167">
        <v>49.3</v>
      </c>
      <c r="G16" s="167"/>
      <c r="H16" s="167">
        <v>47.8</v>
      </c>
      <c r="I16" s="167"/>
      <c r="J16" s="167">
        <v>45.7</v>
      </c>
      <c r="K16" s="167"/>
      <c r="L16" s="167">
        <v>49.9</v>
      </c>
      <c r="M16" s="167"/>
      <c r="N16" s="167">
        <v>55.4</v>
      </c>
      <c r="O16" s="167"/>
      <c r="P16" s="167">
        <v>51</v>
      </c>
      <c r="Q16" s="167"/>
      <c r="R16" s="167">
        <v>51.9</v>
      </c>
      <c r="S16" s="167"/>
      <c r="T16" s="167">
        <v>49.2</v>
      </c>
      <c r="U16" s="167"/>
      <c r="V16" s="167">
        <v>53.9</v>
      </c>
      <c r="W16" s="167"/>
      <c r="X16" s="167">
        <v>57.7</v>
      </c>
      <c r="Y16" s="167"/>
      <c r="Z16" s="167">
        <v>55.4</v>
      </c>
      <c r="AA16" s="167"/>
      <c r="AB16" s="170">
        <v>122.6</v>
      </c>
      <c r="AC16" s="167"/>
      <c r="AD16" s="167">
        <v>64</v>
      </c>
      <c r="AE16" s="167"/>
      <c r="AF16" s="167">
        <v>78.900000000000006</v>
      </c>
      <c r="AG16" s="167"/>
      <c r="AH16" s="167">
        <v>77.3</v>
      </c>
      <c r="AI16" s="167"/>
      <c r="AJ16" s="167">
        <v>83.8</v>
      </c>
      <c r="AK16" s="167"/>
      <c r="AL16" s="167">
        <v>73.7</v>
      </c>
      <c r="AM16" s="167"/>
      <c r="AN16" s="167">
        <v>40.5</v>
      </c>
      <c r="AO16" s="167"/>
      <c r="AP16" s="167">
        <v>25.2</v>
      </c>
      <c r="AQ16" s="167"/>
      <c r="AR16" s="167">
        <v>55.5</v>
      </c>
      <c r="AS16" s="167"/>
      <c r="AT16" s="167">
        <v>55.1</v>
      </c>
      <c r="AU16" s="167"/>
      <c r="AV16" s="167">
        <v>43.5</v>
      </c>
      <c r="AW16" s="167"/>
      <c r="AX16" s="167">
        <v>51.5</v>
      </c>
      <c r="AY16" s="167"/>
      <c r="AZ16" s="167">
        <v>55.8</v>
      </c>
      <c r="BA16" s="167"/>
      <c r="BB16" s="167">
        <v>51.9</v>
      </c>
      <c r="BC16" s="167"/>
      <c r="BD16" s="167">
        <v>53.3</v>
      </c>
      <c r="BE16" s="167"/>
      <c r="BF16" s="167">
        <v>45.5</v>
      </c>
      <c r="BG16" s="167"/>
      <c r="BH16" s="167">
        <v>53.7</v>
      </c>
      <c r="BI16" s="167"/>
      <c r="BJ16" s="167">
        <v>48.4</v>
      </c>
      <c r="BK16" s="167"/>
      <c r="BL16" s="167">
        <v>48.6</v>
      </c>
      <c r="BM16" s="167"/>
      <c r="BN16" s="167">
        <v>48.7</v>
      </c>
      <c r="BO16" s="167"/>
      <c r="BP16" s="167">
        <v>43.3</v>
      </c>
      <c r="BQ16" s="167"/>
      <c r="BR16" s="167">
        <v>51.2</v>
      </c>
      <c r="BS16" s="167"/>
    </row>
    <row r="17" spans="1:84">
      <c r="B17" s="37" t="s">
        <v>264</v>
      </c>
      <c r="C17" s="98"/>
      <c r="D17" s="167">
        <v>1.9</v>
      </c>
      <c r="E17" s="167" t="s">
        <v>427</v>
      </c>
      <c r="F17" s="167">
        <v>2.7</v>
      </c>
      <c r="G17" s="167" t="s">
        <v>427</v>
      </c>
      <c r="H17" s="167">
        <v>2.2999999999999998</v>
      </c>
      <c r="I17" s="167" t="s">
        <v>427</v>
      </c>
      <c r="J17" s="167">
        <v>2.8</v>
      </c>
      <c r="K17" s="167" t="s">
        <v>427</v>
      </c>
      <c r="L17" s="167">
        <v>1.7</v>
      </c>
      <c r="M17" s="167" t="s">
        <v>427</v>
      </c>
      <c r="N17" s="167">
        <v>2.5</v>
      </c>
      <c r="O17" s="167" t="s">
        <v>427</v>
      </c>
      <c r="P17" s="167">
        <v>9.5</v>
      </c>
      <c r="Q17" s="167" t="s">
        <v>427</v>
      </c>
      <c r="R17" s="167">
        <v>2.2000000000000002</v>
      </c>
      <c r="S17" s="167" t="s">
        <v>427</v>
      </c>
      <c r="T17" s="167">
        <v>1.4</v>
      </c>
      <c r="U17" s="167" t="s">
        <v>427</v>
      </c>
      <c r="V17" s="169">
        <v>5</v>
      </c>
      <c r="W17" s="167" t="s">
        <v>427</v>
      </c>
      <c r="X17" s="167">
        <v>4.0999999999999996</v>
      </c>
      <c r="Y17" s="167" t="s">
        <v>427</v>
      </c>
      <c r="Z17" s="167">
        <v>4.3</v>
      </c>
      <c r="AA17" s="167" t="s">
        <v>427</v>
      </c>
      <c r="AB17" s="167">
        <v>11.9</v>
      </c>
      <c r="AC17" s="167" t="s">
        <v>427</v>
      </c>
      <c r="AD17" s="167">
        <v>4.5999999999999996</v>
      </c>
      <c r="AE17" s="167" t="s">
        <v>427</v>
      </c>
      <c r="AF17" s="167">
        <v>8.9</v>
      </c>
      <c r="AG17" s="167" t="s">
        <v>427</v>
      </c>
      <c r="AH17" s="167">
        <v>7.7</v>
      </c>
      <c r="AI17" s="167" t="s">
        <v>427</v>
      </c>
      <c r="AJ17" s="167">
        <v>10.9</v>
      </c>
      <c r="AK17" s="167" t="s">
        <v>427</v>
      </c>
      <c r="AL17" s="167">
        <v>3.6</v>
      </c>
      <c r="AM17" s="167" t="s">
        <v>427</v>
      </c>
      <c r="AN17" s="167">
        <v>3.4</v>
      </c>
      <c r="AO17" s="167" t="s">
        <v>427</v>
      </c>
      <c r="AP17" s="167">
        <v>2.7</v>
      </c>
      <c r="AQ17" s="167" t="s">
        <v>427</v>
      </c>
      <c r="AR17" s="169">
        <v>4</v>
      </c>
      <c r="AS17" s="167" t="s">
        <v>427</v>
      </c>
      <c r="AT17" s="167">
        <v>6.5</v>
      </c>
      <c r="AU17" s="167" t="s">
        <v>427</v>
      </c>
      <c r="AV17" s="167">
        <v>5.5</v>
      </c>
      <c r="AW17" s="167" t="s">
        <v>427</v>
      </c>
      <c r="AX17" s="167">
        <v>3.9</v>
      </c>
      <c r="AY17" s="167" t="s">
        <v>427</v>
      </c>
      <c r="AZ17" s="169">
        <v>4</v>
      </c>
      <c r="BA17" s="167" t="s">
        <v>427</v>
      </c>
      <c r="BB17" s="167">
        <v>5.2</v>
      </c>
      <c r="BC17" s="167" t="s">
        <v>427</v>
      </c>
      <c r="BD17" s="167">
        <v>4.7</v>
      </c>
      <c r="BE17" s="167" t="s">
        <v>427</v>
      </c>
      <c r="BF17" s="167">
        <v>25.7</v>
      </c>
      <c r="BG17" s="167"/>
      <c r="BH17" s="167">
        <v>9.8000000000000007</v>
      </c>
      <c r="BI17" s="167"/>
      <c r="BJ17" s="167">
        <v>9.6</v>
      </c>
      <c r="BK17" s="167" t="s">
        <v>427</v>
      </c>
      <c r="BL17" s="167">
        <v>6.8</v>
      </c>
      <c r="BM17" s="167" t="s">
        <v>427</v>
      </c>
      <c r="BN17" s="167">
        <v>3.6</v>
      </c>
      <c r="BO17" s="167" t="s">
        <v>427</v>
      </c>
      <c r="BP17" s="167">
        <v>3.6</v>
      </c>
      <c r="BQ17" s="167" t="s">
        <v>427</v>
      </c>
      <c r="BR17" s="167">
        <v>2.4</v>
      </c>
      <c r="BS17" s="167" t="s">
        <v>427</v>
      </c>
    </row>
    <row r="18" spans="1:84">
      <c r="B18" s="37" t="s">
        <v>265</v>
      </c>
      <c r="C18" s="98"/>
      <c r="D18" s="167">
        <v>9.5</v>
      </c>
      <c r="E18" s="167" t="s">
        <v>427</v>
      </c>
      <c r="F18" s="167">
        <v>13.3</v>
      </c>
      <c r="G18" s="167" t="s">
        <v>427</v>
      </c>
      <c r="H18" s="167">
        <v>13.1</v>
      </c>
      <c r="I18" s="167" t="s">
        <v>427</v>
      </c>
      <c r="J18" s="167">
        <v>9.8000000000000007</v>
      </c>
      <c r="K18" s="167" t="s">
        <v>427</v>
      </c>
      <c r="L18" s="167">
        <v>8.3000000000000007</v>
      </c>
      <c r="M18" s="167" t="s">
        <v>427</v>
      </c>
      <c r="N18" s="167">
        <v>20.7</v>
      </c>
      <c r="O18" s="167" t="s">
        <v>427</v>
      </c>
      <c r="P18" s="167">
        <v>14.1</v>
      </c>
      <c r="Q18" s="167" t="s">
        <v>427</v>
      </c>
      <c r="R18" s="167">
        <v>16.600000000000001</v>
      </c>
      <c r="S18" s="167" t="s">
        <v>427</v>
      </c>
      <c r="T18" s="167">
        <v>14.1</v>
      </c>
      <c r="U18" s="167" t="s">
        <v>427</v>
      </c>
      <c r="V18" s="169">
        <v>25</v>
      </c>
      <c r="W18" s="167" t="s">
        <v>427</v>
      </c>
      <c r="X18" s="167">
        <v>20.5</v>
      </c>
      <c r="Y18" s="167" t="s">
        <v>427</v>
      </c>
      <c r="Z18" s="167">
        <v>14.8</v>
      </c>
      <c r="AA18" s="167" t="s">
        <v>427</v>
      </c>
      <c r="AB18" s="167">
        <v>33.799999999999997</v>
      </c>
      <c r="AC18" s="167"/>
      <c r="AD18" s="167">
        <v>21.1</v>
      </c>
      <c r="AE18" s="167" t="s">
        <v>427</v>
      </c>
      <c r="AF18" s="167">
        <v>23.6</v>
      </c>
      <c r="AG18" s="167" t="s">
        <v>427</v>
      </c>
      <c r="AH18" s="167">
        <v>16.8</v>
      </c>
      <c r="AI18" s="167" t="s">
        <v>427</v>
      </c>
      <c r="AJ18" s="167">
        <v>25.9</v>
      </c>
      <c r="AK18" s="167"/>
      <c r="AL18" s="167">
        <v>16.7</v>
      </c>
      <c r="AM18" s="167" t="s">
        <v>427</v>
      </c>
      <c r="AN18" s="167">
        <v>6.9</v>
      </c>
      <c r="AO18" s="167" t="s">
        <v>427</v>
      </c>
      <c r="AP18" s="167">
        <v>4.9000000000000004</v>
      </c>
      <c r="AQ18" s="167" t="s">
        <v>427</v>
      </c>
      <c r="AR18" s="167">
        <v>12.4</v>
      </c>
      <c r="AS18" s="167" t="s">
        <v>427</v>
      </c>
      <c r="AT18" s="167">
        <v>20.9</v>
      </c>
      <c r="AU18" s="167" t="s">
        <v>427</v>
      </c>
      <c r="AV18" s="167">
        <v>11.9</v>
      </c>
      <c r="AW18" s="167" t="s">
        <v>427</v>
      </c>
      <c r="AX18" s="167">
        <v>12</v>
      </c>
      <c r="AY18" s="167" t="s">
        <v>427</v>
      </c>
      <c r="AZ18" s="167">
        <v>14.3</v>
      </c>
      <c r="BA18" s="167" t="s">
        <v>427</v>
      </c>
      <c r="BB18" s="169">
        <v>19</v>
      </c>
      <c r="BC18" s="167" t="s">
        <v>427</v>
      </c>
      <c r="BD18" s="167">
        <v>16.399999999999999</v>
      </c>
      <c r="BE18" s="167" t="s">
        <v>427</v>
      </c>
      <c r="BF18" s="167">
        <v>38.6</v>
      </c>
      <c r="BG18" s="167"/>
      <c r="BH18" s="167">
        <v>18.8</v>
      </c>
      <c r="BI18" s="167"/>
      <c r="BJ18" s="167">
        <v>15.4</v>
      </c>
      <c r="BK18" s="167" t="s">
        <v>427</v>
      </c>
      <c r="BL18" s="167">
        <v>13.3</v>
      </c>
      <c r="BM18" s="167" t="s">
        <v>427</v>
      </c>
      <c r="BN18" s="167">
        <v>13.4</v>
      </c>
      <c r="BO18" s="167" t="s">
        <v>427</v>
      </c>
      <c r="BP18" s="167">
        <v>15.8</v>
      </c>
      <c r="BQ18" s="167" t="s">
        <v>427</v>
      </c>
      <c r="BR18" s="167">
        <v>16.8</v>
      </c>
      <c r="BS18" s="167" t="s">
        <v>427</v>
      </c>
    </row>
    <row r="19" spans="1:84" s="99" customFormat="1">
      <c r="B19" s="99" t="s">
        <v>266</v>
      </c>
      <c r="C19" s="100"/>
      <c r="D19" s="167">
        <v>36.9</v>
      </c>
      <c r="E19" s="167"/>
      <c r="F19" s="167">
        <v>39.799999999999997</v>
      </c>
      <c r="G19" s="167"/>
      <c r="H19" s="167">
        <v>34.6</v>
      </c>
      <c r="I19" s="167"/>
      <c r="J19" s="169">
        <v>38</v>
      </c>
      <c r="K19" s="167"/>
      <c r="L19" s="169">
        <v>30</v>
      </c>
      <c r="M19" s="167"/>
      <c r="N19" s="167">
        <v>41.7</v>
      </c>
      <c r="O19" s="167"/>
      <c r="P19" s="167">
        <v>27.6</v>
      </c>
      <c r="Q19" s="167"/>
      <c r="R19" s="169">
        <v>34</v>
      </c>
      <c r="S19" s="167"/>
      <c r="T19" s="167">
        <v>35.6</v>
      </c>
      <c r="U19" s="167"/>
      <c r="V19" s="167">
        <v>39.6</v>
      </c>
      <c r="W19" s="167"/>
      <c r="X19" s="167">
        <v>36.299999999999997</v>
      </c>
      <c r="Y19" s="167"/>
      <c r="Z19" s="167">
        <v>47</v>
      </c>
      <c r="AA19" s="167"/>
      <c r="AB19" s="167">
        <v>74.8</v>
      </c>
      <c r="AC19" s="167"/>
      <c r="AD19" s="167">
        <v>53.6</v>
      </c>
      <c r="AE19" s="167"/>
      <c r="AF19" s="167">
        <v>68.900000000000006</v>
      </c>
      <c r="AG19" s="167"/>
      <c r="AH19" s="167">
        <v>55.6</v>
      </c>
      <c r="AI19" s="167"/>
      <c r="AJ19" s="167">
        <v>60.8</v>
      </c>
      <c r="AK19" s="167"/>
      <c r="AL19" s="167">
        <v>57.1</v>
      </c>
      <c r="AM19" s="167"/>
      <c r="AN19" s="167">
        <v>25.9</v>
      </c>
      <c r="AO19" s="167"/>
      <c r="AP19" s="167">
        <v>15.9</v>
      </c>
      <c r="AQ19" s="167" t="s">
        <v>427</v>
      </c>
      <c r="AR19" s="167">
        <v>42.6</v>
      </c>
      <c r="AS19" s="167"/>
      <c r="AT19" s="167">
        <v>49.4</v>
      </c>
      <c r="AU19" s="167"/>
      <c r="AV19" s="167">
        <v>38.4</v>
      </c>
      <c r="AW19" s="167"/>
      <c r="AX19" s="167">
        <v>37.799999999999997</v>
      </c>
      <c r="AY19" s="167"/>
      <c r="AZ19" s="167">
        <v>40.299999999999997</v>
      </c>
      <c r="BA19" s="167"/>
      <c r="BB19" s="167">
        <v>38.5</v>
      </c>
      <c r="BC19" s="167"/>
      <c r="BD19" s="167">
        <v>45</v>
      </c>
      <c r="BE19" s="167"/>
      <c r="BF19" s="167">
        <v>37.200000000000003</v>
      </c>
      <c r="BG19" s="167"/>
      <c r="BH19" s="167">
        <v>38.6</v>
      </c>
      <c r="BI19" s="167"/>
      <c r="BJ19" s="167">
        <v>43</v>
      </c>
      <c r="BK19" s="167"/>
      <c r="BL19" s="167">
        <v>41.5</v>
      </c>
      <c r="BM19" s="167"/>
      <c r="BN19" s="167">
        <v>24.9</v>
      </c>
      <c r="BO19" s="167"/>
      <c r="BP19" s="167">
        <v>29.3</v>
      </c>
      <c r="BQ19" s="167"/>
      <c r="BR19" s="167">
        <v>30.9</v>
      </c>
    </row>
    <row r="20" spans="1:84">
      <c r="B20" s="37" t="s">
        <v>267</v>
      </c>
      <c r="C20" s="98"/>
      <c r="D20" s="167">
        <v>43.4</v>
      </c>
      <c r="E20" s="167"/>
      <c r="F20" s="167">
        <v>42.9</v>
      </c>
      <c r="G20" s="167"/>
      <c r="H20" s="167">
        <v>43.7</v>
      </c>
      <c r="I20" s="167"/>
      <c r="J20" s="167">
        <v>42.6</v>
      </c>
      <c r="K20" s="167"/>
      <c r="L20" s="167">
        <v>38.700000000000003</v>
      </c>
      <c r="M20" s="167"/>
      <c r="N20" s="167">
        <v>47.8</v>
      </c>
      <c r="O20" s="167"/>
      <c r="P20" s="167">
        <v>34.6</v>
      </c>
      <c r="Q20" s="167"/>
      <c r="R20" s="167">
        <v>41.3</v>
      </c>
      <c r="S20" s="167"/>
      <c r="T20" s="167">
        <v>41.2</v>
      </c>
      <c r="U20" s="167"/>
      <c r="V20" s="167">
        <v>43.8</v>
      </c>
      <c r="W20" s="167"/>
      <c r="X20" s="167">
        <v>42.5</v>
      </c>
      <c r="Y20" s="167"/>
      <c r="Z20" s="167">
        <v>50.5</v>
      </c>
      <c r="AA20" s="167"/>
      <c r="AB20" s="167">
        <v>89.7</v>
      </c>
      <c r="AC20" s="167"/>
      <c r="AD20" s="167">
        <v>58.6</v>
      </c>
      <c r="AE20" s="167"/>
      <c r="AF20" s="167">
        <v>73.7</v>
      </c>
      <c r="AG20" s="167"/>
      <c r="AH20" s="167">
        <v>64.2</v>
      </c>
      <c r="AI20" s="167"/>
      <c r="AJ20" s="167">
        <v>68.8</v>
      </c>
      <c r="AK20" s="167"/>
      <c r="AL20" s="167">
        <v>65.2</v>
      </c>
      <c r="AM20" s="167"/>
      <c r="AN20" s="167">
        <v>30.4</v>
      </c>
      <c r="AO20" s="167"/>
      <c r="AP20" s="167">
        <v>19.2</v>
      </c>
      <c r="AQ20" s="167" t="s">
        <v>427</v>
      </c>
      <c r="AR20" s="167">
        <v>50.3</v>
      </c>
      <c r="AS20" s="167"/>
      <c r="AT20" s="167">
        <v>55.8</v>
      </c>
      <c r="AU20" s="167"/>
      <c r="AV20" s="167">
        <v>43.3</v>
      </c>
      <c r="AW20" s="167"/>
      <c r="AX20" s="167">
        <v>47.2</v>
      </c>
      <c r="AY20" s="167"/>
      <c r="AZ20" s="167">
        <v>49.8</v>
      </c>
      <c r="BA20" s="167"/>
      <c r="BB20" s="167">
        <v>44.1</v>
      </c>
      <c r="BC20" s="167"/>
      <c r="BD20" s="167">
        <v>52.8</v>
      </c>
      <c r="BE20" s="167"/>
      <c r="BF20" s="167">
        <v>41.9</v>
      </c>
      <c r="BG20" s="167"/>
      <c r="BH20" s="167">
        <v>43.4</v>
      </c>
      <c r="BI20" s="167"/>
      <c r="BJ20" s="167">
        <v>47.1</v>
      </c>
      <c r="BK20" s="167"/>
      <c r="BL20" s="167">
        <v>46.2</v>
      </c>
      <c r="BM20" s="167"/>
      <c r="BN20" s="167">
        <v>34.200000000000003</v>
      </c>
      <c r="BO20" s="167"/>
      <c r="BP20" s="167">
        <v>37.1</v>
      </c>
      <c r="BQ20" s="167"/>
      <c r="BR20" s="167">
        <v>41.4</v>
      </c>
    </row>
    <row r="21" spans="1:84">
      <c r="B21" s="88" t="s">
        <v>403</v>
      </c>
      <c r="C21" s="98"/>
      <c r="D21" s="167">
        <v>49.8</v>
      </c>
      <c r="E21" s="167"/>
      <c r="F21" s="167">
        <v>51.2</v>
      </c>
      <c r="G21" s="167"/>
      <c r="H21" s="167">
        <v>48.8</v>
      </c>
      <c r="I21" s="167"/>
      <c r="J21" s="167">
        <v>45.3</v>
      </c>
      <c r="K21" s="167"/>
      <c r="L21" s="169">
        <v>40</v>
      </c>
      <c r="M21" s="167"/>
      <c r="N21" s="167">
        <v>51.5</v>
      </c>
      <c r="O21" s="167"/>
      <c r="P21" s="167">
        <v>32.5</v>
      </c>
      <c r="Q21" s="167"/>
      <c r="R21" s="167">
        <v>45.9</v>
      </c>
      <c r="S21" s="167"/>
      <c r="T21" s="167">
        <v>45.4</v>
      </c>
      <c r="U21" s="167"/>
      <c r="V21" s="167">
        <v>50.9</v>
      </c>
      <c r="W21" s="167"/>
      <c r="X21" s="167">
        <v>47.9</v>
      </c>
      <c r="Y21" s="167"/>
      <c r="Z21" s="167">
        <v>52.3</v>
      </c>
      <c r="AA21" s="167"/>
      <c r="AB21" s="167">
        <v>95.4</v>
      </c>
      <c r="AC21" s="167"/>
      <c r="AD21" s="167">
        <v>62.7</v>
      </c>
      <c r="AE21" s="167"/>
      <c r="AF21" s="167">
        <v>75</v>
      </c>
      <c r="AG21" s="167"/>
      <c r="AH21" s="167">
        <v>64.2</v>
      </c>
      <c r="AI21" s="167"/>
      <c r="AJ21" s="167">
        <v>79.400000000000006</v>
      </c>
      <c r="AK21" s="167"/>
      <c r="AL21" s="167">
        <v>61.2</v>
      </c>
      <c r="AM21" s="167"/>
      <c r="AN21" s="167">
        <v>28.8</v>
      </c>
      <c r="AO21" s="167"/>
      <c r="AP21" s="167">
        <v>21.4</v>
      </c>
      <c r="AQ21" s="167"/>
      <c r="AR21" s="167">
        <v>57.3</v>
      </c>
      <c r="AS21" s="167"/>
      <c r="AT21" s="167">
        <v>61.9</v>
      </c>
      <c r="AU21" s="167"/>
      <c r="AV21" s="167">
        <v>48.9</v>
      </c>
      <c r="AW21" s="167"/>
      <c r="AX21" s="167">
        <v>48.9</v>
      </c>
      <c r="AY21" s="167"/>
      <c r="AZ21" s="167">
        <v>53.6</v>
      </c>
      <c r="BA21" s="167"/>
      <c r="BB21" s="167">
        <v>47.5</v>
      </c>
      <c r="BC21" s="167"/>
      <c r="BD21" s="167">
        <v>54.6</v>
      </c>
      <c r="BE21" s="167"/>
      <c r="BF21" s="167">
        <v>41.7</v>
      </c>
      <c r="BG21" s="167"/>
      <c r="BH21" s="167">
        <v>46</v>
      </c>
      <c r="BI21" s="167"/>
      <c r="BJ21" s="167">
        <v>50.6</v>
      </c>
      <c r="BK21" s="167"/>
      <c r="BL21" s="167">
        <v>47.5</v>
      </c>
      <c r="BM21" s="167"/>
      <c r="BN21" s="167">
        <v>39.4</v>
      </c>
      <c r="BO21" s="167"/>
      <c r="BP21" s="167">
        <v>38.200000000000003</v>
      </c>
      <c r="BQ21" s="167"/>
      <c r="BR21" s="167">
        <v>45.1</v>
      </c>
    </row>
    <row r="22" spans="1:84">
      <c r="B22" s="88" t="s">
        <v>268</v>
      </c>
      <c r="C22" s="98"/>
      <c r="D22" s="169">
        <v>27</v>
      </c>
      <c r="E22" s="167"/>
      <c r="F22" s="167">
        <v>30.7</v>
      </c>
      <c r="G22" s="167"/>
      <c r="H22" s="167">
        <v>22.2</v>
      </c>
      <c r="I22" s="167" t="s">
        <v>427</v>
      </c>
      <c r="J22" s="167">
        <v>22.1</v>
      </c>
      <c r="K22" s="167" t="s">
        <v>427</v>
      </c>
      <c r="L22" s="167">
        <v>20.5</v>
      </c>
      <c r="M22" s="167" t="s">
        <v>427</v>
      </c>
      <c r="N22" s="167">
        <v>38.5</v>
      </c>
      <c r="O22" s="167"/>
      <c r="P22" s="167">
        <v>15.8</v>
      </c>
      <c r="Q22" s="167" t="s">
        <v>427</v>
      </c>
      <c r="R22" s="167">
        <v>40.9</v>
      </c>
      <c r="S22" s="167"/>
      <c r="T22" s="167">
        <v>25.8</v>
      </c>
      <c r="U22" s="167"/>
      <c r="V22" s="167">
        <v>41.2</v>
      </c>
      <c r="W22" s="167"/>
      <c r="X22" s="167">
        <v>34.6</v>
      </c>
      <c r="Y22" s="167"/>
      <c r="Z22" s="167">
        <v>23.3</v>
      </c>
      <c r="AA22" s="167" t="s">
        <v>427</v>
      </c>
      <c r="AB22" s="167">
        <v>40.5</v>
      </c>
      <c r="AC22" s="167"/>
      <c r="AD22" s="167">
        <v>45.5</v>
      </c>
      <c r="AE22" s="167"/>
      <c r="AF22" s="167">
        <v>41.5</v>
      </c>
      <c r="AG22" s="167"/>
      <c r="AH22" s="167">
        <v>28.1</v>
      </c>
      <c r="AI22" s="167"/>
      <c r="AJ22" s="167">
        <v>45.1</v>
      </c>
      <c r="AK22" s="167"/>
      <c r="AL22" s="167">
        <v>28.6</v>
      </c>
      <c r="AM22" s="167"/>
      <c r="AN22" s="167">
        <v>11.7</v>
      </c>
      <c r="AO22" s="167" t="s">
        <v>427</v>
      </c>
      <c r="AP22" s="167">
        <v>13.6</v>
      </c>
      <c r="AQ22" s="167" t="s">
        <v>427</v>
      </c>
      <c r="AR22" s="167">
        <v>40.4</v>
      </c>
      <c r="AS22" s="167"/>
      <c r="AT22" s="167">
        <v>52.8</v>
      </c>
      <c r="AU22" s="167"/>
      <c r="AV22" s="167">
        <v>33.4</v>
      </c>
      <c r="AW22" s="167"/>
      <c r="AX22" s="167">
        <v>26.7</v>
      </c>
      <c r="AY22" s="167"/>
      <c r="AZ22" s="167">
        <v>46.4</v>
      </c>
      <c r="BA22" s="167"/>
      <c r="BB22" s="167">
        <v>32.5</v>
      </c>
      <c r="BC22" s="167"/>
      <c r="BD22" s="167">
        <v>48.6</v>
      </c>
      <c r="BE22" s="167"/>
      <c r="BF22" s="167">
        <v>23.4</v>
      </c>
      <c r="BG22" s="167" t="s">
        <v>427</v>
      </c>
      <c r="BH22" s="167">
        <v>30.5</v>
      </c>
      <c r="BI22" s="167"/>
      <c r="BJ22" s="167">
        <v>44.5</v>
      </c>
      <c r="BK22" s="167"/>
      <c r="BL22" s="169">
        <v>24</v>
      </c>
      <c r="BM22" s="167" t="s">
        <v>427</v>
      </c>
      <c r="BN22" s="167">
        <v>24.4</v>
      </c>
      <c r="BO22" s="167" t="s">
        <v>427</v>
      </c>
      <c r="BP22" s="167">
        <v>19.8</v>
      </c>
      <c r="BQ22" s="167" t="s">
        <v>427</v>
      </c>
      <c r="BR22" s="167">
        <v>29.9</v>
      </c>
    </row>
    <row r="23" spans="1:84">
      <c r="B23" s="37" t="s">
        <v>269</v>
      </c>
      <c r="C23" s="98"/>
      <c r="D23" s="167">
        <v>51.1</v>
      </c>
      <c r="E23" s="167"/>
      <c r="F23" s="167">
        <v>53.9</v>
      </c>
      <c r="G23" s="167"/>
      <c r="H23" s="167">
        <v>52.1</v>
      </c>
      <c r="I23" s="167"/>
      <c r="J23" s="167">
        <v>50.5</v>
      </c>
      <c r="K23" s="167"/>
      <c r="L23" s="167">
        <v>46.6</v>
      </c>
      <c r="M23" s="167"/>
      <c r="N23" s="167">
        <v>56.8</v>
      </c>
      <c r="O23" s="167"/>
      <c r="P23" s="167">
        <v>50.8</v>
      </c>
      <c r="Q23" s="167"/>
      <c r="R23" s="167">
        <v>50.8</v>
      </c>
      <c r="S23" s="167"/>
      <c r="T23" s="167">
        <v>48.2</v>
      </c>
      <c r="U23" s="167"/>
      <c r="V23" s="167">
        <v>53.1</v>
      </c>
      <c r="W23" s="167"/>
      <c r="X23" s="167">
        <v>50.6</v>
      </c>
      <c r="Y23" s="167"/>
      <c r="Z23" s="167">
        <v>59.3</v>
      </c>
      <c r="AA23" s="167"/>
      <c r="AB23" s="170">
        <v>140.69999999999999</v>
      </c>
      <c r="AC23" s="167"/>
      <c r="AD23" s="167">
        <v>75.5</v>
      </c>
      <c r="AE23" s="167"/>
      <c r="AF23" s="167">
        <v>97.5</v>
      </c>
      <c r="AG23" s="167"/>
      <c r="AH23" s="167">
        <v>85.8</v>
      </c>
      <c r="AI23" s="167"/>
      <c r="AJ23" s="167">
        <v>92</v>
      </c>
      <c r="AK23" s="167"/>
      <c r="AL23" s="167">
        <v>84.8</v>
      </c>
      <c r="AM23" s="167"/>
      <c r="AN23" s="167">
        <v>39.1</v>
      </c>
      <c r="AO23" s="167"/>
      <c r="AP23" s="167">
        <v>25.7</v>
      </c>
      <c r="AQ23" s="167"/>
      <c r="AR23" s="167">
        <v>59.8</v>
      </c>
      <c r="AS23" s="167"/>
      <c r="AT23" s="167">
        <v>63.1</v>
      </c>
      <c r="AU23" s="167"/>
      <c r="AV23" s="167">
        <v>48.1</v>
      </c>
      <c r="AW23" s="167"/>
      <c r="AX23" s="167">
        <v>55.4</v>
      </c>
      <c r="AY23" s="167"/>
      <c r="AZ23" s="167">
        <v>57.4</v>
      </c>
      <c r="BA23" s="167"/>
      <c r="BB23" s="167">
        <v>53.2</v>
      </c>
      <c r="BC23" s="167"/>
      <c r="BD23" s="167">
        <v>59.7</v>
      </c>
      <c r="BE23" s="167"/>
      <c r="BF23" s="173">
        <v>50.7</v>
      </c>
      <c r="BG23" s="167"/>
      <c r="BH23" s="167">
        <v>52.7</v>
      </c>
      <c r="BI23" s="167"/>
      <c r="BJ23" s="167">
        <v>52.5</v>
      </c>
      <c r="BK23" s="167"/>
      <c r="BL23" s="167">
        <v>55.5</v>
      </c>
      <c r="BM23" s="167"/>
      <c r="BN23" s="167">
        <v>54.1</v>
      </c>
      <c r="BO23" s="167"/>
      <c r="BP23" s="167">
        <v>45.1</v>
      </c>
      <c r="BQ23" s="167"/>
      <c r="BR23" s="169">
        <v>52</v>
      </c>
    </row>
    <row r="24" spans="1:84">
      <c r="B24" s="37" t="s">
        <v>270</v>
      </c>
      <c r="C24" s="98"/>
      <c r="D24" s="172" t="s">
        <v>15</v>
      </c>
      <c r="E24" s="179" t="s">
        <v>262</v>
      </c>
      <c r="F24" s="172" t="s">
        <v>15</v>
      </c>
      <c r="G24" s="179" t="s">
        <v>262</v>
      </c>
      <c r="H24" s="172" t="s">
        <v>15</v>
      </c>
      <c r="I24" s="179" t="s">
        <v>262</v>
      </c>
      <c r="J24" s="172" t="s">
        <v>15</v>
      </c>
      <c r="K24" s="179" t="s">
        <v>262</v>
      </c>
      <c r="L24" s="172" t="s">
        <v>15</v>
      </c>
      <c r="M24" s="179" t="s">
        <v>262</v>
      </c>
      <c r="N24" s="172" t="s">
        <v>15</v>
      </c>
      <c r="O24" s="179" t="s">
        <v>262</v>
      </c>
      <c r="P24" s="172" t="s">
        <v>15</v>
      </c>
      <c r="Q24" s="179" t="s">
        <v>262</v>
      </c>
      <c r="R24" s="172" t="s">
        <v>15</v>
      </c>
      <c r="S24" s="179" t="s">
        <v>262</v>
      </c>
      <c r="T24" s="172" t="s">
        <v>15</v>
      </c>
      <c r="U24" s="179" t="s">
        <v>262</v>
      </c>
      <c r="V24" s="172" t="s">
        <v>15</v>
      </c>
      <c r="W24" s="179" t="s">
        <v>262</v>
      </c>
      <c r="X24" s="172" t="s">
        <v>15</v>
      </c>
      <c r="Y24" s="179" t="s">
        <v>262</v>
      </c>
      <c r="Z24" s="172" t="s">
        <v>15</v>
      </c>
      <c r="AA24" s="179" t="s">
        <v>262</v>
      </c>
      <c r="AB24" s="172" t="s">
        <v>15</v>
      </c>
      <c r="AC24" s="179" t="s">
        <v>262</v>
      </c>
      <c r="AD24" s="172" t="s">
        <v>15</v>
      </c>
      <c r="AE24" s="179" t="s">
        <v>262</v>
      </c>
      <c r="AF24" s="172" t="s">
        <v>15</v>
      </c>
      <c r="AG24" s="179" t="s">
        <v>262</v>
      </c>
      <c r="AH24" s="172" t="s">
        <v>15</v>
      </c>
      <c r="AI24" s="179" t="s">
        <v>262</v>
      </c>
      <c r="AJ24" s="172" t="s">
        <v>15</v>
      </c>
      <c r="AK24" s="179" t="s">
        <v>262</v>
      </c>
      <c r="AL24" s="172" t="s">
        <v>15</v>
      </c>
      <c r="AM24" s="179" t="s">
        <v>262</v>
      </c>
      <c r="AN24" s="172" t="s">
        <v>15</v>
      </c>
      <c r="AO24" s="179" t="s">
        <v>262</v>
      </c>
      <c r="AP24" s="172" t="s">
        <v>15</v>
      </c>
      <c r="AQ24" s="179" t="s">
        <v>262</v>
      </c>
      <c r="AR24" s="172" t="s">
        <v>15</v>
      </c>
      <c r="AS24" s="179" t="s">
        <v>262</v>
      </c>
      <c r="AT24" s="172" t="s">
        <v>15</v>
      </c>
      <c r="AU24" s="179" t="s">
        <v>262</v>
      </c>
      <c r="AV24" s="172" t="s">
        <v>15</v>
      </c>
      <c r="AW24" s="179" t="s">
        <v>262</v>
      </c>
      <c r="AX24" s="172" t="s">
        <v>15</v>
      </c>
      <c r="AY24" s="179" t="s">
        <v>262</v>
      </c>
      <c r="AZ24" s="172" t="s">
        <v>15</v>
      </c>
      <c r="BA24" s="179" t="s">
        <v>262</v>
      </c>
      <c r="BB24" s="172" t="s">
        <v>15</v>
      </c>
      <c r="BC24" s="179" t="s">
        <v>262</v>
      </c>
      <c r="BD24" s="172" t="s">
        <v>15</v>
      </c>
      <c r="BE24" s="179" t="s">
        <v>262</v>
      </c>
      <c r="BF24" s="172" t="s">
        <v>15</v>
      </c>
      <c r="BG24" s="179" t="s">
        <v>262</v>
      </c>
      <c r="BH24" s="172" t="s">
        <v>15</v>
      </c>
      <c r="BI24" s="179" t="s">
        <v>262</v>
      </c>
      <c r="BJ24" s="172" t="s">
        <v>15</v>
      </c>
      <c r="BK24" s="179" t="s">
        <v>262</v>
      </c>
      <c r="BL24" s="172" t="s">
        <v>15</v>
      </c>
      <c r="BM24" s="179" t="s">
        <v>262</v>
      </c>
      <c r="BN24" s="172" t="s">
        <v>15</v>
      </c>
      <c r="BO24" s="179" t="s">
        <v>262</v>
      </c>
      <c r="BP24" s="172" t="s">
        <v>15</v>
      </c>
      <c r="BQ24" s="179" t="s">
        <v>262</v>
      </c>
      <c r="BR24" s="172" t="s">
        <v>15</v>
      </c>
      <c r="BS24" s="179" t="s">
        <v>262</v>
      </c>
    </row>
    <row r="25" spans="1:84">
      <c r="B25" s="37" t="s">
        <v>271</v>
      </c>
      <c r="C25" s="98"/>
      <c r="D25" s="167">
        <v>15.7</v>
      </c>
      <c r="E25" s="167" t="s">
        <v>427</v>
      </c>
      <c r="F25" s="169">
        <v>16</v>
      </c>
      <c r="G25" s="167" t="s">
        <v>427</v>
      </c>
      <c r="H25" s="167">
        <v>13.8</v>
      </c>
      <c r="I25" s="167" t="s">
        <v>427</v>
      </c>
      <c r="J25" s="167">
        <v>15.4</v>
      </c>
      <c r="K25" s="167" t="s">
        <v>427</v>
      </c>
      <c r="L25" s="167">
        <v>12.2</v>
      </c>
      <c r="M25" s="167" t="s">
        <v>427</v>
      </c>
      <c r="N25" s="167">
        <v>20.3</v>
      </c>
      <c r="O25" s="167" t="s">
        <v>427</v>
      </c>
      <c r="P25" s="169">
        <v>18</v>
      </c>
      <c r="Q25" s="167" t="s">
        <v>427</v>
      </c>
      <c r="R25" s="167">
        <v>17.2</v>
      </c>
      <c r="S25" s="167" t="s">
        <v>427</v>
      </c>
      <c r="T25" s="167">
        <v>14.3</v>
      </c>
      <c r="U25" s="167" t="s">
        <v>427</v>
      </c>
      <c r="V25" s="169">
        <v>23</v>
      </c>
      <c r="W25" s="167" t="s">
        <v>427</v>
      </c>
      <c r="X25" s="167">
        <v>17.8</v>
      </c>
      <c r="Y25" s="167" t="s">
        <v>427</v>
      </c>
      <c r="Z25" s="167">
        <v>18.3</v>
      </c>
      <c r="AA25" s="167" t="s">
        <v>427</v>
      </c>
      <c r="AB25" s="167">
        <v>45.6</v>
      </c>
      <c r="AC25" s="167"/>
      <c r="AD25" s="167">
        <v>25.3</v>
      </c>
      <c r="AE25" s="167"/>
      <c r="AF25" s="167">
        <v>40.5</v>
      </c>
      <c r="AG25" s="167"/>
      <c r="AH25" s="167">
        <v>25.9</v>
      </c>
      <c r="AI25" s="167"/>
      <c r="AJ25" s="167">
        <v>32.799999999999997</v>
      </c>
      <c r="AK25" s="167"/>
      <c r="AL25" s="167">
        <v>25.4</v>
      </c>
      <c r="AM25" s="167"/>
      <c r="AN25" s="167">
        <v>8.3000000000000007</v>
      </c>
      <c r="AO25" s="167" t="s">
        <v>427</v>
      </c>
      <c r="AP25" s="167">
        <v>9.8000000000000007</v>
      </c>
      <c r="AQ25" s="167" t="s">
        <v>427</v>
      </c>
      <c r="AR25" s="167">
        <v>17.7</v>
      </c>
      <c r="AS25" s="167" t="s">
        <v>427</v>
      </c>
      <c r="AT25" s="167">
        <v>24.3</v>
      </c>
      <c r="AU25" s="167" t="s">
        <v>427</v>
      </c>
      <c r="AV25" s="167">
        <v>17.2</v>
      </c>
      <c r="AW25" s="167" t="s">
        <v>427</v>
      </c>
      <c r="AX25" s="167">
        <v>20.2</v>
      </c>
      <c r="AY25" s="167" t="s">
        <v>427</v>
      </c>
      <c r="AZ25" s="167">
        <v>16.3</v>
      </c>
      <c r="BA25" s="167" t="s">
        <v>427</v>
      </c>
      <c r="BB25" s="167">
        <v>17.8</v>
      </c>
      <c r="BC25" s="167" t="s">
        <v>427</v>
      </c>
      <c r="BD25" s="167">
        <v>24.9</v>
      </c>
      <c r="BE25" s="167" t="s">
        <v>427</v>
      </c>
      <c r="BF25" s="167">
        <v>38.799999999999997</v>
      </c>
      <c r="BG25" s="167"/>
      <c r="BH25" s="167">
        <v>23.1</v>
      </c>
      <c r="BI25" s="167" t="s">
        <v>427</v>
      </c>
      <c r="BJ25" s="167">
        <v>21.8</v>
      </c>
      <c r="BK25" s="167" t="s">
        <v>427</v>
      </c>
      <c r="BL25" s="167">
        <v>24.7</v>
      </c>
      <c r="BM25" s="167" t="s">
        <v>427</v>
      </c>
      <c r="BN25" s="167">
        <v>19.5</v>
      </c>
      <c r="BO25" s="167" t="s">
        <v>427</v>
      </c>
      <c r="BP25" s="167">
        <v>15.3</v>
      </c>
      <c r="BQ25" s="167" t="s">
        <v>427</v>
      </c>
      <c r="BR25" s="167">
        <v>16.600000000000001</v>
      </c>
      <c r="BS25" s="167" t="s">
        <v>427</v>
      </c>
    </row>
    <row r="26" spans="1:84" s="99" customFormat="1">
      <c r="B26" s="99" t="s">
        <v>272</v>
      </c>
      <c r="C26" s="100"/>
      <c r="D26" s="167">
        <v>46.5</v>
      </c>
      <c r="E26" s="167"/>
      <c r="F26" s="167">
        <v>49.7</v>
      </c>
      <c r="G26" s="167"/>
      <c r="H26" s="167">
        <v>52.2</v>
      </c>
      <c r="I26" s="167"/>
      <c r="J26" s="167">
        <v>52.2</v>
      </c>
      <c r="K26" s="167"/>
      <c r="L26" s="167">
        <v>44.3</v>
      </c>
      <c r="M26" s="167"/>
      <c r="N26" s="167">
        <v>52.9</v>
      </c>
      <c r="O26" s="167"/>
      <c r="P26" s="167">
        <v>41.8</v>
      </c>
      <c r="Q26" s="167"/>
      <c r="R26" s="167">
        <v>46.6</v>
      </c>
      <c r="S26" s="167"/>
      <c r="T26" s="167">
        <v>49.4</v>
      </c>
      <c r="U26" s="167"/>
      <c r="V26" s="167">
        <v>46.2</v>
      </c>
      <c r="W26" s="167"/>
      <c r="X26" s="167">
        <v>47.2</v>
      </c>
      <c r="Y26" s="167"/>
      <c r="Z26" s="167">
        <v>56.1</v>
      </c>
      <c r="AA26" s="167"/>
      <c r="AB26" s="170">
        <v>115.3</v>
      </c>
      <c r="AC26" s="167"/>
      <c r="AD26" s="167">
        <v>66.2</v>
      </c>
      <c r="AE26" s="167"/>
      <c r="AF26" s="167">
        <v>82.7</v>
      </c>
      <c r="AG26" s="167"/>
      <c r="AH26" s="167">
        <v>71.5</v>
      </c>
      <c r="AI26" s="167"/>
      <c r="AJ26" s="167">
        <v>76.599999999999994</v>
      </c>
      <c r="AK26" s="167"/>
      <c r="AL26" s="167">
        <v>74.8</v>
      </c>
      <c r="AM26" s="167"/>
      <c r="AN26" s="167">
        <v>36</v>
      </c>
      <c r="AO26" s="167"/>
      <c r="AP26" s="167">
        <v>24.6</v>
      </c>
      <c r="AQ26" s="167"/>
      <c r="AR26" s="167">
        <v>57.9</v>
      </c>
      <c r="AS26" s="167"/>
      <c r="AT26" s="167">
        <v>60.4</v>
      </c>
      <c r="AU26" s="167"/>
      <c r="AV26" s="167">
        <v>43.9</v>
      </c>
      <c r="AW26" s="167"/>
      <c r="AX26" s="167">
        <v>54.8</v>
      </c>
      <c r="AY26" s="167"/>
      <c r="AZ26" s="167">
        <v>55.4</v>
      </c>
      <c r="BA26" s="167"/>
      <c r="BB26" s="167">
        <v>45.5</v>
      </c>
      <c r="BC26" s="167"/>
      <c r="BD26" s="167">
        <v>57.3</v>
      </c>
      <c r="BE26" s="167"/>
      <c r="BF26" s="167">
        <v>40</v>
      </c>
      <c r="BG26" s="167"/>
      <c r="BH26" s="167">
        <v>44.5</v>
      </c>
      <c r="BI26" s="167"/>
      <c r="BJ26" s="167">
        <v>49.1</v>
      </c>
      <c r="BK26" s="167"/>
      <c r="BL26" s="167">
        <v>43.1</v>
      </c>
      <c r="BM26" s="167"/>
      <c r="BN26" s="167">
        <v>43.5</v>
      </c>
      <c r="BO26" s="167"/>
      <c r="BP26" s="169">
        <v>43</v>
      </c>
      <c r="BQ26" s="167"/>
      <c r="BR26" s="167">
        <v>45.5</v>
      </c>
    </row>
    <row r="27" spans="1:84">
      <c r="B27" s="37" t="s">
        <v>273</v>
      </c>
      <c r="C27" s="98"/>
      <c r="D27" s="167">
        <v>48.9</v>
      </c>
      <c r="E27" s="167"/>
      <c r="F27" s="167">
        <v>45.8</v>
      </c>
      <c r="G27" s="167"/>
      <c r="H27" s="167">
        <v>46.7</v>
      </c>
      <c r="I27" s="167"/>
      <c r="J27" s="167">
        <v>42.6</v>
      </c>
      <c r="K27" s="167"/>
      <c r="L27" s="167">
        <v>43.1</v>
      </c>
      <c r="M27" s="167"/>
      <c r="N27" s="167">
        <v>57.1</v>
      </c>
      <c r="O27" s="167"/>
      <c r="P27" s="167">
        <v>42.3</v>
      </c>
      <c r="Q27" s="167"/>
      <c r="R27" s="167">
        <v>46.3</v>
      </c>
      <c r="S27" s="167"/>
      <c r="T27" s="167">
        <v>44.6</v>
      </c>
      <c r="U27" s="167"/>
      <c r="V27" s="167">
        <v>49.6</v>
      </c>
      <c r="W27" s="167"/>
      <c r="X27" s="167">
        <v>41.3</v>
      </c>
      <c r="Y27" s="167"/>
      <c r="Z27" s="167">
        <v>47.4</v>
      </c>
      <c r="AA27" s="167"/>
      <c r="AB27" s="167">
        <v>112</v>
      </c>
      <c r="AC27" s="167"/>
      <c r="AD27" s="167">
        <v>75.599999999999994</v>
      </c>
      <c r="AE27" s="167"/>
      <c r="AF27" s="167">
        <v>94.3</v>
      </c>
      <c r="AG27" s="167"/>
      <c r="AH27" s="167">
        <v>67.900000000000006</v>
      </c>
      <c r="AI27" s="167"/>
      <c r="AJ27" s="167">
        <v>78.3</v>
      </c>
      <c r="AK27" s="167"/>
      <c r="AL27" s="167">
        <v>73.3</v>
      </c>
      <c r="AM27" s="167"/>
      <c r="AN27" s="167">
        <v>36.700000000000003</v>
      </c>
      <c r="AO27" s="167"/>
      <c r="AP27" s="167">
        <v>27.2</v>
      </c>
      <c r="AQ27" s="167"/>
      <c r="AR27" s="167">
        <v>51.4</v>
      </c>
      <c r="AS27" s="167"/>
      <c r="AT27" s="167">
        <v>53.2</v>
      </c>
      <c r="AU27" s="167"/>
      <c r="AV27" s="167">
        <v>49.5</v>
      </c>
      <c r="AW27" s="167"/>
      <c r="AX27" s="167">
        <v>43.2</v>
      </c>
      <c r="AY27" s="167"/>
      <c r="AZ27" s="167">
        <v>57.1</v>
      </c>
      <c r="BA27" s="167"/>
      <c r="BB27" s="167">
        <v>49.6</v>
      </c>
      <c r="BC27" s="167"/>
      <c r="BD27" s="167">
        <v>59.3</v>
      </c>
      <c r="BE27" s="167"/>
      <c r="BF27" s="167">
        <v>52</v>
      </c>
      <c r="BG27" s="167"/>
      <c r="BH27" s="167">
        <v>54.6</v>
      </c>
      <c r="BI27" s="167"/>
      <c r="BJ27" s="167">
        <v>53.4</v>
      </c>
      <c r="BK27" s="167"/>
      <c r="BL27" s="167">
        <v>49.6</v>
      </c>
      <c r="BM27" s="167"/>
      <c r="BN27" s="167">
        <v>51.3</v>
      </c>
      <c r="BO27" s="167"/>
      <c r="BP27" s="167">
        <v>50.7</v>
      </c>
      <c r="BQ27" s="167"/>
      <c r="BR27" s="167">
        <v>54.1</v>
      </c>
    </row>
    <row r="28" spans="1:84">
      <c r="B28" s="37" t="s">
        <v>274</v>
      </c>
      <c r="C28" s="98"/>
      <c r="D28" s="167">
        <v>51.7</v>
      </c>
      <c r="E28" s="167"/>
      <c r="F28" s="167">
        <v>60.2</v>
      </c>
      <c r="G28" s="167"/>
      <c r="H28" s="167">
        <v>52.9</v>
      </c>
      <c r="I28" s="167"/>
      <c r="J28" s="169">
        <v>48</v>
      </c>
      <c r="K28" s="167"/>
      <c r="L28" s="167">
        <v>51.8</v>
      </c>
      <c r="M28" s="167"/>
      <c r="N28" s="167">
        <v>50.1</v>
      </c>
      <c r="O28" s="167"/>
      <c r="P28" s="167">
        <v>42.1</v>
      </c>
      <c r="Q28" s="167"/>
      <c r="R28" s="167">
        <v>47.4</v>
      </c>
      <c r="S28" s="167"/>
      <c r="T28" s="167">
        <v>41.8</v>
      </c>
      <c r="U28" s="167"/>
      <c r="V28" s="167">
        <v>41.1</v>
      </c>
      <c r="W28" s="167"/>
      <c r="X28" s="172" t="s">
        <v>15</v>
      </c>
      <c r="Y28" s="167" t="s">
        <v>262</v>
      </c>
      <c r="Z28" s="167">
        <v>57.5</v>
      </c>
      <c r="AA28" s="167"/>
      <c r="AB28" s="170">
        <v>134.4</v>
      </c>
      <c r="AC28" s="167"/>
      <c r="AD28" s="167">
        <v>96.5</v>
      </c>
      <c r="AE28" s="167"/>
      <c r="AF28" s="170">
        <v>104.4</v>
      </c>
      <c r="AG28" s="167"/>
      <c r="AH28" s="167">
        <v>81.5</v>
      </c>
      <c r="AI28" s="167"/>
      <c r="AJ28" s="167">
        <v>93.9</v>
      </c>
      <c r="AK28" s="167"/>
      <c r="AL28" s="167">
        <v>96.1</v>
      </c>
      <c r="AM28" s="167"/>
      <c r="AN28" s="167">
        <v>43.7</v>
      </c>
      <c r="AO28" s="167"/>
      <c r="AP28" s="172" t="s">
        <v>15</v>
      </c>
      <c r="AQ28" s="167" t="s">
        <v>262</v>
      </c>
      <c r="AR28" s="167">
        <v>43</v>
      </c>
      <c r="AS28" s="167"/>
      <c r="AT28" s="167">
        <v>65.599999999999994</v>
      </c>
      <c r="AU28" s="167"/>
      <c r="AV28" s="167">
        <v>42.5</v>
      </c>
      <c r="AW28" s="167"/>
      <c r="AX28" s="167">
        <v>57.3</v>
      </c>
      <c r="AY28" s="167"/>
      <c r="AZ28" s="167">
        <v>43.9</v>
      </c>
      <c r="BA28" s="167"/>
      <c r="BB28" s="167">
        <v>58.4</v>
      </c>
      <c r="BC28" s="167"/>
      <c r="BD28" s="167">
        <v>64.7</v>
      </c>
      <c r="BE28" s="167"/>
      <c r="BF28" s="167">
        <v>59.1</v>
      </c>
      <c r="BG28" s="167"/>
      <c r="BH28" s="167">
        <v>53.5</v>
      </c>
      <c r="BI28" s="167"/>
      <c r="BJ28" s="167">
        <v>64.599999999999994</v>
      </c>
      <c r="BK28" s="167"/>
      <c r="BL28" s="167">
        <v>33.200000000000003</v>
      </c>
      <c r="BM28" s="167"/>
      <c r="BN28" s="167">
        <v>44.4</v>
      </c>
      <c r="BO28" s="167"/>
      <c r="BP28" s="167">
        <v>49.6</v>
      </c>
      <c r="BQ28" s="167"/>
      <c r="BR28" s="167">
        <v>47.1</v>
      </c>
      <c r="BS28" s="167"/>
      <c r="BT28" s="167"/>
      <c r="BU28" s="167"/>
      <c r="BV28" s="167"/>
      <c r="BW28" s="167"/>
      <c r="BX28" s="167"/>
      <c r="BY28" s="167"/>
    </row>
    <row r="29" spans="1:84">
      <c r="B29" s="37" t="s">
        <v>275</v>
      </c>
      <c r="C29" s="98"/>
      <c r="D29" s="167">
        <v>43.7</v>
      </c>
      <c r="E29" s="167"/>
      <c r="F29" s="167">
        <v>50.6</v>
      </c>
      <c r="G29" s="167"/>
      <c r="H29" s="167">
        <v>30.4</v>
      </c>
      <c r="I29" s="167"/>
      <c r="J29" s="167">
        <v>41.6</v>
      </c>
      <c r="K29" s="167"/>
      <c r="L29" s="167">
        <v>27.4</v>
      </c>
      <c r="M29" s="167"/>
      <c r="N29" s="167">
        <v>29.7</v>
      </c>
      <c r="O29" s="167"/>
      <c r="P29" s="167">
        <v>42.6</v>
      </c>
      <c r="Q29" s="167"/>
      <c r="R29" s="167">
        <v>55.7</v>
      </c>
      <c r="S29" s="167"/>
      <c r="T29" s="167">
        <v>32.4</v>
      </c>
      <c r="U29" s="167"/>
      <c r="V29" s="167">
        <v>38.799999999999997</v>
      </c>
      <c r="W29" s="167"/>
      <c r="X29" s="172" t="s">
        <v>15</v>
      </c>
      <c r="Y29" s="167" t="s">
        <v>262</v>
      </c>
      <c r="Z29" s="172" t="s">
        <v>15</v>
      </c>
      <c r="AA29" s="167" t="s">
        <v>262</v>
      </c>
      <c r="AB29" s="167">
        <v>83.9</v>
      </c>
      <c r="AC29" s="167"/>
      <c r="AD29" s="167">
        <v>52.7</v>
      </c>
      <c r="AE29" s="167"/>
      <c r="AF29" s="167">
        <v>71.599999999999994</v>
      </c>
      <c r="AG29" s="167"/>
      <c r="AH29" s="167">
        <v>74.5</v>
      </c>
      <c r="AI29" s="167"/>
      <c r="AJ29" s="167">
        <v>82.8</v>
      </c>
      <c r="AK29" s="167"/>
      <c r="AL29" s="167">
        <v>58.4</v>
      </c>
      <c r="AM29" s="167"/>
      <c r="AN29" s="167">
        <v>35.9</v>
      </c>
      <c r="AO29" s="167"/>
      <c r="AP29" s="172" t="s">
        <v>15</v>
      </c>
      <c r="AQ29" s="167" t="s">
        <v>262</v>
      </c>
      <c r="AR29" s="167">
        <v>41.6</v>
      </c>
      <c r="AS29" s="167"/>
      <c r="AT29" s="167">
        <v>55.2</v>
      </c>
      <c r="AU29" s="167"/>
      <c r="AV29" s="172" t="s">
        <v>15</v>
      </c>
      <c r="AW29" s="167" t="s">
        <v>262</v>
      </c>
      <c r="AX29" s="172" t="s">
        <v>15</v>
      </c>
      <c r="AY29" s="167" t="s">
        <v>262</v>
      </c>
      <c r="AZ29" s="167">
        <v>46.1</v>
      </c>
      <c r="BA29" s="167"/>
      <c r="BB29" s="167">
        <v>21.6</v>
      </c>
      <c r="BC29" s="167" t="s">
        <v>427</v>
      </c>
      <c r="BD29" s="167">
        <v>50</v>
      </c>
      <c r="BE29" s="167"/>
      <c r="BF29" s="167">
        <v>31.9</v>
      </c>
      <c r="BG29" s="167"/>
      <c r="BH29" s="167">
        <v>81.8</v>
      </c>
      <c r="BI29" s="167"/>
      <c r="BJ29" s="167">
        <v>37.299999999999997</v>
      </c>
      <c r="BK29" s="167"/>
      <c r="BL29" s="167">
        <v>32.299999999999997</v>
      </c>
      <c r="BM29" s="167"/>
      <c r="BN29" s="167">
        <v>32.6</v>
      </c>
      <c r="BO29" s="167"/>
      <c r="BP29" s="167">
        <v>37.9</v>
      </c>
      <c r="BQ29" s="167"/>
      <c r="BR29" s="167">
        <v>34.700000000000003</v>
      </c>
      <c r="BS29" s="167"/>
      <c r="BT29" s="167"/>
      <c r="BU29" s="167"/>
      <c r="BV29" s="167"/>
      <c r="BW29" s="167"/>
      <c r="BX29" s="167"/>
      <c r="BY29" s="167"/>
    </row>
    <row r="30" spans="1:84">
      <c r="B30" s="37" t="s">
        <v>276</v>
      </c>
      <c r="C30" s="98"/>
      <c r="D30" s="172" t="s">
        <v>15</v>
      </c>
      <c r="E30" s="167" t="s">
        <v>262</v>
      </c>
      <c r="F30" s="167">
        <v>17.7</v>
      </c>
      <c r="G30" s="167" t="s">
        <v>262</v>
      </c>
      <c r="H30" s="167">
        <v>11.2</v>
      </c>
      <c r="I30" s="167" t="s">
        <v>262</v>
      </c>
      <c r="J30" s="167">
        <v>17.600000000000001</v>
      </c>
      <c r="K30" s="167" t="s">
        <v>262</v>
      </c>
      <c r="L30" s="167">
        <v>15.4</v>
      </c>
      <c r="M30" s="167" t="s">
        <v>262</v>
      </c>
      <c r="N30" s="167">
        <v>23.7</v>
      </c>
      <c r="O30" s="167" t="s">
        <v>262</v>
      </c>
      <c r="P30" s="172" t="s">
        <v>15</v>
      </c>
      <c r="Q30" s="167" t="s">
        <v>262</v>
      </c>
      <c r="R30" s="167">
        <v>23.3</v>
      </c>
      <c r="S30" s="167" t="s">
        <v>262</v>
      </c>
      <c r="T30" s="172" t="s">
        <v>15</v>
      </c>
      <c r="U30" s="167" t="s">
        <v>262</v>
      </c>
      <c r="V30" s="167">
        <v>26.5</v>
      </c>
      <c r="W30" s="167" t="s">
        <v>262</v>
      </c>
      <c r="X30" s="172" t="s">
        <v>15</v>
      </c>
      <c r="Y30" s="167" t="s">
        <v>262</v>
      </c>
      <c r="Z30" s="172" t="s">
        <v>15</v>
      </c>
      <c r="AA30" s="167" t="s">
        <v>262</v>
      </c>
      <c r="AB30" s="167">
        <v>39.9</v>
      </c>
      <c r="AC30" s="167"/>
      <c r="AD30" s="167">
        <v>35.9</v>
      </c>
      <c r="AE30" s="167"/>
      <c r="AF30" s="167">
        <v>19.5</v>
      </c>
      <c r="AG30" s="167" t="s">
        <v>427</v>
      </c>
      <c r="AH30" s="167">
        <v>25.6</v>
      </c>
      <c r="AI30" s="167"/>
      <c r="AJ30" s="169">
        <v>38</v>
      </c>
      <c r="AK30" s="167" t="s">
        <v>427</v>
      </c>
      <c r="AL30" s="167">
        <v>23.1</v>
      </c>
      <c r="AM30" s="167" t="s">
        <v>427</v>
      </c>
      <c r="AN30" s="172" t="s">
        <v>15</v>
      </c>
      <c r="AO30" s="167" t="s">
        <v>427</v>
      </c>
      <c r="AP30" s="172" t="s">
        <v>15</v>
      </c>
      <c r="AQ30" s="167" t="s">
        <v>262</v>
      </c>
      <c r="AR30" s="167">
        <v>23.4</v>
      </c>
      <c r="AS30" s="167" t="s">
        <v>427</v>
      </c>
      <c r="AT30" s="167">
        <v>46.7</v>
      </c>
      <c r="AU30" s="167"/>
      <c r="AV30" s="172" t="s">
        <v>15</v>
      </c>
      <c r="AW30" s="167" t="s">
        <v>262</v>
      </c>
      <c r="AX30" s="172" t="s">
        <v>15</v>
      </c>
      <c r="AY30" s="167" t="s">
        <v>262</v>
      </c>
      <c r="AZ30" s="167">
        <v>30.9</v>
      </c>
      <c r="BA30" s="167"/>
      <c r="BB30" s="167">
        <v>18.7</v>
      </c>
      <c r="BC30" s="167" t="s">
        <v>427</v>
      </c>
      <c r="BD30" s="167">
        <v>23.8</v>
      </c>
      <c r="BE30" s="167" t="s">
        <v>427</v>
      </c>
      <c r="BF30" s="172" t="s">
        <v>15</v>
      </c>
      <c r="BG30" s="167" t="s">
        <v>262</v>
      </c>
      <c r="BH30" s="167">
        <v>16.2</v>
      </c>
      <c r="BI30" s="167" t="s">
        <v>427</v>
      </c>
      <c r="BJ30" s="167">
        <v>38.200000000000003</v>
      </c>
      <c r="BK30" s="167"/>
      <c r="BL30" s="172" t="s">
        <v>15</v>
      </c>
      <c r="BM30" s="167" t="s">
        <v>427</v>
      </c>
      <c r="BN30" s="167">
        <v>15.3</v>
      </c>
      <c r="BO30" s="167" t="s">
        <v>427</v>
      </c>
      <c r="BP30" s="167">
        <v>13.2</v>
      </c>
      <c r="BQ30" s="167" t="s">
        <v>427</v>
      </c>
      <c r="BR30" s="167">
        <v>22.5</v>
      </c>
      <c r="BS30" s="167"/>
      <c r="BT30" s="167"/>
      <c r="BU30" s="167"/>
      <c r="BV30" s="167"/>
      <c r="BW30" s="167"/>
      <c r="BX30" s="167"/>
      <c r="BY30" s="167"/>
    </row>
    <row r="31" spans="1:84">
      <c r="C31" s="98"/>
    </row>
    <row r="32" spans="1:84" s="99" customFormat="1" ht="14">
      <c r="A32" s="102" t="s">
        <v>277</v>
      </c>
      <c r="B32" s="37" t="s">
        <v>278</v>
      </c>
      <c r="C32" s="100"/>
      <c r="D32" s="167">
        <v>34.5</v>
      </c>
      <c r="E32" s="167"/>
      <c r="F32" s="169">
        <v>43</v>
      </c>
      <c r="G32" s="167"/>
      <c r="H32" s="167">
        <v>36.9</v>
      </c>
      <c r="I32" s="167"/>
      <c r="J32" s="169">
        <v>38</v>
      </c>
      <c r="K32" s="167"/>
      <c r="L32" s="167">
        <v>36.1</v>
      </c>
      <c r="M32" s="167"/>
      <c r="N32" s="167">
        <v>51.6</v>
      </c>
      <c r="O32" s="167"/>
      <c r="P32" s="167">
        <v>36.1</v>
      </c>
      <c r="Q32" s="167"/>
      <c r="R32" s="167">
        <v>54.9</v>
      </c>
      <c r="S32" s="167"/>
      <c r="T32" s="167">
        <v>45.6</v>
      </c>
      <c r="U32" s="167"/>
      <c r="V32" s="169">
        <v>55</v>
      </c>
      <c r="W32" s="167"/>
      <c r="X32" s="167">
        <v>52.6</v>
      </c>
      <c r="Y32" s="167"/>
      <c r="Z32" s="167">
        <v>38.799999999999997</v>
      </c>
      <c r="AA32" s="167"/>
      <c r="AB32" s="167">
        <v>58.9</v>
      </c>
      <c r="AC32" s="167"/>
      <c r="AD32" s="167">
        <v>50.8</v>
      </c>
      <c r="AE32" s="167"/>
      <c r="AF32" s="167">
        <v>51.5</v>
      </c>
      <c r="AG32" s="167"/>
      <c r="AH32" s="167">
        <v>40</v>
      </c>
      <c r="AI32" s="167"/>
      <c r="AJ32" s="169">
        <v>58</v>
      </c>
      <c r="AK32" s="167"/>
      <c r="AL32" s="167">
        <v>27.7</v>
      </c>
      <c r="AM32" s="167"/>
      <c r="AN32" s="167">
        <v>18.399999999999999</v>
      </c>
      <c r="AO32" s="167" t="s">
        <v>427</v>
      </c>
      <c r="AP32" s="167">
        <v>22</v>
      </c>
      <c r="AQ32" s="167" t="s">
        <v>427</v>
      </c>
      <c r="AR32" s="167">
        <v>63</v>
      </c>
      <c r="AS32" s="167"/>
      <c r="AT32" s="167">
        <v>67</v>
      </c>
      <c r="AU32" s="167"/>
      <c r="AV32" s="167">
        <v>40.200000000000003</v>
      </c>
      <c r="AW32" s="167"/>
      <c r="AX32" s="167">
        <v>46.3</v>
      </c>
      <c r="AY32" s="167"/>
      <c r="AZ32" s="167">
        <v>59.4</v>
      </c>
      <c r="BA32" s="167"/>
      <c r="BB32" s="167">
        <v>46.9</v>
      </c>
      <c r="BC32" s="167"/>
      <c r="BD32" s="167">
        <v>56.1</v>
      </c>
      <c r="BE32" s="167"/>
      <c r="BF32" s="167">
        <v>42.3</v>
      </c>
      <c r="BG32" s="167"/>
      <c r="BH32" s="167">
        <v>51.4</v>
      </c>
      <c r="BI32" s="167"/>
      <c r="BJ32" s="169">
        <v>50</v>
      </c>
      <c r="BK32" s="167"/>
      <c r="BL32" s="169">
        <v>39</v>
      </c>
      <c r="BM32" s="167"/>
      <c r="BN32" s="169">
        <v>37</v>
      </c>
      <c r="BO32" s="167"/>
      <c r="BP32" s="167">
        <v>34.200000000000003</v>
      </c>
      <c r="BQ32" s="167"/>
      <c r="BR32" s="180">
        <v>41.8</v>
      </c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2:83">
      <c r="B33" s="37" t="s">
        <v>279</v>
      </c>
      <c r="C33" s="98"/>
      <c r="D33" s="167">
        <v>56.4</v>
      </c>
      <c r="E33" s="167"/>
      <c r="F33" s="167">
        <v>66.8</v>
      </c>
      <c r="G33" s="167"/>
      <c r="H33" s="167">
        <v>58.6</v>
      </c>
      <c r="I33" s="167"/>
      <c r="J33" s="167">
        <v>57.9</v>
      </c>
      <c r="K33" s="167"/>
      <c r="L33" s="167">
        <v>54.2</v>
      </c>
      <c r="M33" s="167"/>
      <c r="N33" s="167">
        <v>75.599999999999994</v>
      </c>
      <c r="O33" s="167"/>
      <c r="P33" s="167">
        <v>52.4</v>
      </c>
      <c r="Q33" s="167"/>
      <c r="R33" s="167">
        <v>65.400000000000006</v>
      </c>
      <c r="S33" s="167"/>
      <c r="T33" s="167">
        <v>64.7</v>
      </c>
      <c r="U33" s="167"/>
      <c r="V33" s="167">
        <v>65.5</v>
      </c>
      <c r="W33" s="167"/>
      <c r="X33" s="167">
        <v>70.3</v>
      </c>
      <c r="Y33" s="167"/>
      <c r="Z33" s="167">
        <v>66.400000000000006</v>
      </c>
      <c r="AA33" s="167"/>
      <c r="AB33" s="167">
        <v>102</v>
      </c>
      <c r="AC33" s="167"/>
      <c r="AD33" s="167">
        <v>63.7</v>
      </c>
      <c r="AE33" s="167"/>
      <c r="AF33" s="167">
        <v>69.8</v>
      </c>
      <c r="AG33" s="167"/>
      <c r="AH33" s="167">
        <v>59.9</v>
      </c>
      <c r="AI33" s="167"/>
      <c r="AJ33" s="169">
        <v>78</v>
      </c>
      <c r="AK33" s="167"/>
      <c r="AL33" s="167">
        <v>53.2</v>
      </c>
      <c r="AM33" s="167"/>
      <c r="AN33" s="167">
        <v>29.7</v>
      </c>
      <c r="AO33" s="167"/>
      <c r="AP33" s="167">
        <v>28</v>
      </c>
      <c r="AQ33" s="167"/>
      <c r="AR33" s="167">
        <v>78.599999999999994</v>
      </c>
      <c r="AS33" s="167"/>
      <c r="AT33" s="167">
        <v>81.5</v>
      </c>
      <c r="AU33" s="167"/>
      <c r="AV33" s="167">
        <v>54.3</v>
      </c>
      <c r="AW33" s="167"/>
      <c r="AX33" s="167">
        <v>67.7</v>
      </c>
      <c r="AY33" s="167"/>
      <c r="AZ33" s="167">
        <v>70.3</v>
      </c>
      <c r="BA33" s="167"/>
      <c r="BB33" s="167">
        <v>64.400000000000006</v>
      </c>
      <c r="BC33" s="167"/>
      <c r="BD33" s="167">
        <v>68.599999999999994</v>
      </c>
      <c r="BE33" s="167"/>
      <c r="BF33" s="167">
        <v>58</v>
      </c>
      <c r="BG33" s="167"/>
      <c r="BH33" s="167">
        <v>57.2</v>
      </c>
      <c r="BI33" s="167"/>
      <c r="BJ33" s="167">
        <v>64.7</v>
      </c>
      <c r="BK33" s="167"/>
      <c r="BL33" s="167">
        <v>62.9</v>
      </c>
      <c r="BM33" s="167"/>
      <c r="BN33" s="167">
        <v>54.6</v>
      </c>
      <c r="BO33" s="167"/>
      <c r="BP33" s="167">
        <v>51.3</v>
      </c>
      <c r="BQ33" s="167"/>
      <c r="BR33" s="180">
        <v>55.2</v>
      </c>
    </row>
    <row r="34" spans="2:83">
      <c r="B34" s="37" t="s">
        <v>280</v>
      </c>
      <c r="C34" s="98"/>
      <c r="D34" s="167">
        <v>51.4</v>
      </c>
      <c r="E34" s="167"/>
      <c r="F34" s="167">
        <v>66.7</v>
      </c>
      <c r="G34" s="167"/>
      <c r="H34" s="167">
        <v>49.3</v>
      </c>
      <c r="I34" s="167"/>
      <c r="J34" s="167">
        <v>51.6</v>
      </c>
      <c r="K34" s="167"/>
      <c r="L34" s="169">
        <v>47</v>
      </c>
      <c r="M34" s="167"/>
      <c r="N34" s="167">
        <v>71.900000000000006</v>
      </c>
      <c r="O34" s="167"/>
      <c r="P34" s="167">
        <v>43.4</v>
      </c>
      <c r="Q34" s="167"/>
      <c r="R34" s="169">
        <v>67</v>
      </c>
      <c r="S34" s="167"/>
      <c r="T34" s="167">
        <v>60.3</v>
      </c>
      <c r="U34" s="167"/>
      <c r="V34" s="167">
        <v>68.599999999999994</v>
      </c>
      <c r="W34" s="167"/>
      <c r="X34" s="167">
        <v>74.5</v>
      </c>
      <c r="Y34" s="167"/>
      <c r="Z34" s="169">
        <v>54</v>
      </c>
      <c r="AA34" s="167"/>
      <c r="AB34" s="167">
        <v>73.3</v>
      </c>
      <c r="AC34" s="167"/>
      <c r="AD34" s="167">
        <v>60.9</v>
      </c>
      <c r="AE34" s="167"/>
      <c r="AF34" s="167">
        <v>58.5</v>
      </c>
      <c r="AG34" s="167"/>
      <c r="AH34" s="167">
        <v>49.7</v>
      </c>
      <c r="AI34" s="167"/>
      <c r="AJ34" s="167">
        <v>74.7</v>
      </c>
      <c r="AK34" s="167"/>
      <c r="AL34" s="167">
        <v>47.2</v>
      </c>
      <c r="AM34" s="167"/>
      <c r="AN34" s="167">
        <v>21.2</v>
      </c>
      <c r="AO34" s="167" t="s">
        <v>427</v>
      </c>
      <c r="AP34" s="167">
        <v>26.4</v>
      </c>
      <c r="AQ34" s="167"/>
      <c r="AR34" s="167">
        <v>80.599999999999994</v>
      </c>
      <c r="AS34" s="167"/>
      <c r="AT34" s="167">
        <v>89.8</v>
      </c>
      <c r="AU34" s="167"/>
      <c r="AV34" s="167">
        <v>57.6</v>
      </c>
      <c r="AW34" s="167"/>
      <c r="AX34" s="167">
        <v>61.8</v>
      </c>
      <c r="AY34" s="167"/>
      <c r="AZ34" s="167">
        <v>78.599999999999994</v>
      </c>
      <c r="BA34" s="167"/>
      <c r="BB34" s="167">
        <v>62.9</v>
      </c>
      <c r="BC34" s="167"/>
      <c r="BD34" s="167">
        <v>77.5</v>
      </c>
      <c r="BE34" s="167"/>
      <c r="BF34" s="167">
        <v>50.4</v>
      </c>
      <c r="BG34" s="167"/>
      <c r="BH34" s="167">
        <v>59.7</v>
      </c>
      <c r="BI34" s="167"/>
      <c r="BJ34" s="167">
        <v>67.8</v>
      </c>
      <c r="BK34" s="167"/>
      <c r="BL34" s="167">
        <v>53.7</v>
      </c>
      <c r="BM34" s="167"/>
      <c r="BN34" s="167">
        <v>52.1</v>
      </c>
      <c r="BO34" s="167"/>
      <c r="BP34" s="167">
        <v>45.1</v>
      </c>
      <c r="BQ34" s="167"/>
      <c r="BR34" s="180">
        <v>58.3</v>
      </c>
    </row>
    <row r="35" spans="2:83">
      <c r="B35" s="37" t="s">
        <v>281</v>
      </c>
      <c r="C35" s="98"/>
      <c r="D35" s="167">
        <v>45.6</v>
      </c>
      <c r="E35" s="167"/>
      <c r="F35" s="167">
        <v>57.8</v>
      </c>
      <c r="G35" s="167"/>
      <c r="H35" s="167">
        <v>41.5</v>
      </c>
      <c r="I35" s="167"/>
      <c r="J35" s="167">
        <v>39.299999999999997</v>
      </c>
      <c r="K35" s="167"/>
      <c r="L35" s="169">
        <v>44</v>
      </c>
      <c r="M35" s="167"/>
      <c r="N35" s="167">
        <v>69.5</v>
      </c>
      <c r="O35" s="167"/>
      <c r="P35" s="167">
        <v>33.799999999999997</v>
      </c>
      <c r="Q35" s="167"/>
      <c r="R35" s="167">
        <v>69.7</v>
      </c>
      <c r="S35" s="167"/>
      <c r="T35" s="167">
        <v>50.3</v>
      </c>
      <c r="U35" s="167"/>
      <c r="V35" s="167">
        <v>67.2</v>
      </c>
      <c r="W35" s="167"/>
      <c r="X35" s="169">
        <v>67</v>
      </c>
      <c r="Y35" s="167"/>
      <c r="Z35" s="167">
        <v>38.9</v>
      </c>
      <c r="AA35" s="167"/>
      <c r="AB35" s="167">
        <v>52.4</v>
      </c>
      <c r="AC35" s="167"/>
      <c r="AD35" s="167">
        <v>53.6</v>
      </c>
      <c r="AE35" s="167"/>
      <c r="AF35" s="167">
        <v>42.9</v>
      </c>
      <c r="AG35" s="167"/>
      <c r="AH35" s="167">
        <v>36.200000000000003</v>
      </c>
      <c r="AI35" s="167"/>
      <c r="AJ35" s="167">
        <v>57.4</v>
      </c>
      <c r="AK35" s="167"/>
      <c r="AL35" s="167">
        <v>34.9</v>
      </c>
      <c r="AM35" s="167"/>
      <c r="AN35" s="167">
        <v>14.3</v>
      </c>
      <c r="AO35" s="167" t="s">
        <v>427</v>
      </c>
      <c r="AP35" s="167">
        <v>20.8</v>
      </c>
      <c r="AQ35" s="167" t="s">
        <v>427</v>
      </c>
      <c r="AR35" s="167">
        <v>70.5</v>
      </c>
      <c r="AS35" s="167"/>
      <c r="AT35" s="167">
        <v>94.2</v>
      </c>
      <c r="AU35" s="167"/>
      <c r="AV35" s="167">
        <v>49.3</v>
      </c>
      <c r="AW35" s="167"/>
      <c r="AX35" s="167">
        <v>50.3</v>
      </c>
      <c r="AY35" s="167"/>
      <c r="AZ35" s="167">
        <v>73.5</v>
      </c>
      <c r="BA35" s="167"/>
      <c r="BB35" s="167">
        <v>54.8</v>
      </c>
      <c r="BC35" s="167"/>
      <c r="BD35" s="167">
        <v>72.900000000000006</v>
      </c>
      <c r="BE35" s="167"/>
      <c r="BF35" s="167">
        <v>40</v>
      </c>
      <c r="BG35" s="167"/>
      <c r="BH35" s="167">
        <v>49.5</v>
      </c>
      <c r="BI35" s="167"/>
      <c r="BJ35" s="167">
        <v>69.599999999999994</v>
      </c>
      <c r="BK35" s="167"/>
      <c r="BL35" s="167">
        <v>40.700000000000003</v>
      </c>
      <c r="BM35" s="167"/>
      <c r="BN35" s="167">
        <v>47.9</v>
      </c>
      <c r="BO35" s="167"/>
      <c r="BP35" s="167">
        <v>34.4</v>
      </c>
      <c r="BQ35" s="167"/>
      <c r="BR35" s="180">
        <v>53.1</v>
      </c>
    </row>
    <row r="36" spans="2:83">
      <c r="B36" s="37" t="s">
        <v>282</v>
      </c>
      <c r="C36" s="98"/>
      <c r="D36" s="167">
        <v>65.900000000000006</v>
      </c>
      <c r="E36" s="167"/>
      <c r="F36" s="167">
        <v>83.4</v>
      </c>
      <c r="G36" s="167"/>
      <c r="H36" s="169">
        <v>69</v>
      </c>
      <c r="I36" s="167"/>
      <c r="J36" s="167">
        <v>70.5</v>
      </c>
      <c r="K36" s="167"/>
      <c r="L36" s="167">
        <v>64.7</v>
      </c>
      <c r="M36" s="167"/>
      <c r="N36" s="169">
        <v>87</v>
      </c>
      <c r="O36" s="167"/>
      <c r="P36" s="167">
        <v>59.8</v>
      </c>
      <c r="Q36" s="167"/>
      <c r="R36" s="167">
        <v>70.8</v>
      </c>
      <c r="S36" s="167"/>
      <c r="T36" s="167">
        <v>74.7</v>
      </c>
      <c r="U36" s="167"/>
      <c r="V36" s="167">
        <v>78.599999999999994</v>
      </c>
      <c r="W36" s="167"/>
      <c r="X36" s="167">
        <v>87.3</v>
      </c>
      <c r="Y36" s="167"/>
      <c r="Z36" s="167">
        <v>81.599999999999994</v>
      </c>
      <c r="AA36" s="167"/>
      <c r="AB36" s="170">
        <v>118.5</v>
      </c>
      <c r="AC36" s="167"/>
      <c r="AD36" s="167">
        <v>72.5</v>
      </c>
      <c r="AE36" s="167"/>
      <c r="AF36" s="167">
        <v>78.5</v>
      </c>
      <c r="AG36" s="167"/>
      <c r="AH36" s="167">
        <v>76.900000000000006</v>
      </c>
      <c r="AI36" s="167"/>
      <c r="AJ36" s="167">
        <v>92.1</v>
      </c>
      <c r="AK36" s="167"/>
      <c r="AL36" s="167">
        <v>78.099999999999994</v>
      </c>
      <c r="AM36" s="167"/>
      <c r="AN36" s="167">
        <v>31.1</v>
      </c>
      <c r="AO36" s="167"/>
      <c r="AP36" s="167">
        <v>26.2</v>
      </c>
      <c r="AQ36" s="167"/>
      <c r="AR36" s="167">
        <v>89.1</v>
      </c>
      <c r="AS36" s="167"/>
      <c r="AT36" s="167">
        <v>98.7</v>
      </c>
      <c r="AU36" s="167"/>
      <c r="AV36" s="167">
        <v>62.9</v>
      </c>
      <c r="AW36" s="167"/>
      <c r="AX36" s="167">
        <v>84.3</v>
      </c>
      <c r="AY36" s="167"/>
      <c r="AZ36" s="167">
        <v>81.7</v>
      </c>
      <c r="BA36" s="167"/>
      <c r="BB36" s="167">
        <v>74.099999999999994</v>
      </c>
      <c r="BC36" s="167"/>
      <c r="BD36" s="169">
        <v>78</v>
      </c>
      <c r="BE36" s="167"/>
      <c r="BF36" s="167">
        <v>66.400000000000006</v>
      </c>
      <c r="BG36" s="167"/>
      <c r="BH36" s="167">
        <v>64.2</v>
      </c>
      <c r="BI36" s="167"/>
      <c r="BJ36" s="167">
        <v>71.900000000000006</v>
      </c>
      <c r="BK36" s="167"/>
      <c r="BL36" s="169">
        <v>73</v>
      </c>
      <c r="BM36" s="167"/>
      <c r="BN36" s="167">
        <v>62.2</v>
      </c>
      <c r="BO36" s="167"/>
      <c r="BP36" s="167">
        <v>58.7</v>
      </c>
      <c r="BQ36" s="167"/>
      <c r="BR36" s="180">
        <v>66.2</v>
      </c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</row>
    <row r="37" spans="2:83">
      <c r="B37" s="37" t="s">
        <v>283</v>
      </c>
      <c r="C37" s="98"/>
      <c r="D37" s="169">
        <v>19</v>
      </c>
      <c r="E37" s="167" t="s">
        <v>427</v>
      </c>
      <c r="F37" s="167">
        <v>22.6</v>
      </c>
      <c r="G37" s="167" t="s">
        <v>427</v>
      </c>
      <c r="H37" s="167">
        <v>16.899999999999999</v>
      </c>
      <c r="I37" s="167" t="s">
        <v>427</v>
      </c>
      <c r="J37" s="167">
        <v>8.5</v>
      </c>
      <c r="K37" s="167" t="s">
        <v>427</v>
      </c>
      <c r="L37" s="167">
        <v>28.2</v>
      </c>
      <c r="M37" s="167"/>
      <c r="N37" s="167">
        <v>38.1</v>
      </c>
      <c r="O37" s="167"/>
      <c r="P37" s="167">
        <v>19.2</v>
      </c>
      <c r="Q37" s="167" t="s">
        <v>427</v>
      </c>
      <c r="R37" s="167">
        <v>60.9</v>
      </c>
      <c r="S37" s="167"/>
      <c r="T37" s="167">
        <v>30.9</v>
      </c>
      <c r="U37" s="167"/>
      <c r="V37" s="167">
        <v>36.799999999999997</v>
      </c>
      <c r="W37" s="167"/>
      <c r="X37" s="167">
        <v>34.9</v>
      </c>
      <c r="Y37" s="167"/>
      <c r="Z37" s="167">
        <v>7.3</v>
      </c>
      <c r="AA37" s="167" t="s">
        <v>427</v>
      </c>
      <c r="AB37" s="167">
        <v>13</v>
      </c>
      <c r="AC37" s="167" t="s">
        <v>427</v>
      </c>
      <c r="AD37" s="169">
        <v>30</v>
      </c>
      <c r="AE37" s="167"/>
      <c r="AF37" s="167">
        <v>10.3</v>
      </c>
      <c r="AG37" s="167" t="s">
        <v>427</v>
      </c>
      <c r="AH37" s="167">
        <v>13.3</v>
      </c>
      <c r="AI37" s="167" t="s">
        <v>427</v>
      </c>
      <c r="AJ37" s="169">
        <v>13</v>
      </c>
      <c r="AK37" s="167" t="s">
        <v>427</v>
      </c>
      <c r="AL37" s="167">
        <v>17.8</v>
      </c>
      <c r="AM37" s="167" t="s">
        <v>427</v>
      </c>
      <c r="AN37" s="167">
        <v>2.8</v>
      </c>
      <c r="AO37" s="167" t="s">
        <v>427</v>
      </c>
      <c r="AP37" s="167">
        <v>6</v>
      </c>
      <c r="AQ37" s="167" t="s">
        <v>427</v>
      </c>
      <c r="AR37" s="167">
        <v>36.200000000000003</v>
      </c>
      <c r="AS37" s="167"/>
      <c r="AT37" s="167">
        <v>68.900000000000006</v>
      </c>
      <c r="AU37" s="167"/>
      <c r="AV37" s="167">
        <v>28.5</v>
      </c>
      <c r="AW37" s="167"/>
      <c r="AX37" s="167">
        <v>20.8</v>
      </c>
      <c r="AY37" s="167" t="s">
        <v>427</v>
      </c>
      <c r="AZ37" s="167">
        <v>53.3</v>
      </c>
      <c r="BA37" s="167"/>
      <c r="BB37" s="169">
        <v>32</v>
      </c>
      <c r="BC37" s="167"/>
      <c r="BD37" s="169">
        <v>49</v>
      </c>
      <c r="BE37" s="167"/>
      <c r="BF37" s="167">
        <v>23.6</v>
      </c>
      <c r="BG37" s="167" t="s">
        <v>427</v>
      </c>
      <c r="BH37" s="167">
        <v>21.7</v>
      </c>
      <c r="BI37" s="167" t="s">
        <v>427</v>
      </c>
      <c r="BJ37" s="167">
        <v>60.4</v>
      </c>
      <c r="BK37" s="167"/>
      <c r="BL37" s="167">
        <v>20.8</v>
      </c>
      <c r="BM37" s="167" t="s">
        <v>427</v>
      </c>
      <c r="BN37" s="169">
        <v>12</v>
      </c>
      <c r="BO37" s="167" t="s">
        <v>427</v>
      </c>
      <c r="BP37" s="167">
        <v>14.2</v>
      </c>
      <c r="BQ37" s="167" t="s">
        <v>427</v>
      </c>
      <c r="BR37" s="181">
        <v>33</v>
      </c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</row>
    <row r="38" spans="2:83">
      <c r="B38" s="37" t="s">
        <v>284</v>
      </c>
      <c r="C38" s="98"/>
      <c r="D38" s="167">
        <v>57.5</v>
      </c>
      <c r="E38" s="167"/>
      <c r="F38" s="167">
        <v>64.900000000000006</v>
      </c>
      <c r="G38" s="167"/>
      <c r="H38" s="169">
        <v>51</v>
      </c>
      <c r="I38" s="167"/>
      <c r="J38" s="167">
        <v>47.5</v>
      </c>
      <c r="K38" s="167"/>
      <c r="L38" s="167">
        <v>57.3</v>
      </c>
      <c r="M38" s="167"/>
      <c r="N38" s="167">
        <v>81.2</v>
      </c>
      <c r="O38" s="167"/>
      <c r="P38" s="167">
        <v>42.4</v>
      </c>
      <c r="Q38" s="167"/>
      <c r="R38" s="167">
        <v>86.4</v>
      </c>
      <c r="S38" s="167"/>
      <c r="T38" s="167">
        <v>60.8</v>
      </c>
      <c r="U38" s="167"/>
      <c r="V38" s="167">
        <v>80.3</v>
      </c>
      <c r="W38" s="167"/>
      <c r="X38" s="167">
        <v>74.400000000000006</v>
      </c>
      <c r="Y38" s="167"/>
      <c r="Z38" s="167">
        <v>42.3</v>
      </c>
      <c r="AA38" s="167"/>
      <c r="AB38" s="167">
        <v>63</v>
      </c>
      <c r="AC38" s="167"/>
      <c r="AD38" s="167">
        <v>69.400000000000006</v>
      </c>
      <c r="AE38" s="167"/>
      <c r="AF38" s="167">
        <v>56.3</v>
      </c>
      <c r="AG38" s="167"/>
      <c r="AH38" s="167">
        <v>43.3</v>
      </c>
      <c r="AI38" s="167"/>
      <c r="AJ38" s="169">
        <v>66</v>
      </c>
      <c r="AK38" s="167"/>
      <c r="AL38" s="167">
        <v>40.200000000000003</v>
      </c>
      <c r="AM38" s="167"/>
      <c r="AN38" s="167">
        <v>15.9</v>
      </c>
      <c r="AO38" s="167" t="s">
        <v>427</v>
      </c>
      <c r="AP38" s="167">
        <v>25.2</v>
      </c>
      <c r="AQ38" s="167"/>
      <c r="AR38" s="167">
        <v>89.2</v>
      </c>
      <c r="AS38" s="167"/>
      <c r="AT38" s="170">
        <v>101.6</v>
      </c>
      <c r="AU38" s="167"/>
      <c r="AV38" s="167">
        <v>61.9</v>
      </c>
      <c r="AW38" s="167"/>
      <c r="AX38" s="167">
        <v>58.4</v>
      </c>
      <c r="AY38" s="167"/>
      <c r="AZ38" s="167">
        <v>90.3</v>
      </c>
      <c r="BA38" s="167"/>
      <c r="BB38" s="167">
        <v>69.5</v>
      </c>
      <c r="BC38" s="167"/>
      <c r="BD38" s="169">
        <v>99</v>
      </c>
      <c r="BE38" s="167"/>
      <c r="BF38" s="167">
        <v>51.4</v>
      </c>
      <c r="BG38" s="167"/>
      <c r="BH38" s="167">
        <v>68.3</v>
      </c>
      <c r="BI38" s="167"/>
      <c r="BJ38" s="167">
        <v>100.5</v>
      </c>
      <c r="BK38" s="167"/>
      <c r="BL38" s="167">
        <v>51.7</v>
      </c>
      <c r="BM38" s="167"/>
      <c r="BN38" s="167">
        <v>51.4</v>
      </c>
      <c r="BO38" s="167"/>
      <c r="BP38" s="167">
        <v>46.2</v>
      </c>
      <c r="BQ38" s="167"/>
      <c r="BR38" s="180">
        <v>67.599999999999994</v>
      </c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</row>
    <row r="39" spans="2:83">
      <c r="B39" s="37" t="s">
        <v>285</v>
      </c>
      <c r="C39" s="98"/>
      <c r="D39" s="167">
        <v>86.4</v>
      </c>
      <c r="E39" s="167"/>
      <c r="F39" s="167">
        <v>94.1</v>
      </c>
      <c r="G39" s="167"/>
      <c r="H39" s="167">
        <v>86.6</v>
      </c>
      <c r="I39" s="167"/>
      <c r="J39" s="167">
        <v>87.4</v>
      </c>
      <c r="K39" s="167"/>
      <c r="L39" s="169">
        <v>85</v>
      </c>
      <c r="M39" s="167"/>
      <c r="N39" s="167">
        <v>92.1</v>
      </c>
      <c r="O39" s="167"/>
      <c r="P39" s="167">
        <v>78.099999999999994</v>
      </c>
      <c r="Q39" s="167"/>
      <c r="R39" s="167">
        <v>86.6</v>
      </c>
      <c r="S39" s="167"/>
      <c r="T39" s="167">
        <v>83.1</v>
      </c>
      <c r="U39" s="167"/>
      <c r="V39" s="167">
        <v>91.4</v>
      </c>
      <c r="W39" s="167"/>
      <c r="X39" s="169">
        <v>92</v>
      </c>
      <c r="Y39" s="167"/>
      <c r="Z39" s="167">
        <v>92.6</v>
      </c>
      <c r="AA39" s="167"/>
      <c r="AB39" s="170">
        <v>139.69999999999999</v>
      </c>
      <c r="AC39" s="167" t="s">
        <v>427</v>
      </c>
      <c r="AD39" s="167">
        <v>90.2</v>
      </c>
      <c r="AE39" s="167"/>
      <c r="AF39" s="167">
        <v>97.6</v>
      </c>
      <c r="AG39" s="167"/>
      <c r="AH39" s="167">
        <v>95.2</v>
      </c>
      <c r="AI39" s="167"/>
      <c r="AJ39" s="170">
        <v>107.3</v>
      </c>
      <c r="AK39" s="167"/>
      <c r="AL39" s="167">
        <v>82.6</v>
      </c>
      <c r="AM39" s="167"/>
      <c r="AN39" s="167">
        <v>36</v>
      </c>
      <c r="AO39" s="167"/>
      <c r="AP39" s="167">
        <v>28.5</v>
      </c>
      <c r="AQ39" s="167"/>
      <c r="AR39" s="167">
        <v>104.2</v>
      </c>
      <c r="AS39" s="167"/>
      <c r="AT39" s="170">
        <v>109.1</v>
      </c>
      <c r="AU39" s="167"/>
      <c r="AV39" s="167">
        <v>76.8</v>
      </c>
      <c r="AW39" s="167"/>
      <c r="AX39" s="167">
        <v>90.7</v>
      </c>
      <c r="AY39" s="167"/>
      <c r="AZ39" s="167">
        <v>90.2</v>
      </c>
      <c r="BA39" s="167"/>
      <c r="BB39" s="167">
        <v>84.5</v>
      </c>
      <c r="BC39" s="167"/>
      <c r="BD39" s="169">
        <v>95</v>
      </c>
      <c r="BE39" s="167"/>
      <c r="BF39" s="167">
        <v>78.599999999999994</v>
      </c>
      <c r="BG39" s="167"/>
      <c r="BH39" s="167">
        <v>79.7</v>
      </c>
      <c r="BI39" s="167"/>
      <c r="BJ39" s="167">
        <v>90.8</v>
      </c>
      <c r="BK39" s="167"/>
      <c r="BL39" s="167">
        <v>87.3</v>
      </c>
      <c r="BM39" s="167"/>
      <c r="BN39" s="167">
        <v>69.3</v>
      </c>
      <c r="BO39" s="167"/>
      <c r="BP39" s="167">
        <v>73.2</v>
      </c>
      <c r="BQ39" s="167"/>
      <c r="BR39" s="180">
        <v>83.8</v>
      </c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</row>
    <row r="40" spans="2:83">
      <c r="B40" s="37" t="s">
        <v>286</v>
      </c>
      <c r="C40" s="98"/>
      <c r="D40" s="167">
        <v>20.6</v>
      </c>
      <c r="E40" s="167" t="s">
        <v>427</v>
      </c>
      <c r="F40" s="167">
        <v>23.1</v>
      </c>
      <c r="G40" s="167" t="s">
        <v>427</v>
      </c>
      <c r="H40" s="169">
        <v>19</v>
      </c>
      <c r="I40" s="167" t="s">
        <v>427</v>
      </c>
      <c r="J40" s="167">
        <v>11.2</v>
      </c>
      <c r="K40" s="167" t="s">
        <v>427</v>
      </c>
      <c r="L40" s="167">
        <v>28.7</v>
      </c>
      <c r="M40" s="167"/>
      <c r="N40" s="167">
        <v>36.299999999999997</v>
      </c>
      <c r="O40" s="167"/>
      <c r="P40" s="167">
        <v>19.2</v>
      </c>
      <c r="Q40" s="167" t="s">
        <v>427</v>
      </c>
      <c r="R40" s="167">
        <v>56.9</v>
      </c>
      <c r="S40" s="167"/>
      <c r="T40" s="167">
        <v>29.5</v>
      </c>
      <c r="U40" s="167"/>
      <c r="V40" s="167">
        <v>36.9</v>
      </c>
      <c r="W40" s="167"/>
      <c r="X40" s="167">
        <v>33.6</v>
      </c>
      <c r="Y40" s="167"/>
      <c r="Z40" s="167">
        <v>9.3000000000000007</v>
      </c>
      <c r="AA40" s="167" t="s">
        <v>427</v>
      </c>
      <c r="AB40" s="167">
        <v>16.2</v>
      </c>
      <c r="AC40" s="167" t="s">
        <v>427</v>
      </c>
      <c r="AD40" s="167">
        <v>31.5</v>
      </c>
      <c r="AE40" s="167"/>
      <c r="AF40" s="167">
        <v>12.2</v>
      </c>
      <c r="AG40" s="167" t="s">
        <v>427</v>
      </c>
      <c r="AH40" s="167">
        <v>15</v>
      </c>
      <c r="AI40" s="167" t="s">
        <v>427</v>
      </c>
      <c r="AJ40" s="167">
        <v>17.100000000000001</v>
      </c>
      <c r="AK40" s="167" t="s">
        <v>427</v>
      </c>
      <c r="AL40" s="167">
        <v>19.3</v>
      </c>
      <c r="AM40" s="167" t="s">
        <v>427</v>
      </c>
      <c r="AN40" s="167">
        <v>3.6</v>
      </c>
      <c r="AO40" s="167" t="s">
        <v>427</v>
      </c>
      <c r="AP40" s="167">
        <v>7.4</v>
      </c>
      <c r="AQ40" s="167" t="s">
        <v>427</v>
      </c>
      <c r="AR40" s="167">
        <v>38.5</v>
      </c>
      <c r="AS40" s="167"/>
      <c r="AT40" s="167">
        <v>67.5</v>
      </c>
      <c r="AU40" s="167"/>
      <c r="AV40" s="167">
        <v>29.7</v>
      </c>
      <c r="AW40" s="167"/>
      <c r="AX40" s="167">
        <v>21.7</v>
      </c>
      <c r="AY40" s="167" t="s">
        <v>427</v>
      </c>
      <c r="AZ40" s="169">
        <v>52</v>
      </c>
      <c r="BA40" s="167"/>
      <c r="BB40" s="167">
        <v>32.200000000000003</v>
      </c>
      <c r="BC40" s="167"/>
      <c r="BD40" s="167">
        <v>49.6</v>
      </c>
      <c r="BE40" s="167"/>
      <c r="BF40" s="167">
        <v>23.7</v>
      </c>
      <c r="BG40" s="167" t="s">
        <v>427</v>
      </c>
      <c r="BH40" s="167">
        <v>22.9</v>
      </c>
      <c r="BI40" s="167" t="s">
        <v>427</v>
      </c>
      <c r="BJ40" s="167">
        <v>54.8</v>
      </c>
      <c r="BK40" s="167"/>
      <c r="BL40" s="167">
        <v>19.2</v>
      </c>
      <c r="BM40" s="167" t="s">
        <v>427</v>
      </c>
      <c r="BN40" s="167">
        <v>15.1</v>
      </c>
      <c r="BO40" s="167" t="s">
        <v>427</v>
      </c>
      <c r="BP40" s="167">
        <v>15.6</v>
      </c>
      <c r="BQ40" s="167" t="s">
        <v>427</v>
      </c>
      <c r="BR40" s="180">
        <v>33.799999999999997</v>
      </c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</row>
    <row r="41" spans="2:83">
      <c r="B41" s="37" t="s">
        <v>287</v>
      </c>
      <c r="C41" s="98"/>
      <c r="D41" s="167">
        <v>45.9</v>
      </c>
      <c r="E41" s="167"/>
      <c r="F41" s="167">
        <v>53.5</v>
      </c>
      <c r="G41" s="167"/>
      <c r="H41" s="169">
        <v>43</v>
      </c>
      <c r="I41" s="167"/>
      <c r="J41" s="167">
        <v>34.799999999999997</v>
      </c>
      <c r="K41" s="167"/>
      <c r="L41" s="167">
        <v>48.4</v>
      </c>
      <c r="M41" s="167"/>
      <c r="N41" s="167">
        <v>65.400000000000006</v>
      </c>
      <c r="O41" s="167"/>
      <c r="P41" s="167">
        <v>38.5</v>
      </c>
      <c r="Q41" s="167"/>
      <c r="R41" s="167">
        <v>74.099999999999994</v>
      </c>
      <c r="S41" s="167"/>
      <c r="T41" s="167">
        <v>48.6</v>
      </c>
      <c r="U41" s="167"/>
      <c r="V41" s="167">
        <v>66.5</v>
      </c>
      <c r="W41" s="167"/>
      <c r="X41" s="167">
        <v>59.5</v>
      </c>
      <c r="Y41" s="167"/>
      <c r="Z41" s="167">
        <v>32</v>
      </c>
      <c r="AA41" s="167"/>
      <c r="AB41" s="167">
        <v>50.5</v>
      </c>
      <c r="AC41" s="167"/>
      <c r="AD41" s="167">
        <v>58.2</v>
      </c>
      <c r="AE41" s="167"/>
      <c r="AF41" s="167">
        <v>39.6</v>
      </c>
      <c r="AG41" s="167"/>
      <c r="AH41" s="167">
        <v>35.5</v>
      </c>
      <c r="AI41" s="167"/>
      <c r="AJ41" s="167">
        <v>51.2</v>
      </c>
      <c r="AK41" s="167"/>
      <c r="AL41" s="167">
        <v>36.5</v>
      </c>
      <c r="AM41" s="167"/>
      <c r="AN41" s="167">
        <v>11.9</v>
      </c>
      <c r="AO41" s="167" t="s">
        <v>427</v>
      </c>
      <c r="AP41" s="167">
        <v>19.5</v>
      </c>
      <c r="AQ41" s="167" t="s">
        <v>427</v>
      </c>
      <c r="AR41" s="167">
        <v>70.099999999999994</v>
      </c>
      <c r="AS41" s="167"/>
      <c r="AT41" s="167">
        <v>87.2</v>
      </c>
      <c r="AU41" s="167"/>
      <c r="AV41" s="167">
        <v>50.2</v>
      </c>
      <c r="AW41" s="167"/>
      <c r="AX41" s="167">
        <v>45.8</v>
      </c>
      <c r="AY41" s="167"/>
      <c r="AZ41" s="167">
        <v>75.7</v>
      </c>
      <c r="BA41" s="167"/>
      <c r="BB41" s="167">
        <v>53.8</v>
      </c>
      <c r="BC41" s="167"/>
      <c r="BD41" s="167">
        <v>77.2</v>
      </c>
      <c r="BE41" s="167"/>
      <c r="BF41" s="167">
        <v>42.9</v>
      </c>
      <c r="BG41" s="167"/>
      <c r="BH41" s="167">
        <v>51.1</v>
      </c>
      <c r="BI41" s="167"/>
      <c r="BJ41" s="167">
        <v>73.5</v>
      </c>
      <c r="BK41" s="167"/>
      <c r="BL41" s="169">
        <v>40</v>
      </c>
      <c r="BM41" s="167"/>
      <c r="BN41" s="169">
        <v>43</v>
      </c>
      <c r="BO41" s="167"/>
      <c r="BP41" s="169">
        <v>37</v>
      </c>
      <c r="BQ41" s="167"/>
      <c r="BR41" s="180">
        <v>60.2</v>
      </c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</row>
    <row r="42" spans="2:83">
      <c r="B42" s="37" t="s">
        <v>288</v>
      </c>
      <c r="C42" s="98"/>
      <c r="D42" s="167">
        <v>61.9</v>
      </c>
      <c r="E42" s="167"/>
      <c r="F42" s="167">
        <v>71.3</v>
      </c>
      <c r="G42" s="167"/>
      <c r="H42" s="169">
        <v>69</v>
      </c>
      <c r="I42" s="167"/>
      <c r="J42" s="167">
        <v>65.2</v>
      </c>
      <c r="K42" s="167"/>
      <c r="L42" s="167">
        <v>73.599999999999994</v>
      </c>
      <c r="M42" s="167"/>
      <c r="N42" s="167">
        <v>71.3</v>
      </c>
      <c r="O42" s="167"/>
      <c r="P42" s="167">
        <v>64.400000000000006</v>
      </c>
      <c r="Q42" s="167"/>
      <c r="R42" s="167">
        <v>72.3</v>
      </c>
      <c r="S42" s="167"/>
      <c r="T42" s="167">
        <v>66.599999999999994</v>
      </c>
      <c r="U42" s="167"/>
      <c r="V42" s="167">
        <v>74.2</v>
      </c>
      <c r="W42" s="167"/>
      <c r="X42" s="167">
        <v>73.2</v>
      </c>
      <c r="Y42" s="167"/>
      <c r="Z42" s="167">
        <v>73.3</v>
      </c>
      <c r="AA42" s="167"/>
      <c r="AB42" s="170">
        <v>134.19999999999999</v>
      </c>
      <c r="AC42" s="167" t="s">
        <v>427</v>
      </c>
      <c r="AD42" s="167">
        <v>74.3</v>
      </c>
      <c r="AE42" s="167"/>
      <c r="AF42" s="167">
        <v>77.099999999999994</v>
      </c>
      <c r="AG42" s="167"/>
      <c r="AH42" s="167">
        <v>72.7</v>
      </c>
      <c r="AI42" s="167"/>
      <c r="AJ42" s="167">
        <v>86.9</v>
      </c>
      <c r="AK42" s="167"/>
      <c r="AL42" s="167">
        <v>75.5</v>
      </c>
      <c r="AM42" s="167"/>
      <c r="AN42" s="167">
        <v>27.8</v>
      </c>
      <c r="AO42" s="167"/>
      <c r="AP42" s="167">
        <v>17.899999999999999</v>
      </c>
      <c r="AQ42" s="167" t="s">
        <v>427</v>
      </c>
      <c r="AR42" s="167">
        <v>77.2</v>
      </c>
      <c r="AS42" s="167"/>
      <c r="AT42" s="167">
        <v>85</v>
      </c>
      <c r="AU42" s="167"/>
      <c r="AV42" s="167">
        <v>59.8</v>
      </c>
      <c r="AW42" s="167"/>
      <c r="AX42" s="167">
        <v>71.099999999999994</v>
      </c>
      <c r="AY42" s="167"/>
      <c r="AZ42" s="167">
        <v>70.2</v>
      </c>
      <c r="BA42" s="167"/>
      <c r="BB42" s="167">
        <v>72.7</v>
      </c>
      <c r="BC42" s="167"/>
      <c r="BD42" s="167">
        <v>74.400000000000006</v>
      </c>
      <c r="BE42" s="167"/>
      <c r="BF42" s="167">
        <v>66.7</v>
      </c>
      <c r="BG42" s="167"/>
      <c r="BH42" s="167">
        <v>63.2</v>
      </c>
      <c r="BI42" s="167"/>
      <c r="BJ42" s="167">
        <v>69.400000000000006</v>
      </c>
      <c r="BK42" s="167"/>
      <c r="BL42" s="169">
        <v>66</v>
      </c>
      <c r="BM42" s="167"/>
      <c r="BN42" s="167">
        <v>57.6</v>
      </c>
      <c r="BO42" s="167"/>
      <c r="BP42" s="169">
        <v>61</v>
      </c>
      <c r="BQ42" s="167"/>
      <c r="BR42" s="180">
        <v>78.400000000000006</v>
      </c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</row>
    <row r="43" spans="2:83">
      <c r="B43" s="37" t="s">
        <v>289</v>
      </c>
      <c r="C43" s="98"/>
      <c r="D43" s="167">
        <v>73.900000000000006</v>
      </c>
      <c r="E43" s="167"/>
      <c r="F43" s="167">
        <v>77.400000000000006</v>
      </c>
      <c r="G43" s="167"/>
      <c r="H43" s="167">
        <v>76.400000000000006</v>
      </c>
      <c r="I43" s="167"/>
      <c r="J43" s="167">
        <v>73.099999999999994</v>
      </c>
      <c r="K43" s="167"/>
      <c r="L43" s="167">
        <v>73.2</v>
      </c>
      <c r="M43" s="167"/>
      <c r="N43" s="167">
        <v>77.7</v>
      </c>
      <c r="O43" s="167"/>
      <c r="P43" s="167">
        <v>66.3</v>
      </c>
      <c r="Q43" s="167"/>
      <c r="R43" s="167">
        <v>73.8</v>
      </c>
      <c r="S43" s="167"/>
      <c r="T43" s="167">
        <v>71.8</v>
      </c>
      <c r="U43" s="167"/>
      <c r="V43" s="167">
        <v>72.099999999999994</v>
      </c>
      <c r="W43" s="167"/>
      <c r="X43" s="169">
        <v>72</v>
      </c>
      <c r="Y43" s="167"/>
      <c r="Z43" s="167">
        <v>71.099999999999994</v>
      </c>
      <c r="AA43" s="167"/>
      <c r="AB43" s="167">
        <v>95.6</v>
      </c>
      <c r="AC43" s="167"/>
      <c r="AD43" s="167">
        <v>81.599999999999994</v>
      </c>
      <c r="AE43" s="167"/>
      <c r="AF43" s="167">
        <v>85.7</v>
      </c>
      <c r="AG43" s="167"/>
      <c r="AH43" s="167">
        <v>74.599999999999994</v>
      </c>
      <c r="AI43" s="167"/>
      <c r="AJ43" s="167">
        <v>92.2</v>
      </c>
      <c r="AK43" s="167"/>
      <c r="AL43" s="167">
        <v>64.8</v>
      </c>
      <c r="AM43" s="167"/>
      <c r="AN43" s="167">
        <v>30</v>
      </c>
      <c r="AO43" s="167"/>
      <c r="AP43" s="167">
        <v>26.3</v>
      </c>
      <c r="AQ43" s="167"/>
      <c r="AR43" s="167">
        <v>92</v>
      </c>
      <c r="AS43" s="167"/>
      <c r="AT43" s="167">
        <v>95.8</v>
      </c>
      <c r="AU43" s="167"/>
      <c r="AV43" s="167">
        <v>67</v>
      </c>
      <c r="AW43" s="167"/>
      <c r="AX43" s="167">
        <v>77.3</v>
      </c>
      <c r="AY43" s="167"/>
      <c r="AZ43" s="167">
        <v>85.9</v>
      </c>
      <c r="BA43" s="167"/>
      <c r="BB43" s="167">
        <v>73.5</v>
      </c>
      <c r="BC43" s="167"/>
      <c r="BD43" s="167">
        <v>87.8</v>
      </c>
      <c r="BE43" s="167"/>
      <c r="BF43" s="167">
        <v>66.2</v>
      </c>
      <c r="BG43" s="167"/>
      <c r="BH43" s="167">
        <v>74</v>
      </c>
      <c r="BI43" s="167"/>
      <c r="BJ43" s="167">
        <v>77.2</v>
      </c>
      <c r="BK43" s="167"/>
      <c r="BL43" s="169">
        <v>71</v>
      </c>
      <c r="BM43" s="167"/>
      <c r="BN43" s="167">
        <v>65.099999999999994</v>
      </c>
      <c r="BO43" s="167"/>
      <c r="BP43" s="167">
        <v>68.5</v>
      </c>
      <c r="BQ43" s="167"/>
      <c r="BR43" s="181">
        <v>70</v>
      </c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</row>
    <row r="44" spans="2:83">
      <c r="B44" s="37" t="s">
        <v>290</v>
      </c>
      <c r="C44" s="98"/>
      <c r="D44" s="167">
        <v>44.6</v>
      </c>
      <c r="E44" s="167"/>
      <c r="F44" s="169">
        <v>57</v>
      </c>
      <c r="G44" s="167"/>
      <c r="H44" s="167">
        <v>58.6</v>
      </c>
      <c r="I44" s="167"/>
      <c r="J44" s="167">
        <v>45.2</v>
      </c>
      <c r="K44" s="167"/>
      <c r="L44" s="167">
        <v>63.1</v>
      </c>
      <c r="M44" s="167"/>
      <c r="N44" s="167">
        <v>61.7</v>
      </c>
      <c r="O44" s="167"/>
      <c r="P44" s="167">
        <v>59.6</v>
      </c>
      <c r="Q44" s="167"/>
      <c r="R44" s="167">
        <v>57.4</v>
      </c>
      <c r="S44" s="167"/>
      <c r="T44" s="167">
        <v>51.4</v>
      </c>
      <c r="U44" s="167"/>
      <c r="V44" s="167">
        <v>59.9</v>
      </c>
      <c r="W44" s="167"/>
      <c r="X44" s="169">
        <v>62</v>
      </c>
      <c r="Y44" s="167"/>
      <c r="Z44" s="169">
        <v>55</v>
      </c>
      <c r="AA44" s="167"/>
      <c r="AB44" s="170">
        <v>129.1</v>
      </c>
      <c r="AC44" s="167"/>
      <c r="AD44" s="167">
        <v>59.3</v>
      </c>
      <c r="AE44" s="167"/>
      <c r="AF44" s="167">
        <v>62.1</v>
      </c>
      <c r="AG44" s="167"/>
      <c r="AH44" s="167">
        <v>56.1</v>
      </c>
      <c r="AI44" s="167"/>
      <c r="AJ44" s="167">
        <v>57.3</v>
      </c>
      <c r="AK44" s="167"/>
      <c r="AL44" s="167">
        <v>60.5</v>
      </c>
      <c r="AM44" s="167"/>
      <c r="AN44" s="167">
        <v>16.399999999999999</v>
      </c>
      <c r="AO44" s="167" t="s">
        <v>427</v>
      </c>
      <c r="AP44" s="167">
        <v>9.3000000000000007</v>
      </c>
      <c r="AQ44" s="167" t="s">
        <v>427</v>
      </c>
      <c r="AR44" s="167">
        <v>52.6</v>
      </c>
      <c r="AS44" s="167"/>
      <c r="AT44" s="167">
        <v>58.4</v>
      </c>
      <c r="AU44" s="167"/>
      <c r="AV44" s="167">
        <v>44.1</v>
      </c>
      <c r="AW44" s="167"/>
      <c r="AX44" s="167">
        <v>56.1</v>
      </c>
      <c r="AY44" s="167"/>
      <c r="AZ44" s="167">
        <v>53.2</v>
      </c>
      <c r="BA44" s="167"/>
      <c r="BB44" s="167">
        <v>60.7</v>
      </c>
      <c r="BC44" s="167"/>
      <c r="BD44" s="167">
        <v>57.4</v>
      </c>
      <c r="BE44" s="167"/>
      <c r="BF44" s="167">
        <v>55.8</v>
      </c>
      <c r="BG44" s="167"/>
      <c r="BH44" s="167">
        <v>60.8</v>
      </c>
      <c r="BI44" s="167"/>
      <c r="BJ44" s="167">
        <v>55.2</v>
      </c>
      <c r="BK44" s="167"/>
      <c r="BL44" s="167">
        <v>56.7</v>
      </c>
      <c r="BM44" s="167"/>
      <c r="BN44" s="167">
        <v>58.4</v>
      </c>
      <c r="BO44" s="167"/>
      <c r="BP44" s="167">
        <v>64.900000000000006</v>
      </c>
      <c r="BQ44" s="167"/>
      <c r="BR44" s="180">
        <v>82.8</v>
      </c>
      <c r="BS44" s="167"/>
      <c r="BT44" s="167"/>
      <c r="BU44" s="167"/>
    </row>
    <row r="45" spans="2:83">
      <c r="B45" s="37" t="s">
        <v>291</v>
      </c>
      <c r="C45" s="98"/>
      <c r="D45" s="170">
        <v>167.7</v>
      </c>
      <c r="E45" s="167" t="s">
        <v>427</v>
      </c>
      <c r="F45" s="170">
        <v>159.9</v>
      </c>
      <c r="G45" s="167" t="s">
        <v>427</v>
      </c>
      <c r="H45" s="170">
        <v>140.69999999999999</v>
      </c>
      <c r="I45" s="167" t="s">
        <v>427</v>
      </c>
      <c r="J45" s="170">
        <v>197.3</v>
      </c>
      <c r="K45" s="167" t="s">
        <v>427</v>
      </c>
      <c r="L45" s="170">
        <v>130.69999999999999</v>
      </c>
      <c r="M45" s="167" t="s">
        <v>427</v>
      </c>
      <c r="N45" s="170">
        <v>137.9</v>
      </c>
      <c r="O45" s="167" t="s">
        <v>427</v>
      </c>
      <c r="P45" s="170">
        <v>104.9</v>
      </c>
      <c r="Q45" s="167"/>
      <c r="R45" s="167">
        <v>137</v>
      </c>
      <c r="S45" s="167" t="s">
        <v>427</v>
      </c>
      <c r="T45" s="170">
        <v>135.69999999999999</v>
      </c>
      <c r="U45" s="167" t="s">
        <v>427</v>
      </c>
      <c r="V45" s="170">
        <v>146.9</v>
      </c>
      <c r="W45" s="167" t="s">
        <v>427</v>
      </c>
      <c r="X45" s="170">
        <v>164.5</v>
      </c>
      <c r="Y45" s="167" t="s">
        <v>427</v>
      </c>
      <c r="Z45" s="170">
        <v>200.9</v>
      </c>
      <c r="AA45" s="167" t="s">
        <v>427</v>
      </c>
      <c r="AB45" s="170">
        <v>182.7</v>
      </c>
      <c r="AC45" s="167" t="s">
        <v>427</v>
      </c>
      <c r="AD45" s="170">
        <v>151.19999999999999</v>
      </c>
      <c r="AE45" s="167" t="s">
        <v>427</v>
      </c>
      <c r="AF45" s="170">
        <v>181.6</v>
      </c>
      <c r="AG45" s="167" t="s">
        <v>427</v>
      </c>
      <c r="AH45" s="170">
        <v>225.7</v>
      </c>
      <c r="AI45" s="167" t="s">
        <v>427</v>
      </c>
      <c r="AJ45" s="170">
        <v>249.1</v>
      </c>
      <c r="AK45" s="167" t="s">
        <v>427</v>
      </c>
      <c r="AL45" s="170">
        <v>141.6</v>
      </c>
      <c r="AM45" s="167" t="s">
        <v>427</v>
      </c>
      <c r="AN45" s="167">
        <v>40.4</v>
      </c>
      <c r="AO45" s="167"/>
      <c r="AP45" s="172" t="s">
        <v>406</v>
      </c>
      <c r="AQ45" s="167" t="s">
        <v>262</v>
      </c>
      <c r="AR45" s="167">
        <v>344</v>
      </c>
      <c r="AS45" s="167" t="s">
        <v>427</v>
      </c>
      <c r="AT45" s="170">
        <v>229.6</v>
      </c>
      <c r="AU45" s="167" t="s">
        <v>427</v>
      </c>
      <c r="AV45" s="170">
        <v>150.9</v>
      </c>
      <c r="AW45" s="167" t="s">
        <v>427</v>
      </c>
      <c r="AX45" s="170">
        <v>193.6</v>
      </c>
      <c r="AY45" s="167" t="s">
        <v>427</v>
      </c>
      <c r="AZ45" s="170">
        <v>195.2</v>
      </c>
      <c r="BA45" s="167" t="s">
        <v>427</v>
      </c>
      <c r="BB45" s="170">
        <v>136.1</v>
      </c>
      <c r="BC45" s="167" t="s">
        <v>427</v>
      </c>
      <c r="BD45" s="170">
        <v>188.1</v>
      </c>
      <c r="BE45" s="167" t="s">
        <v>427</v>
      </c>
      <c r="BF45" s="170">
        <v>136.69999999999999</v>
      </c>
      <c r="BG45" s="167" t="s">
        <v>427</v>
      </c>
      <c r="BH45" s="170">
        <v>114.1</v>
      </c>
      <c r="BI45" s="167"/>
      <c r="BJ45" s="167">
        <v>185</v>
      </c>
      <c r="BK45" s="167" t="s">
        <v>427</v>
      </c>
      <c r="BL45" s="170">
        <v>157.9</v>
      </c>
      <c r="BM45" s="167" t="s">
        <v>427</v>
      </c>
      <c r="BN45" s="167">
        <v>76.8</v>
      </c>
      <c r="BO45" s="167"/>
      <c r="BP45" s="167">
        <v>86.2</v>
      </c>
      <c r="BQ45" s="167"/>
      <c r="BR45" s="180">
        <v>71.7</v>
      </c>
      <c r="BS45" s="167"/>
      <c r="BT45" s="167"/>
      <c r="BU45" s="167"/>
    </row>
    <row r="46" spans="2:83">
      <c r="B46" s="37" t="s">
        <v>292</v>
      </c>
      <c r="C46" s="98"/>
      <c r="D46" s="167">
        <v>94.1</v>
      </c>
      <c r="E46" s="167"/>
      <c r="F46" s="167">
        <v>99</v>
      </c>
      <c r="G46" s="167"/>
      <c r="H46" s="167">
        <v>93.3</v>
      </c>
      <c r="I46" s="167"/>
      <c r="J46" s="170">
        <v>100.8</v>
      </c>
      <c r="K46" s="167"/>
      <c r="L46" s="169">
        <v>92</v>
      </c>
      <c r="M46" s="167"/>
      <c r="N46" s="167">
        <v>99.8</v>
      </c>
      <c r="O46" s="167"/>
      <c r="P46" s="167">
        <v>90.3</v>
      </c>
      <c r="Q46" s="167"/>
      <c r="R46" s="167">
        <v>92.8</v>
      </c>
      <c r="S46" s="167"/>
      <c r="T46" s="167">
        <v>81.2</v>
      </c>
      <c r="U46" s="167"/>
      <c r="V46" s="170">
        <v>113.1</v>
      </c>
      <c r="W46" s="167"/>
      <c r="X46" s="170">
        <v>115.9</v>
      </c>
      <c r="Y46" s="167"/>
      <c r="Z46" s="170">
        <v>114.8</v>
      </c>
      <c r="AA46" s="167" t="s">
        <v>427</v>
      </c>
      <c r="AB46" s="170">
        <v>199.1</v>
      </c>
      <c r="AC46" s="88" t="s">
        <v>427</v>
      </c>
      <c r="AD46" s="167">
        <v>95.7</v>
      </c>
      <c r="AF46" s="170">
        <v>117.9</v>
      </c>
      <c r="AH46" s="170">
        <v>119.7</v>
      </c>
      <c r="AJ46" s="170">
        <v>123.3</v>
      </c>
      <c r="AL46" s="167">
        <v>88.1</v>
      </c>
      <c r="AN46" s="167">
        <v>39.700000000000003</v>
      </c>
      <c r="AO46" s="167"/>
      <c r="AP46" s="167">
        <v>0.6</v>
      </c>
      <c r="AQ46" s="167" t="s">
        <v>427</v>
      </c>
      <c r="AR46" s="170">
        <v>150.5</v>
      </c>
      <c r="AS46" s="167" t="s">
        <v>427</v>
      </c>
      <c r="AT46" s="167">
        <v>123</v>
      </c>
      <c r="AU46" s="167"/>
      <c r="AV46" s="167">
        <v>77.3</v>
      </c>
      <c r="AW46" s="167"/>
      <c r="AX46" s="170">
        <v>104.6</v>
      </c>
      <c r="AY46" s="167"/>
      <c r="AZ46" s="167">
        <v>96.5</v>
      </c>
      <c r="BA46" s="167"/>
      <c r="BB46" s="167">
        <v>98.1</v>
      </c>
      <c r="BC46" s="167"/>
      <c r="BD46" s="170">
        <v>112.7</v>
      </c>
      <c r="BE46" s="167"/>
      <c r="BF46" s="167">
        <v>86</v>
      </c>
      <c r="BG46" s="167"/>
      <c r="BH46" s="167">
        <v>85.3</v>
      </c>
      <c r="BI46" s="167"/>
      <c r="BJ46" s="167">
        <v>120.4</v>
      </c>
      <c r="BK46" s="167"/>
      <c r="BL46" s="167">
        <v>88.3</v>
      </c>
      <c r="BM46" s="167"/>
      <c r="BN46" s="167">
        <v>68.8</v>
      </c>
      <c r="BO46" s="167"/>
      <c r="BP46" s="167">
        <v>72.900000000000006</v>
      </c>
      <c r="BQ46" s="167"/>
      <c r="BR46" s="180">
        <v>81.400000000000006</v>
      </c>
      <c r="BS46" s="167"/>
      <c r="BT46" s="167"/>
      <c r="BU46" s="167"/>
    </row>
    <row r="47" spans="2:83">
      <c r="B47" s="37" t="s">
        <v>293</v>
      </c>
      <c r="C47" s="98"/>
      <c r="D47" s="172" t="s">
        <v>406</v>
      </c>
      <c r="E47" s="167" t="s">
        <v>262</v>
      </c>
      <c r="F47" s="172" t="s">
        <v>406</v>
      </c>
      <c r="G47" s="167" t="s">
        <v>262</v>
      </c>
      <c r="H47" s="172" t="s">
        <v>406</v>
      </c>
      <c r="I47" s="167" t="s">
        <v>262</v>
      </c>
      <c r="J47" s="172" t="s">
        <v>406</v>
      </c>
      <c r="K47" s="167" t="s">
        <v>262</v>
      </c>
      <c r="L47" s="172" t="s">
        <v>406</v>
      </c>
      <c r="M47" s="167" t="s">
        <v>262</v>
      </c>
      <c r="N47" s="172" t="s">
        <v>406</v>
      </c>
      <c r="O47" s="167" t="s">
        <v>262</v>
      </c>
      <c r="P47" s="172" t="s">
        <v>406</v>
      </c>
      <c r="Q47" s="167" t="s">
        <v>262</v>
      </c>
      <c r="R47" s="172" t="s">
        <v>406</v>
      </c>
      <c r="S47" s="167" t="s">
        <v>262</v>
      </c>
      <c r="T47" s="172" t="s">
        <v>406</v>
      </c>
      <c r="U47" s="167" t="s">
        <v>262</v>
      </c>
      <c r="V47" s="167">
        <v>1.8</v>
      </c>
      <c r="W47" s="167" t="s">
        <v>427</v>
      </c>
      <c r="X47" s="167">
        <v>2.1</v>
      </c>
      <c r="Y47" s="167" t="s">
        <v>427</v>
      </c>
      <c r="Z47" s="167">
        <v>1.6</v>
      </c>
      <c r="AA47" s="167" t="s">
        <v>427</v>
      </c>
      <c r="AB47" s="167">
        <v>42</v>
      </c>
      <c r="AC47" s="167"/>
      <c r="AD47" s="172" t="s">
        <v>406</v>
      </c>
      <c r="AE47" s="167" t="s">
        <v>262</v>
      </c>
      <c r="AF47" s="167">
        <v>2.2000000000000002</v>
      </c>
      <c r="AG47" s="167" t="s">
        <v>262</v>
      </c>
      <c r="AH47" s="172" t="s">
        <v>406</v>
      </c>
      <c r="AI47" s="167" t="s">
        <v>262</v>
      </c>
      <c r="AJ47" s="172" t="s">
        <v>406</v>
      </c>
      <c r="AK47" s="167" t="s">
        <v>262</v>
      </c>
      <c r="AL47" s="172" t="s">
        <v>406</v>
      </c>
      <c r="AM47" s="167" t="s">
        <v>262</v>
      </c>
      <c r="AN47" s="172" t="s">
        <v>406</v>
      </c>
      <c r="AO47" s="167" t="s">
        <v>262</v>
      </c>
      <c r="AP47" s="172" t="s">
        <v>406</v>
      </c>
      <c r="AQ47" s="167" t="s">
        <v>262</v>
      </c>
      <c r="AR47" s="172" t="s">
        <v>406</v>
      </c>
      <c r="AS47" s="167" t="s">
        <v>262</v>
      </c>
      <c r="AT47" s="172" t="s">
        <v>406</v>
      </c>
      <c r="AU47" s="167" t="s">
        <v>262</v>
      </c>
      <c r="AV47" s="172" t="s">
        <v>406</v>
      </c>
      <c r="AW47" s="167" t="s">
        <v>262</v>
      </c>
      <c r="AX47" s="172" t="s">
        <v>406</v>
      </c>
      <c r="AY47" s="167" t="s">
        <v>262</v>
      </c>
      <c r="AZ47" s="172" t="s">
        <v>406</v>
      </c>
      <c r="BA47" s="167" t="s">
        <v>262</v>
      </c>
      <c r="BB47" s="172" t="s">
        <v>406</v>
      </c>
      <c r="BC47" s="167" t="s">
        <v>262</v>
      </c>
      <c r="BD47" s="172" t="s">
        <v>406</v>
      </c>
      <c r="BE47" s="167" t="s">
        <v>262</v>
      </c>
      <c r="BF47" s="172" t="s">
        <v>406</v>
      </c>
      <c r="BG47" s="167" t="s">
        <v>262</v>
      </c>
      <c r="BH47" s="172" t="s">
        <v>406</v>
      </c>
      <c r="BI47" s="167" t="s">
        <v>262</v>
      </c>
      <c r="BJ47" s="172" t="s">
        <v>406</v>
      </c>
      <c r="BK47" s="167" t="s">
        <v>262</v>
      </c>
      <c r="BL47" s="172" t="s">
        <v>406</v>
      </c>
      <c r="BM47" s="167" t="s">
        <v>262</v>
      </c>
      <c r="BN47" s="167">
        <v>20.5</v>
      </c>
      <c r="BO47" s="167" t="s">
        <v>427</v>
      </c>
      <c r="BP47" s="167">
        <v>21.7</v>
      </c>
      <c r="BQ47" s="167" t="s">
        <v>427</v>
      </c>
      <c r="BR47" s="180">
        <v>69.400000000000006</v>
      </c>
      <c r="BS47" s="167"/>
      <c r="BT47" s="167"/>
      <c r="BU47" s="167"/>
      <c r="BV47" s="167"/>
      <c r="BW47" s="167"/>
      <c r="BX47" s="167"/>
      <c r="BY47" s="167"/>
      <c r="BZ47" s="167"/>
      <c r="CA47" s="167"/>
    </row>
    <row r="48" spans="2:83">
      <c r="C48" s="98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9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</row>
    <row r="49" spans="1:82" ht="14">
      <c r="A49" s="103" t="s">
        <v>294</v>
      </c>
      <c r="B49" s="94" t="s">
        <v>295</v>
      </c>
      <c r="C49" s="104"/>
      <c r="D49" s="208">
        <v>88.7</v>
      </c>
      <c r="E49" s="200"/>
      <c r="F49" s="200">
        <v>78.3</v>
      </c>
      <c r="G49" s="200"/>
      <c r="H49" s="200">
        <v>76.599999999999994</v>
      </c>
      <c r="I49" s="200"/>
      <c r="J49" s="200">
        <v>69.8</v>
      </c>
      <c r="K49" s="200"/>
      <c r="L49" s="200">
        <v>80.7</v>
      </c>
      <c r="M49" s="200"/>
      <c r="N49" s="200">
        <v>69.099999999999994</v>
      </c>
      <c r="O49" s="200"/>
      <c r="P49" s="200">
        <v>64.2</v>
      </c>
      <c r="Q49" s="200"/>
      <c r="R49" s="200">
        <v>74</v>
      </c>
      <c r="S49" s="200"/>
      <c r="T49" s="200">
        <v>75.3</v>
      </c>
      <c r="U49" s="200"/>
      <c r="V49" s="200">
        <v>53.8</v>
      </c>
      <c r="W49" s="200"/>
      <c r="X49" s="200">
        <v>77.400000000000006</v>
      </c>
      <c r="Y49" s="200"/>
      <c r="Z49" s="200">
        <v>99.1</v>
      </c>
      <c r="AA49" s="200"/>
      <c r="AB49" s="200">
        <v>133.69999999999999</v>
      </c>
      <c r="AC49" s="200"/>
      <c r="AD49" s="200">
        <v>87.9</v>
      </c>
      <c r="AE49" s="200"/>
      <c r="AF49" s="200">
        <v>114.5</v>
      </c>
      <c r="AG49" s="200"/>
      <c r="AH49" s="200">
        <v>106.6</v>
      </c>
      <c r="AI49" s="200"/>
      <c r="AJ49" s="200">
        <v>105.5</v>
      </c>
      <c r="AK49" s="200"/>
      <c r="AL49" s="200">
        <v>103.8</v>
      </c>
      <c r="AM49" s="200"/>
      <c r="AN49" s="200">
        <v>49.7</v>
      </c>
      <c r="AO49" s="200"/>
      <c r="AP49" s="200">
        <v>16.2</v>
      </c>
      <c r="AQ49" s="200"/>
      <c r="AR49" s="200">
        <v>128.69999999999999</v>
      </c>
      <c r="AS49" s="200"/>
      <c r="AT49" s="200">
        <v>118</v>
      </c>
      <c r="AU49" s="200"/>
      <c r="AV49" s="200">
        <v>63.2</v>
      </c>
      <c r="AW49" s="200"/>
      <c r="AX49" s="200">
        <v>99.4</v>
      </c>
      <c r="AY49" s="200"/>
      <c r="AZ49" s="200">
        <v>89.8</v>
      </c>
      <c r="BA49" s="200"/>
      <c r="BB49" s="200">
        <v>96.1</v>
      </c>
      <c r="BC49" s="200"/>
      <c r="BD49" s="200">
        <v>104.4</v>
      </c>
      <c r="BE49" s="200"/>
      <c r="BF49" s="200">
        <v>73.2</v>
      </c>
      <c r="BG49" s="200"/>
      <c r="BH49" s="200">
        <v>86.9</v>
      </c>
      <c r="BI49" s="200"/>
      <c r="BJ49" s="209"/>
      <c r="BK49" s="200"/>
      <c r="BL49" s="200">
        <v>94.1</v>
      </c>
      <c r="BM49" s="200"/>
      <c r="BN49" s="200">
        <v>50.7</v>
      </c>
      <c r="BO49" s="200"/>
      <c r="BP49" s="200">
        <v>55.8</v>
      </c>
      <c r="BQ49" s="200"/>
      <c r="BR49" s="210">
        <v>74.5</v>
      </c>
      <c r="BS49" s="200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</row>
    <row r="51" spans="1:82" ht="18">
      <c r="B51" s="11" t="s">
        <v>58</v>
      </c>
    </row>
    <row r="52" spans="1:82" ht="18">
      <c r="B52" s="4" t="s">
        <v>59</v>
      </c>
    </row>
    <row r="53" spans="1:82" ht="18">
      <c r="B53" s="4" t="s">
        <v>60</v>
      </c>
    </row>
  </sheetData>
  <printOptions gridLines="1"/>
  <pageMargins left="0.7" right="0.7" top="0.75" bottom="0.75" header="0.3" footer="0.3"/>
  <pageSetup scale="66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Table of Contents</vt:lpstr>
      <vt:lpstr>1-FINAL cPCBs</vt:lpstr>
      <vt:lpstr>2- FINAL LR OCPs</vt:lpstr>
      <vt:lpstr>3- Final LR WWs</vt:lpstr>
      <vt:lpstr>4- Final HR PBDEs</vt:lpstr>
      <vt:lpstr>5- Final HR OCPs</vt:lpstr>
      <vt:lpstr>6- Final HR 13C Surrogates</vt:lpstr>
      <vt:lpstr>'1-FINAL cPCBs'!Print_Area</vt:lpstr>
      <vt:lpstr>'2- FINAL LR OCPs'!Print_Area</vt:lpstr>
      <vt:lpstr>'6- Final HR 13C Surrogates'!Print_Area</vt:lpstr>
      <vt:lpstr>'1-FINAL cPCBs'!Print_Titles</vt:lpstr>
      <vt:lpstr>'2- FINAL LR OCPs'!Print_Titles</vt:lpstr>
      <vt:lpstr>'6- Final HR 13C Surrogates'!Print_Titles</vt:lpstr>
    </vt:vector>
  </TitlesOfParts>
  <Company>USGS Enterprise Version - CERC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R Echols</dc:creator>
  <cp:lastModifiedBy>Microsoft Office User</cp:lastModifiedBy>
  <cp:lastPrinted>2017-03-06T14:50:25Z</cp:lastPrinted>
  <dcterms:created xsi:type="dcterms:W3CDTF">2016-08-31T17:48:13Z</dcterms:created>
  <dcterms:modified xsi:type="dcterms:W3CDTF">2020-01-08T19:36:20Z</dcterms:modified>
</cp:coreProperties>
</file>