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Y:\My Documents\Lake Reports\Lake Arthur\"/>
    </mc:Choice>
  </mc:AlternateContent>
  <xr:revisionPtr revIDLastSave="0" documentId="13_ncr:1_{FB796448-BA61-4B23-919F-6846E2E9C0D0}" xr6:coauthVersionLast="47" xr6:coauthVersionMax="47" xr10:uidLastSave="{00000000-0000-0000-0000-000000000000}"/>
  <bookViews>
    <workbookView xWindow="-120" yWindow="-120" windowWidth="29040" windowHeight="15840" activeTab="1" xr2:uid="{5F4FC777-0D1A-4AAD-9BFE-3695B5F61F03}"/>
  </bookViews>
  <sheets>
    <sheet name="Lake Arthur BG" sheetId="1" r:id="rId1"/>
    <sheet name="Age 2022" sheetId="5" r:id="rId2"/>
    <sheet name="Age 2016" sheetId="6" r:id="rId3"/>
    <sheet name="Age 2011" sheetId="7" r:id="rId4"/>
    <sheet name="Age 2007" sheetId="8" r:id="rId5"/>
  </sheets>
  <externalReferences>
    <externalReference r:id="rId6"/>
  </externalReferences>
  <definedNames>
    <definedName name="FishSpecies">[1]Sheet1!$AE$2:$AE$319</definedName>
    <definedName name="Sexes">[1]Sheet1!$AK$1:$AK$4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102" i="1" l="1"/>
  <c r="AG94" i="1"/>
  <c r="AG95" i="1"/>
  <c r="AG96" i="1"/>
  <c r="AG97" i="1"/>
  <c r="AG98" i="1"/>
  <c r="AG99" i="1"/>
  <c r="AG93" i="1"/>
  <c r="AG101" i="1" s="1"/>
  <c r="AC147" i="1"/>
  <c r="T192" i="1"/>
  <c r="O208" i="1"/>
  <c r="AE132" i="1"/>
  <c r="C131" i="1"/>
  <c r="D131" i="1"/>
  <c r="E131" i="1"/>
  <c r="F131" i="1"/>
  <c r="G131" i="1"/>
  <c r="H131" i="1"/>
  <c r="I131" i="1"/>
  <c r="J131" i="1"/>
  <c r="K131" i="1"/>
  <c r="L131" i="1"/>
  <c r="M131" i="1"/>
  <c r="N131" i="1"/>
  <c r="O131" i="1"/>
  <c r="P131" i="1"/>
  <c r="Q131" i="1"/>
  <c r="R131" i="1"/>
  <c r="S131" i="1"/>
  <c r="T131" i="1"/>
  <c r="U131" i="1"/>
  <c r="V131" i="1"/>
  <c r="W131" i="1"/>
  <c r="X131" i="1"/>
  <c r="Y131" i="1"/>
  <c r="Z131" i="1"/>
  <c r="AA131" i="1"/>
  <c r="AB131" i="1"/>
  <c r="AC131" i="1"/>
  <c r="AD131" i="1"/>
  <c r="B131" i="1"/>
  <c r="Z117" i="1"/>
  <c r="AE101" i="1"/>
  <c r="S191" i="1"/>
  <c r="R191" i="1"/>
  <c r="Q191" i="1"/>
  <c r="P191" i="1"/>
  <c r="O191" i="1"/>
  <c r="N191" i="1"/>
  <c r="M191" i="1"/>
  <c r="L191" i="1"/>
  <c r="K191" i="1"/>
  <c r="J191" i="1"/>
  <c r="I191" i="1"/>
  <c r="H191" i="1"/>
  <c r="G191" i="1"/>
  <c r="F191" i="1"/>
  <c r="E191" i="1"/>
  <c r="D191" i="1"/>
  <c r="C191" i="1"/>
  <c r="B191" i="1"/>
  <c r="T190" i="1"/>
  <c r="T189" i="1"/>
  <c r="T188" i="1"/>
  <c r="T187" i="1"/>
  <c r="T186" i="1"/>
  <c r="T185" i="1"/>
  <c r="T184" i="1"/>
  <c r="T183" i="1"/>
  <c r="T177" i="1"/>
  <c r="S176" i="1"/>
  <c r="R176" i="1"/>
  <c r="Q176" i="1"/>
  <c r="P176" i="1"/>
  <c r="O176" i="1"/>
  <c r="N176" i="1"/>
  <c r="M176" i="1"/>
  <c r="L176" i="1"/>
  <c r="K176" i="1"/>
  <c r="J176" i="1"/>
  <c r="I176" i="1"/>
  <c r="H176" i="1"/>
  <c r="G176" i="1"/>
  <c r="F176" i="1"/>
  <c r="E176" i="1"/>
  <c r="D176" i="1"/>
  <c r="C176" i="1"/>
  <c r="B176" i="1"/>
  <c r="T175" i="1"/>
  <c r="T174" i="1"/>
  <c r="T173" i="1"/>
  <c r="T172" i="1"/>
  <c r="T171" i="1"/>
  <c r="T170" i="1"/>
  <c r="T169" i="1"/>
  <c r="T168" i="1"/>
  <c r="V162" i="1"/>
  <c r="U161" i="1"/>
  <c r="T161" i="1"/>
  <c r="S161" i="1"/>
  <c r="R161" i="1"/>
  <c r="Q161" i="1"/>
  <c r="P161" i="1"/>
  <c r="O161" i="1"/>
  <c r="N161" i="1"/>
  <c r="M161" i="1"/>
  <c r="L161" i="1"/>
  <c r="K161" i="1"/>
  <c r="J161" i="1"/>
  <c r="I161" i="1"/>
  <c r="H161" i="1"/>
  <c r="G161" i="1"/>
  <c r="F161" i="1"/>
  <c r="E161" i="1"/>
  <c r="D161" i="1"/>
  <c r="C161" i="1"/>
  <c r="B161" i="1"/>
  <c r="V159" i="1"/>
  <c r="V158" i="1"/>
  <c r="V157" i="1"/>
  <c r="V156" i="1"/>
  <c r="V155" i="1"/>
  <c r="V154" i="1"/>
  <c r="V153" i="1"/>
  <c r="AE129" i="1"/>
  <c r="AE128" i="1"/>
  <c r="AE127" i="1"/>
  <c r="AE126" i="1"/>
  <c r="AE125" i="1"/>
  <c r="AE124" i="1"/>
  <c r="AE123" i="1"/>
  <c r="Y116" i="1"/>
  <c r="X116" i="1"/>
  <c r="W116" i="1"/>
  <c r="V116" i="1"/>
  <c r="U116" i="1"/>
  <c r="T116" i="1"/>
  <c r="S116" i="1"/>
  <c r="R116" i="1"/>
  <c r="Q116" i="1"/>
  <c r="P116" i="1"/>
  <c r="O116" i="1"/>
  <c r="N116" i="1"/>
  <c r="M116" i="1"/>
  <c r="L116" i="1"/>
  <c r="K116" i="1"/>
  <c r="J116" i="1"/>
  <c r="H116" i="1"/>
  <c r="G116" i="1"/>
  <c r="F116" i="1"/>
  <c r="E116" i="1"/>
  <c r="D116" i="1"/>
  <c r="C116" i="1"/>
  <c r="B116" i="1"/>
  <c r="Z114" i="1"/>
  <c r="Z113" i="1"/>
  <c r="Z112" i="1"/>
  <c r="Z111" i="1"/>
  <c r="Z110" i="1"/>
  <c r="Z109" i="1"/>
  <c r="Z108" i="1"/>
  <c r="AF101" i="1" l="1"/>
  <c r="T191" i="1"/>
  <c r="T176" i="1"/>
  <c r="V161" i="1"/>
  <c r="Z116" i="1"/>
  <c r="AE131" i="1"/>
  <c r="I116" i="1"/>
  <c r="C101" i="1"/>
  <c r="D101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B101" i="1"/>
  <c r="AF87" i="1" l="1"/>
  <c r="AH12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H11" i="1"/>
  <c r="G11" i="1"/>
  <c r="F11" i="1"/>
  <c r="E11" i="1"/>
  <c r="D11" i="1"/>
  <c r="C11" i="1"/>
  <c r="B11" i="1"/>
  <c r="AH10" i="1"/>
  <c r="AH8" i="1"/>
  <c r="AH7" i="1"/>
  <c r="AH6" i="1"/>
  <c r="AH5" i="1"/>
  <c r="AH4" i="1"/>
  <c r="I11" i="1"/>
  <c r="AH27" i="1"/>
  <c r="AH3" i="1" l="1"/>
  <c r="AH11" i="1" s="1"/>
  <c r="AH57" i="1"/>
  <c r="AG72" i="1" l="1"/>
  <c r="AH42" i="1" l="1"/>
  <c r="Y225" i="1"/>
  <c r="N207" i="1"/>
  <c r="M207" i="1"/>
  <c r="L207" i="1"/>
  <c r="K207" i="1"/>
  <c r="J207" i="1"/>
  <c r="I207" i="1"/>
  <c r="H207" i="1"/>
  <c r="G207" i="1"/>
  <c r="F207" i="1"/>
  <c r="E207" i="1"/>
  <c r="D207" i="1"/>
  <c r="C207" i="1"/>
  <c r="B207" i="1"/>
  <c r="O206" i="1"/>
  <c r="O205" i="1"/>
  <c r="O204" i="1"/>
  <c r="O203" i="1"/>
  <c r="O202" i="1"/>
  <c r="O201" i="1"/>
  <c r="O200" i="1"/>
  <c r="O199" i="1"/>
  <c r="O198" i="1"/>
  <c r="Y216" i="1"/>
  <c r="Y217" i="1"/>
  <c r="Y218" i="1"/>
  <c r="Y219" i="1"/>
  <c r="Y220" i="1"/>
  <c r="Y221" i="1"/>
  <c r="Y222" i="1"/>
  <c r="Y223" i="1"/>
  <c r="Y215" i="1"/>
  <c r="C224" i="1"/>
  <c r="D224" i="1"/>
  <c r="E224" i="1"/>
  <c r="F224" i="1"/>
  <c r="G224" i="1"/>
  <c r="H224" i="1"/>
  <c r="I224" i="1"/>
  <c r="J224" i="1"/>
  <c r="K224" i="1"/>
  <c r="L224" i="1"/>
  <c r="M224" i="1"/>
  <c r="N224" i="1"/>
  <c r="O224" i="1"/>
  <c r="P224" i="1"/>
  <c r="Q224" i="1"/>
  <c r="R224" i="1"/>
  <c r="S224" i="1"/>
  <c r="T224" i="1"/>
  <c r="U224" i="1"/>
  <c r="V224" i="1"/>
  <c r="W224" i="1"/>
  <c r="X224" i="1"/>
  <c r="B224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H26" i="1"/>
  <c r="G26" i="1"/>
  <c r="F26" i="1"/>
  <c r="E26" i="1"/>
  <c r="D26" i="1"/>
  <c r="C26" i="1"/>
  <c r="B26" i="1"/>
  <c r="AH24" i="1"/>
  <c r="AH23" i="1"/>
  <c r="AH22" i="1"/>
  <c r="AH21" i="1"/>
  <c r="AH20" i="1"/>
  <c r="AH19" i="1"/>
  <c r="I18" i="1"/>
  <c r="I26" i="1" s="1"/>
  <c r="Y224" i="1" l="1"/>
  <c r="O207" i="1"/>
  <c r="AH18" i="1"/>
  <c r="AH26" i="1" s="1"/>
</calcChain>
</file>

<file path=xl/sharedStrings.xml><?xml version="1.0" encoding="utf-8"?>
<sst xmlns="http://schemas.openxmlformats.org/spreadsheetml/2006/main" count="527" uniqueCount="26">
  <si>
    <t>Total</t>
  </si>
  <si>
    <t>Size Group (mm)</t>
  </si>
  <si>
    <t>Totals</t>
  </si>
  <si>
    <t>TOTAL</t>
  </si>
  <si>
    <t>Hours</t>
  </si>
  <si>
    <t>Trap Net Number (n=30)</t>
  </si>
  <si>
    <t>Trap Net Number (n=31)</t>
  </si>
  <si>
    <t>Trap Net Number (n=32)</t>
  </si>
  <si>
    <t>Trap Net Number (n=23)</t>
  </si>
  <si>
    <t>Trap Net Number (n=27)</t>
  </si>
  <si>
    <t>Trap Net Number (n=24)</t>
  </si>
  <si>
    <t>Trap Net Number (n=20)</t>
  </si>
  <si>
    <t>Trap Net Number (n=13)</t>
  </si>
  <si>
    <t>Trap Net Number (n=18)</t>
  </si>
  <si>
    <t>Hours*</t>
  </si>
  <si>
    <t>Trap Net Number (n=29)</t>
  </si>
  <si>
    <t>Bluegill</t>
  </si>
  <si>
    <t>U</t>
  </si>
  <si>
    <t>FishSpecies</t>
  </si>
  <si>
    <t>Length</t>
  </si>
  <si>
    <t>Weight</t>
  </si>
  <si>
    <t>Sex</t>
  </si>
  <si>
    <t>Age</t>
  </si>
  <si>
    <t>Magnification</t>
  </si>
  <si>
    <t>Scale Edge</t>
  </si>
  <si>
    <t>Annulus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</si>
</sst>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3" tint="0.3999755851924192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 wrapText="1"/>
    </xf>
    <xf numFmtId="0" fontId="0" fillId="0" borderId="0" xfId="0" applyBorder="1"/>
    <xf numFmtId="2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right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/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1" xfId="0" applyFont="1" applyBorder="1" applyAlignment="1">
      <alignment horizontal="right"/>
    </xf>
    <xf numFmtId="0" fontId="0" fillId="0" borderId="0" xfId="0" applyAlignment="1">
      <alignment horizontal="center"/>
    </xf>
    <xf numFmtId="0" fontId="1" fillId="0" borderId="1" xfId="0" applyFont="1" applyFill="1" applyBorder="1"/>
    <xf numFmtId="0" fontId="0" fillId="0" borderId="0" xfId="0" applyFill="1" applyBorder="1"/>
    <xf numFmtId="0" fontId="0" fillId="0" borderId="0" xfId="0" applyAlignment="1" applyProtection="1">
      <alignment horizontal="center"/>
      <protection locked="0"/>
    </xf>
    <xf numFmtId="0" fontId="2" fillId="0" borderId="1" xfId="0" applyFont="1" applyBorder="1" applyAlignment="1" applyProtection="1">
      <alignment horizontal="center"/>
      <protection locked="0"/>
    </xf>
    <xf numFmtId="2" fontId="2" fillId="0" borderId="1" xfId="0" applyNumberFormat="1" applyFont="1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2" fillId="0" borderId="1" xfId="0" applyFont="1" applyBorder="1" applyAlignment="1" applyProtection="1">
      <alignment horizontal="right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ocuments/Age%20Files/Area%201%20Raw%20Age%20Files/Lake%20Arthur/2017/Lake%20Arthur%20TN%20Age%20File%2020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E2" t="str">
            <v>A_Multiple Species</v>
          </cell>
          <cell r="AK2" t="str">
            <v>M</v>
          </cell>
        </row>
        <row r="3">
          <cell r="AE3" t="str">
            <v>Alewife</v>
          </cell>
          <cell r="AK3" t="str">
            <v>F</v>
          </cell>
        </row>
        <row r="4">
          <cell r="AE4" t="str">
            <v>American Brook Lamprey</v>
          </cell>
          <cell r="AK4" t="str">
            <v>I</v>
          </cell>
        </row>
        <row r="5">
          <cell r="AE5" t="str">
            <v>American Eel</v>
          </cell>
        </row>
        <row r="6">
          <cell r="AE6" t="str">
            <v>American Shad</v>
          </cell>
        </row>
        <row r="7">
          <cell r="AE7" t="str">
            <v>Amur Pike</v>
          </cell>
        </row>
        <row r="8">
          <cell r="AE8" t="str">
            <v>Amur Pike hybrid</v>
          </cell>
        </row>
        <row r="9">
          <cell r="AE9" t="str">
            <v>Atlantic Croaker</v>
          </cell>
        </row>
        <row r="10">
          <cell r="AE10" t="str">
            <v>Atlantic Herring</v>
          </cell>
        </row>
        <row r="11">
          <cell r="AE11" t="str">
            <v>Atlantic Menhaden</v>
          </cell>
        </row>
        <row r="12">
          <cell r="AE12" t="str">
            <v>Atlantic Needlefish</v>
          </cell>
        </row>
        <row r="13">
          <cell r="AE13" t="str">
            <v>Atlantic Salmon</v>
          </cell>
        </row>
        <row r="14">
          <cell r="AE14" t="str">
            <v>Atlantic silverside</v>
          </cell>
        </row>
        <row r="15">
          <cell r="AE15" t="str">
            <v>Atlantic Sturgeon</v>
          </cell>
        </row>
        <row r="16">
          <cell r="AE16" t="str">
            <v>Banded Darter</v>
          </cell>
        </row>
        <row r="17">
          <cell r="AE17" t="str">
            <v>Banded Killifish</v>
          </cell>
        </row>
        <row r="18">
          <cell r="AE18" t="str">
            <v>Banded Sunfish</v>
          </cell>
        </row>
        <row r="19">
          <cell r="AE19" t="str">
            <v>Bay Anchovy</v>
          </cell>
        </row>
        <row r="20">
          <cell r="AE20" t="str">
            <v>Bigeye Chub</v>
          </cell>
        </row>
        <row r="21">
          <cell r="AE21" t="str">
            <v>Bigeye chub species</v>
          </cell>
        </row>
        <row r="22">
          <cell r="AE22" t="str">
            <v>bighead carp</v>
          </cell>
        </row>
        <row r="23">
          <cell r="AE23" t="str">
            <v>Bigmouth Buffalo</v>
          </cell>
        </row>
        <row r="24">
          <cell r="AE24" t="str">
            <v>Bigmouth Shiner</v>
          </cell>
        </row>
        <row r="25">
          <cell r="AE25" t="str">
            <v>Black bass species</v>
          </cell>
        </row>
        <row r="26">
          <cell r="AE26" t="str">
            <v>Black Buffalo</v>
          </cell>
        </row>
        <row r="27">
          <cell r="AE27" t="str">
            <v>Black Bullhead</v>
          </cell>
        </row>
        <row r="28">
          <cell r="AE28" t="str">
            <v>Black carp</v>
          </cell>
        </row>
        <row r="29">
          <cell r="AE29" t="str">
            <v>Black Crappie</v>
          </cell>
        </row>
        <row r="30">
          <cell r="AE30" t="str">
            <v>Black Drum</v>
          </cell>
        </row>
        <row r="31">
          <cell r="AE31" t="str">
            <v>Black Redhorse</v>
          </cell>
        </row>
        <row r="32">
          <cell r="AE32" t="str">
            <v>Blackbanded Sunfish</v>
          </cell>
        </row>
        <row r="33">
          <cell r="AE33" t="str">
            <v>Blackchin Shiner</v>
          </cell>
        </row>
        <row r="34">
          <cell r="AE34" t="str">
            <v>Blacknose Dace</v>
          </cell>
        </row>
        <row r="35">
          <cell r="AE35" t="str">
            <v>Blacknose Shiner</v>
          </cell>
        </row>
        <row r="36">
          <cell r="AE36" t="str">
            <v>Blackside Darter</v>
          </cell>
        </row>
        <row r="37">
          <cell r="AE37" t="str">
            <v>Blackspotted Stickleback</v>
          </cell>
        </row>
        <row r="38">
          <cell r="AE38" t="str">
            <v>Blue Catfish</v>
          </cell>
        </row>
        <row r="39">
          <cell r="AE39" t="str">
            <v>Blue Ridge Sculpin</v>
          </cell>
        </row>
        <row r="40">
          <cell r="AE40" t="str">
            <v>Blue Sucker</v>
          </cell>
        </row>
        <row r="41">
          <cell r="AE41" t="str">
            <v>Blueback Herring</v>
          </cell>
        </row>
        <row r="42">
          <cell r="AE42" t="str">
            <v>Bluebreast Darter</v>
          </cell>
        </row>
        <row r="43">
          <cell r="AE43" t="str">
            <v>Bluefish</v>
          </cell>
        </row>
        <row r="44">
          <cell r="AE44" t="str">
            <v>Bluegill</v>
          </cell>
        </row>
        <row r="45">
          <cell r="AE45" t="str">
            <v>Bluespotted Sunfish</v>
          </cell>
        </row>
        <row r="46">
          <cell r="AE46" t="str">
            <v>Bluntnose Minnow</v>
          </cell>
        </row>
        <row r="47">
          <cell r="AE47" t="str">
            <v>Bluntnose minnow species</v>
          </cell>
        </row>
        <row r="48">
          <cell r="AE48" t="str">
            <v>Bowfin</v>
          </cell>
        </row>
        <row r="49">
          <cell r="AE49" t="str">
            <v>Brassy Minnow</v>
          </cell>
        </row>
        <row r="50">
          <cell r="AE50" t="str">
            <v>Bridle Shiner</v>
          </cell>
        </row>
        <row r="51">
          <cell r="AE51" t="str">
            <v>Brindled Madtom</v>
          </cell>
        </row>
        <row r="52">
          <cell r="AE52" t="str">
            <v>Brook Silverside</v>
          </cell>
        </row>
        <row r="53">
          <cell r="AE53" t="str">
            <v>Brook Stickleback</v>
          </cell>
        </row>
        <row r="54">
          <cell r="AE54" t="str">
            <v>Brook Trout</v>
          </cell>
        </row>
        <row r="55">
          <cell r="AE55" t="str">
            <v>Brook Trout - Hatchery</v>
          </cell>
        </row>
        <row r="56">
          <cell r="AE56" t="str">
            <v>Brown Bullhead</v>
          </cell>
        </row>
        <row r="57">
          <cell r="AE57" t="str">
            <v>Brown Trout</v>
          </cell>
        </row>
        <row r="58">
          <cell r="AE58" t="str">
            <v>Brown Trout - Hatchery</v>
          </cell>
        </row>
        <row r="59">
          <cell r="AE59" t="str">
            <v>Brown Trout - Seeforellen</v>
          </cell>
        </row>
        <row r="60">
          <cell r="AE60" t="str">
            <v>Buffalo species</v>
          </cell>
        </row>
        <row r="61">
          <cell r="AE61" t="str">
            <v>Bullhead Minnow</v>
          </cell>
        </row>
        <row r="62">
          <cell r="AE62" t="str">
            <v>Bullhead species</v>
          </cell>
        </row>
        <row r="63">
          <cell r="AE63" t="str">
            <v>Burbot</v>
          </cell>
        </row>
        <row r="64">
          <cell r="AE64" t="str">
            <v>Carpsucker species</v>
          </cell>
        </row>
        <row r="65">
          <cell r="AE65" t="str">
            <v>Catfish family</v>
          </cell>
        </row>
        <row r="66">
          <cell r="AE66" t="str">
            <v>Central Mudminnow</v>
          </cell>
        </row>
        <row r="67">
          <cell r="AE67" t="str">
            <v>Central Stoneroller</v>
          </cell>
        </row>
        <row r="68">
          <cell r="AE68" t="str">
            <v>Central Stoneroller x River Chub hybrid</v>
          </cell>
        </row>
        <row r="69">
          <cell r="AE69" t="str">
            <v>Chain Pickerel</v>
          </cell>
        </row>
        <row r="70">
          <cell r="AE70" t="str">
            <v>Channel Catfish</v>
          </cell>
        </row>
        <row r="71">
          <cell r="AE71" t="str">
            <v>Channel Darter</v>
          </cell>
        </row>
        <row r="72">
          <cell r="AE72" t="str">
            <v>Channel Shiner</v>
          </cell>
        </row>
        <row r="73">
          <cell r="AE73" t="str">
            <v>Char species</v>
          </cell>
        </row>
        <row r="74">
          <cell r="AE74" t="str">
            <v>Checkered Sculpin</v>
          </cell>
        </row>
        <row r="75">
          <cell r="AE75" t="str">
            <v>Chesapeake Logperch</v>
          </cell>
        </row>
        <row r="76">
          <cell r="AE76" t="str">
            <v>Chinook Salmon</v>
          </cell>
        </row>
        <row r="77">
          <cell r="AE77" t="str">
            <v>Chubsucker species</v>
          </cell>
        </row>
        <row r="78">
          <cell r="AE78" t="str">
            <v>Cisco</v>
          </cell>
        </row>
        <row r="79">
          <cell r="AE79" t="str">
            <v>Coho Salmon</v>
          </cell>
        </row>
        <row r="80">
          <cell r="AE80" t="str">
            <v>Comely Shiner</v>
          </cell>
        </row>
        <row r="81">
          <cell r="AE81" t="str">
            <v>Common Carp</v>
          </cell>
        </row>
        <row r="82">
          <cell r="AE82" t="str">
            <v>Common Shiner</v>
          </cell>
        </row>
        <row r="83">
          <cell r="AE83" t="str">
            <v>Common Shiner x River Chub hybrid</v>
          </cell>
        </row>
        <row r="84">
          <cell r="AE84" t="str">
            <v>Common Shiner x Roseyface Shiner hybrid</v>
          </cell>
        </row>
        <row r="85">
          <cell r="AE85" t="str">
            <v>Common sucker species</v>
          </cell>
        </row>
        <row r="86">
          <cell r="AE86" t="str">
            <v>Common sunfish species</v>
          </cell>
        </row>
        <row r="87">
          <cell r="AE87" t="str">
            <v>Crappies - White &amp; Black</v>
          </cell>
        </row>
        <row r="88">
          <cell r="AE88" t="str">
            <v>Creek Chub</v>
          </cell>
        </row>
        <row r="89">
          <cell r="AE89" t="str">
            <v>Creek chub species</v>
          </cell>
        </row>
        <row r="90">
          <cell r="AE90" t="str">
            <v>Creek Chubsucker</v>
          </cell>
        </row>
        <row r="91">
          <cell r="AE91" t="str">
            <v>Crevalle Jack</v>
          </cell>
        </row>
        <row r="92">
          <cell r="AE92" t="str">
            <v>Cutlips Minnow</v>
          </cell>
        </row>
        <row r="93">
          <cell r="AE93" t="str">
            <v>Cutlips minnow species</v>
          </cell>
        </row>
        <row r="94">
          <cell r="AE94" t="str">
            <v>Cutthroat Trout</v>
          </cell>
        </row>
        <row r="95">
          <cell r="AE95" t="str">
            <v>Deepwater Sculpin</v>
          </cell>
        </row>
        <row r="96">
          <cell r="AE96" t="str">
            <v>Eastern Mudminnow</v>
          </cell>
        </row>
        <row r="97">
          <cell r="AE97" t="str">
            <v>Eastern Sand Darter</v>
          </cell>
        </row>
        <row r="98">
          <cell r="AE98" t="str">
            <v>Eastern shiner species</v>
          </cell>
        </row>
        <row r="99">
          <cell r="AE99" t="str">
            <v>Eastern Silvery Minnow</v>
          </cell>
        </row>
        <row r="100">
          <cell r="AE100" t="str">
            <v>Emerald Shiner</v>
          </cell>
        </row>
        <row r="101">
          <cell r="AE101" t="str">
            <v>Fallfish</v>
          </cell>
        </row>
        <row r="102">
          <cell r="AE102" t="str">
            <v>Fantail Darter</v>
          </cell>
        </row>
        <row r="103">
          <cell r="AE103" t="str">
            <v>Fathead Minnow</v>
          </cell>
        </row>
        <row r="104">
          <cell r="AE104" t="str">
            <v>Finescale Dace</v>
          </cell>
        </row>
        <row r="105">
          <cell r="AE105" t="str">
            <v>Flathead Catfish</v>
          </cell>
        </row>
        <row r="106">
          <cell r="AE106" t="str">
            <v>Forage Fish</v>
          </cell>
        </row>
        <row r="107">
          <cell r="AE107" t="str">
            <v>Fourspine Stickleback</v>
          </cell>
        </row>
        <row r="108">
          <cell r="AE108" t="str">
            <v>Freshwater Drum</v>
          </cell>
        </row>
        <row r="109">
          <cell r="AE109" t="str">
            <v>Gar species</v>
          </cell>
        </row>
        <row r="110">
          <cell r="AE110" t="str">
            <v>Ghost Shiner</v>
          </cell>
        </row>
        <row r="111">
          <cell r="AE111" t="str">
            <v>Gilt Darter</v>
          </cell>
        </row>
        <row r="112">
          <cell r="AE112" t="str">
            <v>Gizzard Shad</v>
          </cell>
        </row>
        <row r="113">
          <cell r="AE113" t="str">
            <v>Golden Redhorse</v>
          </cell>
        </row>
        <row r="114">
          <cell r="AE114" t="str">
            <v>Golden Shiner</v>
          </cell>
        </row>
        <row r="115">
          <cell r="AE115" t="str">
            <v>Goldeye</v>
          </cell>
        </row>
        <row r="116">
          <cell r="AE116" t="str">
            <v>Goldfish</v>
          </cell>
        </row>
        <row r="117">
          <cell r="AE117" t="str">
            <v>Grass Carp</v>
          </cell>
        </row>
        <row r="118">
          <cell r="AE118" t="str">
            <v>Grass Carp (triploid)</v>
          </cell>
        </row>
        <row r="119">
          <cell r="AE119" t="str">
            <v>Grass Pickerel</v>
          </cell>
        </row>
        <row r="120">
          <cell r="AE120" t="str">
            <v>Gravel Chub</v>
          </cell>
        </row>
        <row r="121">
          <cell r="AE121" t="str">
            <v>Gray Snapper</v>
          </cell>
        </row>
        <row r="122">
          <cell r="AE122" t="str">
            <v>Greater Redhorse</v>
          </cell>
        </row>
        <row r="123">
          <cell r="AE123" t="str">
            <v>Green Sunfish</v>
          </cell>
        </row>
        <row r="124">
          <cell r="AE124" t="str">
            <v>Green Sunfish x Bluegill hybrid</v>
          </cell>
        </row>
        <row r="125">
          <cell r="AE125" t="str">
            <v>Green Sunfish x Pumpkinseed hybrid</v>
          </cell>
        </row>
        <row r="126">
          <cell r="AE126" t="str">
            <v>Greenside Darter</v>
          </cell>
        </row>
        <row r="127">
          <cell r="AE127" t="str">
            <v>Guppy</v>
          </cell>
        </row>
        <row r="128">
          <cell r="AE128" t="str">
            <v>Hickory Shad</v>
          </cell>
        </row>
        <row r="129">
          <cell r="AE129" t="str">
            <v>Highfin Carpsucker</v>
          </cell>
        </row>
        <row r="130">
          <cell r="AE130" t="str">
            <v>Hogchoker</v>
          </cell>
        </row>
        <row r="131">
          <cell r="AE131" t="str">
            <v>Hornyhead Chub</v>
          </cell>
        </row>
        <row r="132">
          <cell r="AE132" t="str">
            <v>Hornyhead chub species</v>
          </cell>
        </row>
        <row r="133">
          <cell r="AE133" t="str">
            <v>Ichthyomyzon species</v>
          </cell>
        </row>
        <row r="134">
          <cell r="AE134" t="str">
            <v>Inland Silverside</v>
          </cell>
        </row>
        <row r="135">
          <cell r="AE135" t="str">
            <v>Iowa Darter</v>
          </cell>
        </row>
        <row r="136">
          <cell r="AE136" t="str">
            <v>Ironcolor Shiner</v>
          </cell>
        </row>
        <row r="137">
          <cell r="AE137" t="str">
            <v>Johnny Darter</v>
          </cell>
        </row>
        <row r="138">
          <cell r="AE138" t="str">
            <v>Killifish/Topminnow species</v>
          </cell>
        </row>
        <row r="139">
          <cell r="AE139" t="str">
            <v>Kokanee, Sockeye Salmon</v>
          </cell>
        </row>
        <row r="140">
          <cell r="AE140" t="str">
            <v>Lady Fish</v>
          </cell>
        </row>
        <row r="141">
          <cell r="AE141" t="str">
            <v>Lake Chub</v>
          </cell>
        </row>
        <row r="142">
          <cell r="AE142" t="str">
            <v>Lake Chubsucker</v>
          </cell>
        </row>
        <row r="143">
          <cell r="AE143" t="str">
            <v>Lake Sturgeon</v>
          </cell>
        </row>
        <row r="144">
          <cell r="AE144" t="str">
            <v>Lake Trout</v>
          </cell>
        </row>
        <row r="145">
          <cell r="AE145" t="str">
            <v>Lake Whitefish</v>
          </cell>
        </row>
        <row r="146">
          <cell r="AE146" t="str">
            <v>Lampetra species</v>
          </cell>
        </row>
        <row r="147">
          <cell r="AE147" t="str">
            <v>Lamprey species</v>
          </cell>
        </row>
        <row r="148">
          <cell r="AE148" t="str">
            <v>Lamprey species (ammocoete)</v>
          </cell>
        </row>
        <row r="149">
          <cell r="AE149" t="str">
            <v>Largemouth Bass</v>
          </cell>
        </row>
        <row r="150">
          <cell r="AE150" t="str">
            <v>Least Brook Lamprey</v>
          </cell>
        </row>
        <row r="151">
          <cell r="AE151" t="str">
            <v>Least Darter</v>
          </cell>
        </row>
        <row r="152">
          <cell r="AE152" t="str">
            <v>Lepomis Hybrids</v>
          </cell>
        </row>
        <row r="153">
          <cell r="AE153" t="str">
            <v>little sunfish species</v>
          </cell>
        </row>
        <row r="154">
          <cell r="AE154" t="str">
            <v>Logperch</v>
          </cell>
        </row>
        <row r="155">
          <cell r="AE155" t="str">
            <v>Longear Sunfish</v>
          </cell>
        </row>
        <row r="156">
          <cell r="AE156" t="str">
            <v>Longhead Darter</v>
          </cell>
        </row>
        <row r="157">
          <cell r="AE157" t="str">
            <v>Longnose Dace</v>
          </cell>
        </row>
        <row r="158">
          <cell r="AE158" t="str">
            <v>Longnose Gar</v>
          </cell>
        </row>
        <row r="159">
          <cell r="AE159" t="str">
            <v>Longnose Sucker</v>
          </cell>
        </row>
        <row r="160">
          <cell r="AE160" t="str">
            <v>Madtom species</v>
          </cell>
        </row>
        <row r="161">
          <cell r="AE161" t="str">
            <v>Margined Madtom</v>
          </cell>
        </row>
        <row r="162">
          <cell r="AE162" t="str">
            <v>Mimic Shiner</v>
          </cell>
        </row>
        <row r="163">
          <cell r="AE163" t="str">
            <v>Minnow hybrid (between genera)</v>
          </cell>
        </row>
        <row r="164">
          <cell r="AE164" t="str">
            <v>Minnow hybrid (between spp. of one genus)</v>
          </cell>
        </row>
        <row r="165">
          <cell r="AE165" t="str">
            <v>Minnows/Carps</v>
          </cell>
        </row>
        <row r="166">
          <cell r="AE166" t="str">
            <v>Mooneye</v>
          </cell>
        </row>
        <row r="167">
          <cell r="AE167" t="str">
            <v>Mooneye species</v>
          </cell>
        </row>
        <row r="168">
          <cell r="AE168" t="str">
            <v>Mottled Sculpin</v>
          </cell>
        </row>
        <row r="169">
          <cell r="AE169" t="str">
            <v>Mountain Brook Lamprey</v>
          </cell>
        </row>
        <row r="170">
          <cell r="AE170" t="str">
            <v>Mountain Madtom</v>
          </cell>
        </row>
        <row r="171">
          <cell r="AE171" t="str">
            <v>Mud Sunfish</v>
          </cell>
        </row>
        <row r="172">
          <cell r="AE172" t="str">
            <v>Mudminnow species</v>
          </cell>
        </row>
        <row r="173">
          <cell r="AE173" t="str">
            <v>Mummichog</v>
          </cell>
        </row>
        <row r="174">
          <cell r="AE174" t="str">
            <v>Muskellunge</v>
          </cell>
        </row>
        <row r="175">
          <cell r="AE175" t="str">
            <v>Naked Goby</v>
          </cell>
        </row>
        <row r="176">
          <cell r="AE176" t="str">
            <v>Ninespine Stickleback</v>
          </cell>
        </row>
        <row r="177">
          <cell r="AE177" t="str">
            <v>Northern Brook Lamprey</v>
          </cell>
        </row>
        <row r="178">
          <cell r="AE178" t="str">
            <v>Northern Hog Sucker</v>
          </cell>
        </row>
        <row r="179">
          <cell r="AE179" t="str">
            <v>Northern Madtom</v>
          </cell>
        </row>
        <row r="180">
          <cell r="AE180" t="str">
            <v>Northern Pike</v>
          </cell>
        </row>
        <row r="181">
          <cell r="AE181" t="str">
            <v>Northern Pipefish</v>
          </cell>
        </row>
        <row r="182">
          <cell r="AE182" t="str">
            <v>Northern Redbelly Dace</v>
          </cell>
        </row>
        <row r="183">
          <cell r="AE183" t="str">
            <v>Northern Searobin</v>
          </cell>
        </row>
        <row r="184">
          <cell r="AE184" t="str">
            <v>Northern Snakehead</v>
          </cell>
        </row>
        <row r="185">
          <cell r="AE185" t="str">
            <v>Ohio Lamprey</v>
          </cell>
        </row>
        <row r="186">
          <cell r="AE186" t="str">
            <v>Orangespotted Sunfish</v>
          </cell>
        </row>
        <row r="187">
          <cell r="AE187" t="str">
            <v>Pacific salmon species</v>
          </cell>
        </row>
        <row r="188">
          <cell r="AE188" t="str">
            <v>Paddlefish</v>
          </cell>
        </row>
        <row r="189">
          <cell r="AE189" t="str">
            <v>Palomino Trout</v>
          </cell>
        </row>
        <row r="190">
          <cell r="AE190" t="str">
            <v>Panfish</v>
          </cell>
        </row>
        <row r="191">
          <cell r="AE191" t="str">
            <v>Pearl Dace</v>
          </cell>
        </row>
        <row r="192">
          <cell r="AE192" t="str">
            <v>Pike hybrid</v>
          </cell>
        </row>
        <row r="193">
          <cell r="AE193" t="str">
            <v>Pike species</v>
          </cell>
        </row>
        <row r="194">
          <cell r="AE194" t="str">
            <v>Pink Salmon</v>
          </cell>
        </row>
        <row r="195">
          <cell r="AE195" t="str">
            <v>Pirate Perch</v>
          </cell>
        </row>
        <row r="196">
          <cell r="AE196" t="str">
            <v>Pomoxis Hybrids</v>
          </cell>
        </row>
        <row r="197">
          <cell r="AE197" t="str">
            <v>Popeye Shiner</v>
          </cell>
        </row>
        <row r="198">
          <cell r="AE198" t="str">
            <v>Potomac Sculpin</v>
          </cell>
        </row>
        <row r="199">
          <cell r="AE199" t="str">
            <v>Pugnose Minnow</v>
          </cell>
        </row>
        <row r="200">
          <cell r="AE200" t="str">
            <v>Pugnose Shiner</v>
          </cell>
        </row>
        <row r="201">
          <cell r="AE201" t="str">
            <v>Pumpkinseed</v>
          </cell>
        </row>
        <row r="202">
          <cell r="AE202" t="str">
            <v>Quillback</v>
          </cell>
        </row>
        <row r="203">
          <cell r="AE203" t="str">
            <v>Rainbow Darter</v>
          </cell>
        </row>
        <row r="204">
          <cell r="AE204" t="str">
            <v>Rainbow Smelt</v>
          </cell>
        </row>
        <row r="205">
          <cell r="AE205" t="str">
            <v>Rainbow Trout</v>
          </cell>
        </row>
        <row r="206">
          <cell r="AE206" t="str">
            <v>Rainbow Trout - Golden</v>
          </cell>
        </row>
        <row r="207">
          <cell r="AE207" t="str">
            <v>Rainbow Trout - Hatchery</v>
          </cell>
        </row>
        <row r="208">
          <cell r="AE208" t="str">
            <v>Rainbow Trout - Steelhead</v>
          </cell>
        </row>
        <row r="209">
          <cell r="AE209" t="str">
            <v>red shiner</v>
          </cell>
        </row>
        <row r="210">
          <cell r="AE210" t="str">
            <v>Redbelly dace species</v>
          </cell>
        </row>
        <row r="211">
          <cell r="AE211" t="str">
            <v>Redbreast Sunfish</v>
          </cell>
        </row>
        <row r="212">
          <cell r="AE212" t="str">
            <v>Redear Sunfish</v>
          </cell>
        </row>
        <row r="213">
          <cell r="AE213" t="str">
            <v>Redfin Pickerel</v>
          </cell>
        </row>
        <row r="214">
          <cell r="AE214" t="str">
            <v>Redfin Shiner</v>
          </cell>
        </row>
        <row r="215">
          <cell r="AE215" t="str">
            <v>Redhorse species</v>
          </cell>
        </row>
        <row r="216">
          <cell r="AE216" t="str">
            <v>Redside Dace</v>
          </cell>
        </row>
        <row r="217">
          <cell r="AE217" t="str">
            <v>Redside dace species</v>
          </cell>
        </row>
        <row r="218">
          <cell r="AE218" t="str">
            <v>Riffle dace species</v>
          </cell>
        </row>
        <row r="219">
          <cell r="AE219" t="str">
            <v>River Carpsucker</v>
          </cell>
        </row>
        <row r="220">
          <cell r="AE220" t="str">
            <v>River Chub</v>
          </cell>
        </row>
        <row r="221">
          <cell r="AE221" t="str">
            <v>River Darter</v>
          </cell>
        </row>
        <row r="222">
          <cell r="AE222" t="str">
            <v>River Redhorse</v>
          </cell>
        </row>
        <row r="223">
          <cell r="AE223" t="str">
            <v>River Shiner</v>
          </cell>
        </row>
        <row r="224">
          <cell r="AE224" t="str">
            <v>Rock Bass</v>
          </cell>
        </row>
        <row r="225">
          <cell r="AE225" t="str">
            <v>Rosyface Shiner</v>
          </cell>
        </row>
        <row r="226">
          <cell r="AE226" t="str">
            <v>Rosyside Dace</v>
          </cell>
        </row>
        <row r="227">
          <cell r="AE227" t="str">
            <v>Rough silverside</v>
          </cell>
        </row>
        <row r="228">
          <cell r="AE228" t="str">
            <v>Roughbelly darter species</v>
          </cell>
        </row>
        <row r="229">
          <cell r="AE229" t="str">
            <v>Round Goby</v>
          </cell>
        </row>
        <row r="230">
          <cell r="AE230" t="str">
            <v>Round Whitefish</v>
          </cell>
        </row>
        <row r="231">
          <cell r="AE231" t="str">
            <v>Rudd a.k.a. European rudd</v>
          </cell>
        </row>
        <row r="232">
          <cell r="AE232" t="str">
            <v>Ruffe  a.k.a. blacktail, pope, redfin darter</v>
          </cell>
        </row>
        <row r="233">
          <cell r="AE233" t="str">
            <v>Sand Shiner</v>
          </cell>
        </row>
        <row r="234">
          <cell r="AE234" t="str">
            <v>Satinfin Shiner</v>
          </cell>
        </row>
        <row r="235">
          <cell r="AE235" t="str">
            <v>Satinfin Shiner species</v>
          </cell>
        </row>
        <row r="236">
          <cell r="AE236" t="str">
            <v>Sauger</v>
          </cell>
        </row>
        <row r="237">
          <cell r="AE237" t="str">
            <v xml:space="preserve">Saugeye </v>
          </cell>
        </row>
        <row r="238">
          <cell r="AE238" t="str">
            <v>Sculpin species</v>
          </cell>
        </row>
        <row r="239">
          <cell r="AE239" t="str">
            <v>Sea Lamprey</v>
          </cell>
        </row>
        <row r="240">
          <cell r="AE240" t="str">
            <v>Shad/River herring species</v>
          </cell>
        </row>
        <row r="241">
          <cell r="AE241" t="str">
            <v>Sharpnose Darter</v>
          </cell>
        </row>
        <row r="242">
          <cell r="AE242" t="str">
            <v>Sheepshead Minnow</v>
          </cell>
        </row>
        <row r="243">
          <cell r="AE243" t="str">
            <v>Shield Darter</v>
          </cell>
        </row>
        <row r="244">
          <cell r="AE244" t="str">
            <v>Shorthead Redhorse</v>
          </cell>
        </row>
        <row r="245">
          <cell r="AE245" t="str">
            <v>Shortnose Gar</v>
          </cell>
        </row>
        <row r="246">
          <cell r="AE246" t="str">
            <v>Shortnose Sturgeon</v>
          </cell>
        </row>
        <row r="247">
          <cell r="AE247" t="str">
            <v>Shovelnose Sturgeon</v>
          </cell>
        </row>
        <row r="248">
          <cell r="AE248" t="str">
            <v>silver carp</v>
          </cell>
        </row>
        <row r="249">
          <cell r="AE249" t="str">
            <v>Silver Chub</v>
          </cell>
        </row>
        <row r="250">
          <cell r="AE250" t="str">
            <v>Silver Lamprey</v>
          </cell>
        </row>
        <row r="251">
          <cell r="AE251" t="str">
            <v>Silver minnow species</v>
          </cell>
        </row>
        <row r="252">
          <cell r="AE252" t="str">
            <v>Silver Redhorse</v>
          </cell>
        </row>
        <row r="253">
          <cell r="AE253" t="str">
            <v>Silver Shiner</v>
          </cell>
        </row>
        <row r="254">
          <cell r="AE254" t="str">
            <v>Silverjaw Minnow</v>
          </cell>
        </row>
        <row r="255">
          <cell r="AE255" t="str">
            <v>Skipjack Herring</v>
          </cell>
        </row>
        <row r="256">
          <cell r="AE256" t="str">
            <v>Slenderhead Darter</v>
          </cell>
        </row>
        <row r="257">
          <cell r="AE257" t="str">
            <v>Slimy Sculpin</v>
          </cell>
        </row>
        <row r="258">
          <cell r="AE258" t="str">
            <v>Smallmouth Bass</v>
          </cell>
        </row>
        <row r="259">
          <cell r="AE259" t="str">
            <v>Smallmouth Buffalo</v>
          </cell>
        </row>
        <row r="260">
          <cell r="AE260" t="str">
            <v>Smallmouth Flounder</v>
          </cell>
        </row>
        <row r="261">
          <cell r="AE261" t="str">
            <v>Smallmouth Redhorse</v>
          </cell>
        </row>
        <row r="262">
          <cell r="AE262" t="str">
            <v>Smoothbelly darter species</v>
          </cell>
        </row>
        <row r="263">
          <cell r="AE263" t="str">
            <v>Snakehead sp.</v>
          </cell>
        </row>
        <row r="264">
          <cell r="AE264" t="str">
            <v>Southern Redbelly Dace</v>
          </cell>
        </row>
        <row r="265">
          <cell r="AE265" t="str">
            <v>Splake</v>
          </cell>
        </row>
        <row r="266">
          <cell r="AE266" t="str">
            <v>Spoonhead Sculpin</v>
          </cell>
        </row>
        <row r="267">
          <cell r="AE267" t="str">
            <v>Spot</v>
          </cell>
        </row>
        <row r="268">
          <cell r="AE268" t="str">
            <v>Spotfin Shiner</v>
          </cell>
        </row>
        <row r="269">
          <cell r="AE269" t="str">
            <v>Spottail Shiner</v>
          </cell>
        </row>
        <row r="270">
          <cell r="AE270" t="str">
            <v>Spotted Bass</v>
          </cell>
        </row>
        <row r="271">
          <cell r="AE271" t="str">
            <v>Spotted Darter</v>
          </cell>
        </row>
        <row r="272">
          <cell r="AE272" t="str">
            <v>Spotted Gar</v>
          </cell>
        </row>
        <row r="273">
          <cell r="AE273" t="str">
            <v>Spotted Sucker</v>
          </cell>
        </row>
        <row r="274">
          <cell r="AE274" t="str">
            <v>Steelcolor Shiner</v>
          </cell>
        </row>
        <row r="275">
          <cell r="AE275" t="str">
            <v>Sticklebacks Family</v>
          </cell>
        </row>
        <row r="276">
          <cell r="AE276" t="str">
            <v>Stonecat</v>
          </cell>
        </row>
        <row r="277">
          <cell r="AE277" t="str">
            <v>Streamline Chub</v>
          </cell>
        </row>
        <row r="278">
          <cell r="AE278" t="str">
            <v>Striped Bass</v>
          </cell>
        </row>
        <row r="279">
          <cell r="AE279" t="str">
            <v>Striped Bass hybrid</v>
          </cell>
        </row>
        <row r="280">
          <cell r="AE280" t="str">
            <v>Striped bass species</v>
          </cell>
        </row>
        <row r="281">
          <cell r="AE281" t="str">
            <v>Striped Killifish</v>
          </cell>
        </row>
        <row r="282">
          <cell r="AE282" t="str">
            <v>Striped Mullet</v>
          </cell>
        </row>
        <row r="283">
          <cell r="AE283" t="str">
            <v>Striped Searobin</v>
          </cell>
        </row>
        <row r="284">
          <cell r="AE284" t="str">
            <v>Striped Shiner</v>
          </cell>
        </row>
        <row r="285">
          <cell r="AE285" t="str">
            <v>Striped Shiner x Silver Shiner hybrid</v>
          </cell>
        </row>
        <row r="286">
          <cell r="AE286" t="str">
            <v>Sturgeon species</v>
          </cell>
        </row>
        <row r="287">
          <cell r="AE287" t="str">
            <v>Summer Flounder</v>
          </cell>
        </row>
        <row r="288">
          <cell r="AE288" t="str">
            <v>Sunfish hybrid</v>
          </cell>
        </row>
        <row r="289">
          <cell r="AE289" t="str">
            <v>Swallowtail Shiner</v>
          </cell>
        </row>
        <row r="290">
          <cell r="AE290" t="str">
            <v>Swamp Darter</v>
          </cell>
        </row>
        <row r="291">
          <cell r="AE291" t="str">
            <v>Tadpole Madtom</v>
          </cell>
        </row>
        <row r="292">
          <cell r="AE292" t="str">
            <v>Tessellated Darter</v>
          </cell>
        </row>
        <row r="293">
          <cell r="AE293" t="str">
            <v>Threadfin Shad</v>
          </cell>
        </row>
        <row r="294">
          <cell r="AE294" t="str">
            <v>Threespine Stickleback</v>
          </cell>
        </row>
        <row r="295">
          <cell r="AE295" t="str">
            <v>Tiger Muskellunge</v>
          </cell>
        </row>
        <row r="296">
          <cell r="AE296" t="str">
            <v>Tiger Trout</v>
          </cell>
        </row>
        <row r="297">
          <cell r="AE297" t="str">
            <v>Tilapia species</v>
          </cell>
        </row>
        <row r="298">
          <cell r="AE298" t="str">
            <v>Tippecanoe Darter</v>
          </cell>
        </row>
        <row r="299">
          <cell r="AE299" t="str">
            <v>Tonguetied Minnow</v>
          </cell>
        </row>
        <row r="300">
          <cell r="AE300" t="str">
            <v>Trout Perch</v>
          </cell>
        </row>
        <row r="301">
          <cell r="AE301" t="str">
            <v>Trout/salmon species</v>
          </cell>
        </row>
        <row r="302">
          <cell r="AE302" t="str">
            <v>tubenose goby a.k.a. tubenose blenny</v>
          </cell>
        </row>
        <row r="303">
          <cell r="AE303" t="str">
            <v>Variegate Darter</v>
          </cell>
        </row>
        <row r="304">
          <cell r="AE304" t="str">
            <v>Walleye</v>
          </cell>
        </row>
        <row r="305">
          <cell r="AE305" t="str">
            <v>Walleye-Sauger species</v>
          </cell>
        </row>
        <row r="306">
          <cell r="AE306" t="str">
            <v>Warmouth</v>
          </cell>
        </row>
        <row r="307">
          <cell r="AE307" t="str">
            <v>Weakfish</v>
          </cell>
        </row>
        <row r="308">
          <cell r="AE308" t="str">
            <v>Western Blacknose Dace</v>
          </cell>
        </row>
        <row r="309">
          <cell r="AE309" t="str">
            <v>Western Mosquitofish</v>
          </cell>
        </row>
        <row r="310">
          <cell r="AE310" t="str">
            <v>White Bass</v>
          </cell>
        </row>
        <row r="311">
          <cell r="AE311" t="str">
            <v>White Catfish</v>
          </cell>
        </row>
        <row r="312">
          <cell r="AE312" t="str">
            <v>White Crappie</v>
          </cell>
        </row>
        <row r="313">
          <cell r="AE313" t="str">
            <v>White Perch</v>
          </cell>
        </row>
        <row r="314">
          <cell r="AE314" t="str">
            <v>White Sucker</v>
          </cell>
        </row>
        <row r="315">
          <cell r="AE315" t="str">
            <v>Whitefishe species</v>
          </cell>
        </row>
        <row r="316">
          <cell r="AE316" t="str">
            <v>Windowpane</v>
          </cell>
        </row>
        <row r="317">
          <cell r="AE317" t="str">
            <v>Yellow Bullhead</v>
          </cell>
        </row>
        <row r="318">
          <cell r="AE318" t="str">
            <v>Yellow Perch</v>
          </cell>
        </row>
        <row r="319">
          <cell r="AE319" t="str">
            <v>Yellowtail Flounder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6457D-84EB-4E3C-8CA9-E382F230AA5E}">
  <dimension ref="A1:AH225"/>
  <sheetViews>
    <sheetView topLeftCell="A112" workbookViewId="0">
      <selection activeCell="B31" sqref="B31:AG31"/>
    </sheetView>
  </sheetViews>
  <sheetFormatPr defaultRowHeight="15" x14ac:dyDescent="0.25"/>
  <cols>
    <col min="1" max="1" width="10.85546875" style="4" customWidth="1"/>
    <col min="2" max="34" width="6.7109375" customWidth="1"/>
  </cols>
  <sheetData>
    <row r="1" spans="1:34" x14ac:dyDescent="0.25">
      <c r="A1" s="13">
        <v>2022</v>
      </c>
      <c r="B1" s="17" t="s">
        <v>7</v>
      </c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</row>
    <row r="2" spans="1:34" ht="30" x14ac:dyDescent="0.25">
      <c r="A2" s="11" t="s">
        <v>1</v>
      </c>
      <c r="B2" s="10">
        <v>1</v>
      </c>
      <c r="C2" s="10">
        <v>2</v>
      </c>
      <c r="D2" s="10">
        <v>3</v>
      </c>
      <c r="E2" s="10">
        <v>4</v>
      </c>
      <c r="F2" s="10">
        <v>5</v>
      </c>
      <c r="G2" s="10">
        <v>6</v>
      </c>
      <c r="H2" s="10">
        <v>7</v>
      </c>
      <c r="I2" s="10">
        <v>8</v>
      </c>
      <c r="J2" s="10">
        <v>9</v>
      </c>
      <c r="K2" s="10">
        <v>10</v>
      </c>
      <c r="L2" s="10">
        <v>11</v>
      </c>
      <c r="M2" s="10">
        <v>12</v>
      </c>
      <c r="N2" s="10">
        <v>13</v>
      </c>
      <c r="O2" s="10">
        <v>14</v>
      </c>
      <c r="P2" s="10">
        <v>15</v>
      </c>
      <c r="Q2" s="10">
        <v>16</v>
      </c>
      <c r="R2" s="10">
        <v>17</v>
      </c>
      <c r="S2" s="10">
        <v>18</v>
      </c>
      <c r="T2" s="10">
        <v>19</v>
      </c>
      <c r="U2" s="10">
        <v>20</v>
      </c>
      <c r="V2" s="10">
        <v>21</v>
      </c>
      <c r="W2" s="10">
        <v>22</v>
      </c>
      <c r="X2" s="10">
        <v>23</v>
      </c>
      <c r="Y2" s="10">
        <v>24</v>
      </c>
      <c r="Z2" s="10">
        <v>25</v>
      </c>
      <c r="AA2" s="10">
        <v>26</v>
      </c>
      <c r="AB2" s="10">
        <v>27</v>
      </c>
      <c r="AC2" s="10">
        <v>28</v>
      </c>
      <c r="AD2" s="10">
        <v>29</v>
      </c>
      <c r="AE2" s="10">
        <v>30</v>
      </c>
      <c r="AF2" s="10">
        <v>31</v>
      </c>
      <c r="AG2" s="10">
        <v>32</v>
      </c>
      <c r="AH2" s="3" t="s">
        <v>0</v>
      </c>
    </row>
    <row r="3" spans="1:34" x14ac:dyDescent="0.25">
      <c r="A3" s="4">
        <v>50</v>
      </c>
      <c r="F3">
        <v>1</v>
      </c>
      <c r="M3">
        <v>5</v>
      </c>
      <c r="O3">
        <v>1</v>
      </c>
      <c r="AH3">
        <f>SUM(B3:AG3)</f>
        <v>7</v>
      </c>
    </row>
    <row r="4" spans="1:34" x14ac:dyDescent="0.25">
      <c r="A4" s="4">
        <v>75</v>
      </c>
      <c r="B4">
        <v>2</v>
      </c>
      <c r="C4">
        <v>2</v>
      </c>
      <c r="F4">
        <v>9</v>
      </c>
      <c r="G4">
        <v>1</v>
      </c>
      <c r="J4">
        <v>3</v>
      </c>
      <c r="L4">
        <v>6</v>
      </c>
      <c r="M4">
        <v>17</v>
      </c>
      <c r="AH4">
        <f t="shared" ref="AH4:AH8" si="0">SUM(B4:AG4)</f>
        <v>40</v>
      </c>
    </row>
    <row r="5" spans="1:34" x14ac:dyDescent="0.25">
      <c r="A5" s="4">
        <v>100</v>
      </c>
      <c r="B5">
        <v>6</v>
      </c>
      <c r="C5">
        <v>1</v>
      </c>
      <c r="F5">
        <v>2</v>
      </c>
      <c r="G5">
        <v>1</v>
      </c>
      <c r="H5">
        <v>1</v>
      </c>
      <c r="L5">
        <v>5</v>
      </c>
      <c r="M5">
        <v>1</v>
      </c>
      <c r="P5">
        <v>1</v>
      </c>
      <c r="AF5">
        <v>1</v>
      </c>
      <c r="AH5">
        <f t="shared" si="0"/>
        <v>19</v>
      </c>
    </row>
    <row r="6" spans="1:34" x14ac:dyDescent="0.25">
      <c r="A6" s="4">
        <v>125</v>
      </c>
      <c r="B6">
        <v>14</v>
      </c>
      <c r="C6">
        <v>1</v>
      </c>
      <c r="E6">
        <v>8</v>
      </c>
      <c r="F6">
        <v>2</v>
      </c>
      <c r="G6">
        <v>1</v>
      </c>
      <c r="J6">
        <v>1</v>
      </c>
      <c r="L6">
        <v>4</v>
      </c>
      <c r="M6">
        <v>4</v>
      </c>
      <c r="O6">
        <v>1</v>
      </c>
      <c r="Q6">
        <v>1</v>
      </c>
      <c r="T6">
        <v>1</v>
      </c>
      <c r="U6">
        <v>12</v>
      </c>
      <c r="V6">
        <v>2</v>
      </c>
      <c r="W6">
        <v>6</v>
      </c>
      <c r="Y6">
        <v>1</v>
      </c>
      <c r="AA6">
        <v>1</v>
      </c>
      <c r="AB6">
        <v>1</v>
      </c>
      <c r="AD6">
        <v>2</v>
      </c>
      <c r="AE6">
        <v>4</v>
      </c>
      <c r="AH6">
        <f t="shared" si="0"/>
        <v>67</v>
      </c>
    </row>
    <row r="7" spans="1:34" x14ac:dyDescent="0.25">
      <c r="A7" s="4">
        <v>150</v>
      </c>
      <c r="B7">
        <v>11</v>
      </c>
      <c r="C7">
        <v>1</v>
      </c>
      <c r="E7">
        <v>10</v>
      </c>
      <c r="F7">
        <v>5</v>
      </c>
      <c r="G7">
        <v>1</v>
      </c>
      <c r="H7">
        <v>4</v>
      </c>
      <c r="I7">
        <v>2</v>
      </c>
      <c r="K7">
        <v>1</v>
      </c>
      <c r="L7">
        <v>4</v>
      </c>
      <c r="M7">
        <v>1</v>
      </c>
      <c r="O7">
        <v>4</v>
      </c>
      <c r="Q7">
        <v>2</v>
      </c>
      <c r="U7">
        <v>28</v>
      </c>
      <c r="V7">
        <v>6</v>
      </c>
      <c r="W7">
        <v>5</v>
      </c>
      <c r="Y7">
        <v>4</v>
      </c>
      <c r="Z7">
        <v>1</v>
      </c>
      <c r="AA7">
        <v>7</v>
      </c>
      <c r="AB7">
        <v>6</v>
      </c>
      <c r="AC7">
        <v>4</v>
      </c>
      <c r="AD7">
        <v>15</v>
      </c>
      <c r="AE7">
        <v>14</v>
      </c>
      <c r="AG7">
        <v>1</v>
      </c>
      <c r="AH7">
        <f t="shared" si="0"/>
        <v>137</v>
      </c>
    </row>
    <row r="8" spans="1:34" x14ac:dyDescent="0.25">
      <c r="A8" s="4">
        <v>175</v>
      </c>
      <c r="B8">
        <v>6</v>
      </c>
      <c r="C8">
        <v>1</v>
      </c>
      <c r="E8">
        <v>3</v>
      </c>
      <c r="F8">
        <v>9</v>
      </c>
      <c r="G8">
        <v>3</v>
      </c>
      <c r="H8">
        <v>1</v>
      </c>
      <c r="I8">
        <v>1</v>
      </c>
      <c r="L8">
        <v>1</v>
      </c>
      <c r="M8">
        <v>1</v>
      </c>
      <c r="O8">
        <v>1</v>
      </c>
      <c r="Q8">
        <v>3</v>
      </c>
      <c r="S8">
        <v>1</v>
      </c>
      <c r="U8">
        <v>22</v>
      </c>
      <c r="V8">
        <v>7</v>
      </c>
      <c r="W8">
        <v>2</v>
      </c>
      <c r="Y8">
        <v>3</v>
      </c>
      <c r="AA8">
        <v>3</v>
      </c>
      <c r="AB8">
        <v>8</v>
      </c>
      <c r="AC8">
        <v>2</v>
      </c>
      <c r="AD8">
        <v>14</v>
      </c>
      <c r="AE8">
        <v>1</v>
      </c>
      <c r="AH8">
        <f t="shared" si="0"/>
        <v>93</v>
      </c>
    </row>
    <row r="9" spans="1:34" x14ac:dyDescent="0.25">
      <c r="A9" s="4">
        <v>200</v>
      </c>
    </row>
    <row r="10" spans="1:34" x14ac:dyDescent="0.25">
      <c r="A10" s="1">
        <v>225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>
        <v>1</v>
      </c>
      <c r="V10" s="2">
        <v>1</v>
      </c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>
        <f>SUM(B10:AG10)</f>
        <v>2</v>
      </c>
    </row>
    <row r="11" spans="1:34" x14ac:dyDescent="0.25">
      <c r="A11" s="4" t="s">
        <v>0</v>
      </c>
      <c r="B11">
        <f>SUM(B3:B10)</f>
        <v>39</v>
      </c>
      <c r="C11">
        <f>SUM(C3:C10)</f>
        <v>6</v>
      </c>
      <c r="D11">
        <f t="shared" ref="D11:AG11" si="1">SUM(D3:D10)</f>
        <v>0</v>
      </c>
      <c r="E11">
        <f t="shared" si="1"/>
        <v>21</v>
      </c>
      <c r="F11">
        <f t="shared" si="1"/>
        <v>28</v>
      </c>
      <c r="G11">
        <f t="shared" si="1"/>
        <v>7</v>
      </c>
      <c r="H11">
        <f t="shared" si="1"/>
        <v>6</v>
      </c>
      <c r="I11">
        <f t="shared" si="1"/>
        <v>3</v>
      </c>
      <c r="J11">
        <f t="shared" si="1"/>
        <v>4</v>
      </c>
      <c r="K11">
        <f t="shared" si="1"/>
        <v>1</v>
      </c>
      <c r="L11">
        <f t="shared" si="1"/>
        <v>20</v>
      </c>
      <c r="M11">
        <f t="shared" si="1"/>
        <v>29</v>
      </c>
      <c r="N11">
        <f t="shared" si="1"/>
        <v>0</v>
      </c>
      <c r="O11">
        <f t="shared" si="1"/>
        <v>7</v>
      </c>
      <c r="P11">
        <f t="shared" si="1"/>
        <v>1</v>
      </c>
      <c r="Q11">
        <f t="shared" si="1"/>
        <v>6</v>
      </c>
      <c r="R11">
        <f t="shared" si="1"/>
        <v>0</v>
      </c>
      <c r="S11">
        <f t="shared" si="1"/>
        <v>1</v>
      </c>
      <c r="T11">
        <f t="shared" si="1"/>
        <v>1</v>
      </c>
      <c r="U11">
        <f t="shared" si="1"/>
        <v>63</v>
      </c>
      <c r="V11">
        <f t="shared" si="1"/>
        <v>16</v>
      </c>
      <c r="W11">
        <f t="shared" si="1"/>
        <v>13</v>
      </c>
      <c r="X11">
        <f t="shared" si="1"/>
        <v>0</v>
      </c>
      <c r="Y11">
        <f t="shared" si="1"/>
        <v>8</v>
      </c>
      <c r="Z11">
        <f t="shared" si="1"/>
        <v>1</v>
      </c>
      <c r="AA11">
        <f t="shared" si="1"/>
        <v>11</v>
      </c>
      <c r="AB11">
        <f t="shared" si="1"/>
        <v>15</v>
      </c>
      <c r="AC11">
        <f t="shared" si="1"/>
        <v>6</v>
      </c>
      <c r="AD11">
        <f t="shared" si="1"/>
        <v>31</v>
      </c>
      <c r="AE11">
        <f t="shared" si="1"/>
        <v>19</v>
      </c>
      <c r="AF11">
        <f t="shared" si="1"/>
        <v>1</v>
      </c>
      <c r="AG11">
        <f t="shared" si="1"/>
        <v>1</v>
      </c>
      <c r="AH11">
        <f>SUM(AH3:AH10)</f>
        <v>365</v>
      </c>
    </row>
    <row r="12" spans="1:34" x14ac:dyDescent="0.25">
      <c r="A12" s="4" t="s">
        <v>4</v>
      </c>
      <c r="B12" s="14">
        <v>20.67</v>
      </c>
      <c r="C12" s="14">
        <v>23.33</v>
      </c>
      <c r="D12" s="15">
        <v>24.92</v>
      </c>
      <c r="E12" s="15">
        <v>25.42</v>
      </c>
      <c r="F12" s="15">
        <v>20.83</v>
      </c>
      <c r="G12" s="15">
        <v>20.83</v>
      </c>
      <c r="H12" s="15">
        <v>24.58</v>
      </c>
      <c r="I12" s="15">
        <v>26.25</v>
      </c>
      <c r="J12" s="15">
        <v>21.5</v>
      </c>
      <c r="K12" s="15">
        <v>23</v>
      </c>
      <c r="L12" s="15">
        <v>23</v>
      </c>
      <c r="M12" s="15">
        <v>26.75</v>
      </c>
      <c r="N12" s="15">
        <v>23</v>
      </c>
      <c r="O12" s="15">
        <v>21.42</v>
      </c>
      <c r="P12" s="15">
        <v>23</v>
      </c>
      <c r="Q12" s="15">
        <v>25</v>
      </c>
      <c r="R12" s="15">
        <v>19.670000000000002</v>
      </c>
      <c r="S12" s="15">
        <v>20.92</v>
      </c>
      <c r="T12" s="15">
        <v>22.58</v>
      </c>
      <c r="U12" s="15">
        <v>22.33</v>
      </c>
      <c r="V12" s="15">
        <v>19.079999999999998</v>
      </c>
      <c r="W12" s="15">
        <v>21.25</v>
      </c>
      <c r="X12" s="15">
        <v>24.33</v>
      </c>
      <c r="Y12" s="15">
        <v>24.67</v>
      </c>
      <c r="Z12" s="15">
        <v>23.17</v>
      </c>
      <c r="AA12" s="15">
        <v>21.42</v>
      </c>
      <c r="AB12" s="15">
        <v>23.25</v>
      </c>
      <c r="AC12" s="15">
        <v>25.33</v>
      </c>
      <c r="AD12" s="15">
        <v>20.420000000000002</v>
      </c>
      <c r="AE12" s="15">
        <v>22.17</v>
      </c>
      <c r="AF12" s="15">
        <v>21.83</v>
      </c>
      <c r="AG12" s="15">
        <v>25.17</v>
      </c>
      <c r="AH12" s="8">
        <f>SUM(B12:AG12)</f>
        <v>731.0899999999998</v>
      </c>
    </row>
    <row r="16" spans="1:34" x14ac:dyDescent="0.25">
      <c r="A16" s="13">
        <v>2017</v>
      </c>
      <c r="B16" s="17" t="s">
        <v>7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</row>
    <row r="17" spans="1:34" ht="30" x14ac:dyDescent="0.25">
      <c r="A17" s="11" t="s">
        <v>1</v>
      </c>
      <c r="B17" s="16">
        <v>1</v>
      </c>
      <c r="C17" s="16">
        <v>2</v>
      </c>
      <c r="D17" s="16">
        <v>3</v>
      </c>
      <c r="E17" s="16">
        <v>4</v>
      </c>
      <c r="F17" s="16">
        <v>5</v>
      </c>
      <c r="G17" s="16">
        <v>6</v>
      </c>
      <c r="H17" s="16">
        <v>7</v>
      </c>
      <c r="I17" s="16">
        <v>8</v>
      </c>
      <c r="J17" s="16">
        <v>9</v>
      </c>
      <c r="K17" s="16">
        <v>10</v>
      </c>
      <c r="L17" s="16">
        <v>11</v>
      </c>
      <c r="M17" s="16">
        <v>12</v>
      </c>
      <c r="N17" s="16">
        <v>13</v>
      </c>
      <c r="O17" s="16">
        <v>14</v>
      </c>
      <c r="P17" s="16">
        <v>15</v>
      </c>
      <c r="Q17" s="16">
        <v>16</v>
      </c>
      <c r="R17" s="16">
        <v>17</v>
      </c>
      <c r="S17" s="16">
        <v>18</v>
      </c>
      <c r="T17" s="16">
        <v>19</v>
      </c>
      <c r="U17" s="16">
        <v>20</v>
      </c>
      <c r="V17" s="16">
        <v>21</v>
      </c>
      <c r="W17" s="16">
        <v>22</v>
      </c>
      <c r="X17" s="16">
        <v>23</v>
      </c>
      <c r="Y17" s="16">
        <v>24</v>
      </c>
      <c r="Z17" s="16">
        <v>25</v>
      </c>
      <c r="AA17" s="16">
        <v>26</v>
      </c>
      <c r="AB17" s="16">
        <v>27</v>
      </c>
      <c r="AC17" s="16">
        <v>28</v>
      </c>
      <c r="AD17" s="16">
        <v>29</v>
      </c>
      <c r="AE17" s="16">
        <v>30</v>
      </c>
      <c r="AF17" s="16">
        <v>31</v>
      </c>
      <c r="AG17" s="16">
        <v>32</v>
      </c>
      <c r="AH17" s="16" t="s">
        <v>0</v>
      </c>
    </row>
    <row r="18" spans="1:34" x14ac:dyDescent="0.25">
      <c r="A18" s="4">
        <v>50</v>
      </c>
      <c r="B18">
        <v>1</v>
      </c>
      <c r="I18">
        <f>32+25+26</f>
        <v>83</v>
      </c>
      <c r="M18">
        <v>6</v>
      </c>
      <c r="U18">
        <v>2</v>
      </c>
      <c r="AH18">
        <f>SUM(B18:AG18)</f>
        <v>92</v>
      </c>
    </row>
    <row r="19" spans="1:34" x14ac:dyDescent="0.25">
      <c r="A19" s="4">
        <v>75</v>
      </c>
      <c r="B19">
        <v>4</v>
      </c>
      <c r="F19">
        <v>1</v>
      </c>
      <c r="I19">
        <v>15</v>
      </c>
      <c r="M19">
        <v>3</v>
      </c>
      <c r="AH19">
        <f t="shared" ref="AH19:AH24" si="2">SUM(B19:AG19)</f>
        <v>23</v>
      </c>
    </row>
    <row r="20" spans="1:34" x14ac:dyDescent="0.25">
      <c r="A20" s="4">
        <v>100</v>
      </c>
      <c r="B20">
        <v>8</v>
      </c>
      <c r="E20">
        <v>1</v>
      </c>
      <c r="H20">
        <v>7</v>
      </c>
      <c r="I20">
        <v>17</v>
      </c>
      <c r="J20">
        <v>2</v>
      </c>
      <c r="M20">
        <v>15</v>
      </c>
      <c r="N20">
        <v>6</v>
      </c>
      <c r="O20">
        <v>3</v>
      </c>
      <c r="T20">
        <v>1</v>
      </c>
      <c r="U20">
        <v>8</v>
      </c>
      <c r="Y20">
        <v>1</v>
      </c>
      <c r="Z20">
        <v>2</v>
      </c>
      <c r="AH20">
        <f t="shared" si="2"/>
        <v>71</v>
      </c>
    </row>
    <row r="21" spans="1:34" x14ac:dyDescent="0.25">
      <c r="A21" s="4">
        <v>125</v>
      </c>
      <c r="B21">
        <v>22</v>
      </c>
      <c r="C21">
        <v>8</v>
      </c>
      <c r="D21">
        <v>4</v>
      </c>
      <c r="E21">
        <v>24</v>
      </c>
      <c r="F21">
        <v>2</v>
      </c>
      <c r="G21">
        <v>3</v>
      </c>
      <c r="H21">
        <v>57</v>
      </c>
      <c r="I21">
        <v>26</v>
      </c>
      <c r="J21">
        <v>10</v>
      </c>
      <c r="M21">
        <v>60</v>
      </c>
      <c r="N21">
        <v>52</v>
      </c>
      <c r="O21">
        <v>13</v>
      </c>
      <c r="Q21">
        <v>1</v>
      </c>
      <c r="S21">
        <v>2</v>
      </c>
      <c r="T21">
        <v>2</v>
      </c>
      <c r="U21">
        <v>73</v>
      </c>
      <c r="Y21">
        <v>9</v>
      </c>
      <c r="Z21">
        <v>11</v>
      </c>
      <c r="AA21">
        <v>2</v>
      </c>
      <c r="AB21">
        <v>1</v>
      </c>
      <c r="AF21">
        <v>1</v>
      </c>
      <c r="AH21">
        <f t="shared" si="2"/>
        <v>383</v>
      </c>
    </row>
    <row r="22" spans="1:34" x14ac:dyDescent="0.25">
      <c r="A22" s="4">
        <v>150</v>
      </c>
      <c r="B22">
        <v>52</v>
      </c>
      <c r="C22">
        <v>25</v>
      </c>
      <c r="D22">
        <v>42</v>
      </c>
      <c r="E22">
        <v>89</v>
      </c>
      <c r="F22">
        <v>14</v>
      </c>
      <c r="G22">
        <v>9</v>
      </c>
      <c r="H22">
        <v>96</v>
      </c>
      <c r="I22">
        <v>41</v>
      </c>
      <c r="J22">
        <v>30</v>
      </c>
      <c r="K22">
        <v>5</v>
      </c>
      <c r="L22">
        <v>3</v>
      </c>
      <c r="M22">
        <v>116</v>
      </c>
      <c r="N22">
        <v>116</v>
      </c>
      <c r="O22">
        <v>51</v>
      </c>
      <c r="Q22">
        <v>6</v>
      </c>
      <c r="R22">
        <v>1</v>
      </c>
      <c r="S22">
        <v>3</v>
      </c>
      <c r="T22">
        <v>4</v>
      </c>
      <c r="U22">
        <v>177</v>
      </c>
      <c r="X22">
        <v>5</v>
      </c>
      <c r="Y22">
        <v>67</v>
      </c>
      <c r="Z22">
        <v>22</v>
      </c>
      <c r="AA22">
        <v>6</v>
      </c>
      <c r="AB22">
        <v>14</v>
      </c>
      <c r="AC22">
        <v>2</v>
      </c>
      <c r="AD22">
        <v>1</v>
      </c>
      <c r="AE22">
        <v>1</v>
      </c>
      <c r="AF22">
        <v>18</v>
      </c>
      <c r="AG22">
        <v>4</v>
      </c>
      <c r="AH22">
        <f t="shared" si="2"/>
        <v>1020</v>
      </c>
    </row>
    <row r="23" spans="1:34" x14ac:dyDescent="0.25">
      <c r="A23" s="4">
        <v>175</v>
      </c>
      <c r="B23">
        <v>32</v>
      </c>
      <c r="C23">
        <v>21</v>
      </c>
      <c r="D23">
        <v>80</v>
      </c>
      <c r="E23">
        <v>88</v>
      </c>
      <c r="F23">
        <v>19</v>
      </c>
      <c r="G23">
        <v>5</v>
      </c>
      <c r="H23">
        <v>51</v>
      </c>
      <c r="I23">
        <v>30</v>
      </c>
      <c r="J23">
        <v>26</v>
      </c>
      <c r="K23">
        <v>16</v>
      </c>
      <c r="L23">
        <v>11</v>
      </c>
      <c r="M23">
        <v>92</v>
      </c>
      <c r="N23">
        <v>120</v>
      </c>
      <c r="O23">
        <v>44</v>
      </c>
      <c r="P23">
        <v>4</v>
      </c>
      <c r="Q23">
        <v>8</v>
      </c>
      <c r="S23">
        <v>3</v>
      </c>
      <c r="T23">
        <v>4</v>
      </c>
      <c r="U23">
        <v>141</v>
      </c>
      <c r="V23">
        <v>7</v>
      </c>
      <c r="X23">
        <v>27</v>
      </c>
      <c r="Y23">
        <v>60</v>
      </c>
      <c r="Z23">
        <v>57</v>
      </c>
      <c r="AA23">
        <v>16</v>
      </c>
      <c r="AB23">
        <v>22</v>
      </c>
      <c r="AD23">
        <v>7</v>
      </c>
      <c r="AE23">
        <v>4</v>
      </c>
      <c r="AF23">
        <v>52</v>
      </c>
      <c r="AG23">
        <v>13</v>
      </c>
      <c r="AH23">
        <f t="shared" si="2"/>
        <v>1060</v>
      </c>
    </row>
    <row r="24" spans="1:34" x14ac:dyDescent="0.25">
      <c r="A24" s="4">
        <v>200</v>
      </c>
      <c r="B24">
        <v>1</v>
      </c>
      <c r="E24">
        <v>2</v>
      </c>
      <c r="G24">
        <v>1</v>
      </c>
      <c r="H24">
        <v>2</v>
      </c>
      <c r="I24">
        <v>2</v>
      </c>
      <c r="M24">
        <v>2</v>
      </c>
      <c r="N24">
        <v>1</v>
      </c>
      <c r="O24">
        <v>1</v>
      </c>
      <c r="U24">
        <v>16</v>
      </c>
      <c r="X24">
        <v>3</v>
      </c>
      <c r="Y24">
        <v>1</v>
      </c>
      <c r="Z24">
        <v>1</v>
      </c>
      <c r="AB24">
        <v>1</v>
      </c>
      <c r="AD24">
        <v>1</v>
      </c>
      <c r="AF24">
        <v>4</v>
      </c>
      <c r="AH24">
        <f t="shared" si="2"/>
        <v>39</v>
      </c>
    </row>
    <row r="25" spans="1:34" x14ac:dyDescent="0.25">
      <c r="A25" s="1">
        <v>225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</row>
    <row r="26" spans="1:34" x14ac:dyDescent="0.25">
      <c r="A26" s="4" t="s">
        <v>0</v>
      </c>
      <c r="B26">
        <f>SUM(B18:B25)</f>
        <v>120</v>
      </c>
      <c r="C26">
        <f>SUM(C18:C25)</f>
        <v>54</v>
      </c>
      <c r="D26">
        <f t="shared" ref="D26:AG26" si="3">SUM(D18:D25)</f>
        <v>126</v>
      </c>
      <c r="E26">
        <f t="shared" si="3"/>
        <v>204</v>
      </c>
      <c r="F26">
        <f t="shared" si="3"/>
        <v>36</v>
      </c>
      <c r="G26">
        <f t="shared" si="3"/>
        <v>18</v>
      </c>
      <c r="H26">
        <f t="shared" si="3"/>
        <v>213</v>
      </c>
      <c r="I26">
        <f t="shared" si="3"/>
        <v>214</v>
      </c>
      <c r="J26">
        <f t="shared" si="3"/>
        <v>68</v>
      </c>
      <c r="K26">
        <f t="shared" si="3"/>
        <v>21</v>
      </c>
      <c r="L26">
        <f t="shared" si="3"/>
        <v>14</v>
      </c>
      <c r="M26">
        <f t="shared" si="3"/>
        <v>294</v>
      </c>
      <c r="N26">
        <f t="shared" si="3"/>
        <v>295</v>
      </c>
      <c r="O26">
        <f t="shared" si="3"/>
        <v>112</v>
      </c>
      <c r="P26">
        <f t="shared" si="3"/>
        <v>4</v>
      </c>
      <c r="Q26">
        <f t="shared" si="3"/>
        <v>15</v>
      </c>
      <c r="R26">
        <f t="shared" si="3"/>
        <v>1</v>
      </c>
      <c r="S26">
        <f t="shared" si="3"/>
        <v>8</v>
      </c>
      <c r="T26">
        <f t="shared" si="3"/>
        <v>11</v>
      </c>
      <c r="U26">
        <f t="shared" si="3"/>
        <v>417</v>
      </c>
      <c r="V26">
        <f t="shared" si="3"/>
        <v>7</v>
      </c>
      <c r="W26">
        <f t="shared" si="3"/>
        <v>0</v>
      </c>
      <c r="X26">
        <f t="shared" si="3"/>
        <v>35</v>
      </c>
      <c r="Y26">
        <f t="shared" si="3"/>
        <v>138</v>
      </c>
      <c r="Z26">
        <f t="shared" si="3"/>
        <v>93</v>
      </c>
      <c r="AA26">
        <f t="shared" si="3"/>
        <v>24</v>
      </c>
      <c r="AB26">
        <f t="shared" si="3"/>
        <v>38</v>
      </c>
      <c r="AC26">
        <f t="shared" si="3"/>
        <v>2</v>
      </c>
      <c r="AD26">
        <f t="shared" si="3"/>
        <v>9</v>
      </c>
      <c r="AE26">
        <f t="shared" si="3"/>
        <v>5</v>
      </c>
      <c r="AF26">
        <f t="shared" si="3"/>
        <v>75</v>
      </c>
      <c r="AG26">
        <f t="shared" si="3"/>
        <v>17</v>
      </c>
      <c r="AH26">
        <f>SUM(AH18:AH25)</f>
        <v>2688</v>
      </c>
    </row>
    <row r="27" spans="1:34" x14ac:dyDescent="0.25">
      <c r="A27" s="4" t="s">
        <v>4</v>
      </c>
      <c r="B27" s="8">
        <v>20.5</v>
      </c>
      <c r="C27" s="8">
        <v>22.83</v>
      </c>
      <c r="D27" s="8">
        <v>23.75</v>
      </c>
      <c r="E27" s="8">
        <v>23.25</v>
      </c>
      <c r="F27" s="8">
        <v>21.25</v>
      </c>
      <c r="G27" s="8">
        <v>24</v>
      </c>
      <c r="H27" s="8">
        <v>23.58</v>
      </c>
      <c r="I27" s="8">
        <v>23</v>
      </c>
      <c r="J27" s="8">
        <v>21</v>
      </c>
      <c r="K27" s="8">
        <v>23</v>
      </c>
      <c r="L27" s="8">
        <v>24.5</v>
      </c>
      <c r="M27" s="8">
        <v>21.83</v>
      </c>
      <c r="N27" s="8">
        <v>21.5</v>
      </c>
      <c r="O27" s="8">
        <v>24.67</v>
      </c>
      <c r="P27" s="8">
        <v>25.17</v>
      </c>
      <c r="Q27" s="8">
        <v>25.25</v>
      </c>
      <c r="R27" s="8">
        <v>24.25</v>
      </c>
      <c r="S27" s="8">
        <v>24.5</v>
      </c>
      <c r="T27" s="8">
        <v>25.5</v>
      </c>
      <c r="U27" s="8">
        <v>25.25</v>
      </c>
      <c r="V27" s="8">
        <v>21.83</v>
      </c>
      <c r="W27" s="8">
        <v>23.17</v>
      </c>
      <c r="X27" s="8">
        <v>22.5</v>
      </c>
      <c r="Y27" s="8">
        <v>25.5</v>
      </c>
      <c r="Z27" s="8">
        <v>21.42</v>
      </c>
      <c r="AA27" s="8">
        <v>24.33</v>
      </c>
      <c r="AB27" s="8">
        <v>24.17</v>
      </c>
      <c r="AC27" s="8">
        <v>23</v>
      </c>
      <c r="AD27" s="8">
        <v>21.5</v>
      </c>
      <c r="AE27" s="8">
        <v>23.5</v>
      </c>
      <c r="AF27" s="8">
        <v>25.17</v>
      </c>
      <c r="AG27" s="8">
        <v>24.75</v>
      </c>
      <c r="AH27" s="8">
        <f>SUM(B27:AG27)</f>
        <v>749.41999999999985</v>
      </c>
    </row>
    <row r="31" spans="1:34" x14ac:dyDescent="0.25">
      <c r="A31" s="13">
        <v>2016</v>
      </c>
      <c r="B31" s="17" t="s">
        <v>7</v>
      </c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5"/>
    </row>
    <row r="32" spans="1:34" ht="30" x14ac:dyDescent="0.25">
      <c r="A32" s="11" t="s">
        <v>1</v>
      </c>
      <c r="B32" s="12">
        <v>1</v>
      </c>
      <c r="C32" s="12">
        <v>2</v>
      </c>
      <c r="D32" s="12">
        <v>3</v>
      </c>
      <c r="E32" s="12">
        <v>4</v>
      </c>
      <c r="F32" s="12">
        <v>5</v>
      </c>
      <c r="G32" s="12">
        <v>6</v>
      </c>
      <c r="H32" s="12">
        <v>7</v>
      </c>
      <c r="I32" s="12">
        <v>8</v>
      </c>
      <c r="J32" s="12">
        <v>9</v>
      </c>
      <c r="K32" s="12">
        <v>10</v>
      </c>
      <c r="L32" s="12">
        <v>11</v>
      </c>
      <c r="M32" s="12">
        <v>12</v>
      </c>
      <c r="N32" s="12">
        <v>13</v>
      </c>
      <c r="O32" s="12">
        <v>14</v>
      </c>
      <c r="P32" s="12">
        <v>15</v>
      </c>
      <c r="Q32" s="12">
        <v>16</v>
      </c>
      <c r="R32" s="12">
        <v>17</v>
      </c>
      <c r="S32" s="12">
        <v>18</v>
      </c>
      <c r="T32" s="12">
        <v>19</v>
      </c>
      <c r="U32" s="12">
        <v>20</v>
      </c>
      <c r="V32" s="12">
        <v>21</v>
      </c>
      <c r="W32" s="12">
        <v>22</v>
      </c>
      <c r="X32" s="12">
        <v>23</v>
      </c>
      <c r="Y32" s="12">
        <v>24</v>
      </c>
      <c r="Z32" s="12">
        <v>25</v>
      </c>
      <c r="AA32" s="12">
        <v>26</v>
      </c>
      <c r="AB32" s="12">
        <v>27</v>
      </c>
      <c r="AC32" s="12">
        <v>28</v>
      </c>
      <c r="AD32" s="12">
        <v>29</v>
      </c>
      <c r="AE32" s="12">
        <v>30</v>
      </c>
      <c r="AF32" s="12">
        <v>31</v>
      </c>
      <c r="AG32" s="12">
        <v>32</v>
      </c>
      <c r="AH32" s="10" t="s">
        <v>0</v>
      </c>
    </row>
    <row r="33" spans="1:34" x14ac:dyDescent="0.25">
      <c r="A33" s="4">
        <v>50</v>
      </c>
      <c r="J33">
        <v>1</v>
      </c>
      <c r="N33">
        <v>1</v>
      </c>
      <c r="Z33">
        <v>1</v>
      </c>
      <c r="AH33">
        <v>3</v>
      </c>
    </row>
    <row r="34" spans="1:34" x14ac:dyDescent="0.25">
      <c r="A34" s="4">
        <v>75</v>
      </c>
      <c r="B34">
        <v>3</v>
      </c>
      <c r="E34">
        <v>3</v>
      </c>
      <c r="S34">
        <v>4</v>
      </c>
      <c r="T34">
        <v>1</v>
      </c>
      <c r="AH34">
        <v>11</v>
      </c>
    </row>
    <row r="35" spans="1:34" x14ac:dyDescent="0.25">
      <c r="A35" s="4">
        <v>100</v>
      </c>
      <c r="B35">
        <v>4</v>
      </c>
      <c r="E35">
        <v>6</v>
      </c>
      <c r="K35">
        <v>1</v>
      </c>
      <c r="L35">
        <v>1</v>
      </c>
      <c r="N35">
        <v>2</v>
      </c>
      <c r="S35">
        <v>9</v>
      </c>
      <c r="X35">
        <v>1</v>
      </c>
      <c r="AH35">
        <v>24</v>
      </c>
    </row>
    <row r="36" spans="1:34" x14ac:dyDescent="0.25">
      <c r="A36" s="4">
        <v>125</v>
      </c>
      <c r="B36">
        <v>18</v>
      </c>
      <c r="D36">
        <v>4</v>
      </c>
      <c r="E36">
        <v>2</v>
      </c>
      <c r="F36">
        <v>2</v>
      </c>
      <c r="G36">
        <v>1</v>
      </c>
      <c r="J36">
        <v>1</v>
      </c>
      <c r="K36">
        <v>13</v>
      </c>
      <c r="L36">
        <v>2</v>
      </c>
      <c r="N36">
        <v>3</v>
      </c>
      <c r="Q36">
        <v>4</v>
      </c>
      <c r="R36">
        <v>5</v>
      </c>
      <c r="S36">
        <v>21</v>
      </c>
      <c r="T36">
        <v>1</v>
      </c>
      <c r="V36">
        <v>4</v>
      </c>
      <c r="W36">
        <v>15</v>
      </c>
      <c r="X36">
        <v>14</v>
      </c>
      <c r="Z36">
        <v>1</v>
      </c>
      <c r="AH36">
        <v>111</v>
      </c>
    </row>
    <row r="37" spans="1:34" x14ac:dyDescent="0.25">
      <c r="A37" s="4">
        <v>150</v>
      </c>
      <c r="B37">
        <v>102</v>
      </c>
      <c r="C37">
        <v>4</v>
      </c>
      <c r="D37">
        <v>24</v>
      </c>
      <c r="E37">
        <v>20</v>
      </c>
      <c r="F37">
        <v>29</v>
      </c>
      <c r="G37">
        <v>22</v>
      </c>
      <c r="J37">
        <v>14</v>
      </c>
      <c r="K37">
        <v>135</v>
      </c>
      <c r="L37">
        <v>4</v>
      </c>
      <c r="M37">
        <v>1</v>
      </c>
      <c r="N37">
        <v>39</v>
      </c>
      <c r="O37">
        <v>7</v>
      </c>
      <c r="Q37">
        <v>28</v>
      </c>
      <c r="R37">
        <v>57</v>
      </c>
      <c r="S37">
        <v>51</v>
      </c>
      <c r="T37">
        <v>8</v>
      </c>
      <c r="U37">
        <v>5</v>
      </c>
      <c r="V37">
        <v>7</v>
      </c>
      <c r="W37">
        <v>59</v>
      </c>
      <c r="X37">
        <v>24</v>
      </c>
      <c r="Z37">
        <v>3</v>
      </c>
      <c r="AC37">
        <v>6</v>
      </c>
      <c r="AD37">
        <v>3</v>
      </c>
      <c r="AE37">
        <v>6</v>
      </c>
      <c r="AG37">
        <v>3</v>
      </c>
      <c r="AH37">
        <v>661</v>
      </c>
    </row>
    <row r="38" spans="1:34" x14ac:dyDescent="0.25">
      <c r="A38" s="4">
        <v>175</v>
      </c>
      <c r="B38">
        <v>60</v>
      </c>
      <c r="C38">
        <v>2</v>
      </c>
      <c r="D38">
        <v>31</v>
      </c>
      <c r="E38">
        <v>25</v>
      </c>
      <c r="F38">
        <v>54</v>
      </c>
      <c r="G38">
        <v>24</v>
      </c>
      <c r="J38">
        <v>16</v>
      </c>
      <c r="K38">
        <v>131</v>
      </c>
      <c r="L38">
        <v>9</v>
      </c>
      <c r="N38">
        <v>28</v>
      </c>
      <c r="O38">
        <v>9</v>
      </c>
      <c r="P38">
        <v>10</v>
      </c>
      <c r="Q38">
        <v>54</v>
      </c>
      <c r="R38">
        <v>67</v>
      </c>
      <c r="S38">
        <v>47</v>
      </c>
      <c r="T38">
        <v>11</v>
      </c>
      <c r="U38">
        <v>10</v>
      </c>
      <c r="V38">
        <v>8</v>
      </c>
      <c r="W38">
        <v>73</v>
      </c>
      <c r="X38">
        <v>18</v>
      </c>
      <c r="Y38">
        <v>2</v>
      </c>
      <c r="Z38">
        <v>7</v>
      </c>
      <c r="AA38">
        <v>7</v>
      </c>
      <c r="AC38">
        <v>23</v>
      </c>
      <c r="AD38">
        <v>1</v>
      </c>
      <c r="AE38">
        <v>4</v>
      </c>
      <c r="AF38">
        <v>2</v>
      </c>
      <c r="AG38">
        <v>3</v>
      </c>
      <c r="AH38">
        <v>736</v>
      </c>
    </row>
    <row r="39" spans="1:34" x14ac:dyDescent="0.25">
      <c r="A39" s="4">
        <v>200</v>
      </c>
      <c r="F39">
        <v>4</v>
      </c>
      <c r="K39">
        <v>5</v>
      </c>
      <c r="L39">
        <v>1</v>
      </c>
      <c r="N39">
        <v>1</v>
      </c>
      <c r="R39">
        <v>2</v>
      </c>
      <c r="V39">
        <v>1</v>
      </c>
      <c r="W39">
        <v>3</v>
      </c>
      <c r="X39">
        <v>1</v>
      </c>
      <c r="AC39">
        <v>3</v>
      </c>
      <c r="AH39">
        <v>21</v>
      </c>
    </row>
    <row r="40" spans="1:34" x14ac:dyDescent="0.25">
      <c r="A40" s="1">
        <v>225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>
        <v>1</v>
      </c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>
        <v>1</v>
      </c>
    </row>
    <row r="41" spans="1:34" x14ac:dyDescent="0.25">
      <c r="A41" s="4" t="s">
        <v>0</v>
      </c>
      <c r="B41">
        <v>187</v>
      </c>
      <c r="C41">
        <v>6</v>
      </c>
      <c r="D41">
        <v>59</v>
      </c>
      <c r="E41">
        <v>56</v>
      </c>
      <c r="F41">
        <v>89</v>
      </c>
      <c r="G41">
        <v>47</v>
      </c>
      <c r="H41">
        <v>0</v>
      </c>
      <c r="I41">
        <v>0</v>
      </c>
      <c r="J41">
        <v>32</v>
      </c>
      <c r="K41">
        <v>285</v>
      </c>
      <c r="L41">
        <v>17</v>
      </c>
      <c r="M41">
        <v>1</v>
      </c>
      <c r="N41">
        <v>74</v>
      </c>
      <c r="O41">
        <v>16</v>
      </c>
      <c r="P41">
        <v>10</v>
      </c>
      <c r="Q41">
        <v>86</v>
      </c>
      <c r="R41">
        <v>132</v>
      </c>
      <c r="S41">
        <v>132</v>
      </c>
      <c r="T41">
        <v>21</v>
      </c>
      <c r="U41">
        <v>15</v>
      </c>
      <c r="V41">
        <v>20</v>
      </c>
      <c r="W41">
        <v>150</v>
      </c>
      <c r="X41">
        <v>58</v>
      </c>
      <c r="Y41">
        <v>2</v>
      </c>
      <c r="Z41">
        <v>12</v>
      </c>
      <c r="AA41">
        <v>7</v>
      </c>
      <c r="AB41">
        <v>0</v>
      </c>
      <c r="AC41">
        <v>32</v>
      </c>
      <c r="AD41">
        <v>4</v>
      </c>
      <c r="AE41">
        <v>10</v>
      </c>
      <c r="AF41">
        <v>2</v>
      </c>
      <c r="AG41">
        <v>6</v>
      </c>
      <c r="AH41">
        <v>1568</v>
      </c>
    </row>
    <row r="42" spans="1:34" x14ac:dyDescent="0.25">
      <c r="A42" s="4" t="s">
        <v>4</v>
      </c>
      <c r="B42" s="8">
        <v>22</v>
      </c>
      <c r="C42" s="8">
        <v>24.25</v>
      </c>
      <c r="D42" s="8">
        <v>24.83</v>
      </c>
      <c r="E42" s="8">
        <v>26.42</v>
      </c>
      <c r="F42" s="8">
        <v>20.5</v>
      </c>
      <c r="G42" s="8">
        <v>24</v>
      </c>
      <c r="H42" s="8">
        <v>23</v>
      </c>
      <c r="I42" s="8">
        <v>24.33</v>
      </c>
      <c r="J42" s="8">
        <v>23.5</v>
      </c>
      <c r="K42" s="8">
        <v>23.08</v>
      </c>
      <c r="L42" s="8">
        <v>22.5</v>
      </c>
      <c r="M42" s="8">
        <v>24.08</v>
      </c>
      <c r="N42" s="8">
        <v>23.25</v>
      </c>
      <c r="O42" s="8">
        <v>21.25</v>
      </c>
      <c r="P42" s="8">
        <v>22.75</v>
      </c>
      <c r="Q42" s="8">
        <v>24</v>
      </c>
      <c r="R42" s="8">
        <v>22.25</v>
      </c>
      <c r="S42" s="8">
        <v>22.25</v>
      </c>
      <c r="T42" s="8">
        <v>24.25</v>
      </c>
      <c r="U42" s="8">
        <v>24.75</v>
      </c>
      <c r="V42" s="8">
        <v>23.5</v>
      </c>
      <c r="W42" s="8">
        <v>23.58</v>
      </c>
      <c r="X42" s="8">
        <v>25.58</v>
      </c>
      <c r="Y42" s="8">
        <v>24.25</v>
      </c>
      <c r="Z42" s="8">
        <v>21.75</v>
      </c>
      <c r="AA42" s="8">
        <v>23.75</v>
      </c>
      <c r="AB42" s="8">
        <v>22.5</v>
      </c>
      <c r="AC42" s="8">
        <v>23.42</v>
      </c>
      <c r="AD42" s="8">
        <v>21.25</v>
      </c>
      <c r="AE42" s="8">
        <v>24.17</v>
      </c>
      <c r="AF42" s="8">
        <v>23.25</v>
      </c>
      <c r="AG42" s="8">
        <v>24.75</v>
      </c>
      <c r="AH42" s="9">
        <f>SUM(B42:AG42)</f>
        <v>748.9899999999999</v>
      </c>
    </row>
    <row r="43" spans="1:34" x14ac:dyDescent="0.25"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9"/>
    </row>
    <row r="44" spans="1:34" x14ac:dyDescent="0.25"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9"/>
    </row>
    <row r="46" spans="1:34" x14ac:dyDescent="0.25">
      <c r="A46" s="13">
        <v>2015</v>
      </c>
      <c r="B46" s="17" t="s">
        <v>7</v>
      </c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</row>
    <row r="47" spans="1:34" ht="30" x14ac:dyDescent="0.25">
      <c r="A47" s="11" t="s">
        <v>1</v>
      </c>
      <c r="B47" s="12">
        <v>1</v>
      </c>
      <c r="C47" s="12">
        <v>2</v>
      </c>
      <c r="D47" s="12">
        <v>3</v>
      </c>
      <c r="E47" s="12">
        <v>4</v>
      </c>
      <c r="F47" s="12">
        <v>5</v>
      </c>
      <c r="G47" s="12">
        <v>6</v>
      </c>
      <c r="H47" s="12">
        <v>7</v>
      </c>
      <c r="I47" s="12">
        <v>8</v>
      </c>
      <c r="J47" s="12">
        <v>9</v>
      </c>
      <c r="K47" s="12">
        <v>10</v>
      </c>
      <c r="L47" s="12">
        <v>11</v>
      </c>
      <c r="M47" s="12">
        <v>12</v>
      </c>
      <c r="N47" s="12">
        <v>13</v>
      </c>
      <c r="O47" s="12">
        <v>14</v>
      </c>
      <c r="P47" s="12">
        <v>15</v>
      </c>
      <c r="Q47" s="12">
        <v>16</v>
      </c>
      <c r="R47" s="12">
        <v>17</v>
      </c>
      <c r="S47" s="12">
        <v>18</v>
      </c>
      <c r="T47" s="12">
        <v>19</v>
      </c>
      <c r="U47" s="12">
        <v>20</v>
      </c>
      <c r="V47" s="12">
        <v>21</v>
      </c>
      <c r="W47" s="12">
        <v>22</v>
      </c>
      <c r="X47" s="12">
        <v>23</v>
      </c>
      <c r="Y47" s="12">
        <v>24</v>
      </c>
      <c r="Z47" s="12">
        <v>25</v>
      </c>
      <c r="AA47" s="12">
        <v>26</v>
      </c>
      <c r="AB47" s="12">
        <v>27</v>
      </c>
      <c r="AC47" s="12">
        <v>28</v>
      </c>
      <c r="AD47" s="12">
        <v>29</v>
      </c>
      <c r="AE47" s="12">
        <v>30</v>
      </c>
      <c r="AF47" s="12">
        <v>31</v>
      </c>
      <c r="AG47" s="12">
        <v>32</v>
      </c>
      <c r="AH47" s="10" t="s">
        <v>0</v>
      </c>
    </row>
    <row r="48" spans="1:34" x14ac:dyDescent="0.25">
      <c r="A48" s="4">
        <v>50</v>
      </c>
      <c r="U48">
        <v>3</v>
      </c>
      <c r="AH48">
        <v>3</v>
      </c>
    </row>
    <row r="49" spans="1:34" x14ac:dyDescent="0.25">
      <c r="A49" s="4">
        <v>75</v>
      </c>
      <c r="C49">
        <v>1</v>
      </c>
      <c r="N49">
        <v>6</v>
      </c>
      <c r="T49">
        <v>1</v>
      </c>
      <c r="U49">
        <v>6</v>
      </c>
      <c r="AH49">
        <v>14</v>
      </c>
    </row>
    <row r="50" spans="1:34" x14ac:dyDescent="0.25">
      <c r="A50" s="4">
        <v>100</v>
      </c>
      <c r="E50">
        <v>1</v>
      </c>
      <c r="I50">
        <v>2</v>
      </c>
      <c r="L50">
        <v>2</v>
      </c>
      <c r="N50">
        <v>10</v>
      </c>
      <c r="T50">
        <v>2</v>
      </c>
      <c r="AD50">
        <v>1</v>
      </c>
      <c r="AH50">
        <v>18</v>
      </c>
    </row>
    <row r="51" spans="1:34" x14ac:dyDescent="0.25">
      <c r="A51" s="4">
        <v>125</v>
      </c>
      <c r="B51">
        <v>1</v>
      </c>
      <c r="C51">
        <v>5</v>
      </c>
      <c r="F51">
        <v>2</v>
      </c>
      <c r="H51">
        <v>1</v>
      </c>
      <c r="I51">
        <v>3</v>
      </c>
      <c r="L51">
        <v>3</v>
      </c>
      <c r="N51">
        <v>10</v>
      </c>
      <c r="R51">
        <v>4</v>
      </c>
      <c r="T51">
        <v>18</v>
      </c>
      <c r="U51">
        <v>9</v>
      </c>
      <c r="Y51">
        <v>1</v>
      </c>
      <c r="Z51">
        <v>2</v>
      </c>
      <c r="AD51">
        <v>3</v>
      </c>
      <c r="AG51">
        <v>1</v>
      </c>
      <c r="AH51">
        <v>63</v>
      </c>
    </row>
    <row r="52" spans="1:34" x14ac:dyDescent="0.25">
      <c r="A52" s="4">
        <v>150</v>
      </c>
      <c r="B52">
        <v>9</v>
      </c>
      <c r="C52">
        <v>15</v>
      </c>
      <c r="D52">
        <v>4</v>
      </c>
      <c r="F52">
        <v>4</v>
      </c>
      <c r="G52">
        <v>16</v>
      </c>
      <c r="I52">
        <v>6</v>
      </c>
      <c r="J52">
        <v>3</v>
      </c>
      <c r="K52">
        <v>3</v>
      </c>
      <c r="L52">
        <v>7</v>
      </c>
      <c r="M52">
        <v>2</v>
      </c>
      <c r="N52">
        <v>13</v>
      </c>
      <c r="O52">
        <v>2</v>
      </c>
      <c r="Q52">
        <v>1</v>
      </c>
      <c r="R52">
        <v>2</v>
      </c>
      <c r="S52">
        <v>2</v>
      </c>
      <c r="T52">
        <v>64</v>
      </c>
      <c r="U52">
        <v>20</v>
      </c>
      <c r="V52">
        <v>4</v>
      </c>
      <c r="Z52">
        <v>7</v>
      </c>
      <c r="AD52">
        <v>14</v>
      </c>
      <c r="AG52">
        <v>3</v>
      </c>
      <c r="AH52">
        <v>201</v>
      </c>
    </row>
    <row r="53" spans="1:34" x14ac:dyDescent="0.25">
      <c r="A53" s="4">
        <v>175</v>
      </c>
      <c r="B53">
        <v>9</v>
      </c>
      <c r="C53">
        <v>5</v>
      </c>
      <c r="F53">
        <v>4</v>
      </c>
      <c r="G53">
        <v>14</v>
      </c>
      <c r="H53">
        <v>3</v>
      </c>
      <c r="I53">
        <v>3</v>
      </c>
      <c r="J53">
        <v>1</v>
      </c>
      <c r="K53">
        <v>2</v>
      </c>
      <c r="L53">
        <v>4</v>
      </c>
      <c r="M53">
        <v>2</v>
      </c>
      <c r="N53">
        <v>3</v>
      </c>
      <c r="Q53">
        <v>1</v>
      </c>
      <c r="R53">
        <v>4</v>
      </c>
      <c r="T53">
        <v>70</v>
      </c>
      <c r="U53">
        <v>18</v>
      </c>
      <c r="V53">
        <v>1</v>
      </c>
      <c r="X53">
        <v>3</v>
      </c>
      <c r="Y53">
        <v>1</v>
      </c>
      <c r="Z53">
        <v>6</v>
      </c>
      <c r="AB53">
        <v>6</v>
      </c>
      <c r="AD53">
        <v>24</v>
      </c>
      <c r="AF53">
        <v>1</v>
      </c>
      <c r="AG53">
        <v>6</v>
      </c>
      <c r="AH53">
        <v>191</v>
      </c>
    </row>
    <row r="54" spans="1:34" x14ac:dyDescent="0.25">
      <c r="A54" s="4">
        <v>200</v>
      </c>
      <c r="T54">
        <v>4</v>
      </c>
      <c r="Z54">
        <v>1</v>
      </c>
      <c r="AD54">
        <v>1</v>
      </c>
      <c r="AH54">
        <v>6</v>
      </c>
    </row>
    <row r="55" spans="1:34" x14ac:dyDescent="0.25">
      <c r="A55" s="1">
        <v>225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</row>
    <row r="56" spans="1:34" x14ac:dyDescent="0.25">
      <c r="A56" s="4" t="s">
        <v>0</v>
      </c>
      <c r="B56">
        <v>19</v>
      </c>
      <c r="C56">
        <v>26</v>
      </c>
      <c r="D56">
        <v>4</v>
      </c>
      <c r="E56">
        <v>1</v>
      </c>
      <c r="F56">
        <v>10</v>
      </c>
      <c r="G56">
        <v>30</v>
      </c>
      <c r="H56">
        <v>4</v>
      </c>
      <c r="I56">
        <v>14</v>
      </c>
      <c r="J56">
        <v>4</v>
      </c>
      <c r="K56">
        <v>5</v>
      </c>
      <c r="L56">
        <v>16</v>
      </c>
      <c r="M56">
        <v>4</v>
      </c>
      <c r="N56">
        <v>42</v>
      </c>
      <c r="O56">
        <v>2</v>
      </c>
      <c r="P56">
        <v>0</v>
      </c>
      <c r="Q56">
        <v>2</v>
      </c>
      <c r="R56">
        <v>10</v>
      </c>
      <c r="S56">
        <v>2</v>
      </c>
      <c r="T56">
        <v>159</v>
      </c>
      <c r="U56">
        <v>56</v>
      </c>
      <c r="V56">
        <v>5</v>
      </c>
      <c r="W56">
        <v>0</v>
      </c>
      <c r="X56">
        <v>3</v>
      </c>
      <c r="Y56">
        <v>2</v>
      </c>
      <c r="Z56">
        <v>16</v>
      </c>
      <c r="AA56">
        <v>0</v>
      </c>
      <c r="AB56">
        <v>6</v>
      </c>
      <c r="AC56">
        <v>0</v>
      </c>
      <c r="AD56">
        <v>43</v>
      </c>
      <c r="AE56">
        <v>0</v>
      </c>
      <c r="AF56">
        <v>1</v>
      </c>
      <c r="AG56">
        <v>10</v>
      </c>
      <c r="AH56">
        <v>496</v>
      </c>
    </row>
    <row r="57" spans="1:34" x14ac:dyDescent="0.25">
      <c r="A57" s="4" t="s">
        <v>4</v>
      </c>
      <c r="B57" s="8">
        <v>19.75</v>
      </c>
      <c r="C57" s="8">
        <v>21</v>
      </c>
      <c r="D57" s="8">
        <v>21.25</v>
      </c>
      <c r="E57" s="8">
        <v>22.08</v>
      </c>
      <c r="F57" s="8">
        <v>23.5</v>
      </c>
      <c r="G57" s="8">
        <v>24.75</v>
      </c>
      <c r="H57" s="8">
        <v>24.08</v>
      </c>
      <c r="I57" s="8">
        <v>23.75</v>
      </c>
      <c r="J57" s="8">
        <v>22.08</v>
      </c>
      <c r="K57" s="8">
        <v>23.17</v>
      </c>
      <c r="L57" s="8">
        <v>24.75</v>
      </c>
      <c r="M57" s="8">
        <v>23.5</v>
      </c>
      <c r="N57" s="8">
        <v>22.33</v>
      </c>
      <c r="O57" s="8">
        <v>22.33</v>
      </c>
      <c r="P57" s="8">
        <v>24.33</v>
      </c>
      <c r="Q57" s="8">
        <v>25.08</v>
      </c>
      <c r="R57" s="8">
        <v>22.25</v>
      </c>
      <c r="S57" s="8">
        <v>22.75</v>
      </c>
      <c r="T57" s="8">
        <v>24.25</v>
      </c>
      <c r="U57" s="8">
        <v>25</v>
      </c>
      <c r="V57" s="8">
        <v>21.17</v>
      </c>
      <c r="W57" s="8">
        <v>22.58</v>
      </c>
      <c r="X57" s="8">
        <v>24.25</v>
      </c>
      <c r="Y57" s="8">
        <v>24.17</v>
      </c>
      <c r="Z57" s="8">
        <v>23.5</v>
      </c>
      <c r="AA57" s="8">
        <v>22.33</v>
      </c>
      <c r="AB57" s="8">
        <v>24.58</v>
      </c>
      <c r="AC57" s="8">
        <v>24.92</v>
      </c>
      <c r="AD57" s="8">
        <v>23.58</v>
      </c>
      <c r="AE57" s="8">
        <v>23.67</v>
      </c>
      <c r="AF57" s="8">
        <v>24.33</v>
      </c>
      <c r="AG57" s="8">
        <v>24.5</v>
      </c>
      <c r="AH57" s="8">
        <f>SUM(B57:AG57)</f>
        <v>745.56</v>
      </c>
    </row>
    <row r="61" spans="1:34" x14ac:dyDescent="0.25">
      <c r="A61" s="13">
        <v>2014</v>
      </c>
      <c r="B61" s="17" t="s">
        <v>6</v>
      </c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7"/>
      <c r="AF61" s="17"/>
      <c r="AG61" s="5"/>
    </row>
    <row r="62" spans="1:34" ht="30" x14ac:dyDescent="0.25">
      <c r="A62" s="11" t="s">
        <v>1</v>
      </c>
      <c r="B62" s="12">
        <v>1</v>
      </c>
      <c r="C62" s="12">
        <v>2</v>
      </c>
      <c r="D62" s="12">
        <v>3</v>
      </c>
      <c r="E62" s="12">
        <v>4</v>
      </c>
      <c r="F62" s="12">
        <v>5</v>
      </c>
      <c r="G62" s="12">
        <v>6</v>
      </c>
      <c r="H62" s="12">
        <v>7</v>
      </c>
      <c r="I62" s="12">
        <v>8</v>
      </c>
      <c r="J62" s="12">
        <v>9</v>
      </c>
      <c r="K62" s="12">
        <v>10</v>
      </c>
      <c r="L62" s="12">
        <v>11</v>
      </c>
      <c r="M62" s="12">
        <v>13</v>
      </c>
      <c r="N62" s="12">
        <v>14</v>
      </c>
      <c r="O62" s="12">
        <v>15</v>
      </c>
      <c r="P62" s="12">
        <v>16</v>
      </c>
      <c r="Q62" s="12">
        <v>17</v>
      </c>
      <c r="R62" s="12">
        <v>18</v>
      </c>
      <c r="S62" s="12">
        <v>19</v>
      </c>
      <c r="T62" s="12">
        <v>20</v>
      </c>
      <c r="U62" s="12">
        <v>21</v>
      </c>
      <c r="V62" s="12">
        <v>22</v>
      </c>
      <c r="W62" s="12">
        <v>23</v>
      </c>
      <c r="X62" s="12">
        <v>24</v>
      </c>
      <c r="Y62" s="12">
        <v>25</v>
      </c>
      <c r="Z62" s="12">
        <v>26</v>
      </c>
      <c r="AA62" s="12">
        <v>27</v>
      </c>
      <c r="AB62" s="12">
        <v>28</v>
      </c>
      <c r="AC62" s="12">
        <v>29</v>
      </c>
      <c r="AD62" s="12">
        <v>30</v>
      </c>
      <c r="AE62" s="12">
        <v>31</v>
      </c>
      <c r="AF62" s="12">
        <v>32</v>
      </c>
      <c r="AG62" s="10" t="s">
        <v>0</v>
      </c>
    </row>
    <row r="63" spans="1:34" x14ac:dyDescent="0.25">
      <c r="A63" s="4">
        <v>50</v>
      </c>
      <c r="H63">
        <v>1</v>
      </c>
      <c r="AD63">
        <v>1</v>
      </c>
      <c r="AG63">
        <v>2</v>
      </c>
    </row>
    <row r="64" spans="1:34" x14ac:dyDescent="0.25">
      <c r="A64" s="4">
        <v>75</v>
      </c>
      <c r="B64">
        <v>7</v>
      </c>
      <c r="H64">
        <v>6</v>
      </c>
      <c r="L64">
        <v>2</v>
      </c>
      <c r="M64">
        <v>4</v>
      </c>
      <c r="S64">
        <v>1</v>
      </c>
      <c r="W64">
        <v>1</v>
      </c>
      <c r="AE64">
        <v>1</v>
      </c>
      <c r="AG64">
        <v>22</v>
      </c>
    </row>
    <row r="65" spans="1:33" x14ac:dyDescent="0.25">
      <c r="A65" s="4">
        <v>100</v>
      </c>
      <c r="B65">
        <v>5</v>
      </c>
      <c r="H65">
        <v>4</v>
      </c>
      <c r="L65">
        <v>2</v>
      </c>
      <c r="M65">
        <v>2</v>
      </c>
      <c r="R65">
        <v>1</v>
      </c>
      <c r="S65">
        <v>3</v>
      </c>
      <c r="T65">
        <v>1</v>
      </c>
      <c r="W65">
        <v>2</v>
      </c>
      <c r="AB65">
        <v>1</v>
      </c>
      <c r="AG65">
        <v>21</v>
      </c>
    </row>
    <row r="66" spans="1:33" x14ac:dyDescent="0.25">
      <c r="A66" s="4">
        <v>125</v>
      </c>
      <c r="B66">
        <v>34</v>
      </c>
      <c r="D66">
        <v>2</v>
      </c>
      <c r="E66">
        <v>6</v>
      </c>
      <c r="G66">
        <v>1</v>
      </c>
      <c r="H66">
        <v>11</v>
      </c>
      <c r="J66">
        <v>1</v>
      </c>
      <c r="K66">
        <v>8</v>
      </c>
      <c r="M66">
        <v>6</v>
      </c>
      <c r="P66">
        <v>2</v>
      </c>
      <c r="Q66">
        <v>1</v>
      </c>
      <c r="R66">
        <v>3</v>
      </c>
      <c r="S66">
        <v>5</v>
      </c>
      <c r="T66">
        <v>3</v>
      </c>
      <c r="V66">
        <v>1</v>
      </c>
      <c r="W66">
        <v>1</v>
      </c>
      <c r="X66">
        <v>1</v>
      </c>
      <c r="Y66">
        <v>1</v>
      </c>
      <c r="AF66">
        <v>1</v>
      </c>
      <c r="AG66">
        <v>88</v>
      </c>
    </row>
    <row r="67" spans="1:33" x14ac:dyDescent="0.25">
      <c r="A67" s="4">
        <v>150</v>
      </c>
      <c r="B67">
        <v>55</v>
      </c>
      <c r="D67">
        <v>15</v>
      </c>
      <c r="E67">
        <v>21</v>
      </c>
      <c r="F67">
        <v>5</v>
      </c>
      <c r="H67">
        <v>20</v>
      </c>
      <c r="I67">
        <v>1</v>
      </c>
      <c r="J67">
        <v>3</v>
      </c>
      <c r="K67">
        <v>35</v>
      </c>
      <c r="M67">
        <v>13</v>
      </c>
      <c r="P67">
        <v>13</v>
      </c>
      <c r="Q67">
        <v>6</v>
      </c>
      <c r="R67">
        <v>7</v>
      </c>
      <c r="S67">
        <v>15</v>
      </c>
      <c r="T67">
        <v>1</v>
      </c>
      <c r="V67">
        <v>2</v>
      </c>
      <c r="W67">
        <v>6</v>
      </c>
      <c r="X67">
        <v>1</v>
      </c>
      <c r="Y67">
        <v>5</v>
      </c>
      <c r="AB67">
        <v>2</v>
      </c>
      <c r="AC67">
        <v>3</v>
      </c>
      <c r="AD67">
        <v>3</v>
      </c>
      <c r="AE67">
        <v>1</v>
      </c>
      <c r="AF67">
        <v>1</v>
      </c>
      <c r="AG67">
        <v>234</v>
      </c>
    </row>
    <row r="68" spans="1:33" x14ac:dyDescent="0.25">
      <c r="A68" s="4">
        <v>175</v>
      </c>
      <c r="B68">
        <v>23</v>
      </c>
      <c r="D68">
        <v>9</v>
      </c>
      <c r="E68">
        <v>8</v>
      </c>
      <c r="F68">
        <v>1</v>
      </c>
      <c r="G68">
        <v>2</v>
      </c>
      <c r="H68">
        <v>4</v>
      </c>
      <c r="I68">
        <v>4</v>
      </c>
      <c r="K68">
        <v>23</v>
      </c>
      <c r="M68">
        <v>11</v>
      </c>
      <c r="N68">
        <v>1</v>
      </c>
      <c r="O68">
        <v>2</v>
      </c>
      <c r="P68">
        <v>6</v>
      </c>
      <c r="Q68">
        <v>10</v>
      </c>
      <c r="R68">
        <v>4</v>
      </c>
      <c r="S68">
        <v>18</v>
      </c>
      <c r="T68">
        <v>2</v>
      </c>
      <c r="V68">
        <v>1</v>
      </c>
      <c r="W68">
        <v>4</v>
      </c>
      <c r="X68">
        <v>2</v>
      </c>
      <c r="Y68">
        <v>10</v>
      </c>
      <c r="Z68">
        <v>1</v>
      </c>
      <c r="AB68">
        <v>6</v>
      </c>
      <c r="AD68">
        <v>1</v>
      </c>
      <c r="AE68">
        <v>1</v>
      </c>
      <c r="AF68">
        <v>3</v>
      </c>
      <c r="AG68">
        <v>157</v>
      </c>
    </row>
    <row r="69" spans="1:33" x14ac:dyDescent="0.25">
      <c r="A69" s="4">
        <v>200</v>
      </c>
      <c r="Y69">
        <v>1</v>
      </c>
      <c r="AG69">
        <v>1</v>
      </c>
    </row>
    <row r="70" spans="1:33" x14ac:dyDescent="0.25">
      <c r="A70" s="1">
        <v>225</v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</row>
    <row r="71" spans="1:33" x14ac:dyDescent="0.25">
      <c r="A71" s="4" t="s">
        <v>0</v>
      </c>
      <c r="B71">
        <v>124</v>
      </c>
      <c r="C71">
        <v>0</v>
      </c>
      <c r="D71">
        <v>26</v>
      </c>
      <c r="E71">
        <v>35</v>
      </c>
      <c r="F71">
        <v>6</v>
      </c>
      <c r="G71">
        <v>3</v>
      </c>
      <c r="H71">
        <v>46</v>
      </c>
      <c r="I71">
        <v>5</v>
      </c>
      <c r="J71">
        <v>4</v>
      </c>
      <c r="K71">
        <v>66</v>
      </c>
      <c r="L71">
        <v>4</v>
      </c>
      <c r="M71">
        <v>36</v>
      </c>
      <c r="N71">
        <v>1</v>
      </c>
      <c r="O71">
        <v>2</v>
      </c>
      <c r="P71">
        <v>21</v>
      </c>
      <c r="Q71">
        <v>17</v>
      </c>
      <c r="R71">
        <v>15</v>
      </c>
      <c r="S71">
        <v>42</v>
      </c>
      <c r="T71">
        <v>7</v>
      </c>
      <c r="U71">
        <v>0</v>
      </c>
      <c r="V71">
        <v>4</v>
      </c>
      <c r="W71">
        <v>14</v>
      </c>
      <c r="X71">
        <v>4</v>
      </c>
      <c r="Y71">
        <v>17</v>
      </c>
      <c r="Z71">
        <v>1</v>
      </c>
      <c r="AA71">
        <v>0</v>
      </c>
      <c r="AB71">
        <v>9</v>
      </c>
      <c r="AC71">
        <v>3</v>
      </c>
      <c r="AD71">
        <v>5</v>
      </c>
      <c r="AE71">
        <v>3</v>
      </c>
      <c r="AF71">
        <v>5</v>
      </c>
      <c r="AG71">
        <v>525</v>
      </c>
    </row>
    <row r="72" spans="1:33" x14ac:dyDescent="0.25">
      <c r="A72" s="4" t="s">
        <v>4</v>
      </c>
      <c r="B72" s="8">
        <v>20.75</v>
      </c>
      <c r="C72" s="8">
        <v>21.83</v>
      </c>
      <c r="D72" s="8">
        <v>23.5</v>
      </c>
      <c r="E72" s="8">
        <v>24.5</v>
      </c>
      <c r="F72" s="8">
        <v>21.92</v>
      </c>
      <c r="G72" s="8">
        <v>22.75</v>
      </c>
      <c r="H72" s="8">
        <v>25.33</v>
      </c>
      <c r="I72" s="8">
        <v>23.92</v>
      </c>
      <c r="J72" s="8">
        <v>22.42</v>
      </c>
      <c r="K72" s="8">
        <v>23.5</v>
      </c>
      <c r="L72" s="8">
        <v>23.25</v>
      </c>
      <c r="M72" s="8">
        <v>22.08</v>
      </c>
      <c r="N72" s="8">
        <v>23.75</v>
      </c>
      <c r="O72" s="8">
        <v>23.58</v>
      </c>
      <c r="P72" s="8">
        <v>26.08</v>
      </c>
      <c r="Q72" s="8">
        <v>23.75</v>
      </c>
      <c r="R72" s="8">
        <v>23.42</v>
      </c>
      <c r="S72" s="8">
        <v>23.33</v>
      </c>
      <c r="T72" s="8">
        <v>25</v>
      </c>
      <c r="U72" s="8">
        <v>21.42</v>
      </c>
      <c r="V72" s="8">
        <v>24.25</v>
      </c>
      <c r="W72" s="8">
        <v>24.42</v>
      </c>
      <c r="X72" s="8">
        <v>24.33</v>
      </c>
      <c r="Y72" s="8">
        <v>21.83</v>
      </c>
      <c r="Z72" s="8">
        <v>23.67</v>
      </c>
      <c r="AA72" s="8">
        <v>24.75</v>
      </c>
      <c r="AB72" s="8">
        <v>23.92</v>
      </c>
      <c r="AC72" s="8">
        <v>22.33</v>
      </c>
      <c r="AD72" s="8">
        <v>22.58</v>
      </c>
      <c r="AE72" s="8">
        <v>24.08</v>
      </c>
      <c r="AF72" s="8">
        <v>23.75</v>
      </c>
      <c r="AG72" s="9">
        <f>SUM(B72:AF72)</f>
        <v>725.99000000000012</v>
      </c>
    </row>
    <row r="76" spans="1:33" x14ac:dyDescent="0.25">
      <c r="A76" s="13">
        <v>2013</v>
      </c>
      <c r="B76" s="17" t="s">
        <v>5</v>
      </c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/>
      <c r="AC76" s="17"/>
      <c r="AD76" s="17"/>
      <c r="AE76" s="17"/>
      <c r="AF76" s="5"/>
      <c r="AG76" s="5"/>
    </row>
    <row r="77" spans="1:33" ht="30" x14ac:dyDescent="0.25">
      <c r="A77" s="11" t="s">
        <v>1</v>
      </c>
      <c r="B77" s="12">
        <v>1</v>
      </c>
      <c r="C77" s="12">
        <v>2</v>
      </c>
      <c r="D77" s="12">
        <v>3</v>
      </c>
      <c r="E77" s="12">
        <v>4</v>
      </c>
      <c r="F77" s="12">
        <v>5</v>
      </c>
      <c r="G77" s="12">
        <v>6</v>
      </c>
      <c r="H77" s="12">
        <v>8</v>
      </c>
      <c r="I77" s="12">
        <v>9</v>
      </c>
      <c r="J77" s="12">
        <v>10</v>
      </c>
      <c r="K77" s="12">
        <v>11</v>
      </c>
      <c r="L77" s="12">
        <v>12</v>
      </c>
      <c r="M77" s="12">
        <v>13</v>
      </c>
      <c r="N77" s="12">
        <v>14</v>
      </c>
      <c r="O77" s="12">
        <v>15</v>
      </c>
      <c r="P77" s="12">
        <v>16</v>
      </c>
      <c r="Q77" s="12">
        <v>17</v>
      </c>
      <c r="R77" s="12">
        <v>18</v>
      </c>
      <c r="S77" s="12">
        <v>19</v>
      </c>
      <c r="T77" s="12">
        <v>20</v>
      </c>
      <c r="U77" s="12">
        <v>21</v>
      </c>
      <c r="V77" s="12">
        <v>22</v>
      </c>
      <c r="W77" s="12">
        <v>23</v>
      </c>
      <c r="X77" s="12">
        <v>24</v>
      </c>
      <c r="Y77" s="12">
        <v>25</v>
      </c>
      <c r="Z77" s="12">
        <v>26</v>
      </c>
      <c r="AA77" s="12">
        <v>27</v>
      </c>
      <c r="AB77" s="12">
        <v>28</v>
      </c>
      <c r="AC77" s="12">
        <v>29</v>
      </c>
      <c r="AD77" s="12">
        <v>30</v>
      </c>
      <c r="AE77" s="12">
        <v>31</v>
      </c>
      <c r="AF77" s="10" t="s">
        <v>0</v>
      </c>
    </row>
    <row r="78" spans="1:33" x14ac:dyDescent="0.25">
      <c r="A78" s="4">
        <v>50</v>
      </c>
    </row>
    <row r="79" spans="1:33" x14ac:dyDescent="0.25">
      <c r="A79" s="4">
        <v>75</v>
      </c>
    </row>
    <row r="80" spans="1:33" x14ac:dyDescent="0.25">
      <c r="A80" s="4">
        <v>100</v>
      </c>
      <c r="G80">
        <v>1</v>
      </c>
      <c r="P80">
        <v>1</v>
      </c>
      <c r="Y80">
        <v>1</v>
      </c>
      <c r="AF80">
        <v>3</v>
      </c>
    </row>
    <row r="81" spans="1:33" x14ac:dyDescent="0.25">
      <c r="A81" s="4">
        <v>125</v>
      </c>
      <c r="D81">
        <v>1</v>
      </c>
      <c r="G81">
        <v>1</v>
      </c>
      <c r="H81">
        <v>2</v>
      </c>
      <c r="J81">
        <v>5</v>
      </c>
      <c r="K81">
        <v>1</v>
      </c>
      <c r="M81">
        <v>9</v>
      </c>
      <c r="N81">
        <v>2</v>
      </c>
      <c r="O81">
        <v>3</v>
      </c>
      <c r="U81">
        <v>1</v>
      </c>
      <c r="Y81">
        <v>1</v>
      </c>
      <c r="AC81">
        <v>1</v>
      </c>
      <c r="AD81">
        <v>1</v>
      </c>
      <c r="AF81">
        <v>28</v>
      </c>
    </row>
    <row r="82" spans="1:33" x14ac:dyDescent="0.25">
      <c r="A82" s="4">
        <v>150</v>
      </c>
      <c r="C82">
        <v>2</v>
      </c>
      <c r="D82">
        <v>4</v>
      </c>
      <c r="E82">
        <v>7</v>
      </c>
      <c r="G82">
        <v>13</v>
      </c>
      <c r="H82">
        <v>13</v>
      </c>
      <c r="I82">
        <v>4</v>
      </c>
      <c r="J82">
        <v>13</v>
      </c>
      <c r="K82">
        <v>5</v>
      </c>
      <c r="L82">
        <v>3</v>
      </c>
      <c r="M82">
        <v>29</v>
      </c>
      <c r="N82">
        <v>5</v>
      </c>
      <c r="O82">
        <v>6</v>
      </c>
      <c r="P82">
        <v>22</v>
      </c>
      <c r="Q82">
        <v>4</v>
      </c>
      <c r="R82">
        <v>6</v>
      </c>
      <c r="S82">
        <v>1</v>
      </c>
      <c r="W82">
        <v>6</v>
      </c>
      <c r="X82">
        <v>1</v>
      </c>
      <c r="Z82">
        <v>1</v>
      </c>
      <c r="AA82">
        <v>4</v>
      </c>
      <c r="AB82">
        <v>2</v>
      </c>
      <c r="AC82">
        <v>28</v>
      </c>
      <c r="AD82">
        <v>8</v>
      </c>
      <c r="AE82">
        <v>1</v>
      </c>
      <c r="AF82">
        <v>188</v>
      </c>
    </row>
    <row r="83" spans="1:33" x14ac:dyDescent="0.25">
      <c r="A83" s="4">
        <v>175</v>
      </c>
      <c r="C83">
        <v>4</v>
      </c>
      <c r="D83">
        <v>2</v>
      </c>
      <c r="E83">
        <v>6</v>
      </c>
      <c r="F83">
        <v>2</v>
      </c>
      <c r="G83">
        <v>13</v>
      </c>
      <c r="H83">
        <v>13</v>
      </c>
      <c r="I83">
        <v>1</v>
      </c>
      <c r="J83">
        <v>19</v>
      </c>
      <c r="K83">
        <v>2</v>
      </c>
      <c r="L83">
        <v>9</v>
      </c>
      <c r="M83">
        <v>17</v>
      </c>
      <c r="N83">
        <v>7</v>
      </c>
      <c r="O83">
        <v>14</v>
      </c>
      <c r="P83">
        <v>25</v>
      </c>
      <c r="Q83">
        <v>4</v>
      </c>
      <c r="R83">
        <v>3</v>
      </c>
      <c r="S83">
        <v>4</v>
      </c>
      <c r="T83">
        <v>1</v>
      </c>
      <c r="U83">
        <v>5</v>
      </c>
      <c r="W83">
        <v>7</v>
      </c>
      <c r="X83">
        <v>1</v>
      </c>
      <c r="Y83">
        <v>6</v>
      </c>
      <c r="Z83">
        <v>8</v>
      </c>
      <c r="AA83">
        <v>6</v>
      </c>
      <c r="AB83">
        <v>2</v>
      </c>
      <c r="AC83">
        <v>127</v>
      </c>
      <c r="AD83">
        <v>16</v>
      </c>
      <c r="AE83">
        <v>4</v>
      </c>
      <c r="AF83">
        <v>328</v>
      </c>
    </row>
    <row r="84" spans="1:33" x14ac:dyDescent="0.25">
      <c r="A84" s="4">
        <v>200</v>
      </c>
      <c r="G84">
        <v>1</v>
      </c>
      <c r="J84">
        <v>1</v>
      </c>
      <c r="P84">
        <v>2</v>
      </c>
      <c r="W84">
        <v>1</v>
      </c>
      <c r="X84">
        <v>1</v>
      </c>
      <c r="AC84">
        <v>5</v>
      </c>
      <c r="AE84">
        <v>1</v>
      </c>
      <c r="AF84">
        <v>12</v>
      </c>
    </row>
    <row r="85" spans="1:33" x14ac:dyDescent="0.25">
      <c r="A85" s="1">
        <v>225</v>
      </c>
      <c r="B85" s="2"/>
      <c r="C85" s="2"/>
      <c r="D85" s="2"/>
      <c r="E85" s="2"/>
      <c r="F85" s="2"/>
      <c r="G85" s="2">
        <v>1</v>
      </c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>
        <v>1</v>
      </c>
    </row>
    <row r="86" spans="1:33" x14ac:dyDescent="0.25">
      <c r="A86" s="4" t="s">
        <v>0</v>
      </c>
      <c r="B86">
        <v>0</v>
      </c>
      <c r="C86">
        <v>6</v>
      </c>
      <c r="D86">
        <v>7</v>
      </c>
      <c r="E86">
        <v>13</v>
      </c>
      <c r="F86">
        <v>2</v>
      </c>
      <c r="G86">
        <v>30</v>
      </c>
      <c r="H86">
        <v>28</v>
      </c>
      <c r="I86">
        <v>5</v>
      </c>
      <c r="J86">
        <v>38</v>
      </c>
      <c r="K86">
        <v>8</v>
      </c>
      <c r="L86">
        <v>12</v>
      </c>
      <c r="M86">
        <v>55</v>
      </c>
      <c r="N86">
        <v>14</v>
      </c>
      <c r="O86">
        <v>23</v>
      </c>
      <c r="P86">
        <v>50</v>
      </c>
      <c r="Q86">
        <v>8</v>
      </c>
      <c r="R86">
        <v>9</v>
      </c>
      <c r="S86">
        <v>5</v>
      </c>
      <c r="T86">
        <v>1</v>
      </c>
      <c r="U86">
        <v>6</v>
      </c>
      <c r="V86">
        <v>0</v>
      </c>
      <c r="W86">
        <v>14</v>
      </c>
      <c r="X86">
        <v>3</v>
      </c>
      <c r="Y86">
        <v>8</v>
      </c>
      <c r="Z86">
        <v>9</v>
      </c>
      <c r="AA86">
        <v>10</v>
      </c>
      <c r="AB86">
        <v>4</v>
      </c>
      <c r="AC86">
        <v>161</v>
      </c>
      <c r="AD86">
        <v>25</v>
      </c>
      <c r="AE86">
        <v>6</v>
      </c>
      <c r="AF86">
        <v>560</v>
      </c>
    </row>
    <row r="87" spans="1:33" x14ac:dyDescent="0.25">
      <c r="A87" s="4" t="s">
        <v>4</v>
      </c>
      <c r="B87" s="8">
        <v>22</v>
      </c>
      <c r="C87" s="8">
        <v>22.58</v>
      </c>
      <c r="D87" s="8">
        <v>23.08</v>
      </c>
      <c r="E87" s="8">
        <v>24.83</v>
      </c>
      <c r="F87" s="8">
        <v>22.83</v>
      </c>
      <c r="G87" s="8">
        <v>22.67</v>
      </c>
      <c r="H87" s="8">
        <v>24.75</v>
      </c>
      <c r="I87" s="8">
        <v>22.92</v>
      </c>
      <c r="J87" s="8">
        <v>22.58</v>
      </c>
      <c r="K87" s="8">
        <v>23.83</v>
      </c>
      <c r="L87" s="8">
        <v>24.75</v>
      </c>
      <c r="M87" s="8">
        <v>22.42</v>
      </c>
      <c r="N87" s="8">
        <v>22.17</v>
      </c>
      <c r="O87" s="8">
        <v>23.67</v>
      </c>
      <c r="P87" s="8">
        <v>24.92</v>
      </c>
      <c r="Q87" s="8">
        <v>21.92</v>
      </c>
      <c r="R87" s="8">
        <v>21.67</v>
      </c>
      <c r="S87" s="8">
        <v>22.67</v>
      </c>
      <c r="T87" s="8">
        <v>23.67</v>
      </c>
      <c r="U87" s="8">
        <v>22.17</v>
      </c>
      <c r="V87" s="8">
        <v>22.25</v>
      </c>
      <c r="W87" s="8">
        <v>24.17</v>
      </c>
      <c r="X87" s="8">
        <v>25.58</v>
      </c>
      <c r="Y87" s="8">
        <v>23.75</v>
      </c>
      <c r="Z87" s="8">
        <v>22.17</v>
      </c>
      <c r="AA87" s="8">
        <v>23.5</v>
      </c>
      <c r="AB87" s="8">
        <v>24.83</v>
      </c>
      <c r="AC87" s="8">
        <v>22.75</v>
      </c>
      <c r="AD87" s="8">
        <v>22.33</v>
      </c>
      <c r="AE87" s="8">
        <v>23.75</v>
      </c>
      <c r="AF87" s="8">
        <f>SUM(B87:AE87)</f>
        <v>697.18000000000018</v>
      </c>
    </row>
    <row r="91" spans="1:33" x14ac:dyDescent="0.25">
      <c r="A91" s="13">
        <v>2011</v>
      </c>
      <c r="B91" s="17" t="s">
        <v>6</v>
      </c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  <c r="AC91" s="17"/>
      <c r="AD91" s="17"/>
      <c r="AE91" s="17"/>
      <c r="AF91" s="17"/>
      <c r="AG91" s="5"/>
    </row>
    <row r="92" spans="1:33" ht="30" x14ac:dyDescent="0.25">
      <c r="A92" s="11" t="s">
        <v>1</v>
      </c>
      <c r="B92" s="12">
        <v>1</v>
      </c>
      <c r="C92" s="12">
        <v>2</v>
      </c>
      <c r="D92" s="12">
        <v>3</v>
      </c>
      <c r="E92" s="12">
        <v>4</v>
      </c>
      <c r="F92" s="12">
        <v>5</v>
      </c>
      <c r="G92" s="12">
        <v>6</v>
      </c>
      <c r="H92" s="18">
        <v>7</v>
      </c>
      <c r="I92" s="12">
        <v>8</v>
      </c>
      <c r="J92" s="12">
        <v>9</v>
      </c>
      <c r="K92" s="12">
        <v>10</v>
      </c>
      <c r="L92" s="12">
        <v>11</v>
      </c>
      <c r="M92" s="12">
        <v>12</v>
      </c>
      <c r="N92" s="12">
        <v>13</v>
      </c>
      <c r="O92" s="12">
        <v>14</v>
      </c>
      <c r="P92" s="12">
        <v>15</v>
      </c>
      <c r="Q92" s="12">
        <v>16</v>
      </c>
      <c r="R92" s="12">
        <v>17</v>
      </c>
      <c r="S92" s="12">
        <v>18</v>
      </c>
      <c r="T92" s="12">
        <v>19</v>
      </c>
      <c r="U92" s="12">
        <v>20</v>
      </c>
      <c r="V92" s="12">
        <v>21</v>
      </c>
      <c r="W92" s="12">
        <v>23</v>
      </c>
      <c r="X92" s="12">
        <v>24</v>
      </c>
      <c r="Y92" s="12">
        <v>25</v>
      </c>
      <c r="Z92" s="12">
        <v>26</v>
      </c>
      <c r="AA92" s="12">
        <v>27</v>
      </c>
      <c r="AB92" s="12">
        <v>28</v>
      </c>
      <c r="AC92" s="12">
        <v>29</v>
      </c>
      <c r="AD92" s="12">
        <v>30</v>
      </c>
      <c r="AE92" s="12">
        <v>31</v>
      </c>
      <c r="AF92" s="12">
        <v>32</v>
      </c>
      <c r="AG92" s="10" t="s">
        <v>0</v>
      </c>
    </row>
    <row r="93" spans="1:33" x14ac:dyDescent="0.25">
      <c r="A93" s="4">
        <v>50</v>
      </c>
      <c r="H93" s="7"/>
      <c r="P93">
        <v>3</v>
      </c>
      <c r="S93">
        <v>1</v>
      </c>
      <c r="AG93">
        <f>SUM(B93:AF93)</f>
        <v>4</v>
      </c>
    </row>
    <row r="94" spans="1:33" x14ac:dyDescent="0.25">
      <c r="A94" s="4">
        <v>75</v>
      </c>
      <c r="P94">
        <v>5</v>
      </c>
      <c r="S94">
        <v>1</v>
      </c>
      <c r="AG94">
        <f t="shared" ref="AG94:AG99" si="4">SUM(B94:AF94)</f>
        <v>6</v>
      </c>
    </row>
    <row r="95" spans="1:33" x14ac:dyDescent="0.25">
      <c r="A95" s="4">
        <v>100</v>
      </c>
      <c r="B95">
        <v>2</v>
      </c>
      <c r="C95">
        <v>7</v>
      </c>
      <c r="P95">
        <v>1</v>
      </c>
      <c r="U95">
        <v>1</v>
      </c>
      <c r="W95">
        <v>3</v>
      </c>
      <c r="AG95">
        <f t="shared" si="4"/>
        <v>14</v>
      </c>
    </row>
    <row r="96" spans="1:33" x14ac:dyDescent="0.25">
      <c r="A96" s="4">
        <v>125</v>
      </c>
      <c r="B96">
        <v>16</v>
      </c>
      <c r="C96">
        <v>34</v>
      </c>
      <c r="D96">
        <v>3</v>
      </c>
      <c r="F96">
        <v>9</v>
      </c>
      <c r="G96">
        <v>2</v>
      </c>
      <c r="I96">
        <v>2</v>
      </c>
      <c r="K96">
        <v>3</v>
      </c>
      <c r="O96">
        <v>2</v>
      </c>
      <c r="P96">
        <v>5</v>
      </c>
      <c r="Q96">
        <v>3</v>
      </c>
      <c r="S96">
        <v>2</v>
      </c>
      <c r="U96">
        <v>3</v>
      </c>
      <c r="V96">
        <v>1</v>
      </c>
      <c r="W96">
        <v>1</v>
      </c>
      <c r="Y96">
        <v>2</v>
      </c>
      <c r="Z96">
        <v>7</v>
      </c>
      <c r="AB96">
        <v>10</v>
      </c>
      <c r="AE96">
        <v>1</v>
      </c>
      <c r="AG96">
        <f t="shared" si="4"/>
        <v>106</v>
      </c>
    </row>
    <row r="97" spans="1:33" x14ac:dyDescent="0.25">
      <c r="A97" s="4">
        <v>150</v>
      </c>
      <c r="B97">
        <v>50</v>
      </c>
      <c r="C97">
        <v>105</v>
      </c>
      <c r="D97">
        <v>7</v>
      </c>
      <c r="F97">
        <v>30</v>
      </c>
      <c r="G97">
        <v>15</v>
      </c>
      <c r="I97">
        <v>5</v>
      </c>
      <c r="K97">
        <v>3</v>
      </c>
      <c r="L97">
        <v>2</v>
      </c>
      <c r="M97">
        <v>2</v>
      </c>
      <c r="O97">
        <v>4</v>
      </c>
      <c r="P97">
        <v>8</v>
      </c>
      <c r="Q97">
        <v>7</v>
      </c>
      <c r="R97">
        <v>2</v>
      </c>
      <c r="S97">
        <v>20</v>
      </c>
      <c r="T97">
        <v>5</v>
      </c>
      <c r="U97">
        <v>11</v>
      </c>
      <c r="V97">
        <v>4</v>
      </c>
      <c r="W97">
        <v>27</v>
      </c>
      <c r="X97">
        <v>3</v>
      </c>
      <c r="Y97">
        <v>5</v>
      </c>
      <c r="Z97">
        <v>45</v>
      </c>
      <c r="AB97">
        <v>28</v>
      </c>
      <c r="AC97">
        <v>1</v>
      </c>
      <c r="AE97">
        <v>2</v>
      </c>
      <c r="AG97">
        <f t="shared" si="4"/>
        <v>391</v>
      </c>
    </row>
    <row r="98" spans="1:33" x14ac:dyDescent="0.25">
      <c r="A98" s="4">
        <v>175</v>
      </c>
      <c r="B98">
        <v>25</v>
      </c>
      <c r="C98">
        <v>67</v>
      </c>
      <c r="D98">
        <v>4</v>
      </c>
      <c r="F98">
        <v>16</v>
      </c>
      <c r="G98">
        <v>1</v>
      </c>
      <c r="I98">
        <v>2</v>
      </c>
      <c r="K98">
        <v>1</v>
      </c>
      <c r="M98">
        <v>1</v>
      </c>
      <c r="N98">
        <v>1</v>
      </c>
      <c r="O98">
        <v>2</v>
      </c>
      <c r="P98">
        <v>5</v>
      </c>
      <c r="Q98">
        <v>1</v>
      </c>
      <c r="S98">
        <v>2</v>
      </c>
      <c r="T98">
        <v>2</v>
      </c>
      <c r="U98">
        <v>8</v>
      </c>
      <c r="W98">
        <v>11</v>
      </c>
      <c r="X98">
        <v>1</v>
      </c>
      <c r="Y98">
        <v>5</v>
      </c>
      <c r="Z98">
        <v>27</v>
      </c>
      <c r="AA98">
        <v>1</v>
      </c>
      <c r="AB98">
        <v>19</v>
      </c>
      <c r="AG98">
        <f t="shared" si="4"/>
        <v>202</v>
      </c>
    </row>
    <row r="99" spans="1:33" x14ac:dyDescent="0.25">
      <c r="A99" s="4">
        <v>200</v>
      </c>
      <c r="Z99">
        <v>1</v>
      </c>
      <c r="AG99">
        <f t="shared" si="4"/>
        <v>1</v>
      </c>
    </row>
    <row r="100" spans="1:33" x14ac:dyDescent="0.25">
      <c r="A100" s="1">
        <v>225</v>
      </c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</row>
    <row r="101" spans="1:33" x14ac:dyDescent="0.25">
      <c r="A101" s="4" t="s">
        <v>0</v>
      </c>
      <c r="B101">
        <f>SUM(B93:B100)</f>
        <v>93</v>
      </c>
      <c r="C101">
        <f t="shared" ref="C101:AF101" si="5">SUM(C93:C100)</f>
        <v>213</v>
      </c>
      <c r="D101">
        <f t="shared" si="5"/>
        <v>14</v>
      </c>
      <c r="E101">
        <f t="shared" si="5"/>
        <v>0</v>
      </c>
      <c r="F101">
        <f t="shared" si="5"/>
        <v>55</v>
      </c>
      <c r="G101">
        <f t="shared" si="5"/>
        <v>18</v>
      </c>
      <c r="H101">
        <f t="shared" si="5"/>
        <v>0</v>
      </c>
      <c r="I101">
        <f t="shared" si="5"/>
        <v>9</v>
      </c>
      <c r="J101">
        <f t="shared" si="5"/>
        <v>0</v>
      </c>
      <c r="K101">
        <f t="shared" si="5"/>
        <v>7</v>
      </c>
      <c r="L101">
        <f t="shared" si="5"/>
        <v>2</v>
      </c>
      <c r="M101">
        <f t="shared" si="5"/>
        <v>3</v>
      </c>
      <c r="N101">
        <f t="shared" si="5"/>
        <v>1</v>
      </c>
      <c r="O101">
        <f t="shared" si="5"/>
        <v>8</v>
      </c>
      <c r="P101">
        <f t="shared" si="5"/>
        <v>27</v>
      </c>
      <c r="Q101">
        <f t="shared" si="5"/>
        <v>11</v>
      </c>
      <c r="R101">
        <f t="shared" si="5"/>
        <v>2</v>
      </c>
      <c r="S101">
        <f t="shared" si="5"/>
        <v>26</v>
      </c>
      <c r="T101">
        <f t="shared" si="5"/>
        <v>7</v>
      </c>
      <c r="U101">
        <f t="shared" si="5"/>
        <v>23</v>
      </c>
      <c r="V101">
        <f t="shared" si="5"/>
        <v>5</v>
      </c>
      <c r="W101">
        <f t="shared" si="5"/>
        <v>42</v>
      </c>
      <c r="X101">
        <f t="shared" si="5"/>
        <v>4</v>
      </c>
      <c r="Y101">
        <f t="shared" si="5"/>
        <v>12</v>
      </c>
      <c r="Z101">
        <f t="shared" si="5"/>
        <v>80</v>
      </c>
      <c r="AA101">
        <f t="shared" si="5"/>
        <v>1</v>
      </c>
      <c r="AB101">
        <f t="shared" si="5"/>
        <v>57</v>
      </c>
      <c r="AC101">
        <f t="shared" si="5"/>
        <v>1</v>
      </c>
      <c r="AD101">
        <f t="shared" si="5"/>
        <v>0</v>
      </c>
      <c r="AE101">
        <f t="shared" si="5"/>
        <v>3</v>
      </c>
      <c r="AF101">
        <f t="shared" si="5"/>
        <v>0</v>
      </c>
      <c r="AG101" s="19">
        <f>SUM(AG93:AG100)</f>
        <v>724</v>
      </c>
    </row>
    <row r="102" spans="1:33" x14ac:dyDescent="0.25">
      <c r="A102" s="4" t="s">
        <v>4</v>
      </c>
      <c r="B102" s="8">
        <v>20.67</v>
      </c>
      <c r="C102" s="8">
        <v>21</v>
      </c>
      <c r="D102" s="8">
        <v>22.67</v>
      </c>
      <c r="E102" s="8">
        <v>21.58</v>
      </c>
      <c r="F102" s="8">
        <v>21</v>
      </c>
      <c r="G102" s="8">
        <v>22.5</v>
      </c>
      <c r="H102" s="8">
        <v>24</v>
      </c>
      <c r="I102" s="8">
        <v>23.75</v>
      </c>
      <c r="J102" s="8">
        <v>21.17</v>
      </c>
      <c r="K102" s="8">
        <v>23.25</v>
      </c>
      <c r="L102" s="8">
        <v>24.75</v>
      </c>
      <c r="M102" s="8">
        <v>26.5</v>
      </c>
      <c r="N102" s="8">
        <v>22</v>
      </c>
      <c r="O102" s="8">
        <v>22.25</v>
      </c>
      <c r="P102" s="8">
        <v>22.17</v>
      </c>
      <c r="Q102" s="8">
        <v>25.08</v>
      </c>
      <c r="R102" s="8">
        <v>20.329999999999998</v>
      </c>
      <c r="S102" s="8">
        <v>20.75</v>
      </c>
      <c r="T102" s="8">
        <v>20.83</v>
      </c>
      <c r="U102" s="8">
        <v>21.58</v>
      </c>
      <c r="V102" s="8">
        <v>23.92</v>
      </c>
      <c r="W102" s="8">
        <v>22.58</v>
      </c>
      <c r="X102" s="8">
        <v>24.25</v>
      </c>
      <c r="Y102" s="8">
        <v>21.5</v>
      </c>
      <c r="Z102" s="8">
        <v>23.33</v>
      </c>
      <c r="AA102" s="8">
        <v>24.42</v>
      </c>
      <c r="AB102" s="8">
        <v>24.25</v>
      </c>
      <c r="AC102" s="8">
        <v>22.42</v>
      </c>
      <c r="AD102" s="8">
        <v>24.17</v>
      </c>
      <c r="AE102" s="8">
        <v>23.25</v>
      </c>
      <c r="AF102" s="8">
        <v>23.08</v>
      </c>
      <c r="AG102" s="8">
        <f>SUM(B102:AF102)</f>
        <v>704.99999999999989</v>
      </c>
    </row>
    <row r="106" spans="1:33" x14ac:dyDescent="0.25">
      <c r="A106" s="13">
        <v>2007</v>
      </c>
      <c r="B106" s="17" t="s">
        <v>10</v>
      </c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5"/>
      <c r="AA106" s="5"/>
      <c r="AB106" s="5"/>
      <c r="AC106" s="5"/>
      <c r="AD106" s="5"/>
      <c r="AE106" s="5"/>
      <c r="AF106" s="5"/>
      <c r="AG106" s="5"/>
    </row>
    <row r="107" spans="1:33" ht="30" x14ac:dyDescent="0.25">
      <c r="A107" s="11" t="s">
        <v>1</v>
      </c>
      <c r="B107" s="10">
        <v>1</v>
      </c>
      <c r="C107" s="10">
        <v>2</v>
      </c>
      <c r="D107" s="10">
        <v>3</v>
      </c>
      <c r="E107" s="10">
        <v>4</v>
      </c>
      <c r="F107" s="10">
        <v>5</v>
      </c>
      <c r="G107" s="10">
        <v>6</v>
      </c>
      <c r="H107" s="10">
        <v>7</v>
      </c>
      <c r="I107" s="10">
        <v>8</v>
      </c>
      <c r="J107" s="10">
        <v>9</v>
      </c>
      <c r="K107" s="10">
        <v>10</v>
      </c>
      <c r="L107" s="10">
        <v>11</v>
      </c>
      <c r="M107" s="10">
        <v>12</v>
      </c>
      <c r="N107" s="10">
        <v>13</v>
      </c>
      <c r="O107" s="10">
        <v>14</v>
      </c>
      <c r="P107" s="10">
        <v>15</v>
      </c>
      <c r="Q107" s="10">
        <v>16</v>
      </c>
      <c r="R107" s="10">
        <v>17</v>
      </c>
      <c r="S107" s="10">
        <v>18</v>
      </c>
      <c r="T107" s="10">
        <v>19</v>
      </c>
      <c r="U107" s="10">
        <v>20</v>
      </c>
      <c r="V107" s="10">
        <v>21</v>
      </c>
      <c r="W107" s="10">
        <v>22</v>
      </c>
      <c r="X107" s="10">
        <v>23</v>
      </c>
      <c r="Y107" s="10">
        <v>24</v>
      </c>
      <c r="Z107" s="10" t="s">
        <v>0</v>
      </c>
    </row>
    <row r="108" spans="1:33" x14ac:dyDescent="0.25">
      <c r="A108" s="4">
        <v>50</v>
      </c>
      <c r="D108">
        <v>1</v>
      </c>
      <c r="G108">
        <v>2</v>
      </c>
      <c r="T108">
        <v>1</v>
      </c>
      <c r="Z108">
        <f t="shared" ref="Z108:Z114" si="6">SUM(B108:Y108)</f>
        <v>4</v>
      </c>
    </row>
    <row r="109" spans="1:33" x14ac:dyDescent="0.25">
      <c r="A109" s="4">
        <v>75</v>
      </c>
      <c r="D109">
        <v>7</v>
      </c>
      <c r="E109">
        <v>1</v>
      </c>
      <c r="G109">
        <v>9</v>
      </c>
      <c r="M109">
        <v>1</v>
      </c>
      <c r="N109">
        <v>2</v>
      </c>
      <c r="S109">
        <v>1</v>
      </c>
      <c r="Z109">
        <f t="shared" si="6"/>
        <v>21</v>
      </c>
    </row>
    <row r="110" spans="1:33" x14ac:dyDescent="0.25">
      <c r="A110" s="4">
        <v>100</v>
      </c>
      <c r="C110">
        <v>3</v>
      </c>
      <c r="D110">
        <v>3</v>
      </c>
      <c r="G110">
        <v>6</v>
      </c>
      <c r="M110">
        <v>3</v>
      </c>
      <c r="Q110">
        <v>2</v>
      </c>
      <c r="S110">
        <v>3</v>
      </c>
      <c r="W110">
        <v>1</v>
      </c>
      <c r="Z110">
        <f t="shared" si="6"/>
        <v>21</v>
      </c>
    </row>
    <row r="111" spans="1:33" x14ac:dyDescent="0.25">
      <c r="A111" s="4">
        <v>125</v>
      </c>
      <c r="C111">
        <v>1</v>
      </c>
      <c r="G111">
        <v>1</v>
      </c>
      <c r="M111">
        <v>2</v>
      </c>
      <c r="N111">
        <v>6</v>
      </c>
      <c r="O111">
        <v>2</v>
      </c>
      <c r="P111">
        <v>5</v>
      </c>
      <c r="Q111">
        <v>6</v>
      </c>
      <c r="S111">
        <v>3</v>
      </c>
      <c r="W111">
        <v>1</v>
      </c>
      <c r="Z111">
        <f t="shared" si="6"/>
        <v>27</v>
      </c>
    </row>
    <row r="112" spans="1:33" x14ac:dyDescent="0.25">
      <c r="A112" s="4">
        <v>150</v>
      </c>
      <c r="C112">
        <v>1</v>
      </c>
      <c r="G112">
        <v>1</v>
      </c>
      <c r="K112">
        <v>3</v>
      </c>
      <c r="M112">
        <v>3</v>
      </c>
      <c r="N112">
        <v>55</v>
      </c>
      <c r="O112">
        <v>18</v>
      </c>
      <c r="P112">
        <v>25</v>
      </c>
      <c r="Q112">
        <v>15</v>
      </c>
      <c r="R112">
        <v>1</v>
      </c>
      <c r="S112">
        <v>9</v>
      </c>
      <c r="T112">
        <v>8</v>
      </c>
      <c r="V112">
        <v>1</v>
      </c>
      <c r="W112">
        <v>6</v>
      </c>
      <c r="X112">
        <v>4</v>
      </c>
      <c r="Z112">
        <f t="shared" si="6"/>
        <v>150</v>
      </c>
    </row>
    <row r="113" spans="1:34" x14ac:dyDescent="0.25">
      <c r="A113" s="4">
        <v>175</v>
      </c>
      <c r="K113">
        <v>1</v>
      </c>
      <c r="N113">
        <v>46</v>
      </c>
      <c r="O113">
        <v>5</v>
      </c>
      <c r="P113">
        <v>18</v>
      </c>
      <c r="Q113">
        <v>1</v>
      </c>
      <c r="R113">
        <v>3</v>
      </c>
      <c r="S113">
        <v>7</v>
      </c>
      <c r="T113">
        <v>8</v>
      </c>
      <c r="U113">
        <v>1</v>
      </c>
      <c r="V113">
        <v>2</v>
      </c>
      <c r="W113">
        <v>2</v>
      </c>
      <c r="Z113">
        <f t="shared" si="6"/>
        <v>94</v>
      </c>
    </row>
    <row r="114" spans="1:34" x14ac:dyDescent="0.25">
      <c r="A114" s="4">
        <v>200</v>
      </c>
      <c r="S114">
        <v>1</v>
      </c>
      <c r="Z114">
        <f t="shared" si="6"/>
        <v>1</v>
      </c>
    </row>
    <row r="115" spans="1:34" x14ac:dyDescent="0.25">
      <c r="A115" s="1">
        <v>225</v>
      </c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34" x14ac:dyDescent="0.25">
      <c r="A116" s="4" t="s">
        <v>0</v>
      </c>
      <c r="B116">
        <f>SUM(B108:B115)</f>
        <v>0</v>
      </c>
      <c r="C116">
        <f>SUM(C108:C115)</f>
        <v>5</v>
      </c>
      <c r="D116">
        <f t="shared" ref="D116:Y116" si="7">SUM(D108:D115)</f>
        <v>11</v>
      </c>
      <c r="E116">
        <f t="shared" si="7"/>
        <v>1</v>
      </c>
      <c r="F116">
        <f t="shared" si="7"/>
        <v>0</v>
      </c>
      <c r="G116">
        <f t="shared" si="7"/>
        <v>19</v>
      </c>
      <c r="H116">
        <f t="shared" si="7"/>
        <v>0</v>
      </c>
      <c r="I116">
        <f t="shared" si="7"/>
        <v>0</v>
      </c>
      <c r="J116">
        <f t="shared" si="7"/>
        <v>0</v>
      </c>
      <c r="K116">
        <f t="shared" si="7"/>
        <v>4</v>
      </c>
      <c r="L116">
        <f t="shared" si="7"/>
        <v>0</v>
      </c>
      <c r="M116">
        <f t="shared" si="7"/>
        <v>9</v>
      </c>
      <c r="N116">
        <f t="shared" si="7"/>
        <v>109</v>
      </c>
      <c r="O116">
        <f t="shared" si="7"/>
        <v>25</v>
      </c>
      <c r="P116">
        <f t="shared" si="7"/>
        <v>48</v>
      </c>
      <c r="Q116">
        <f t="shared" si="7"/>
        <v>24</v>
      </c>
      <c r="R116">
        <f t="shared" si="7"/>
        <v>4</v>
      </c>
      <c r="S116">
        <f t="shared" si="7"/>
        <v>24</v>
      </c>
      <c r="T116">
        <f t="shared" si="7"/>
        <v>17</v>
      </c>
      <c r="U116">
        <f t="shared" si="7"/>
        <v>1</v>
      </c>
      <c r="V116">
        <f t="shared" si="7"/>
        <v>3</v>
      </c>
      <c r="W116">
        <f t="shared" si="7"/>
        <v>10</v>
      </c>
      <c r="X116">
        <f t="shared" si="7"/>
        <v>4</v>
      </c>
      <c r="Y116">
        <f t="shared" si="7"/>
        <v>0</v>
      </c>
      <c r="Z116">
        <f>SUM(Z108:Z115)</f>
        <v>318</v>
      </c>
    </row>
    <row r="117" spans="1:34" x14ac:dyDescent="0.25">
      <c r="A117" s="4" t="s">
        <v>4</v>
      </c>
      <c r="B117" s="8">
        <v>23</v>
      </c>
      <c r="C117" s="8">
        <v>23.5</v>
      </c>
      <c r="D117" s="8">
        <v>24.5</v>
      </c>
      <c r="E117" s="8">
        <v>24.25</v>
      </c>
      <c r="F117" s="8">
        <v>21.25</v>
      </c>
      <c r="G117" s="8">
        <v>22.25</v>
      </c>
      <c r="H117" s="8">
        <v>24.5</v>
      </c>
      <c r="I117" s="8">
        <v>24.75</v>
      </c>
      <c r="J117" s="8">
        <v>22</v>
      </c>
      <c r="K117" s="8">
        <v>23.75</v>
      </c>
      <c r="L117" s="8">
        <v>23</v>
      </c>
      <c r="M117" s="8">
        <v>24.5</v>
      </c>
      <c r="N117" s="8">
        <v>23.33</v>
      </c>
      <c r="O117" s="8">
        <v>23.25</v>
      </c>
      <c r="P117" s="8">
        <v>23.67</v>
      </c>
      <c r="Q117" s="8">
        <v>24.5</v>
      </c>
      <c r="R117" s="8">
        <v>22.25</v>
      </c>
      <c r="S117" s="8">
        <v>23.92</v>
      </c>
      <c r="T117" s="8">
        <v>25</v>
      </c>
      <c r="U117" s="8">
        <v>24.5</v>
      </c>
      <c r="V117" s="8">
        <v>23.42</v>
      </c>
      <c r="W117" s="8">
        <v>22.67</v>
      </c>
      <c r="X117" s="8">
        <v>22.25</v>
      </c>
      <c r="Y117" s="8">
        <v>23.42</v>
      </c>
      <c r="Z117" s="8">
        <f>SUM(B117:Y117)</f>
        <v>563.42999999999995</v>
      </c>
      <c r="AA117" s="8"/>
      <c r="AB117" s="8"/>
      <c r="AC117" s="8"/>
      <c r="AD117" s="8"/>
      <c r="AE117" s="8"/>
      <c r="AF117" s="8"/>
      <c r="AG117" s="8"/>
      <c r="AH117" s="8"/>
    </row>
    <row r="121" spans="1:34" x14ac:dyDescent="0.25">
      <c r="A121" s="13">
        <v>2004</v>
      </c>
      <c r="B121" s="17" t="s">
        <v>15</v>
      </c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  <c r="AB121" s="17"/>
      <c r="AC121" s="17"/>
      <c r="AD121" s="17"/>
      <c r="AE121" s="5"/>
      <c r="AF121" s="5"/>
      <c r="AG121" s="5"/>
    </row>
    <row r="122" spans="1:34" ht="30" x14ac:dyDescent="0.25">
      <c r="A122" s="11" t="s">
        <v>1</v>
      </c>
      <c r="B122" s="10">
        <v>1</v>
      </c>
      <c r="C122" s="10">
        <v>2</v>
      </c>
      <c r="D122" s="10">
        <v>3</v>
      </c>
      <c r="E122" s="10">
        <v>4</v>
      </c>
      <c r="F122" s="10">
        <v>5</v>
      </c>
      <c r="G122" s="10">
        <v>6</v>
      </c>
      <c r="H122" s="10">
        <v>7</v>
      </c>
      <c r="I122" s="10">
        <v>8</v>
      </c>
      <c r="J122" s="10">
        <v>9</v>
      </c>
      <c r="K122" s="10">
        <v>10</v>
      </c>
      <c r="L122" s="10">
        <v>11</v>
      </c>
      <c r="M122" s="10">
        <v>12</v>
      </c>
      <c r="N122" s="10">
        <v>13</v>
      </c>
      <c r="O122" s="10">
        <v>14</v>
      </c>
      <c r="P122" s="10">
        <v>15</v>
      </c>
      <c r="Q122" s="10">
        <v>16</v>
      </c>
      <c r="R122" s="10">
        <v>17</v>
      </c>
      <c r="S122" s="10">
        <v>18</v>
      </c>
      <c r="T122" s="10">
        <v>19</v>
      </c>
      <c r="U122" s="10">
        <v>20</v>
      </c>
      <c r="V122" s="10">
        <v>21</v>
      </c>
      <c r="W122" s="10">
        <v>22</v>
      </c>
      <c r="X122" s="10">
        <v>23</v>
      </c>
      <c r="Y122" s="10">
        <v>24</v>
      </c>
      <c r="Z122" s="10">
        <v>25</v>
      </c>
      <c r="AA122" s="10">
        <v>26</v>
      </c>
      <c r="AB122" s="10">
        <v>27</v>
      </c>
      <c r="AC122" s="10">
        <v>28</v>
      </c>
      <c r="AD122" s="10">
        <v>29</v>
      </c>
      <c r="AE122" s="10" t="s">
        <v>0</v>
      </c>
    </row>
    <row r="123" spans="1:34" x14ac:dyDescent="0.25">
      <c r="A123" s="4">
        <v>50</v>
      </c>
      <c r="I123">
        <v>4</v>
      </c>
      <c r="J123">
        <v>2</v>
      </c>
      <c r="Q123">
        <v>3</v>
      </c>
      <c r="U123">
        <v>3</v>
      </c>
      <c r="Z123">
        <v>5</v>
      </c>
      <c r="AA123">
        <v>3</v>
      </c>
      <c r="AE123">
        <f t="shared" ref="AE123:AE129" si="8">SUM(B123:AD123)</f>
        <v>20</v>
      </c>
    </row>
    <row r="124" spans="1:34" x14ac:dyDescent="0.25">
      <c r="A124" s="4">
        <v>75</v>
      </c>
      <c r="I124">
        <v>2</v>
      </c>
      <c r="J124">
        <v>3</v>
      </c>
      <c r="M124">
        <v>2</v>
      </c>
      <c r="P124">
        <v>2</v>
      </c>
      <c r="Q124">
        <v>4</v>
      </c>
      <c r="U124">
        <v>6</v>
      </c>
      <c r="Z124">
        <v>1</v>
      </c>
      <c r="AA124">
        <v>4</v>
      </c>
      <c r="AE124">
        <f t="shared" si="8"/>
        <v>24</v>
      </c>
    </row>
    <row r="125" spans="1:34" x14ac:dyDescent="0.25">
      <c r="A125" s="4">
        <v>100</v>
      </c>
      <c r="K125">
        <v>1</v>
      </c>
      <c r="Q125">
        <v>2</v>
      </c>
      <c r="S125">
        <v>1</v>
      </c>
      <c r="W125">
        <v>1</v>
      </c>
      <c r="AA125">
        <v>5</v>
      </c>
      <c r="AB125">
        <v>1</v>
      </c>
      <c r="AC125">
        <v>1</v>
      </c>
      <c r="AE125">
        <f t="shared" si="8"/>
        <v>12</v>
      </c>
    </row>
    <row r="126" spans="1:34" x14ac:dyDescent="0.25">
      <c r="A126" s="4">
        <v>125</v>
      </c>
      <c r="C126">
        <v>1</v>
      </c>
      <c r="H126">
        <v>2</v>
      </c>
      <c r="I126">
        <v>4</v>
      </c>
      <c r="J126">
        <v>1</v>
      </c>
      <c r="M126">
        <v>3</v>
      </c>
      <c r="U126">
        <v>2</v>
      </c>
      <c r="W126">
        <v>1</v>
      </c>
      <c r="AA126">
        <v>6</v>
      </c>
      <c r="AB126">
        <v>2</v>
      </c>
      <c r="AC126">
        <v>1</v>
      </c>
      <c r="AE126">
        <f t="shared" si="8"/>
        <v>23</v>
      </c>
    </row>
    <row r="127" spans="1:34" x14ac:dyDescent="0.25">
      <c r="A127" s="4">
        <v>150</v>
      </c>
      <c r="C127">
        <v>2</v>
      </c>
      <c r="D127">
        <v>8</v>
      </c>
      <c r="F127">
        <v>2</v>
      </c>
      <c r="H127">
        <v>4</v>
      </c>
      <c r="I127">
        <v>2</v>
      </c>
      <c r="J127">
        <v>1</v>
      </c>
      <c r="K127">
        <v>2</v>
      </c>
      <c r="L127">
        <v>1</v>
      </c>
      <c r="M127">
        <v>3</v>
      </c>
      <c r="N127">
        <v>1</v>
      </c>
      <c r="T127">
        <v>3</v>
      </c>
      <c r="U127">
        <v>2</v>
      </c>
      <c r="X127">
        <v>1</v>
      </c>
      <c r="Z127">
        <v>4</v>
      </c>
      <c r="AA127">
        <v>11</v>
      </c>
      <c r="AB127">
        <v>3</v>
      </c>
      <c r="AD127">
        <v>1</v>
      </c>
      <c r="AE127">
        <f t="shared" si="8"/>
        <v>51</v>
      </c>
    </row>
    <row r="128" spans="1:34" x14ac:dyDescent="0.25">
      <c r="A128" s="4">
        <v>175</v>
      </c>
      <c r="C128">
        <v>2</v>
      </c>
      <c r="D128">
        <v>3</v>
      </c>
      <c r="E128">
        <v>2</v>
      </c>
      <c r="F128">
        <v>1</v>
      </c>
      <c r="H128">
        <v>2</v>
      </c>
      <c r="J128">
        <v>1</v>
      </c>
      <c r="K128">
        <v>7</v>
      </c>
      <c r="L128">
        <v>2</v>
      </c>
      <c r="M128">
        <v>1</v>
      </c>
      <c r="N128">
        <v>4</v>
      </c>
      <c r="Q128">
        <v>1</v>
      </c>
      <c r="R128">
        <v>1</v>
      </c>
      <c r="T128">
        <v>1</v>
      </c>
      <c r="U128">
        <v>4</v>
      </c>
      <c r="X128">
        <v>1</v>
      </c>
      <c r="Y128">
        <v>1</v>
      </c>
      <c r="Z128">
        <v>2</v>
      </c>
      <c r="AA128">
        <v>1</v>
      </c>
      <c r="AB128">
        <v>3</v>
      </c>
      <c r="AD128">
        <v>1</v>
      </c>
      <c r="AE128">
        <f t="shared" si="8"/>
        <v>41</v>
      </c>
    </row>
    <row r="129" spans="1:34" x14ac:dyDescent="0.25">
      <c r="A129" s="4">
        <v>200</v>
      </c>
      <c r="N129">
        <v>1</v>
      </c>
      <c r="T129">
        <v>1</v>
      </c>
      <c r="AE129">
        <f t="shared" si="8"/>
        <v>2</v>
      </c>
    </row>
    <row r="130" spans="1:34" x14ac:dyDescent="0.25">
      <c r="A130" s="1">
        <v>225</v>
      </c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</row>
    <row r="131" spans="1:34" x14ac:dyDescent="0.25">
      <c r="A131" s="4" t="s">
        <v>0</v>
      </c>
      <c r="B131">
        <f>SUM(B123:B130)</f>
        <v>0</v>
      </c>
      <c r="C131">
        <f t="shared" ref="C131:AD131" si="9">SUM(C123:C130)</f>
        <v>5</v>
      </c>
      <c r="D131">
        <f t="shared" si="9"/>
        <v>11</v>
      </c>
      <c r="E131">
        <f t="shared" si="9"/>
        <v>2</v>
      </c>
      <c r="F131">
        <f t="shared" si="9"/>
        <v>3</v>
      </c>
      <c r="G131">
        <f t="shared" si="9"/>
        <v>0</v>
      </c>
      <c r="H131">
        <f t="shared" si="9"/>
        <v>8</v>
      </c>
      <c r="I131">
        <f t="shared" si="9"/>
        <v>12</v>
      </c>
      <c r="J131">
        <f t="shared" si="9"/>
        <v>8</v>
      </c>
      <c r="K131">
        <f t="shared" si="9"/>
        <v>10</v>
      </c>
      <c r="L131">
        <f t="shared" si="9"/>
        <v>3</v>
      </c>
      <c r="M131">
        <f t="shared" si="9"/>
        <v>9</v>
      </c>
      <c r="N131">
        <f t="shared" si="9"/>
        <v>6</v>
      </c>
      <c r="O131">
        <f t="shared" si="9"/>
        <v>0</v>
      </c>
      <c r="P131">
        <f t="shared" si="9"/>
        <v>2</v>
      </c>
      <c r="Q131">
        <f t="shared" si="9"/>
        <v>10</v>
      </c>
      <c r="R131">
        <f t="shared" si="9"/>
        <v>1</v>
      </c>
      <c r="S131">
        <f t="shared" si="9"/>
        <v>1</v>
      </c>
      <c r="T131">
        <f t="shared" si="9"/>
        <v>5</v>
      </c>
      <c r="U131">
        <f t="shared" si="9"/>
        <v>17</v>
      </c>
      <c r="V131">
        <f t="shared" si="9"/>
        <v>0</v>
      </c>
      <c r="W131">
        <f t="shared" si="9"/>
        <v>2</v>
      </c>
      <c r="X131">
        <f t="shared" si="9"/>
        <v>2</v>
      </c>
      <c r="Y131">
        <f t="shared" si="9"/>
        <v>1</v>
      </c>
      <c r="Z131">
        <f t="shared" si="9"/>
        <v>12</v>
      </c>
      <c r="AA131">
        <f t="shared" si="9"/>
        <v>30</v>
      </c>
      <c r="AB131">
        <f t="shared" si="9"/>
        <v>9</v>
      </c>
      <c r="AC131">
        <f t="shared" si="9"/>
        <v>2</v>
      </c>
      <c r="AD131">
        <f t="shared" si="9"/>
        <v>2</v>
      </c>
      <c r="AE131">
        <f>SUM(AE123:AE130)</f>
        <v>173</v>
      </c>
    </row>
    <row r="132" spans="1:34" x14ac:dyDescent="0.25">
      <c r="A132" s="4" t="s">
        <v>4</v>
      </c>
      <c r="B132" s="8">
        <v>23.75</v>
      </c>
      <c r="C132" s="8">
        <v>24.25</v>
      </c>
      <c r="D132" s="8">
        <v>24.75</v>
      </c>
      <c r="E132" s="8">
        <v>23.75</v>
      </c>
      <c r="F132" s="8">
        <v>23</v>
      </c>
      <c r="G132" s="8">
        <v>23.5</v>
      </c>
      <c r="H132" s="8">
        <v>23.5</v>
      </c>
      <c r="I132" s="8">
        <v>22.25</v>
      </c>
      <c r="J132" s="8">
        <v>25</v>
      </c>
      <c r="K132" s="8">
        <v>26</v>
      </c>
      <c r="L132" s="8">
        <v>26</v>
      </c>
      <c r="M132" s="8">
        <v>23.25</v>
      </c>
      <c r="N132" s="8">
        <v>24.5</v>
      </c>
      <c r="O132" s="8">
        <v>24.75</v>
      </c>
      <c r="P132" s="8">
        <v>22.75</v>
      </c>
      <c r="Q132" s="8">
        <v>24</v>
      </c>
      <c r="R132" s="8">
        <v>24.75</v>
      </c>
      <c r="S132" s="8">
        <v>23.25</v>
      </c>
      <c r="T132" s="8">
        <v>24</v>
      </c>
      <c r="U132" s="8">
        <v>23.75</v>
      </c>
      <c r="V132" s="8">
        <v>0</v>
      </c>
      <c r="W132" s="8">
        <v>23.5</v>
      </c>
      <c r="X132" s="8">
        <v>23.25</v>
      </c>
      <c r="Y132" s="8">
        <v>23</v>
      </c>
      <c r="Z132" s="8">
        <v>24</v>
      </c>
      <c r="AA132" s="8">
        <v>24.5</v>
      </c>
      <c r="AB132" s="8">
        <v>23.75</v>
      </c>
      <c r="AC132" s="8">
        <v>23.5</v>
      </c>
      <c r="AD132" s="8">
        <v>24</v>
      </c>
      <c r="AE132" s="8">
        <f>SUM(B132:AD132)</f>
        <v>670.25</v>
      </c>
      <c r="AF132" s="8"/>
      <c r="AG132" s="8"/>
      <c r="AH132" s="8"/>
    </row>
    <row r="136" spans="1:34" x14ac:dyDescent="0.25">
      <c r="A136" s="13">
        <v>2001</v>
      </c>
      <c r="B136" s="17" t="s">
        <v>9</v>
      </c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</row>
    <row r="137" spans="1:34" ht="30" x14ac:dyDescent="0.25">
      <c r="A137" s="11" t="s">
        <v>1</v>
      </c>
      <c r="B137" s="12">
        <v>1</v>
      </c>
      <c r="C137" s="12">
        <v>2</v>
      </c>
      <c r="D137" s="12">
        <v>3</v>
      </c>
      <c r="E137" s="12">
        <v>4</v>
      </c>
      <c r="F137" s="12">
        <v>5</v>
      </c>
      <c r="G137" s="12">
        <v>6</v>
      </c>
      <c r="H137" s="12">
        <v>7</v>
      </c>
      <c r="I137" s="12">
        <v>8</v>
      </c>
      <c r="J137" s="12">
        <v>9</v>
      </c>
      <c r="K137" s="12">
        <v>10</v>
      </c>
      <c r="L137" s="12">
        <v>11</v>
      </c>
      <c r="M137" s="12">
        <v>12</v>
      </c>
      <c r="N137" s="12">
        <v>13</v>
      </c>
      <c r="O137" s="12">
        <v>14</v>
      </c>
      <c r="P137" s="12">
        <v>15</v>
      </c>
      <c r="Q137" s="12">
        <v>16</v>
      </c>
      <c r="R137" s="12">
        <v>17</v>
      </c>
      <c r="S137" s="12">
        <v>18</v>
      </c>
      <c r="T137" s="12">
        <v>19</v>
      </c>
      <c r="U137" s="12">
        <v>20</v>
      </c>
      <c r="V137" s="12">
        <v>21</v>
      </c>
      <c r="W137" s="12">
        <v>22</v>
      </c>
      <c r="X137" s="12">
        <v>23</v>
      </c>
      <c r="Y137" s="12">
        <v>24</v>
      </c>
      <c r="Z137" s="12">
        <v>25</v>
      </c>
      <c r="AA137" s="12">
        <v>26</v>
      </c>
      <c r="AB137" s="12">
        <v>27</v>
      </c>
      <c r="AC137" s="2" t="s">
        <v>2</v>
      </c>
    </row>
    <row r="138" spans="1:34" x14ac:dyDescent="0.25">
      <c r="A138" s="4">
        <v>75</v>
      </c>
      <c r="E138">
        <v>6</v>
      </c>
      <c r="J138">
        <v>1</v>
      </c>
      <c r="L138">
        <v>1</v>
      </c>
      <c r="M138">
        <v>1</v>
      </c>
      <c r="N138">
        <v>1</v>
      </c>
      <c r="P138">
        <v>1</v>
      </c>
      <c r="R138">
        <v>2</v>
      </c>
      <c r="S138">
        <v>6</v>
      </c>
      <c r="T138">
        <v>2</v>
      </c>
      <c r="V138">
        <v>1</v>
      </c>
      <c r="Y138">
        <v>5</v>
      </c>
      <c r="AB138">
        <v>7</v>
      </c>
      <c r="AC138">
        <v>34</v>
      </c>
    </row>
    <row r="139" spans="1:34" x14ac:dyDescent="0.25">
      <c r="A139" s="4">
        <v>100</v>
      </c>
      <c r="B139">
        <v>1</v>
      </c>
      <c r="C139">
        <v>9</v>
      </c>
      <c r="D139">
        <v>4</v>
      </c>
      <c r="E139">
        <v>6</v>
      </c>
      <c r="H139">
        <v>2</v>
      </c>
      <c r="I139">
        <v>1</v>
      </c>
      <c r="N139">
        <v>1</v>
      </c>
      <c r="P139">
        <v>1</v>
      </c>
      <c r="U139">
        <v>2</v>
      </c>
      <c r="AB139">
        <v>7</v>
      </c>
      <c r="AC139">
        <v>34</v>
      </c>
    </row>
    <row r="140" spans="1:34" x14ac:dyDescent="0.25">
      <c r="A140" s="4">
        <v>125</v>
      </c>
      <c r="B140">
        <v>2</v>
      </c>
      <c r="C140">
        <v>26</v>
      </c>
      <c r="D140">
        <v>7</v>
      </c>
      <c r="E140">
        <v>1</v>
      </c>
      <c r="H140">
        <v>3</v>
      </c>
      <c r="J140">
        <v>1</v>
      </c>
      <c r="M140">
        <v>5</v>
      </c>
      <c r="R140">
        <v>1</v>
      </c>
      <c r="S140">
        <v>1</v>
      </c>
      <c r="U140">
        <v>1</v>
      </c>
      <c r="V140">
        <v>16</v>
      </c>
      <c r="W140">
        <v>1</v>
      </c>
      <c r="Y140">
        <v>4</v>
      </c>
      <c r="Z140">
        <v>1</v>
      </c>
      <c r="AA140">
        <v>1</v>
      </c>
      <c r="AB140">
        <v>18</v>
      </c>
      <c r="AC140">
        <v>89</v>
      </c>
    </row>
    <row r="141" spans="1:34" x14ac:dyDescent="0.25">
      <c r="A141" s="4">
        <v>150</v>
      </c>
      <c r="B141">
        <v>7</v>
      </c>
      <c r="C141">
        <v>49</v>
      </c>
      <c r="D141">
        <v>16</v>
      </c>
      <c r="E141">
        <v>13</v>
      </c>
      <c r="F141">
        <v>2</v>
      </c>
      <c r="G141">
        <v>1</v>
      </c>
      <c r="H141">
        <v>28</v>
      </c>
      <c r="J141">
        <v>1</v>
      </c>
      <c r="K141">
        <v>1</v>
      </c>
      <c r="L141">
        <v>4</v>
      </c>
      <c r="M141">
        <v>15</v>
      </c>
      <c r="N141">
        <v>4</v>
      </c>
      <c r="Q141">
        <v>1</v>
      </c>
      <c r="R141">
        <v>4</v>
      </c>
      <c r="U141">
        <v>2</v>
      </c>
      <c r="V141">
        <v>69</v>
      </c>
      <c r="X141">
        <v>1</v>
      </c>
      <c r="Y141">
        <v>44</v>
      </c>
      <c r="AB141">
        <v>68</v>
      </c>
      <c r="AC141">
        <v>330</v>
      </c>
    </row>
    <row r="142" spans="1:34" x14ac:dyDescent="0.25">
      <c r="A142" s="4">
        <v>175</v>
      </c>
      <c r="B142">
        <v>5</v>
      </c>
      <c r="C142">
        <v>35</v>
      </c>
      <c r="D142">
        <v>8</v>
      </c>
      <c r="E142">
        <v>5</v>
      </c>
      <c r="F142">
        <v>3</v>
      </c>
      <c r="G142">
        <v>3</v>
      </c>
      <c r="H142">
        <v>18</v>
      </c>
      <c r="J142">
        <v>2</v>
      </c>
      <c r="L142">
        <v>4</v>
      </c>
      <c r="M142">
        <v>6</v>
      </c>
      <c r="N142">
        <v>6</v>
      </c>
      <c r="Q142">
        <v>4</v>
      </c>
      <c r="R142">
        <v>9</v>
      </c>
      <c r="S142">
        <v>1</v>
      </c>
      <c r="T142">
        <v>1</v>
      </c>
      <c r="U142">
        <v>4</v>
      </c>
      <c r="V142">
        <v>43</v>
      </c>
      <c r="X142">
        <v>2</v>
      </c>
      <c r="Y142">
        <v>27</v>
      </c>
      <c r="AB142">
        <v>38</v>
      </c>
      <c r="AC142">
        <v>224</v>
      </c>
    </row>
    <row r="143" spans="1:34" x14ac:dyDescent="0.25">
      <c r="A143" s="4">
        <v>200</v>
      </c>
      <c r="D143">
        <v>1</v>
      </c>
      <c r="H143">
        <v>3</v>
      </c>
      <c r="AC143">
        <v>4</v>
      </c>
    </row>
    <row r="144" spans="1:34" x14ac:dyDescent="0.25">
      <c r="A144" s="4">
        <v>225</v>
      </c>
      <c r="H144">
        <v>1</v>
      </c>
      <c r="AC144">
        <v>1</v>
      </c>
    </row>
    <row r="145" spans="1:33" x14ac:dyDescent="0.25">
      <c r="A145" s="1">
        <v>250</v>
      </c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</row>
    <row r="146" spans="1:33" x14ac:dyDescent="0.25">
      <c r="A146" s="4" t="s">
        <v>3</v>
      </c>
      <c r="B146">
        <v>15</v>
      </c>
      <c r="C146">
        <v>119</v>
      </c>
      <c r="D146">
        <v>36</v>
      </c>
      <c r="E146">
        <v>31</v>
      </c>
      <c r="F146">
        <v>5</v>
      </c>
      <c r="G146">
        <v>4</v>
      </c>
      <c r="H146">
        <v>55</v>
      </c>
      <c r="I146">
        <v>1</v>
      </c>
      <c r="J146">
        <v>5</v>
      </c>
      <c r="K146">
        <v>1</v>
      </c>
      <c r="L146">
        <v>9</v>
      </c>
      <c r="M146">
        <v>27</v>
      </c>
      <c r="N146">
        <v>12</v>
      </c>
      <c r="O146">
        <v>0</v>
      </c>
      <c r="P146">
        <v>2</v>
      </c>
      <c r="Q146">
        <v>5</v>
      </c>
      <c r="R146">
        <v>16</v>
      </c>
      <c r="S146">
        <v>8</v>
      </c>
      <c r="T146">
        <v>3</v>
      </c>
      <c r="U146">
        <v>9</v>
      </c>
      <c r="V146">
        <v>129</v>
      </c>
      <c r="W146">
        <v>1</v>
      </c>
      <c r="X146">
        <v>3</v>
      </c>
      <c r="Y146">
        <v>80</v>
      </c>
      <c r="Z146">
        <v>1</v>
      </c>
      <c r="AA146">
        <v>1</v>
      </c>
      <c r="AB146">
        <v>138</v>
      </c>
      <c r="AC146">
        <v>716</v>
      </c>
    </row>
    <row r="147" spans="1:33" x14ac:dyDescent="0.25">
      <c r="A147" s="4" t="s">
        <v>14</v>
      </c>
      <c r="B147" s="9">
        <v>24</v>
      </c>
      <c r="C147" s="9">
        <v>24</v>
      </c>
      <c r="D147" s="9">
        <v>24</v>
      </c>
      <c r="E147" s="9">
        <v>24</v>
      </c>
      <c r="F147" s="9">
        <v>24</v>
      </c>
      <c r="G147" s="9">
        <v>24</v>
      </c>
      <c r="H147" s="9">
        <v>24</v>
      </c>
      <c r="I147" s="9">
        <v>24</v>
      </c>
      <c r="J147" s="9">
        <v>24</v>
      </c>
      <c r="K147" s="9">
        <v>24</v>
      </c>
      <c r="L147" s="9">
        <v>24</v>
      </c>
      <c r="M147" s="9">
        <v>24</v>
      </c>
      <c r="N147" s="9">
        <v>24</v>
      </c>
      <c r="O147" s="9">
        <v>24</v>
      </c>
      <c r="P147" s="9">
        <v>24</v>
      </c>
      <c r="Q147" s="9">
        <v>24</v>
      </c>
      <c r="R147" s="9">
        <v>24</v>
      </c>
      <c r="S147" s="9">
        <v>24</v>
      </c>
      <c r="T147" s="9">
        <v>24</v>
      </c>
      <c r="U147" s="9">
        <v>24</v>
      </c>
      <c r="V147" s="9">
        <v>24</v>
      </c>
      <c r="W147" s="9">
        <v>24</v>
      </c>
      <c r="X147" s="9">
        <v>24</v>
      </c>
      <c r="Y147" s="9">
        <v>24</v>
      </c>
      <c r="Z147" s="9">
        <v>24</v>
      </c>
      <c r="AA147" s="9">
        <v>24</v>
      </c>
      <c r="AB147" s="9">
        <v>24</v>
      </c>
      <c r="AC147" s="9">
        <f>SUM(B147:AB147)</f>
        <v>648</v>
      </c>
    </row>
    <row r="149" spans="1:33" x14ac:dyDescent="0.25">
      <c r="A149" s="5"/>
    </row>
    <row r="151" spans="1:33" x14ac:dyDescent="0.25">
      <c r="A151" s="13">
        <v>1998</v>
      </c>
      <c r="B151" s="17" t="s">
        <v>11</v>
      </c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</row>
    <row r="152" spans="1:33" ht="30" x14ac:dyDescent="0.25">
      <c r="A152" s="11" t="s">
        <v>1</v>
      </c>
      <c r="B152" s="10">
        <v>1</v>
      </c>
      <c r="C152" s="10">
        <v>2</v>
      </c>
      <c r="D152" s="10">
        <v>3</v>
      </c>
      <c r="E152" s="10">
        <v>4</v>
      </c>
      <c r="F152" s="10">
        <v>5</v>
      </c>
      <c r="G152" s="10">
        <v>6</v>
      </c>
      <c r="H152" s="10">
        <v>7</v>
      </c>
      <c r="I152" s="10">
        <v>8</v>
      </c>
      <c r="J152" s="10">
        <v>9</v>
      </c>
      <c r="K152" s="10">
        <v>10</v>
      </c>
      <c r="L152" s="10">
        <v>11</v>
      </c>
      <c r="M152" s="10">
        <v>12</v>
      </c>
      <c r="N152" s="10">
        <v>13</v>
      </c>
      <c r="O152" s="10">
        <v>14</v>
      </c>
      <c r="P152" s="10">
        <v>15</v>
      </c>
      <c r="Q152" s="10">
        <v>16</v>
      </c>
      <c r="R152" s="10">
        <v>17</v>
      </c>
      <c r="S152" s="10">
        <v>18</v>
      </c>
      <c r="T152" s="10">
        <v>19</v>
      </c>
      <c r="U152" s="10">
        <v>20</v>
      </c>
      <c r="V152" s="10" t="s">
        <v>0</v>
      </c>
    </row>
    <row r="153" spans="1:33" x14ac:dyDescent="0.25">
      <c r="A153" s="4">
        <v>50</v>
      </c>
      <c r="H153">
        <v>2</v>
      </c>
      <c r="V153">
        <f>SUM(B153:U153)</f>
        <v>2</v>
      </c>
    </row>
    <row r="154" spans="1:33" x14ac:dyDescent="0.25">
      <c r="A154" s="4">
        <v>75</v>
      </c>
      <c r="E154">
        <v>2</v>
      </c>
      <c r="M154">
        <v>1</v>
      </c>
      <c r="S154">
        <v>1</v>
      </c>
      <c r="T154">
        <v>1</v>
      </c>
      <c r="V154">
        <f>SUM(B154:U154)</f>
        <v>5</v>
      </c>
    </row>
    <row r="155" spans="1:33" x14ac:dyDescent="0.25">
      <c r="A155" s="4">
        <v>100</v>
      </c>
      <c r="C155">
        <v>1</v>
      </c>
      <c r="D155">
        <v>2</v>
      </c>
      <c r="U155">
        <v>1</v>
      </c>
      <c r="V155">
        <f>SUM(B155:U155)</f>
        <v>4</v>
      </c>
    </row>
    <row r="156" spans="1:33" x14ac:dyDescent="0.25">
      <c r="A156" s="4">
        <v>125</v>
      </c>
      <c r="C156">
        <v>4</v>
      </c>
      <c r="D156">
        <v>2</v>
      </c>
      <c r="E156">
        <v>3</v>
      </c>
      <c r="F156">
        <v>1</v>
      </c>
      <c r="G156">
        <v>1</v>
      </c>
      <c r="H156">
        <v>11</v>
      </c>
      <c r="I156">
        <v>1</v>
      </c>
      <c r="J156">
        <v>1</v>
      </c>
      <c r="K156">
        <v>1</v>
      </c>
      <c r="R156">
        <v>10</v>
      </c>
      <c r="S156">
        <v>2</v>
      </c>
      <c r="T156">
        <v>8</v>
      </c>
      <c r="V156">
        <f>SUM(B156:U156)</f>
        <v>45</v>
      </c>
    </row>
    <row r="157" spans="1:33" x14ac:dyDescent="0.25">
      <c r="A157" s="4">
        <v>150</v>
      </c>
      <c r="B157">
        <v>12</v>
      </c>
      <c r="C157">
        <v>35</v>
      </c>
      <c r="D157">
        <v>2</v>
      </c>
      <c r="E157">
        <v>1</v>
      </c>
      <c r="G157">
        <v>4</v>
      </c>
      <c r="H157">
        <v>33</v>
      </c>
      <c r="J157">
        <v>4</v>
      </c>
      <c r="K157">
        <v>4</v>
      </c>
      <c r="L157">
        <v>1</v>
      </c>
      <c r="M157">
        <v>6</v>
      </c>
      <c r="Q157">
        <v>1</v>
      </c>
      <c r="R157">
        <v>18</v>
      </c>
      <c r="S157">
        <v>3</v>
      </c>
      <c r="T157">
        <v>8</v>
      </c>
      <c r="V157">
        <f>SUM(B157:U157)</f>
        <v>132</v>
      </c>
    </row>
    <row r="158" spans="1:33" x14ac:dyDescent="0.25">
      <c r="A158" s="4">
        <v>175</v>
      </c>
      <c r="B158">
        <v>26</v>
      </c>
      <c r="C158">
        <v>48</v>
      </c>
      <c r="D158">
        <v>2</v>
      </c>
      <c r="F158">
        <v>2</v>
      </c>
      <c r="H158">
        <v>32</v>
      </c>
      <c r="J158">
        <v>3</v>
      </c>
      <c r="K158">
        <v>3</v>
      </c>
      <c r="L158">
        <v>3</v>
      </c>
      <c r="M158">
        <v>4</v>
      </c>
      <c r="N158">
        <v>1</v>
      </c>
      <c r="O158">
        <v>3</v>
      </c>
      <c r="Q158">
        <v>4</v>
      </c>
      <c r="R158">
        <v>7</v>
      </c>
      <c r="S158">
        <v>2</v>
      </c>
      <c r="T158">
        <v>3</v>
      </c>
      <c r="V158">
        <f>SUM(B158:U158)</f>
        <v>143</v>
      </c>
    </row>
    <row r="159" spans="1:33" x14ac:dyDescent="0.25">
      <c r="A159" s="4">
        <v>200</v>
      </c>
      <c r="H159">
        <v>2</v>
      </c>
      <c r="J159">
        <v>2</v>
      </c>
      <c r="O159">
        <v>1</v>
      </c>
      <c r="V159">
        <f>SUM(B159:U159)</f>
        <v>5</v>
      </c>
    </row>
    <row r="160" spans="1:33" x14ac:dyDescent="0.25">
      <c r="A160" s="1">
        <v>225</v>
      </c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</row>
    <row r="161" spans="1:33" x14ac:dyDescent="0.25">
      <c r="A161" s="4" t="s">
        <v>0</v>
      </c>
      <c r="B161">
        <f>SUM(B153:B160)</f>
        <v>38</v>
      </c>
      <c r="C161">
        <f>SUM(C153:C160)</f>
        <v>88</v>
      </c>
      <c r="D161">
        <f t="shared" ref="D161:U161" si="10">SUM(D153:D160)</f>
        <v>8</v>
      </c>
      <c r="E161">
        <f t="shared" si="10"/>
        <v>6</v>
      </c>
      <c r="F161">
        <f t="shared" si="10"/>
        <v>3</v>
      </c>
      <c r="G161">
        <f t="shared" si="10"/>
        <v>5</v>
      </c>
      <c r="H161">
        <f t="shared" si="10"/>
        <v>80</v>
      </c>
      <c r="I161">
        <f t="shared" si="10"/>
        <v>1</v>
      </c>
      <c r="J161">
        <f t="shared" si="10"/>
        <v>10</v>
      </c>
      <c r="K161">
        <f t="shared" si="10"/>
        <v>8</v>
      </c>
      <c r="L161">
        <f t="shared" si="10"/>
        <v>4</v>
      </c>
      <c r="M161">
        <f t="shared" si="10"/>
        <v>11</v>
      </c>
      <c r="N161">
        <f t="shared" si="10"/>
        <v>1</v>
      </c>
      <c r="O161">
        <f t="shared" si="10"/>
        <v>4</v>
      </c>
      <c r="P161">
        <f t="shared" si="10"/>
        <v>0</v>
      </c>
      <c r="Q161">
        <f t="shared" si="10"/>
        <v>5</v>
      </c>
      <c r="R161">
        <f t="shared" si="10"/>
        <v>35</v>
      </c>
      <c r="S161">
        <f t="shared" si="10"/>
        <v>8</v>
      </c>
      <c r="T161">
        <f t="shared" si="10"/>
        <v>20</v>
      </c>
      <c r="U161">
        <f t="shared" si="10"/>
        <v>1</v>
      </c>
      <c r="V161">
        <f>SUM(V153:V160)</f>
        <v>336</v>
      </c>
    </row>
    <row r="162" spans="1:33" x14ac:dyDescent="0.25">
      <c r="A162" s="4" t="s">
        <v>4</v>
      </c>
      <c r="B162" s="8">
        <v>22.75</v>
      </c>
      <c r="C162" s="8">
        <v>23.25</v>
      </c>
      <c r="D162" s="8">
        <v>24</v>
      </c>
      <c r="E162" s="8">
        <v>22</v>
      </c>
      <c r="F162" s="8">
        <v>22.5</v>
      </c>
      <c r="G162" s="8">
        <v>23</v>
      </c>
      <c r="H162" s="8">
        <v>23</v>
      </c>
      <c r="I162" s="8">
        <v>23.5</v>
      </c>
      <c r="J162" s="8">
        <v>22.5</v>
      </c>
      <c r="K162" s="8">
        <v>22.75</v>
      </c>
      <c r="L162" s="8">
        <v>23</v>
      </c>
      <c r="M162" s="8">
        <v>22.25</v>
      </c>
      <c r="N162" s="8">
        <v>24</v>
      </c>
      <c r="O162" s="8">
        <v>24.25</v>
      </c>
      <c r="P162" s="8">
        <v>24.25</v>
      </c>
      <c r="Q162" s="8">
        <v>23.75</v>
      </c>
      <c r="R162" s="8">
        <v>23.5</v>
      </c>
      <c r="S162" s="8">
        <v>23.75</v>
      </c>
      <c r="T162" s="8">
        <v>22.5</v>
      </c>
      <c r="U162" s="8">
        <v>23</v>
      </c>
      <c r="V162" s="8">
        <f>SUM(B162:U162)</f>
        <v>463.5</v>
      </c>
    </row>
    <row r="166" spans="1:33" x14ac:dyDescent="0.25">
      <c r="A166" s="13">
        <v>1993</v>
      </c>
      <c r="B166" s="17" t="s">
        <v>13</v>
      </c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</row>
    <row r="167" spans="1:33" ht="30" x14ac:dyDescent="0.25">
      <c r="A167" s="11" t="s">
        <v>1</v>
      </c>
      <c r="B167" s="16">
        <v>1</v>
      </c>
      <c r="C167" s="16">
        <v>2</v>
      </c>
      <c r="D167" s="16">
        <v>3</v>
      </c>
      <c r="E167" s="16">
        <v>4</v>
      </c>
      <c r="F167" s="16">
        <v>5</v>
      </c>
      <c r="G167" s="16">
        <v>6</v>
      </c>
      <c r="H167" s="16">
        <v>7</v>
      </c>
      <c r="I167" s="16">
        <v>8</v>
      </c>
      <c r="J167" s="16">
        <v>9</v>
      </c>
      <c r="K167" s="16">
        <v>10</v>
      </c>
      <c r="L167" s="16">
        <v>11</v>
      </c>
      <c r="M167" s="16">
        <v>12</v>
      </c>
      <c r="N167" s="16">
        <v>13</v>
      </c>
      <c r="O167" s="16">
        <v>14</v>
      </c>
      <c r="P167" s="16">
        <v>15</v>
      </c>
      <c r="Q167" s="16">
        <v>16</v>
      </c>
      <c r="R167" s="16">
        <v>17</v>
      </c>
      <c r="S167" s="16">
        <v>18</v>
      </c>
      <c r="T167" s="16" t="s">
        <v>0</v>
      </c>
    </row>
    <row r="168" spans="1:33" x14ac:dyDescent="0.25">
      <c r="A168" s="4">
        <v>50</v>
      </c>
      <c r="C168">
        <v>2</v>
      </c>
      <c r="G168">
        <v>2</v>
      </c>
      <c r="T168">
        <f>SUM(B168:S168)</f>
        <v>4</v>
      </c>
    </row>
    <row r="169" spans="1:33" x14ac:dyDescent="0.25">
      <c r="A169" s="4">
        <v>75</v>
      </c>
      <c r="C169">
        <v>3</v>
      </c>
      <c r="F169">
        <v>1</v>
      </c>
      <c r="G169">
        <v>2</v>
      </c>
      <c r="J169">
        <v>5</v>
      </c>
      <c r="O169">
        <v>1</v>
      </c>
      <c r="Q169">
        <v>1</v>
      </c>
      <c r="T169">
        <f>SUM(B169:S169)</f>
        <v>13</v>
      </c>
    </row>
    <row r="170" spans="1:33" x14ac:dyDescent="0.25">
      <c r="A170" s="4">
        <v>100</v>
      </c>
      <c r="B170">
        <v>1</v>
      </c>
      <c r="C170">
        <v>2</v>
      </c>
      <c r="D170">
        <v>4</v>
      </c>
      <c r="G170">
        <v>2</v>
      </c>
      <c r="J170">
        <v>2</v>
      </c>
      <c r="T170">
        <f>SUM(B170:S170)</f>
        <v>11</v>
      </c>
    </row>
    <row r="171" spans="1:33" x14ac:dyDescent="0.25">
      <c r="A171" s="4">
        <v>125</v>
      </c>
      <c r="B171">
        <v>3</v>
      </c>
      <c r="C171">
        <v>1</v>
      </c>
      <c r="D171">
        <v>8</v>
      </c>
      <c r="J171">
        <v>2</v>
      </c>
      <c r="T171">
        <f>SUM(B171:S171)</f>
        <v>14</v>
      </c>
    </row>
    <row r="172" spans="1:33" x14ac:dyDescent="0.25">
      <c r="A172" s="4">
        <v>150</v>
      </c>
      <c r="B172">
        <v>80</v>
      </c>
      <c r="C172">
        <v>50</v>
      </c>
      <c r="D172">
        <v>61</v>
      </c>
      <c r="E172">
        <v>1</v>
      </c>
      <c r="F172">
        <v>3</v>
      </c>
      <c r="I172">
        <v>1</v>
      </c>
      <c r="J172">
        <v>5</v>
      </c>
      <c r="K172">
        <v>1</v>
      </c>
      <c r="L172">
        <v>5</v>
      </c>
      <c r="P172">
        <v>6</v>
      </c>
      <c r="Q172">
        <v>1</v>
      </c>
      <c r="T172">
        <f>SUM(B172:S172)</f>
        <v>214</v>
      </c>
    </row>
    <row r="173" spans="1:33" x14ac:dyDescent="0.25">
      <c r="A173" s="4">
        <v>175</v>
      </c>
      <c r="B173">
        <v>203</v>
      </c>
      <c r="C173">
        <v>68</v>
      </c>
      <c r="D173">
        <v>241</v>
      </c>
      <c r="E173">
        <v>6</v>
      </c>
      <c r="F173">
        <v>14</v>
      </c>
      <c r="G173">
        <v>2</v>
      </c>
      <c r="H173">
        <v>18</v>
      </c>
      <c r="I173">
        <v>15</v>
      </c>
      <c r="J173">
        <v>41</v>
      </c>
      <c r="K173">
        <v>4</v>
      </c>
      <c r="L173">
        <v>26</v>
      </c>
      <c r="M173">
        <v>3</v>
      </c>
      <c r="N173">
        <v>1</v>
      </c>
      <c r="P173">
        <v>26</v>
      </c>
      <c r="S173">
        <v>4</v>
      </c>
      <c r="T173">
        <f>SUM(B173:S173)</f>
        <v>672</v>
      </c>
    </row>
    <row r="174" spans="1:33" x14ac:dyDescent="0.25">
      <c r="A174" s="4">
        <v>200</v>
      </c>
      <c r="B174">
        <v>4</v>
      </c>
      <c r="D174">
        <v>3</v>
      </c>
      <c r="E174">
        <v>1</v>
      </c>
      <c r="I174">
        <v>1</v>
      </c>
      <c r="J174">
        <v>3</v>
      </c>
      <c r="L174">
        <v>1</v>
      </c>
      <c r="M174">
        <v>1</v>
      </c>
      <c r="O174">
        <v>1</v>
      </c>
      <c r="Q174">
        <v>1</v>
      </c>
      <c r="T174">
        <f>SUM(B174:S174)</f>
        <v>16</v>
      </c>
    </row>
    <row r="175" spans="1:33" x14ac:dyDescent="0.25">
      <c r="A175" s="1">
        <v>225</v>
      </c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>
        <f>SUM(B175:S175)</f>
        <v>0</v>
      </c>
    </row>
    <row r="176" spans="1:33" x14ac:dyDescent="0.25">
      <c r="A176" s="4" t="s">
        <v>0</v>
      </c>
      <c r="B176">
        <f>SUM(B168:B175)</f>
        <v>291</v>
      </c>
      <c r="C176">
        <f>SUM(C168:C175)</f>
        <v>126</v>
      </c>
      <c r="D176">
        <f t="shared" ref="D176:S176" si="11">SUM(D168:D175)</f>
        <v>317</v>
      </c>
      <c r="E176">
        <f t="shared" si="11"/>
        <v>8</v>
      </c>
      <c r="F176">
        <f t="shared" si="11"/>
        <v>18</v>
      </c>
      <c r="G176">
        <f t="shared" si="11"/>
        <v>8</v>
      </c>
      <c r="H176">
        <f t="shared" si="11"/>
        <v>18</v>
      </c>
      <c r="I176">
        <f t="shared" si="11"/>
        <v>17</v>
      </c>
      <c r="J176">
        <f t="shared" si="11"/>
        <v>58</v>
      </c>
      <c r="K176">
        <f t="shared" si="11"/>
        <v>5</v>
      </c>
      <c r="L176">
        <f t="shared" si="11"/>
        <v>32</v>
      </c>
      <c r="M176">
        <f t="shared" si="11"/>
        <v>4</v>
      </c>
      <c r="N176">
        <f t="shared" si="11"/>
        <v>1</v>
      </c>
      <c r="O176">
        <f t="shared" si="11"/>
        <v>2</v>
      </c>
      <c r="P176">
        <f t="shared" si="11"/>
        <v>32</v>
      </c>
      <c r="Q176">
        <f t="shared" si="11"/>
        <v>3</v>
      </c>
      <c r="R176">
        <f t="shared" si="11"/>
        <v>0</v>
      </c>
      <c r="S176">
        <f t="shared" si="11"/>
        <v>4</v>
      </c>
      <c r="T176">
        <f>SUM(T168:T175)</f>
        <v>944</v>
      </c>
    </row>
    <row r="177" spans="1:33" x14ac:dyDescent="0.25">
      <c r="A177" s="4" t="s">
        <v>4</v>
      </c>
      <c r="B177" s="8">
        <v>24.42</v>
      </c>
      <c r="C177" s="8">
        <v>22</v>
      </c>
      <c r="D177" s="8">
        <v>23.08</v>
      </c>
      <c r="E177" s="8">
        <v>21.83</v>
      </c>
      <c r="F177" s="8">
        <v>21.67</v>
      </c>
      <c r="G177" s="8">
        <v>23.08</v>
      </c>
      <c r="H177" s="8">
        <v>24</v>
      </c>
      <c r="I177" s="8">
        <v>25.25</v>
      </c>
      <c r="J177" s="8">
        <v>24.75</v>
      </c>
      <c r="K177" s="8">
        <v>22.83</v>
      </c>
      <c r="L177" s="8">
        <v>23.25</v>
      </c>
      <c r="M177" s="8">
        <v>22.58</v>
      </c>
      <c r="N177" s="8">
        <v>23</v>
      </c>
      <c r="O177" s="8">
        <v>23</v>
      </c>
      <c r="P177" s="8">
        <v>22.5</v>
      </c>
      <c r="Q177" s="8">
        <v>22.5</v>
      </c>
      <c r="R177" s="8">
        <v>22.15</v>
      </c>
      <c r="S177" s="8">
        <v>21.5</v>
      </c>
      <c r="T177" s="8">
        <f>SUM(B177:S177)</f>
        <v>413.38999999999993</v>
      </c>
    </row>
    <row r="181" spans="1:33" x14ac:dyDescent="0.25">
      <c r="A181" s="13">
        <v>1990</v>
      </c>
      <c r="B181" s="17" t="s">
        <v>13</v>
      </c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</row>
    <row r="182" spans="1:33" ht="30" x14ac:dyDescent="0.25">
      <c r="A182" s="11" t="s">
        <v>1</v>
      </c>
      <c r="B182" s="10">
        <v>1</v>
      </c>
      <c r="C182" s="10">
        <v>2</v>
      </c>
      <c r="D182" s="10">
        <v>3</v>
      </c>
      <c r="E182" s="10">
        <v>4</v>
      </c>
      <c r="F182" s="10">
        <v>5</v>
      </c>
      <c r="G182" s="10">
        <v>6</v>
      </c>
      <c r="H182" s="10">
        <v>7</v>
      </c>
      <c r="I182" s="10">
        <v>8</v>
      </c>
      <c r="J182" s="10">
        <v>9</v>
      </c>
      <c r="K182" s="10">
        <v>10</v>
      </c>
      <c r="L182" s="10">
        <v>11</v>
      </c>
      <c r="M182" s="10">
        <v>12</v>
      </c>
      <c r="N182" s="10">
        <v>14</v>
      </c>
      <c r="O182" s="10">
        <v>15</v>
      </c>
      <c r="P182" s="10">
        <v>16</v>
      </c>
      <c r="Q182" s="10">
        <v>17</v>
      </c>
      <c r="R182" s="10">
        <v>19</v>
      </c>
      <c r="S182" s="10">
        <v>20</v>
      </c>
      <c r="T182" s="10" t="s">
        <v>0</v>
      </c>
    </row>
    <row r="183" spans="1:33" x14ac:dyDescent="0.25">
      <c r="A183" s="4">
        <v>50</v>
      </c>
      <c r="T183">
        <f>SUM(B183:S183)</f>
        <v>0</v>
      </c>
    </row>
    <row r="184" spans="1:33" x14ac:dyDescent="0.25">
      <c r="A184" s="4">
        <v>75</v>
      </c>
      <c r="C184">
        <v>4</v>
      </c>
      <c r="E184">
        <v>7</v>
      </c>
      <c r="F184">
        <v>7</v>
      </c>
      <c r="G184">
        <v>6</v>
      </c>
      <c r="K184">
        <v>1</v>
      </c>
      <c r="O184">
        <v>1</v>
      </c>
      <c r="T184">
        <f>SUM(B184:S184)</f>
        <v>26</v>
      </c>
    </row>
    <row r="185" spans="1:33" x14ac:dyDescent="0.25">
      <c r="A185" s="4">
        <v>100</v>
      </c>
      <c r="B185">
        <v>3</v>
      </c>
      <c r="C185">
        <v>2</v>
      </c>
      <c r="E185">
        <v>1</v>
      </c>
      <c r="F185">
        <v>4</v>
      </c>
      <c r="G185">
        <v>5</v>
      </c>
      <c r="I185">
        <v>4</v>
      </c>
      <c r="T185">
        <f>SUM(B185:S185)</f>
        <v>19</v>
      </c>
    </row>
    <row r="186" spans="1:33" x14ac:dyDescent="0.25">
      <c r="A186" s="4">
        <v>125</v>
      </c>
      <c r="B186">
        <v>37</v>
      </c>
      <c r="C186">
        <v>4</v>
      </c>
      <c r="E186">
        <v>15</v>
      </c>
      <c r="F186">
        <v>11</v>
      </c>
      <c r="G186">
        <v>3</v>
      </c>
      <c r="I186">
        <v>28</v>
      </c>
      <c r="J186">
        <v>1</v>
      </c>
      <c r="T186">
        <f>SUM(B186:S186)</f>
        <v>99</v>
      </c>
    </row>
    <row r="187" spans="1:33" x14ac:dyDescent="0.25">
      <c r="A187" s="4">
        <v>150</v>
      </c>
      <c r="B187">
        <v>142</v>
      </c>
      <c r="C187">
        <v>9</v>
      </c>
      <c r="D187">
        <v>4</v>
      </c>
      <c r="E187">
        <v>63</v>
      </c>
      <c r="F187">
        <v>50</v>
      </c>
      <c r="G187">
        <v>17</v>
      </c>
      <c r="H187">
        <v>1</v>
      </c>
      <c r="I187">
        <v>17</v>
      </c>
      <c r="N187">
        <v>1</v>
      </c>
      <c r="Q187">
        <v>11</v>
      </c>
      <c r="R187">
        <v>1</v>
      </c>
      <c r="S187">
        <v>7</v>
      </c>
      <c r="T187">
        <f>SUM(B187:S187)</f>
        <v>323</v>
      </c>
    </row>
    <row r="188" spans="1:33" x14ac:dyDescent="0.25">
      <c r="A188" s="4">
        <v>175</v>
      </c>
      <c r="B188">
        <v>90</v>
      </c>
      <c r="C188">
        <v>7</v>
      </c>
      <c r="D188">
        <v>7</v>
      </c>
      <c r="E188">
        <v>67</v>
      </c>
      <c r="F188">
        <v>20</v>
      </c>
      <c r="G188">
        <v>19</v>
      </c>
      <c r="I188">
        <v>4</v>
      </c>
      <c r="M188">
        <v>2</v>
      </c>
      <c r="P188">
        <v>2</v>
      </c>
      <c r="Q188">
        <v>6</v>
      </c>
      <c r="R188">
        <v>4</v>
      </c>
      <c r="S188">
        <v>12</v>
      </c>
      <c r="T188">
        <f>SUM(B188:S188)</f>
        <v>240</v>
      </c>
    </row>
    <row r="189" spans="1:33" x14ac:dyDescent="0.25">
      <c r="A189" s="4">
        <v>200</v>
      </c>
      <c r="B189">
        <v>1</v>
      </c>
      <c r="D189">
        <v>1</v>
      </c>
      <c r="E189">
        <v>1</v>
      </c>
      <c r="O189">
        <v>1</v>
      </c>
      <c r="T189">
        <f>SUM(B189:S189)</f>
        <v>4</v>
      </c>
    </row>
    <row r="190" spans="1:33" x14ac:dyDescent="0.25">
      <c r="A190" s="1">
        <v>225</v>
      </c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>
        <f>SUM(B190:S190)</f>
        <v>0</v>
      </c>
    </row>
    <row r="191" spans="1:33" x14ac:dyDescent="0.25">
      <c r="A191" s="4" t="s">
        <v>0</v>
      </c>
      <c r="B191">
        <f>SUM(B183:B190)</f>
        <v>273</v>
      </c>
      <c r="C191">
        <f>SUM(C183:C190)</f>
        <v>26</v>
      </c>
      <c r="D191">
        <f t="shared" ref="D191:S191" si="12">SUM(D183:D190)</f>
        <v>12</v>
      </c>
      <c r="E191">
        <f t="shared" si="12"/>
        <v>154</v>
      </c>
      <c r="F191">
        <f t="shared" si="12"/>
        <v>92</v>
      </c>
      <c r="G191">
        <f t="shared" si="12"/>
        <v>50</v>
      </c>
      <c r="H191">
        <f t="shared" si="12"/>
        <v>1</v>
      </c>
      <c r="I191">
        <f t="shared" si="12"/>
        <v>53</v>
      </c>
      <c r="J191">
        <f t="shared" si="12"/>
        <v>1</v>
      </c>
      <c r="K191">
        <f t="shared" si="12"/>
        <v>1</v>
      </c>
      <c r="L191">
        <f t="shared" si="12"/>
        <v>0</v>
      </c>
      <c r="M191">
        <f t="shared" si="12"/>
        <v>2</v>
      </c>
      <c r="N191">
        <f t="shared" si="12"/>
        <v>1</v>
      </c>
      <c r="O191">
        <f t="shared" si="12"/>
        <v>2</v>
      </c>
      <c r="P191">
        <f t="shared" si="12"/>
        <v>2</v>
      </c>
      <c r="Q191">
        <f t="shared" si="12"/>
        <v>17</v>
      </c>
      <c r="R191">
        <f t="shared" si="12"/>
        <v>5</v>
      </c>
      <c r="S191">
        <f t="shared" si="12"/>
        <v>19</v>
      </c>
      <c r="T191">
        <f>SUM(T183:T190)</f>
        <v>711</v>
      </c>
    </row>
    <row r="192" spans="1:33" x14ac:dyDescent="0.25">
      <c r="A192" s="4" t="s">
        <v>4</v>
      </c>
      <c r="B192" s="8">
        <v>24.5</v>
      </c>
      <c r="C192" s="8">
        <v>26.5</v>
      </c>
      <c r="D192" s="8">
        <v>27</v>
      </c>
      <c r="E192" s="8">
        <v>21.83</v>
      </c>
      <c r="F192" s="8">
        <v>22.5</v>
      </c>
      <c r="G192" s="8">
        <v>23.17</v>
      </c>
      <c r="H192" s="8">
        <v>20.83</v>
      </c>
      <c r="I192" s="8">
        <v>22.33</v>
      </c>
      <c r="J192" s="8">
        <v>24.5</v>
      </c>
      <c r="K192" s="8">
        <v>24.75</v>
      </c>
      <c r="L192" s="8">
        <v>25</v>
      </c>
      <c r="M192" s="8">
        <v>23.25</v>
      </c>
      <c r="N192" s="8">
        <v>23.75</v>
      </c>
      <c r="O192" s="8">
        <v>23.75</v>
      </c>
      <c r="P192" s="8">
        <v>23.25</v>
      </c>
      <c r="Q192" s="8">
        <v>23.5</v>
      </c>
      <c r="R192" s="8">
        <v>23.5</v>
      </c>
      <c r="S192" s="8">
        <v>22.92</v>
      </c>
      <c r="T192" s="8">
        <f>SUM(B192:S192)</f>
        <v>426.83</v>
      </c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</row>
    <row r="196" spans="1:25" x14ac:dyDescent="0.25">
      <c r="A196" s="13">
        <v>1986</v>
      </c>
      <c r="B196" s="17" t="s">
        <v>12</v>
      </c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</row>
    <row r="197" spans="1:25" ht="30" x14ac:dyDescent="0.25">
      <c r="A197" s="11" t="s">
        <v>1</v>
      </c>
      <c r="B197" s="12">
        <v>1</v>
      </c>
      <c r="C197" s="12">
        <v>2</v>
      </c>
      <c r="D197" s="12">
        <v>3</v>
      </c>
      <c r="E197" s="12">
        <v>4</v>
      </c>
      <c r="F197" s="12">
        <v>5</v>
      </c>
      <c r="G197" s="12">
        <v>6</v>
      </c>
      <c r="H197" s="12">
        <v>7</v>
      </c>
      <c r="I197" s="12">
        <v>8</v>
      </c>
      <c r="J197" s="12">
        <v>9</v>
      </c>
      <c r="K197" s="12">
        <v>10</v>
      </c>
      <c r="L197" s="12">
        <v>11</v>
      </c>
      <c r="M197" s="12">
        <v>12</v>
      </c>
      <c r="N197" s="12">
        <v>13</v>
      </c>
      <c r="O197" s="10" t="s">
        <v>2</v>
      </c>
    </row>
    <row r="198" spans="1:25" x14ac:dyDescent="0.25">
      <c r="A198" s="6">
        <v>50</v>
      </c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>
        <v>2</v>
      </c>
      <c r="O198" s="7">
        <f>SUM(B198:N198)</f>
        <v>2</v>
      </c>
    </row>
    <row r="199" spans="1:25" x14ac:dyDescent="0.25">
      <c r="A199" s="4">
        <v>75</v>
      </c>
      <c r="C199">
        <v>3</v>
      </c>
      <c r="E199">
        <v>10</v>
      </c>
      <c r="I199">
        <v>1</v>
      </c>
      <c r="K199">
        <v>1</v>
      </c>
      <c r="O199" s="7">
        <f>SUM(B199:N199)</f>
        <v>15</v>
      </c>
    </row>
    <row r="200" spans="1:25" x14ac:dyDescent="0.25">
      <c r="A200" s="4">
        <v>100</v>
      </c>
      <c r="C200">
        <v>7</v>
      </c>
      <c r="D200">
        <v>26</v>
      </c>
      <c r="E200">
        <v>6</v>
      </c>
      <c r="J200">
        <v>77</v>
      </c>
      <c r="K200">
        <v>2</v>
      </c>
      <c r="L200">
        <v>1</v>
      </c>
      <c r="N200">
        <v>3</v>
      </c>
      <c r="O200" s="7">
        <f>SUM(B200:N200)</f>
        <v>122</v>
      </c>
    </row>
    <row r="201" spans="1:25" x14ac:dyDescent="0.25">
      <c r="A201" s="4">
        <v>125</v>
      </c>
      <c r="B201">
        <v>31</v>
      </c>
      <c r="C201">
        <v>32</v>
      </c>
      <c r="D201">
        <v>81</v>
      </c>
      <c r="E201">
        <v>30</v>
      </c>
      <c r="F201">
        <v>7</v>
      </c>
      <c r="G201">
        <v>40</v>
      </c>
      <c r="H201">
        <v>34</v>
      </c>
      <c r="I201">
        <v>37</v>
      </c>
      <c r="J201">
        <v>201</v>
      </c>
      <c r="K201">
        <v>48</v>
      </c>
      <c r="L201">
        <v>14</v>
      </c>
      <c r="M201">
        <v>41</v>
      </c>
      <c r="N201">
        <v>47</v>
      </c>
      <c r="O201" s="7">
        <f>SUM(B201:N201)</f>
        <v>643</v>
      </c>
    </row>
    <row r="202" spans="1:25" x14ac:dyDescent="0.25">
      <c r="A202" s="4">
        <v>150</v>
      </c>
      <c r="B202">
        <v>112</v>
      </c>
      <c r="C202">
        <v>72</v>
      </c>
      <c r="D202">
        <v>101</v>
      </c>
      <c r="E202">
        <v>59</v>
      </c>
      <c r="F202">
        <v>74</v>
      </c>
      <c r="G202">
        <v>90</v>
      </c>
      <c r="H202">
        <v>167</v>
      </c>
      <c r="I202">
        <v>74</v>
      </c>
      <c r="J202">
        <v>57</v>
      </c>
      <c r="K202">
        <v>185</v>
      </c>
      <c r="L202">
        <v>69</v>
      </c>
      <c r="M202">
        <v>194</v>
      </c>
      <c r="N202">
        <v>148</v>
      </c>
      <c r="O202" s="7">
        <f>SUM(B202:N202)</f>
        <v>1402</v>
      </c>
    </row>
    <row r="203" spans="1:25" x14ac:dyDescent="0.25">
      <c r="A203" s="4">
        <v>175</v>
      </c>
      <c r="B203">
        <v>39</v>
      </c>
      <c r="C203">
        <v>29</v>
      </c>
      <c r="D203">
        <v>18</v>
      </c>
      <c r="E203">
        <v>21</v>
      </c>
      <c r="F203">
        <v>5</v>
      </c>
      <c r="G203">
        <v>11</v>
      </c>
      <c r="H203">
        <v>13</v>
      </c>
      <c r="I203">
        <v>4</v>
      </c>
      <c r="L203">
        <v>12</v>
      </c>
      <c r="M203">
        <v>10</v>
      </c>
      <c r="N203">
        <v>16</v>
      </c>
      <c r="O203" s="7">
        <f>SUM(B203:N203)</f>
        <v>178</v>
      </c>
    </row>
    <row r="204" spans="1:25" x14ac:dyDescent="0.25">
      <c r="A204" s="4">
        <v>200</v>
      </c>
      <c r="O204" s="7">
        <f>SUM(B204:N204)</f>
        <v>0</v>
      </c>
    </row>
    <row r="205" spans="1:25" x14ac:dyDescent="0.25">
      <c r="A205" s="4">
        <v>225</v>
      </c>
      <c r="O205" s="7">
        <f>SUM(B205:N205)</f>
        <v>0</v>
      </c>
    </row>
    <row r="206" spans="1:25" x14ac:dyDescent="0.25">
      <c r="A206" s="1">
        <v>250</v>
      </c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>
        <f>SUM(B206:N206)</f>
        <v>0</v>
      </c>
    </row>
    <row r="207" spans="1:25" x14ac:dyDescent="0.25">
      <c r="A207" s="4" t="s">
        <v>3</v>
      </c>
      <c r="B207">
        <f>SUM(B198:B206)</f>
        <v>182</v>
      </c>
      <c r="C207">
        <f t="shared" ref="C207" si="13">SUM(C198:C206)</f>
        <v>143</v>
      </c>
      <c r="D207">
        <f t="shared" ref="D207" si="14">SUM(D198:D206)</f>
        <v>226</v>
      </c>
      <c r="E207">
        <f t="shared" ref="E207" si="15">SUM(E198:E206)</f>
        <v>126</v>
      </c>
      <c r="F207">
        <f t="shared" ref="F207" si="16">SUM(F198:F206)</f>
        <v>86</v>
      </c>
      <c r="G207">
        <f t="shared" ref="G207" si="17">SUM(G198:G206)</f>
        <v>141</v>
      </c>
      <c r="H207">
        <f t="shared" ref="H207" si="18">SUM(H198:H206)</f>
        <v>214</v>
      </c>
      <c r="I207">
        <f t="shared" ref="I207" si="19">SUM(I198:I206)</f>
        <v>116</v>
      </c>
      <c r="J207">
        <f t="shared" ref="J207" si="20">SUM(J198:J206)</f>
        <v>335</v>
      </c>
      <c r="K207">
        <f t="shared" ref="K207" si="21">SUM(K198:K206)</f>
        <v>236</v>
      </c>
      <c r="L207">
        <f t="shared" ref="L207" si="22">SUM(L198:L206)</f>
        <v>96</v>
      </c>
      <c r="M207">
        <f t="shared" ref="M207" si="23">SUM(M198:M206)</f>
        <v>245</v>
      </c>
      <c r="N207">
        <f t="shared" ref="N207" si="24">SUM(N198:N206)</f>
        <v>216</v>
      </c>
      <c r="O207">
        <f t="shared" ref="O207" si="25">SUM(O198:O206)</f>
        <v>2362</v>
      </c>
    </row>
    <row r="208" spans="1:25" x14ac:dyDescent="0.25">
      <c r="B208">
        <v>20.92</v>
      </c>
      <c r="C208">
        <v>18.78</v>
      </c>
      <c r="D208">
        <v>21.02</v>
      </c>
      <c r="E208">
        <v>22.25</v>
      </c>
      <c r="F208">
        <v>18.55</v>
      </c>
      <c r="G208">
        <v>22.88</v>
      </c>
      <c r="H208">
        <v>22.5</v>
      </c>
      <c r="I208">
        <v>23.77</v>
      </c>
      <c r="J208">
        <v>21.42</v>
      </c>
      <c r="K208" s="8">
        <v>20.5</v>
      </c>
      <c r="L208">
        <v>23.23</v>
      </c>
      <c r="M208">
        <v>21.12</v>
      </c>
      <c r="N208">
        <v>21.95</v>
      </c>
      <c r="O208">
        <f>SUM(B208:N208)</f>
        <v>278.88999999999993</v>
      </c>
    </row>
    <row r="213" spans="1:25" x14ac:dyDescent="0.25">
      <c r="A213" s="13">
        <v>1981</v>
      </c>
      <c r="B213" s="17" t="s">
        <v>8</v>
      </c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</row>
    <row r="214" spans="1:25" ht="30" x14ac:dyDescent="0.25">
      <c r="A214" s="11" t="s">
        <v>1</v>
      </c>
      <c r="B214" s="12">
        <v>1</v>
      </c>
      <c r="C214" s="12">
        <v>2</v>
      </c>
      <c r="D214" s="12">
        <v>3</v>
      </c>
      <c r="E214" s="12">
        <v>4</v>
      </c>
      <c r="F214" s="12">
        <v>5</v>
      </c>
      <c r="G214" s="12">
        <v>6</v>
      </c>
      <c r="H214" s="12">
        <v>7</v>
      </c>
      <c r="I214" s="12">
        <v>8</v>
      </c>
      <c r="J214" s="12">
        <v>9</v>
      </c>
      <c r="K214" s="12">
        <v>10</v>
      </c>
      <c r="L214" s="12">
        <v>11</v>
      </c>
      <c r="M214" s="12">
        <v>12</v>
      </c>
      <c r="N214" s="12">
        <v>13</v>
      </c>
      <c r="O214" s="12">
        <v>14</v>
      </c>
      <c r="P214" s="12">
        <v>15</v>
      </c>
      <c r="Q214" s="12">
        <v>16</v>
      </c>
      <c r="R214" s="12">
        <v>17</v>
      </c>
      <c r="S214" s="12">
        <v>18</v>
      </c>
      <c r="T214" s="12">
        <v>19</v>
      </c>
      <c r="U214" s="12">
        <v>20</v>
      </c>
      <c r="V214" s="12">
        <v>21</v>
      </c>
      <c r="W214" s="12">
        <v>22</v>
      </c>
      <c r="X214" s="12">
        <v>23</v>
      </c>
      <c r="Y214" s="10" t="s">
        <v>2</v>
      </c>
    </row>
    <row r="215" spans="1:25" x14ac:dyDescent="0.25">
      <c r="A215" s="6">
        <v>50</v>
      </c>
      <c r="B215" s="7"/>
      <c r="C215" s="7"/>
      <c r="D215" s="7">
        <v>1</v>
      </c>
      <c r="E215" s="7"/>
      <c r="F215" s="7"/>
      <c r="G215" s="7"/>
      <c r="H215" s="7"/>
      <c r="I215" s="7"/>
      <c r="J215" s="7"/>
      <c r="K215" s="7"/>
      <c r="L215" s="7"/>
      <c r="M215" s="7">
        <v>3</v>
      </c>
      <c r="N215" s="7"/>
      <c r="O215" s="7"/>
      <c r="P215" s="7"/>
      <c r="Q215" s="7"/>
      <c r="R215" s="7"/>
      <c r="S215" s="7"/>
      <c r="T215" s="7"/>
      <c r="U215" s="7">
        <v>1</v>
      </c>
      <c r="V215" s="7"/>
      <c r="W215" s="7"/>
      <c r="X215" s="7"/>
      <c r="Y215" s="7">
        <f t="shared" ref="Y215:Y223" si="26">SUM(B215:X215)</f>
        <v>5</v>
      </c>
    </row>
    <row r="216" spans="1:25" x14ac:dyDescent="0.25">
      <c r="A216" s="4">
        <v>75</v>
      </c>
      <c r="B216">
        <v>1</v>
      </c>
      <c r="C216">
        <v>15</v>
      </c>
      <c r="D216">
        <v>3</v>
      </c>
      <c r="F216">
        <v>1</v>
      </c>
      <c r="G216">
        <v>1</v>
      </c>
      <c r="H216">
        <v>4</v>
      </c>
      <c r="I216">
        <v>2</v>
      </c>
      <c r="J216">
        <v>6</v>
      </c>
      <c r="K216">
        <v>3</v>
      </c>
      <c r="L216">
        <v>1</v>
      </c>
      <c r="M216">
        <v>3</v>
      </c>
      <c r="N216">
        <v>1</v>
      </c>
      <c r="O216">
        <v>3</v>
      </c>
      <c r="P216">
        <v>2</v>
      </c>
      <c r="S216">
        <v>1</v>
      </c>
      <c r="U216">
        <v>6</v>
      </c>
      <c r="W216">
        <v>2</v>
      </c>
      <c r="X216">
        <v>4</v>
      </c>
      <c r="Y216" s="7">
        <f t="shared" si="26"/>
        <v>59</v>
      </c>
    </row>
    <row r="217" spans="1:25" x14ac:dyDescent="0.25">
      <c r="A217" s="4">
        <v>100</v>
      </c>
      <c r="B217">
        <v>3</v>
      </c>
      <c r="C217">
        <v>43</v>
      </c>
      <c r="D217">
        <v>12</v>
      </c>
      <c r="F217">
        <v>5</v>
      </c>
      <c r="G217">
        <v>5</v>
      </c>
      <c r="H217">
        <v>14</v>
      </c>
      <c r="I217">
        <v>6</v>
      </c>
      <c r="J217">
        <v>34</v>
      </c>
      <c r="K217">
        <v>4</v>
      </c>
      <c r="L217">
        <v>24</v>
      </c>
      <c r="M217">
        <v>14</v>
      </c>
      <c r="N217">
        <v>6</v>
      </c>
      <c r="O217">
        <v>13</v>
      </c>
      <c r="P217">
        <v>1</v>
      </c>
      <c r="Q217">
        <v>2</v>
      </c>
      <c r="R217">
        <v>9</v>
      </c>
      <c r="S217">
        <v>2</v>
      </c>
      <c r="U217">
        <v>16</v>
      </c>
      <c r="W217">
        <v>7</v>
      </c>
      <c r="X217">
        <v>16</v>
      </c>
      <c r="Y217" s="7">
        <f t="shared" si="26"/>
        <v>236</v>
      </c>
    </row>
    <row r="218" spans="1:25" x14ac:dyDescent="0.25">
      <c r="A218" s="4">
        <v>125</v>
      </c>
      <c r="B218">
        <v>8</v>
      </c>
      <c r="C218">
        <v>91</v>
      </c>
      <c r="D218">
        <v>39</v>
      </c>
      <c r="E218">
        <v>2</v>
      </c>
      <c r="F218">
        <v>15</v>
      </c>
      <c r="G218">
        <v>16</v>
      </c>
      <c r="H218">
        <v>34</v>
      </c>
      <c r="I218">
        <v>19</v>
      </c>
      <c r="J218">
        <v>105</v>
      </c>
      <c r="K218">
        <v>7</v>
      </c>
      <c r="L218">
        <v>73</v>
      </c>
      <c r="M218">
        <v>29</v>
      </c>
      <c r="N218">
        <v>49</v>
      </c>
      <c r="O218">
        <v>28</v>
      </c>
      <c r="P218">
        <v>21</v>
      </c>
      <c r="Q218">
        <v>4</v>
      </c>
      <c r="R218">
        <v>18</v>
      </c>
      <c r="S218">
        <v>62</v>
      </c>
      <c r="T218">
        <v>4</v>
      </c>
      <c r="U218">
        <v>62</v>
      </c>
      <c r="W218">
        <v>21</v>
      </c>
      <c r="X218">
        <v>48</v>
      </c>
      <c r="Y218" s="7">
        <f t="shared" si="26"/>
        <v>755</v>
      </c>
    </row>
    <row r="219" spans="1:25" x14ac:dyDescent="0.25">
      <c r="A219" s="4">
        <v>150</v>
      </c>
      <c r="B219">
        <v>16</v>
      </c>
      <c r="C219">
        <v>133</v>
      </c>
      <c r="D219">
        <v>39</v>
      </c>
      <c r="E219">
        <v>6</v>
      </c>
      <c r="F219">
        <v>17</v>
      </c>
      <c r="G219">
        <v>8</v>
      </c>
      <c r="H219">
        <v>36</v>
      </c>
      <c r="I219">
        <v>20</v>
      </c>
      <c r="J219">
        <v>117</v>
      </c>
      <c r="K219">
        <v>8</v>
      </c>
      <c r="L219">
        <v>57</v>
      </c>
      <c r="M219">
        <v>16</v>
      </c>
      <c r="N219">
        <v>38</v>
      </c>
      <c r="O219">
        <v>41</v>
      </c>
      <c r="P219">
        <v>23</v>
      </c>
      <c r="Q219">
        <v>4</v>
      </c>
      <c r="R219">
        <v>26</v>
      </c>
      <c r="S219">
        <v>50</v>
      </c>
      <c r="T219">
        <v>2</v>
      </c>
      <c r="U219">
        <v>42</v>
      </c>
      <c r="V219">
        <v>2</v>
      </c>
      <c r="W219">
        <v>24</v>
      </c>
      <c r="X219">
        <v>53</v>
      </c>
      <c r="Y219" s="7">
        <f t="shared" si="26"/>
        <v>778</v>
      </c>
    </row>
    <row r="220" spans="1:25" x14ac:dyDescent="0.25">
      <c r="A220" s="4">
        <v>175</v>
      </c>
      <c r="C220">
        <v>3</v>
      </c>
      <c r="J220">
        <v>1</v>
      </c>
      <c r="S220">
        <v>1</v>
      </c>
      <c r="U220">
        <v>1</v>
      </c>
      <c r="Y220" s="7">
        <f t="shared" si="26"/>
        <v>6</v>
      </c>
    </row>
    <row r="221" spans="1:25" x14ac:dyDescent="0.25">
      <c r="A221" s="4">
        <v>200</v>
      </c>
      <c r="Y221" s="7">
        <f t="shared" si="26"/>
        <v>0</v>
      </c>
    </row>
    <row r="222" spans="1:25" x14ac:dyDescent="0.25">
      <c r="A222" s="4">
        <v>225</v>
      </c>
      <c r="Y222" s="7">
        <f t="shared" si="26"/>
        <v>0</v>
      </c>
    </row>
    <row r="223" spans="1:25" x14ac:dyDescent="0.25">
      <c r="A223" s="1">
        <v>250</v>
      </c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>
        <f t="shared" si="26"/>
        <v>0</v>
      </c>
    </row>
    <row r="224" spans="1:25" x14ac:dyDescent="0.25">
      <c r="A224" s="4" t="s">
        <v>3</v>
      </c>
      <c r="B224">
        <f>SUM(B215:B223)</f>
        <v>28</v>
      </c>
      <c r="C224">
        <f t="shared" ref="C224:Y224" si="27">SUM(C215:C223)</f>
        <v>285</v>
      </c>
      <c r="D224">
        <f t="shared" si="27"/>
        <v>94</v>
      </c>
      <c r="E224">
        <f t="shared" si="27"/>
        <v>8</v>
      </c>
      <c r="F224">
        <f t="shared" si="27"/>
        <v>38</v>
      </c>
      <c r="G224">
        <f t="shared" si="27"/>
        <v>30</v>
      </c>
      <c r="H224">
        <f t="shared" si="27"/>
        <v>88</v>
      </c>
      <c r="I224">
        <f t="shared" si="27"/>
        <v>47</v>
      </c>
      <c r="J224">
        <f t="shared" si="27"/>
        <v>263</v>
      </c>
      <c r="K224">
        <f t="shared" si="27"/>
        <v>22</v>
      </c>
      <c r="L224">
        <f t="shared" si="27"/>
        <v>155</v>
      </c>
      <c r="M224">
        <f t="shared" si="27"/>
        <v>65</v>
      </c>
      <c r="N224">
        <f t="shared" si="27"/>
        <v>94</v>
      </c>
      <c r="O224">
        <f t="shared" si="27"/>
        <v>85</v>
      </c>
      <c r="P224">
        <f t="shared" si="27"/>
        <v>47</v>
      </c>
      <c r="Q224">
        <f t="shared" si="27"/>
        <v>10</v>
      </c>
      <c r="R224">
        <f t="shared" si="27"/>
        <v>53</v>
      </c>
      <c r="S224">
        <f t="shared" si="27"/>
        <v>116</v>
      </c>
      <c r="T224">
        <f t="shared" si="27"/>
        <v>6</v>
      </c>
      <c r="U224">
        <f t="shared" si="27"/>
        <v>128</v>
      </c>
      <c r="V224">
        <f t="shared" si="27"/>
        <v>2</v>
      </c>
      <c r="W224">
        <f t="shared" si="27"/>
        <v>54</v>
      </c>
      <c r="X224">
        <f t="shared" si="27"/>
        <v>121</v>
      </c>
      <c r="Y224">
        <f t="shared" si="27"/>
        <v>1839</v>
      </c>
    </row>
    <row r="225" spans="2:25" x14ac:dyDescent="0.25">
      <c r="B225" s="8">
        <v>21.7</v>
      </c>
      <c r="C225" s="8">
        <v>19</v>
      </c>
      <c r="D225" s="8">
        <v>20.5</v>
      </c>
      <c r="E225" s="8">
        <v>24.8</v>
      </c>
      <c r="F225" s="8">
        <v>23.5</v>
      </c>
      <c r="G225" s="8">
        <v>20.8</v>
      </c>
      <c r="H225" s="8">
        <v>17.8</v>
      </c>
      <c r="I225" s="8">
        <v>24.8</v>
      </c>
      <c r="J225" s="8">
        <v>22.8</v>
      </c>
      <c r="K225" s="8">
        <v>29</v>
      </c>
      <c r="L225" s="8">
        <v>25.3</v>
      </c>
      <c r="M225" s="8">
        <v>28.8</v>
      </c>
      <c r="N225" s="8">
        <v>32.299999999999997</v>
      </c>
      <c r="O225" s="8">
        <v>17.7</v>
      </c>
      <c r="P225" s="8">
        <v>20.5</v>
      </c>
      <c r="Q225" s="8">
        <v>19</v>
      </c>
      <c r="R225" s="8">
        <v>16</v>
      </c>
      <c r="S225" s="8">
        <v>18.8</v>
      </c>
      <c r="T225" s="8">
        <v>19.899999999999999</v>
      </c>
      <c r="U225" s="8">
        <v>16.3</v>
      </c>
      <c r="V225" s="8">
        <v>22.4</v>
      </c>
      <c r="W225" s="8">
        <v>24.2</v>
      </c>
      <c r="X225" s="8">
        <v>24.8</v>
      </c>
      <c r="Y225" s="8">
        <f>SUM(B225:X225)</f>
        <v>510.70000000000005</v>
      </c>
    </row>
  </sheetData>
  <mergeCells count="15">
    <mergeCell ref="B1:AG1"/>
    <mergeCell ref="B181:U181"/>
    <mergeCell ref="B196:N196"/>
    <mergeCell ref="B151:U151"/>
    <mergeCell ref="B166:S166"/>
    <mergeCell ref="B121:AD121"/>
    <mergeCell ref="B106:Y106"/>
    <mergeCell ref="B91:AF91"/>
    <mergeCell ref="B76:AE76"/>
    <mergeCell ref="B61:AF61"/>
    <mergeCell ref="B31:AG31"/>
    <mergeCell ref="B16:AG16"/>
    <mergeCell ref="B46:AG46"/>
    <mergeCell ref="B213:X213"/>
    <mergeCell ref="B136:AB13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EFC16-D112-4778-A2FB-AD0D9BE53B1E}">
  <dimension ref="A1:O61"/>
  <sheetViews>
    <sheetView tabSelected="1" workbookViewId="0">
      <selection activeCell="S21" sqref="S21"/>
    </sheetView>
  </sheetViews>
  <sheetFormatPr defaultRowHeight="15" x14ac:dyDescent="0.25"/>
  <cols>
    <col min="1" max="1" width="41.28515625" customWidth="1"/>
    <col min="2" max="2" width="9" style="26" bestFit="1" customWidth="1"/>
    <col min="3" max="3" width="9.5703125" style="26" bestFit="1" customWidth="1"/>
    <col min="4" max="4" width="5.28515625" style="5" bestFit="1" customWidth="1"/>
    <col min="5" max="5" width="13.140625" style="5" customWidth="1"/>
    <col min="6" max="6" width="18.140625" style="5" customWidth="1"/>
    <col min="7" max="8" width="13.140625" style="5" customWidth="1"/>
    <col min="9" max="14" width="7.140625" style="5" customWidth="1"/>
    <col min="15" max="15" width="8.85546875" style="5" customWidth="1"/>
  </cols>
  <sheetData>
    <row r="1" spans="1:15" ht="18.75" x14ac:dyDescent="0.3">
      <c r="A1" s="21" t="s">
        <v>18</v>
      </c>
      <c r="B1" s="24" t="s">
        <v>19</v>
      </c>
      <c r="C1" s="24" t="s">
        <v>20</v>
      </c>
      <c r="D1" s="21" t="s">
        <v>21</v>
      </c>
      <c r="E1" s="21" t="s">
        <v>22</v>
      </c>
      <c r="F1" s="22" t="s">
        <v>23</v>
      </c>
      <c r="G1" s="21" t="s">
        <v>24</v>
      </c>
      <c r="H1" s="21" t="s">
        <v>25</v>
      </c>
      <c r="I1" s="21">
        <v>2</v>
      </c>
      <c r="J1" s="21">
        <v>3</v>
      </c>
      <c r="K1" s="21">
        <v>4</v>
      </c>
      <c r="L1" s="21">
        <v>5</v>
      </c>
      <c r="M1" s="21">
        <v>6</v>
      </c>
      <c r="N1" s="21">
        <v>7</v>
      </c>
      <c r="O1" s="21">
        <v>8</v>
      </c>
    </row>
    <row r="2" spans="1:15" x14ac:dyDescent="0.25">
      <c r="A2" s="20" t="s">
        <v>16</v>
      </c>
      <c r="B2" s="25">
        <v>59</v>
      </c>
      <c r="C2" s="25">
        <v>0</v>
      </c>
      <c r="D2" s="20" t="s">
        <v>17</v>
      </c>
      <c r="E2" s="20">
        <v>1</v>
      </c>
      <c r="F2" s="20">
        <v>58</v>
      </c>
      <c r="G2" s="20">
        <v>61</v>
      </c>
      <c r="H2" s="20">
        <v>61</v>
      </c>
      <c r="I2" s="20">
        <v>0</v>
      </c>
      <c r="J2" s="20">
        <v>0</v>
      </c>
      <c r="K2" s="20">
        <v>0</v>
      </c>
      <c r="L2" s="20">
        <v>0</v>
      </c>
      <c r="M2" s="20">
        <v>0</v>
      </c>
      <c r="N2" s="20">
        <v>0</v>
      </c>
      <c r="O2" s="20">
        <v>0</v>
      </c>
    </row>
    <row r="3" spans="1:15" x14ac:dyDescent="0.25">
      <c r="A3" s="20" t="s">
        <v>16</v>
      </c>
      <c r="B3" s="25">
        <v>61</v>
      </c>
      <c r="C3" s="25">
        <v>0</v>
      </c>
      <c r="D3" s="20" t="s">
        <v>17</v>
      </c>
      <c r="E3" s="20">
        <v>1</v>
      </c>
      <c r="F3" s="20">
        <v>58</v>
      </c>
      <c r="G3" s="20">
        <v>54</v>
      </c>
      <c r="H3" s="20">
        <v>54</v>
      </c>
      <c r="I3" s="20">
        <v>0</v>
      </c>
      <c r="J3" s="20">
        <v>0</v>
      </c>
      <c r="K3" s="20">
        <v>0</v>
      </c>
      <c r="L3" s="20">
        <v>0</v>
      </c>
      <c r="M3" s="20">
        <v>0</v>
      </c>
      <c r="N3" s="20">
        <v>0</v>
      </c>
      <c r="O3" s="20">
        <v>0</v>
      </c>
    </row>
    <row r="4" spans="1:15" x14ac:dyDescent="0.25">
      <c r="A4" s="20" t="s">
        <v>16</v>
      </c>
      <c r="B4" s="25">
        <v>63</v>
      </c>
      <c r="C4" s="25">
        <v>0</v>
      </c>
      <c r="D4" s="20" t="s">
        <v>17</v>
      </c>
      <c r="E4" s="20">
        <v>1</v>
      </c>
      <c r="F4" s="20">
        <v>58</v>
      </c>
      <c r="G4" s="20">
        <v>51</v>
      </c>
      <c r="H4" s="20">
        <v>51</v>
      </c>
      <c r="I4" s="20">
        <v>0</v>
      </c>
      <c r="J4" s="20">
        <v>0</v>
      </c>
      <c r="K4" s="20">
        <v>0</v>
      </c>
      <c r="L4" s="20">
        <v>0</v>
      </c>
      <c r="M4" s="20">
        <v>0</v>
      </c>
      <c r="N4" s="20">
        <v>0</v>
      </c>
      <c r="O4" s="20">
        <v>0</v>
      </c>
    </row>
    <row r="5" spans="1:15" x14ac:dyDescent="0.25">
      <c r="A5" s="20" t="s">
        <v>16</v>
      </c>
      <c r="B5" s="25">
        <v>65</v>
      </c>
      <c r="C5" s="25">
        <v>0</v>
      </c>
      <c r="D5" s="20" t="s">
        <v>17</v>
      </c>
      <c r="E5" s="20">
        <v>1</v>
      </c>
      <c r="F5" s="20">
        <v>58</v>
      </c>
      <c r="G5" s="20">
        <v>48</v>
      </c>
      <c r="H5" s="20">
        <v>48</v>
      </c>
      <c r="I5" s="20">
        <v>0</v>
      </c>
      <c r="J5" s="20">
        <v>0</v>
      </c>
      <c r="K5" s="20">
        <v>0</v>
      </c>
      <c r="L5" s="20">
        <v>0</v>
      </c>
      <c r="M5" s="20">
        <v>0</v>
      </c>
      <c r="N5" s="20">
        <v>0</v>
      </c>
      <c r="O5" s="20">
        <v>0</v>
      </c>
    </row>
    <row r="6" spans="1:15" x14ac:dyDescent="0.25">
      <c r="A6" s="20" t="s">
        <v>16</v>
      </c>
      <c r="B6" s="25">
        <v>73</v>
      </c>
      <c r="C6" s="25">
        <v>0</v>
      </c>
      <c r="D6" s="20" t="s">
        <v>17</v>
      </c>
      <c r="E6" s="20">
        <v>1</v>
      </c>
      <c r="F6" s="20">
        <v>58</v>
      </c>
      <c r="G6" s="20">
        <v>64</v>
      </c>
      <c r="H6" s="20">
        <v>64</v>
      </c>
      <c r="I6" s="20">
        <v>0</v>
      </c>
      <c r="J6" s="20">
        <v>0</v>
      </c>
      <c r="K6" s="20">
        <v>0</v>
      </c>
      <c r="L6" s="20">
        <v>0</v>
      </c>
      <c r="M6" s="20">
        <v>0</v>
      </c>
      <c r="N6" s="20">
        <v>0</v>
      </c>
      <c r="O6" s="20">
        <v>0</v>
      </c>
    </row>
    <row r="7" spans="1:15" x14ac:dyDescent="0.25">
      <c r="A7" s="20" t="s">
        <v>16</v>
      </c>
      <c r="B7" s="25">
        <v>74</v>
      </c>
      <c r="C7" s="25">
        <v>0</v>
      </c>
      <c r="D7" s="20" t="s">
        <v>17</v>
      </c>
      <c r="E7" s="20">
        <v>1</v>
      </c>
      <c r="F7" s="20">
        <v>58</v>
      </c>
      <c r="G7" s="20">
        <v>66</v>
      </c>
      <c r="H7" s="20">
        <v>66</v>
      </c>
      <c r="I7" s="20">
        <v>0</v>
      </c>
      <c r="J7" s="20">
        <v>0</v>
      </c>
      <c r="K7" s="20">
        <v>0</v>
      </c>
      <c r="L7" s="20">
        <v>0</v>
      </c>
      <c r="M7" s="20">
        <v>0</v>
      </c>
      <c r="N7" s="20">
        <v>0</v>
      </c>
      <c r="O7" s="20">
        <v>0</v>
      </c>
    </row>
    <row r="8" spans="1:15" x14ac:dyDescent="0.25">
      <c r="A8" s="20" t="s">
        <v>16</v>
      </c>
      <c r="B8" s="25">
        <v>78</v>
      </c>
      <c r="C8" s="25">
        <v>0</v>
      </c>
      <c r="D8" s="20" t="s">
        <v>17</v>
      </c>
      <c r="E8" s="20">
        <v>1</v>
      </c>
      <c r="F8" s="20">
        <v>58</v>
      </c>
      <c r="G8" s="20">
        <v>72</v>
      </c>
      <c r="H8" s="20">
        <v>72</v>
      </c>
      <c r="I8" s="20">
        <v>0</v>
      </c>
      <c r="J8" s="20">
        <v>0</v>
      </c>
      <c r="K8" s="20">
        <v>0</v>
      </c>
      <c r="L8" s="20">
        <v>0</v>
      </c>
      <c r="M8" s="20">
        <v>0</v>
      </c>
      <c r="N8" s="20">
        <v>0</v>
      </c>
      <c r="O8" s="20">
        <v>0</v>
      </c>
    </row>
    <row r="9" spans="1:15" x14ac:dyDescent="0.25">
      <c r="A9" s="20" t="s">
        <v>16</v>
      </c>
      <c r="B9" s="25">
        <v>80</v>
      </c>
      <c r="C9" s="25">
        <v>0</v>
      </c>
      <c r="D9" s="20" t="s">
        <v>17</v>
      </c>
      <c r="E9" s="20">
        <v>2</v>
      </c>
      <c r="F9" s="20">
        <v>58</v>
      </c>
      <c r="G9" s="20">
        <v>79</v>
      </c>
      <c r="H9" s="20">
        <v>26</v>
      </c>
      <c r="I9" s="20">
        <v>79</v>
      </c>
      <c r="J9" s="20">
        <v>0</v>
      </c>
      <c r="K9" s="20">
        <v>0</v>
      </c>
      <c r="L9" s="20">
        <v>0</v>
      </c>
      <c r="M9" s="20">
        <v>0</v>
      </c>
      <c r="N9" s="20">
        <v>0</v>
      </c>
      <c r="O9" s="20">
        <v>0</v>
      </c>
    </row>
    <row r="10" spans="1:15" x14ac:dyDescent="0.25">
      <c r="A10" s="20" t="s">
        <v>16</v>
      </c>
      <c r="B10" s="25">
        <v>93</v>
      </c>
      <c r="C10" s="25">
        <v>0</v>
      </c>
      <c r="D10" s="20" t="s">
        <v>17</v>
      </c>
      <c r="E10" s="20">
        <v>2</v>
      </c>
      <c r="F10" s="20">
        <v>58</v>
      </c>
      <c r="G10" s="20">
        <v>87</v>
      </c>
      <c r="H10" s="20">
        <v>22</v>
      </c>
      <c r="I10" s="20">
        <v>87</v>
      </c>
      <c r="J10" s="20">
        <v>0</v>
      </c>
      <c r="K10" s="20">
        <v>0</v>
      </c>
      <c r="L10" s="20">
        <v>0</v>
      </c>
      <c r="M10" s="20">
        <v>0</v>
      </c>
      <c r="N10" s="20">
        <v>0</v>
      </c>
      <c r="O10" s="20">
        <v>0</v>
      </c>
    </row>
    <row r="11" spans="1:15" x14ac:dyDescent="0.25">
      <c r="A11" s="20" t="s">
        <v>16</v>
      </c>
      <c r="B11" s="25">
        <v>95</v>
      </c>
      <c r="C11" s="25">
        <v>0</v>
      </c>
      <c r="D11" s="20" t="s">
        <v>17</v>
      </c>
      <c r="E11" s="20">
        <v>2</v>
      </c>
      <c r="F11" s="20">
        <v>58</v>
      </c>
      <c r="G11" s="20">
        <v>85</v>
      </c>
      <c r="H11" s="20">
        <v>35</v>
      </c>
      <c r="I11" s="20">
        <v>85</v>
      </c>
      <c r="J11" s="20">
        <v>0</v>
      </c>
      <c r="K11" s="20">
        <v>0</v>
      </c>
      <c r="L11" s="20">
        <v>0</v>
      </c>
      <c r="M11" s="20">
        <v>0</v>
      </c>
      <c r="N11" s="20">
        <v>0</v>
      </c>
      <c r="O11" s="20">
        <v>0</v>
      </c>
    </row>
    <row r="12" spans="1:15" x14ac:dyDescent="0.25">
      <c r="A12" s="20" t="s">
        <v>16</v>
      </c>
      <c r="B12" s="25">
        <v>98</v>
      </c>
      <c r="C12" s="25">
        <v>0</v>
      </c>
      <c r="D12" s="20" t="s">
        <v>17</v>
      </c>
      <c r="E12" s="20">
        <v>2</v>
      </c>
      <c r="F12" s="20">
        <v>58</v>
      </c>
      <c r="G12" s="20">
        <v>77</v>
      </c>
      <c r="H12" s="20">
        <v>17</v>
      </c>
      <c r="I12" s="20">
        <v>77</v>
      </c>
      <c r="J12" s="20">
        <v>0</v>
      </c>
      <c r="K12" s="20">
        <v>0</v>
      </c>
      <c r="L12" s="20">
        <v>0</v>
      </c>
      <c r="M12" s="20">
        <v>0</v>
      </c>
      <c r="N12" s="20">
        <v>0</v>
      </c>
      <c r="O12" s="20">
        <v>0</v>
      </c>
    </row>
    <row r="13" spans="1:15" x14ac:dyDescent="0.25">
      <c r="A13" s="20" t="s">
        <v>16</v>
      </c>
      <c r="B13" s="25">
        <v>110</v>
      </c>
      <c r="C13" s="25">
        <v>0</v>
      </c>
      <c r="D13" s="20" t="s">
        <v>17</v>
      </c>
      <c r="E13" s="20">
        <v>2</v>
      </c>
      <c r="F13" s="20">
        <v>58</v>
      </c>
      <c r="G13" s="20">
        <v>105</v>
      </c>
      <c r="H13" s="20">
        <v>46</v>
      </c>
      <c r="I13" s="20">
        <v>105</v>
      </c>
      <c r="J13" s="20">
        <v>0</v>
      </c>
      <c r="K13" s="20">
        <v>0</v>
      </c>
      <c r="L13" s="20">
        <v>0</v>
      </c>
      <c r="M13" s="20">
        <v>0</v>
      </c>
      <c r="N13" s="20">
        <v>0</v>
      </c>
      <c r="O13" s="20">
        <v>0</v>
      </c>
    </row>
    <row r="14" spans="1:15" x14ac:dyDescent="0.25">
      <c r="A14" s="20" t="s">
        <v>16</v>
      </c>
      <c r="B14" s="25">
        <v>111</v>
      </c>
      <c r="C14" s="25">
        <v>0</v>
      </c>
      <c r="D14" s="20" t="s">
        <v>17</v>
      </c>
      <c r="E14" s="20">
        <v>2</v>
      </c>
      <c r="F14" s="20">
        <v>58</v>
      </c>
      <c r="G14" s="20">
        <v>117</v>
      </c>
      <c r="H14" s="20">
        <v>50</v>
      </c>
      <c r="I14" s="20">
        <v>117</v>
      </c>
      <c r="J14" s="20">
        <v>0</v>
      </c>
      <c r="K14" s="20">
        <v>0</v>
      </c>
      <c r="L14" s="20">
        <v>0</v>
      </c>
      <c r="M14" s="20">
        <v>0</v>
      </c>
      <c r="N14" s="20">
        <v>0</v>
      </c>
      <c r="O14" s="20">
        <v>0</v>
      </c>
    </row>
    <row r="15" spans="1:15" x14ac:dyDescent="0.25">
      <c r="A15" s="20" t="s">
        <v>16</v>
      </c>
      <c r="B15" s="25">
        <v>115</v>
      </c>
      <c r="C15" s="25">
        <v>0</v>
      </c>
      <c r="D15" s="20" t="s">
        <v>17</v>
      </c>
      <c r="E15" s="20">
        <v>3</v>
      </c>
      <c r="F15" s="20">
        <v>58</v>
      </c>
      <c r="G15" s="20">
        <v>110</v>
      </c>
      <c r="H15" s="20">
        <v>23</v>
      </c>
      <c r="I15" s="20">
        <v>80</v>
      </c>
      <c r="J15" s="20">
        <v>110</v>
      </c>
      <c r="K15" s="20">
        <v>0</v>
      </c>
      <c r="L15" s="20">
        <v>0</v>
      </c>
      <c r="M15" s="20">
        <v>0</v>
      </c>
      <c r="N15" s="20">
        <v>0</v>
      </c>
      <c r="O15" s="20">
        <v>0</v>
      </c>
    </row>
    <row r="16" spans="1:15" x14ac:dyDescent="0.25">
      <c r="A16" s="20" t="s">
        <v>16</v>
      </c>
      <c r="B16" s="25">
        <v>115</v>
      </c>
      <c r="C16" s="25">
        <v>0</v>
      </c>
      <c r="D16" s="20" t="s">
        <v>17</v>
      </c>
      <c r="E16" s="20">
        <v>2</v>
      </c>
      <c r="F16" s="20">
        <v>58</v>
      </c>
      <c r="G16" s="20">
        <v>131</v>
      </c>
      <c r="H16" s="20">
        <v>61</v>
      </c>
      <c r="I16" s="20">
        <v>131</v>
      </c>
      <c r="J16" s="20">
        <v>0</v>
      </c>
      <c r="K16" s="20">
        <v>0</v>
      </c>
      <c r="L16" s="20">
        <v>0</v>
      </c>
      <c r="M16" s="20">
        <v>0</v>
      </c>
      <c r="N16" s="20">
        <v>0</v>
      </c>
      <c r="O16" s="20">
        <v>0</v>
      </c>
    </row>
    <row r="17" spans="1:15" x14ac:dyDescent="0.25">
      <c r="A17" s="20" t="s">
        <v>16</v>
      </c>
      <c r="B17" s="25">
        <v>115</v>
      </c>
      <c r="C17" s="25">
        <v>0</v>
      </c>
      <c r="D17" s="20" t="s">
        <v>17</v>
      </c>
      <c r="E17" s="20">
        <v>3</v>
      </c>
      <c r="F17" s="20">
        <v>58</v>
      </c>
      <c r="G17" s="20">
        <v>120</v>
      </c>
      <c r="H17" s="20">
        <v>22</v>
      </c>
      <c r="I17" s="20">
        <v>81</v>
      </c>
      <c r="J17" s="20">
        <v>120</v>
      </c>
      <c r="K17" s="20">
        <v>0</v>
      </c>
      <c r="L17" s="20">
        <v>0</v>
      </c>
      <c r="M17" s="20">
        <v>0</v>
      </c>
      <c r="N17" s="20">
        <v>0</v>
      </c>
      <c r="O17" s="20">
        <v>0</v>
      </c>
    </row>
    <row r="18" spans="1:15" x14ac:dyDescent="0.25">
      <c r="A18" s="20" t="s">
        <v>16</v>
      </c>
      <c r="B18" s="25">
        <v>116</v>
      </c>
      <c r="C18" s="25">
        <v>0</v>
      </c>
      <c r="D18" s="20" t="s">
        <v>17</v>
      </c>
      <c r="E18" s="20">
        <v>2</v>
      </c>
      <c r="F18" s="20">
        <v>58</v>
      </c>
      <c r="G18" s="20">
        <v>125</v>
      </c>
      <c r="H18" s="20">
        <v>41</v>
      </c>
      <c r="I18" s="20">
        <v>125</v>
      </c>
      <c r="J18" s="20">
        <v>0</v>
      </c>
      <c r="K18" s="20">
        <v>0</v>
      </c>
      <c r="L18" s="20">
        <v>0</v>
      </c>
      <c r="M18" s="20">
        <v>0</v>
      </c>
      <c r="N18" s="20">
        <v>0</v>
      </c>
      <c r="O18" s="20">
        <v>0</v>
      </c>
    </row>
    <row r="19" spans="1:15" x14ac:dyDescent="0.25">
      <c r="A19" s="20" t="s">
        <v>16</v>
      </c>
      <c r="B19" s="25">
        <v>118</v>
      </c>
      <c r="C19" s="25">
        <v>0</v>
      </c>
      <c r="D19" s="20" t="s">
        <v>17</v>
      </c>
      <c r="E19" s="20">
        <v>3</v>
      </c>
      <c r="F19" s="20">
        <v>58</v>
      </c>
      <c r="G19" s="20">
        <v>133</v>
      </c>
      <c r="H19" s="20">
        <v>24</v>
      </c>
      <c r="I19" s="20">
        <v>90</v>
      </c>
      <c r="J19" s="20">
        <v>133</v>
      </c>
      <c r="K19" s="20">
        <v>0</v>
      </c>
      <c r="L19" s="20">
        <v>0</v>
      </c>
      <c r="M19" s="20">
        <v>0</v>
      </c>
      <c r="N19" s="20">
        <v>0</v>
      </c>
      <c r="O19" s="20">
        <v>0</v>
      </c>
    </row>
    <row r="20" spans="1:15" x14ac:dyDescent="0.25">
      <c r="A20" s="20" t="s">
        <v>16</v>
      </c>
      <c r="B20" s="25">
        <v>118</v>
      </c>
      <c r="C20" s="25">
        <v>0</v>
      </c>
      <c r="D20" s="20" t="s">
        <v>17</v>
      </c>
      <c r="E20" s="20">
        <v>2</v>
      </c>
      <c r="F20" s="20">
        <v>58</v>
      </c>
      <c r="G20" s="20">
        <v>120</v>
      </c>
      <c r="H20" s="20">
        <v>42</v>
      </c>
      <c r="I20" s="20">
        <v>120</v>
      </c>
      <c r="J20" s="20">
        <v>0</v>
      </c>
      <c r="K20" s="20">
        <v>0</v>
      </c>
      <c r="L20" s="20">
        <v>0</v>
      </c>
      <c r="M20" s="20">
        <v>0</v>
      </c>
      <c r="N20" s="20">
        <v>0</v>
      </c>
      <c r="O20" s="20">
        <v>0</v>
      </c>
    </row>
    <row r="21" spans="1:15" x14ac:dyDescent="0.25">
      <c r="A21" s="20" t="s">
        <v>16</v>
      </c>
      <c r="B21" s="25">
        <v>120</v>
      </c>
      <c r="C21" s="25">
        <v>0</v>
      </c>
      <c r="D21" s="20" t="s">
        <v>17</v>
      </c>
      <c r="E21" s="20">
        <v>2</v>
      </c>
      <c r="F21" s="20">
        <v>58</v>
      </c>
      <c r="G21" s="20">
        <v>119</v>
      </c>
      <c r="H21" s="20">
        <v>64</v>
      </c>
      <c r="I21" s="20">
        <v>119</v>
      </c>
      <c r="J21" s="20">
        <v>0</v>
      </c>
      <c r="K21" s="20">
        <v>0</v>
      </c>
      <c r="L21" s="20">
        <v>0</v>
      </c>
      <c r="M21" s="20">
        <v>0</v>
      </c>
      <c r="N21" s="20">
        <v>0</v>
      </c>
      <c r="O21" s="20">
        <v>0</v>
      </c>
    </row>
    <row r="22" spans="1:15" x14ac:dyDescent="0.25">
      <c r="A22" s="20" t="s">
        <v>16</v>
      </c>
      <c r="B22" s="25">
        <v>122</v>
      </c>
      <c r="C22" s="25">
        <v>0</v>
      </c>
      <c r="D22" s="20" t="s">
        <v>17</v>
      </c>
      <c r="E22" s="20">
        <v>3</v>
      </c>
      <c r="F22" s="20">
        <v>58</v>
      </c>
      <c r="G22" s="20">
        <v>116</v>
      </c>
      <c r="H22" s="20">
        <v>24</v>
      </c>
      <c r="I22" s="20">
        <v>79</v>
      </c>
      <c r="J22" s="20">
        <v>116</v>
      </c>
      <c r="K22" s="20">
        <v>0</v>
      </c>
      <c r="L22" s="20">
        <v>0</v>
      </c>
      <c r="M22" s="20">
        <v>0</v>
      </c>
      <c r="N22" s="20">
        <v>0</v>
      </c>
      <c r="O22" s="20">
        <v>0</v>
      </c>
    </row>
    <row r="23" spans="1:15" x14ac:dyDescent="0.25">
      <c r="A23" s="20" t="s">
        <v>16</v>
      </c>
      <c r="B23" s="25">
        <v>125</v>
      </c>
      <c r="C23" s="25">
        <v>0</v>
      </c>
      <c r="D23" s="20" t="s">
        <v>17</v>
      </c>
      <c r="E23" s="20">
        <v>3</v>
      </c>
      <c r="F23" s="20">
        <v>58</v>
      </c>
      <c r="G23" s="20">
        <v>129</v>
      </c>
      <c r="H23" s="20">
        <v>25</v>
      </c>
      <c r="I23" s="20">
        <v>97</v>
      </c>
      <c r="J23" s="20">
        <v>129</v>
      </c>
      <c r="K23" s="20">
        <v>0</v>
      </c>
      <c r="L23" s="20">
        <v>0</v>
      </c>
      <c r="M23" s="20">
        <v>0</v>
      </c>
      <c r="N23" s="20">
        <v>0</v>
      </c>
      <c r="O23" s="20">
        <v>0</v>
      </c>
    </row>
    <row r="24" spans="1:15" x14ac:dyDescent="0.25">
      <c r="A24" s="20" t="s">
        <v>16</v>
      </c>
      <c r="B24" s="25">
        <v>125</v>
      </c>
      <c r="C24" s="25">
        <v>0</v>
      </c>
      <c r="D24" s="20" t="s">
        <v>17</v>
      </c>
      <c r="E24" s="20">
        <v>3</v>
      </c>
      <c r="F24" s="20">
        <v>58</v>
      </c>
      <c r="G24" s="20">
        <v>130</v>
      </c>
      <c r="H24" s="20">
        <v>30</v>
      </c>
      <c r="I24" s="20">
        <v>96</v>
      </c>
      <c r="J24" s="20">
        <v>130</v>
      </c>
      <c r="K24" s="20">
        <v>0</v>
      </c>
      <c r="L24" s="20">
        <v>0</v>
      </c>
      <c r="M24" s="20">
        <v>0</v>
      </c>
      <c r="N24" s="20">
        <v>0</v>
      </c>
      <c r="O24" s="20">
        <v>0</v>
      </c>
    </row>
    <row r="25" spans="1:15" x14ac:dyDescent="0.25">
      <c r="A25" s="20" t="s">
        <v>16</v>
      </c>
      <c r="B25" s="25">
        <v>138</v>
      </c>
      <c r="C25" s="25">
        <v>0</v>
      </c>
      <c r="D25" s="20" t="s">
        <v>17</v>
      </c>
      <c r="E25" s="20">
        <v>3</v>
      </c>
      <c r="F25" s="20">
        <v>58</v>
      </c>
      <c r="G25" s="20">
        <v>149</v>
      </c>
      <c r="H25" s="20">
        <v>50</v>
      </c>
      <c r="I25" s="20">
        <v>110</v>
      </c>
      <c r="J25" s="20">
        <v>149</v>
      </c>
      <c r="K25" s="20">
        <v>0</v>
      </c>
      <c r="L25" s="20">
        <v>0</v>
      </c>
      <c r="M25" s="20">
        <v>0</v>
      </c>
      <c r="N25" s="20">
        <v>0</v>
      </c>
      <c r="O25" s="20">
        <v>0</v>
      </c>
    </row>
    <row r="26" spans="1:15" x14ac:dyDescent="0.25">
      <c r="A26" s="20" t="s">
        <v>16</v>
      </c>
      <c r="B26" s="25">
        <v>138</v>
      </c>
      <c r="C26" s="25">
        <v>0</v>
      </c>
      <c r="D26" s="20" t="s">
        <v>17</v>
      </c>
      <c r="E26" s="20">
        <v>3</v>
      </c>
      <c r="F26" s="20">
        <v>58</v>
      </c>
      <c r="G26" s="20">
        <v>149</v>
      </c>
      <c r="H26" s="20">
        <v>45</v>
      </c>
      <c r="I26" s="20">
        <v>116</v>
      </c>
      <c r="J26" s="20">
        <v>149</v>
      </c>
      <c r="K26" s="20">
        <v>0</v>
      </c>
      <c r="L26" s="20">
        <v>0</v>
      </c>
      <c r="M26" s="20">
        <v>0</v>
      </c>
      <c r="N26" s="20">
        <v>0</v>
      </c>
      <c r="O26" s="20">
        <v>0</v>
      </c>
    </row>
    <row r="27" spans="1:15" x14ac:dyDescent="0.25">
      <c r="A27" s="20" t="s">
        <v>16</v>
      </c>
      <c r="B27" s="25">
        <v>138</v>
      </c>
      <c r="C27" s="25">
        <v>0</v>
      </c>
      <c r="D27" s="20" t="s">
        <v>17</v>
      </c>
      <c r="E27" s="20">
        <v>3</v>
      </c>
      <c r="F27" s="20">
        <v>58</v>
      </c>
      <c r="G27" s="20">
        <v>151</v>
      </c>
      <c r="H27" s="20">
        <v>38</v>
      </c>
      <c r="I27" s="20">
        <v>113</v>
      </c>
      <c r="J27" s="20">
        <v>151</v>
      </c>
      <c r="K27" s="20">
        <v>0</v>
      </c>
      <c r="L27" s="20">
        <v>0</v>
      </c>
      <c r="M27" s="20">
        <v>0</v>
      </c>
      <c r="N27" s="20">
        <v>0</v>
      </c>
      <c r="O27" s="20">
        <v>0</v>
      </c>
    </row>
    <row r="28" spans="1:15" x14ac:dyDescent="0.25">
      <c r="A28" s="20" t="s">
        <v>16</v>
      </c>
      <c r="B28" s="25">
        <v>142</v>
      </c>
      <c r="C28" s="25">
        <v>0</v>
      </c>
      <c r="D28" s="20" t="s">
        <v>17</v>
      </c>
      <c r="E28" s="20">
        <v>4</v>
      </c>
      <c r="F28" s="20">
        <v>58</v>
      </c>
      <c r="G28" s="20">
        <v>157</v>
      </c>
      <c r="H28" s="20">
        <v>29</v>
      </c>
      <c r="I28" s="20">
        <v>69</v>
      </c>
      <c r="J28" s="20">
        <v>130</v>
      </c>
      <c r="K28" s="20">
        <v>157</v>
      </c>
      <c r="L28" s="20">
        <v>0</v>
      </c>
      <c r="M28" s="20">
        <v>0</v>
      </c>
      <c r="N28" s="20">
        <v>0</v>
      </c>
      <c r="O28" s="20">
        <v>0</v>
      </c>
    </row>
    <row r="29" spans="1:15" x14ac:dyDescent="0.25">
      <c r="A29" s="20" t="s">
        <v>16</v>
      </c>
      <c r="B29" s="25">
        <v>146</v>
      </c>
      <c r="C29" s="25">
        <v>0</v>
      </c>
      <c r="D29" s="20" t="s">
        <v>17</v>
      </c>
      <c r="E29" s="20">
        <v>3</v>
      </c>
      <c r="F29" s="20">
        <v>58</v>
      </c>
      <c r="G29" s="20">
        <v>158</v>
      </c>
      <c r="H29" s="20">
        <v>41</v>
      </c>
      <c r="I29" s="20">
        <v>108</v>
      </c>
      <c r="J29" s="20">
        <v>158</v>
      </c>
      <c r="K29" s="20">
        <v>0</v>
      </c>
      <c r="L29" s="20">
        <v>0</v>
      </c>
      <c r="M29" s="20">
        <v>0</v>
      </c>
      <c r="N29" s="20">
        <v>0</v>
      </c>
      <c r="O29" s="20">
        <v>0</v>
      </c>
    </row>
    <row r="30" spans="1:15" x14ac:dyDescent="0.25">
      <c r="A30" s="20" t="s">
        <v>16</v>
      </c>
      <c r="B30" s="25">
        <v>147</v>
      </c>
      <c r="C30" s="25">
        <v>0</v>
      </c>
      <c r="D30" s="20" t="s">
        <v>17</v>
      </c>
      <c r="E30" s="20">
        <v>3</v>
      </c>
      <c r="F30" s="20">
        <v>58</v>
      </c>
      <c r="G30" s="20">
        <v>139</v>
      </c>
      <c r="H30" s="20">
        <v>45</v>
      </c>
      <c r="I30" s="20">
        <v>116</v>
      </c>
      <c r="J30" s="20">
        <v>139</v>
      </c>
      <c r="K30" s="20">
        <v>0</v>
      </c>
      <c r="L30" s="20">
        <v>0</v>
      </c>
      <c r="M30" s="20">
        <v>0</v>
      </c>
      <c r="N30" s="20">
        <v>0</v>
      </c>
      <c r="O30" s="20">
        <v>0</v>
      </c>
    </row>
    <row r="31" spans="1:15" x14ac:dyDescent="0.25">
      <c r="A31" s="20" t="s">
        <v>16</v>
      </c>
      <c r="B31" s="25">
        <v>147</v>
      </c>
      <c r="C31" s="25">
        <v>0</v>
      </c>
      <c r="D31" s="20" t="s">
        <v>17</v>
      </c>
      <c r="E31" s="20">
        <v>4</v>
      </c>
      <c r="F31" s="20">
        <v>58</v>
      </c>
      <c r="G31" s="20">
        <v>159</v>
      </c>
      <c r="H31" s="20">
        <v>18</v>
      </c>
      <c r="I31" s="20">
        <v>92</v>
      </c>
      <c r="J31" s="20">
        <v>127</v>
      </c>
      <c r="K31" s="20">
        <v>159</v>
      </c>
      <c r="L31" s="20">
        <v>0</v>
      </c>
      <c r="M31" s="20">
        <v>0</v>
      </c>
      <c r="N31" s="20">
        <v>0</v>
      </c>
      <c r="O31" s="20">
        <v>0</v>
      </c>
    </row>
    <row r="32" spans="1:15" x14ac:dyDescent="0.25">
      <c r="A32" s="20" t="s">
        <v>16</v>
      </c>
      <c r="B32" s="25">
        <v>148</v>
      </c>
      <c r="C32" s="25">
        <v>0</v>
      </c>
      <c r="D32" s="20" t="s">
        <v>17</v>
      </c>
      <c r="E32" s="20">
        <v>3</v>
      </c>
      <c r="F32" s="20">
        <v>58</v>
      </c>
      <c r="G32" s="20">
        <v>162</v>
      </c>
      <c r="H32" s="20">
        <v>32</v>
      </c>
      <c r="I32" s="20">
        <v>111</v>
      </c>
      <c r="J32" s="20">
        <v>162</v>
      </c>
      <c r="K32" s="20">
        <v>0</v>
      </c>
      <c r="L32" s="20">
        <v>0</v>
      </c>
      <c r="M32" s="20">
        <v>0</v>
      </c>
      <c r="N32" s="20">
        <v>0</v>
      </c>
      <c r="O32" s="20">
        <v>0</v>
      </c>
    </row>
    <row r="33" spans="1:15" x14ac:dyDescent="0.25">
      <c r="A33" s="20" t="s">
        <v>16</v>
      </c>
      <c r="B33" s="25">
        <v>150</v>
      </c>
      <c r="C33" s="25">
        <v>0</v>
      </c>
      <c r="D33" s="20" t="s">
        <v>17</v>
      </c>
      <c r="E33" s="20">
        <v>4</v>
      </c>
      <c r="F33" s="20">
        <v>58</v>
      </c>
      <c r="G33" s="20">
        <v>158</v>
      </c>
      <c r="H33" s="20">
        <v>23</v>
      </c>
      <c r="I33" s="20">
        <v>75</v>
      </c>
      <c r="J33" s="20">
        <v>122</v>
      </c>
      <c r="K33" s="20">
        <v>158</v>
      </c>
      <c r="L33" s="20">
        <v>0</v>
      </c>
      <c r="M33" s="20">
        <v>0</v>
      </c>
      <c r="N33" s="20">
        <v>0</v>
      </c>
      <c r="O33" s="20">
        <v>0</v>
      </c>
    </row>
    <row r="34" spans="1:15" x14ac:dyDescent="0.25">
      <c r="A34" s="20" t="s">
        <v>16</v>
      </c>
      <c r="B34" s="25">
        <v>150</v>
      </c>
      <c r="C34" s="25">
        <v>0</v>
      </c>
      <c r="D34" s="20" t="s">
        <v>17</v>
      </c>
      <c r="E34" s="20">
        <v>3</v>
      </c>
      <c r="F34" s="20">
        <v>58</v>
      </c>
      <c r="G34" s="20">
        <v>159</v>
      </c>
      <c r="H34" s="20">
        <v>28</v>
      </c>
      <c r="I34" s="20">
        <v>100</v>
      </c>
      <c r="J34" s="20">
        <v>159</v>
      </c>
      <c r="K34" s="20">
        <v>0</v>
      </c>
      <c r="L34" s="20">
        <v>0</v>
      </c>
      <c r="M34" s="20">
        <v>0</v>
      </c>
      <c r="N34" s="20">
        <v>0</v>
      </c>
      <c r="O34" s="20">
        <v>0</v>
      </c>
    </row>
    <row r="35" spans="1:15" x14ac:dyDescent="0.25">
      <c r="A35" s="20" t="s">
        <v>16</v>
      </c>
      <c r="B35" s="25">
        <v>155</v>
      </c>
      <c r="C35" s="25">
        <v>0</v>
      </c>
      <c r="D35" s="20" t="s">
        <v>17</v>
      </c>
      <c r="E35" s="20">
        <v>4</v>
      </c>
      <c r="F35" s="20">
        <v>58</v>
      </c>
      <c r="G35" s="20">
        <v>166</v>
      </c>
      <c r="H35" s="20">
        <v>31</v>
      </c>
      <c r="I35" s="20">
        <v>75</v>
      </c>
      <c r="J35" s="20">
        <v>131</v>
      </c>
      <c r="K35" s="20">
        <v>166</v>
      </c>
      <c r="L35" s="20">
        <v>0</v>
      </c>
      <c r="M35" s="20">
        <v>0</v>
      </c>
      <c r="N35" s="20">
        <v>0</v>
      </c>
      <c r="O35" s="20">
        <v>0</v>
      </c>
    </row>
    <row r="36" spans="1:15" x14ac:dyDescent="0.25">
      <c r="A36" s="20" t="s">
        <v>16</v>
      </c>
      <c r="B36" s="25">
        <v>158</v>
      </c>
      <c r="C36" s="25">
        <v>0</v>
      </c>
      <c r="D36" s="20" t="s">
        <v>17</v>
      </c>
      <c r="E36" s="20">
        <v>5</v>
      </c>
      <c r="F36" s="20">
        <v>58</v>
      </c>
      <c r="G36" s="20">
        <v>182</v>
      </c>
      <c r="H36" s="20">
        <v>27</v>
      </c>
      <c r="I36" s="20">
        <v>85</v>
      </c>
      <c r="J36" s="20">
        <v>136</v>
      </c>
      <c r="K36" s="20">
        <v>163</v>
      </c>
      <c r="L36" s="20">
        <v>182</v>
      </c>
      <c r="M36" s="20">
        <v>0</v>
      </c>
      <c r="N36" s="20">
        <v>0</v>
      </c>
      <c r="O36" s="20">
        <v>0</v>
      </c>
    </row>
    <row r="37" spans="1:15" x14ac:dyDescent="0.25">
      <c r="A37" s="20" t="s">
        <v>16</v>
      </c>
      <c r="B37" s="25">
        <v>164</v>
      </c>
      <c r="C37" s="25">
        <v>0</v>
      </c>
      <c r="D37" s="20" t="s">
        <v>17</v>
      </c>
      <c r="E37" s="20">
        <v>5</v>
      </c>
      <c r="F37" s="20">
        <v>58</v>
      </c>
      <c r="G37" s="20">
        <v>186</v>
      </c>
      <c r="H37" s="20">
        <v>23</v>
      </c>
      <c r="I37" s="20">
        <v>67</v>
      </c>
      <c r="J37" s="20">
        <v>106</v>
      </c>
      <c r="K37" s="20">
        <v>166</v>
      </c>
      <c r="L37" s="20">
        <v>186</v>
      </c>
      <c r="M37" s="20">
        <v>0</v>
      </c>
      <c r="N37" s="20">
        <v>0</v>
      </c>
      <c r="O37" s="20">
        <v>0</v>
      </c>
    </row>
    <row r="38" spans="1:15" x14ac:dyDescent="0.25">
      <c r="A38" s="20" t="s">
        <v>16</v>
      </c>
      <c r="B38" s="25">
        <v>165</v>
      </c>
      <c r="C38" s="25">
        <v>0</v>
      </c>
      <c r="D38" s="20" t="s">
        <v>17</v>
      </c>
      <c r="E38" s="20">
        <v>4</v>
      </c>
      <c r="F38" s="20">
        <v>26</v>
      </c>
      <c r="G38" s="20">
        <v>86</v>
      </c>
      <c r="H38" s="20">
        <v>16</v>
      </c>
      <c r="I38" s="20">
        <v>35</v>
      </c>
      <c r="J38" s="20">
        <v>64</v>
      </c>
      <c r="K38" s="20">
        <v>86</v>
      </c>
      <c r="L38" s="20">
        <v>0</v>
      </c>
      <c r="M38" s="20">
        <v>0</v>
      </c>
      <c r="N38" s="20">
        <v>0</v>
      </c>
      <c r="O38" s="20">
        <v>0</v>
      </c>
    </row>
    <row r="39" spans="1:15" x14ac:dyDescent="0.25">
      <c r="A39" s="20" t="s">
        <v>16</v>
      </c>
      <c r="B39" s="25">
        <v>172</v>
      </c>
      <c r="C39" s="25">
        <v>0</v>
      </c>
      <c r="D39" s="20" t="s">
        <v>17</v>
      </c>
      <c r="E39" s="20">
        <v>6</v>
      </c>
      <c r="F39" s="20">
        <v>26</v>
      </c>
      <c r="G39" s="20">
        <v>93</v>
      </c>
      <c r="H39" s="20">
        <v>23</v>
      </c>
      <c r="I39" s="20">
        <v>49</v>
      </c>
      <c r="J39" s="20">
        <v>66</v>
      </c>
      <c r="K39" s="20">
        <v>75</v>
      </c>
      <c r="L39" s="20">
        <v>84</v>
      </c>
      <c r="M39" s="20">
        <v>93</v>
      </c>
      <c r="N39" s="20">
        <v>0</v>
      </c>
      <c r="O39" s="20">
        <v>0</v>
      </c>
    </row>
    <row r="40" spans="1:15" x14ac:dyDescent="0.25">
      <c r="A40" s="20" t="s">
        <v>16</v>
      </c>
      <c r="B40" s="25">
        <v>172</v>
      </c>
      <c r="C40" s="25">
        <v>0</v>
      </c>
      <c r="D40" s="20" t="s">
        <v>17</v>
      </c>
      <c r="E40" s="20">
        <v>5</v>
      </c>
      <c r="F40" s="20">
        <v>26</v>
      </c>
      <c r="G40" s="20">
        <v>96</v>
      </c>
      <c r="H40" s="20">
        <v>29</v>
      </c>
      <c r="I40" s="20">
        <v>51</v>
      </c>
      <c r="J40" s="20">
        <v>71</v>
      </c>
      <c r="K40" s="20">
        <v>86</v>
      </c>
      <c r="L40" s="20">
        <v>96</v>
      </c>
      <c r="M40" s="20">
        <v>0</v>
      </c>
      <c r="N40" s="20">
        <v>0</v>
      </c>
      <c r="O40" s="20">
        <v>0</v>
      </c>
    </row>
    <row r="41" spans="1:15" x14ac:dyDescent="0.25">
      <c r="A41" s="20" t="s">
        <v>16</v>
      </c>
      <c r="B41" s="25">
        <v>173</v>
      </c>
      <c r="C41" s="25">
        <v>0</v>
      </c>
      <c r="D41" s="20" t="s">
        <v>17</v>
      </c>
      <c r="E41" s="20">
        <v>5</v>
      </c>
      <c r="F41" s="20">
        <v>58</v>
      </c>
      <c r="G41" s="20">
        <v>179</v>
      </c>
      <c r="H41" s="20">
        <v>34</v>
      </c>
      <c r="I41" s="20">
        <v>77</v>
      </c>
      <c r="J41" s="20">
        <v>117</v>
      </c>
      <c r="K41" s="20">
        <v>160</v>
      </c>
      <c r="L41" s="20">
        <v>179</v>
      </c>
      <c r="M41" s="20">
        <v>0</v>
      </c>
      <c r="N41" s="20">
        <v>0</v>
      </c>
      <c r="O41" s="20">
        <v>0</v>
      </c>
    </row>
    <row r="42" spans="1:15" x14ac:dyDescent="0.25">
      <c r="A42" s="20" t="s">
        <v>16</v>
      </c>
      <c r="B42" s="25">
        <v>174</v>
      </c>
      <c r="C42" s="25">
        <v>0</v>
      </c>
      <c r="D42" s="20" t="s">
        <v>17</v>
      </c>
      <c r="E42" s="20">
        <v>4</v>
      </c>
      <c r="F42" s="20">
        <v>58</v>
      </c>
      <c r="G42" s="20">
        <v>182</v>
      </c>
      <c r="H42" s="20">
        <v>15</v>
      </c>
      <c r="I42" s="20">
        <v>57</v>
      </c>
      <c r="J42" s="20">
        <v>131</v>
      </c>
      <c r="K42" s="20">
        <v>182</v>
      </c>
      <c r="L42" s="20">
        <v>0</v>
      </c>
      <c r="M42" s="20">
        <v>0</v>
      </c>
      <c r="N42" s="20">
        <v>0</v>
      </c>
      <c r="O42" s="20">
        <v>0</v>
      </c>
    </row>
    <row r="43" spans="1:15" x14ac:dyDescent="0.25">
      <c r="A43" s="20" t="s">
        <v>16</v>
      </c>
      <c r="B43" s="25">
        <v>177</v>
      </c>
      <c r="C43" s="25">
        <v>0</v>
      </c>
      <c r="D43" s="20" t="s">
        <v>17</v>
      </c>
      <c r="E43" s="20">
        <v>5</v>
      </c>
      <c r="F43" s="20">
        <v>58</v>
      </c>
      <c r="G43" s="20">
        <v>217</v>
      </c>
      <c r="H43" s="20">
        <v>33</v>
      </c>
      <c r="I43" s="20">
        <v>78</v>
      </c>
      <c r="J43" s="20">
        <v>127</v>
      </c>
      <c r="K43" s="20">
        <v>190</v>
      </c>
      <c r="L43" s="20">
        <v>217</v>
      </c>
      <c r="M43" s="20">
        <v>0</v>
      </c>
      <c r="N43" s="20">
        <v>0</v>
      </c>
      <c r="O43" s="20">
        <v>0</v>
      </c>
    </row>
    <row r="44" spans="1:15" x14ac:dyDescent="0.25">
      <c r="A44" s="20" t="s">
        <v>16</v>
      </c>
      <c r="B44" s="25">
        <v>178</v>
      </c>
      <c r="C44" s="25">
        <v>0</v>
      </c>
      <c r="D44" s="20" t="s">
        <v>17</v>
      </c>
      <c r="E44" s="20">
        <v>6</v>
      </c>
      <c r="F44" s="20">
        <v>58</v>
      </c>
      <c r="G44" s="20">
        <v>178</v>
      </c>
      <c r="H44" s="20">
        <v>27</v>
      </c>
      <c r="I44" s="20">
        <v>83</v>
      </c>
      <c r="J44" s="20">
        <v>122</v>
      </c>
      <c r="K44" s="20">
        <v>147</v>
      </c>
      <c r="L44" s="20">
        <v>162</v>
      </c>
      <c r="M44" s="20">
        <v>178</v>
      </c>
      <c r="N44" s="20">
        <v>0</v>
      </c>
      <c r="O44" s="20">
        <v>0</v>
      </c>
    </row>
    <row r="45" spans="1:15" x14ac:dyDescent="0.25">
      <c r="A45" s="20" t="s">
        <v>16</v>
      </c>
      <c r="B45" s="25">
        <v>180</v>
      </c>
      <c r="C45" s="25">
        <v>0</v>
      </c>
      <c r="D45" s="20" t="s">
        <v>17</v>
      </c>
      <c r="E45" s="20">
        <v>5</v>
      </c>
      <c r="F45" s="20">
        <v>26</v>
      </c>
      <c r="G45" s="20">
        <v>106</v>
      </c>
      <c r="H45" s="20">
        <v>20</v>
      </c>
      <c r="I45" s="20">
        <v>52</v>
      </c>
      <c r="J45" s="20">
        <v>76</v>
      </c>
      <c r="K45" s="20">
        <v>99</v>
      </c>
      <c r="L45" s="20">
        <v>106</v>
      </c>
      <c r="M45" s="20">
        <v>0</v>
      </c>
      <c r="N45" s="20">
        <v>0</v>
      </c>
      <c r="O45" s="20">
        <v>0</v>
      </c>
    </row>
    <row r="46" spans="1:15" x14ac:dyDescent="0.25">
      <c r="A46" s="20" t="s">
        <v>16</v>
      </c>
      <c r="B46" s="25">
        <v>180</v>
      </c>
      <c r="C46" s="25">
        <v>0</v>
      </c>
      <c r="D46" s="20" t="s">
        <v>17</v>
      </c>
      <c r="E46" s="20">
        <v>6</v>
      </c>
      <c r="F46" s="20">
        <v>26</v>
      </c>
      <c r="G46" s="20">
        <v>90</v>
      </c>
      <c r="H46" s="20">
        <v>11</v>
      </c>
      <c r="I46" s="20">
        <v>33</v>
      </c>
      <c r="J46" s="20">
        <v>51</v>
      </c>
      <c r="K46" s="20">
        <v>66</v>
      </c>
      <c r="L46" s="20">
        <v>80</v>
      </c>
      <c r="M46" s="20">
        <v>90</v>
      </c>
      <c r="N46" s="20">
        <v>0</v>
      </c>
      <c r="O46" s="20">
        <v>0</v>
      </c>
    </row>
    <row r="47" spans="1:15" x14ac:dyDescent="0.25">
      <c r="A47" s="20" t="s">
        <v>16</v>
      </c>
      <c r="B47" s="25">
        <v>182</v>
      </c>
      <c r="C47" s="25">
        <v>0</v>
      </c>
      <c r="D47" s="20" t="s">
        <v>17</v>
      </c>
      <c r="E47" s="20">
        <v>6</v>
      </c>
      <c r="F47" s="20">
        <v>26</v>
      </c>
      <c r="G47" s="20">
        <v>108</v>
      </c>
      <c r="H47" s="20">
        <v>12</v>
      </c>
      <c r="I47" s="20">
        <v>33</v>
      </c>
      <c r="J47" s="20">
        <v>64</v>
      </c>
      <c r="K47" s="20">
        <v>91</v>
      </c>
      <c r="L47" s="20">
        <v>102</v>
      </c>
      <c r="M47" s="20">
        <v>108</v>
      </c>
      <c r="N47" s="20">
        <v>0</v>
      </c>
      <c r="O47" s="20">
        <v>0</v>
      </c>
    </row>
    <row r="48" spans="1:15" x14ac:dyDescent="0.25">
      <c r="A48" s="20" t="s">
        <v>16</v>
      </c>
      <c r="B48" s="25">
        <v>184</v>
      </c>
      <c r="C48" s="25">
        <v>0</v>
      </c>
      <c r="D48" s="20" t="s">
        <v>17</v>
      </c>
      <c r="E48" s="20">
        <v>7</v>
      </c>
      <c r="F48" s="20">
        <v>26</v>
      </c>
      <c r="G48" s="20">
        <v>98</v>
      </c>
      <c r="H48" s="20">
        <v>12</v>
      </c>
      <c r="I48" s="20">
        <v>29</v>
      </c>
      <c r="J48" s="20">
        <v>48</v>
      </c>
      <c r="K48" s="20">
        <v>68</v>
      </c>
      <c r="L48" s="20">
        <v>81</v>
      </c>
      <c r="M48" s="20">
        <v>92</v>
      </c>
      <c r="N48" s="20">
        <v>98</v>
      </c>
      <c r="O48" s="20">
        <v>0</v>
      </c>
    </row>
    <row r="49" spans="1:15" x14ac:dyDescent="0.25">
      <c r="A49" s="20" t="s">
        <v>16</v>
      </c>
      <c r="B49" s="25">
        <v>186</v>
      </c>
      <c r="C49" s="25">
        <v>0</v>
      </c>
      <c r="D49" s="20" t="s">
        <v>17</v>
      </c>
      <c r="E49" s="20">
        <v>6</v>
      </c>
      <c r="F49" s="20">
        <v>26</v>
      </c>
      <c r="G49" s="20">
        <v>111</v>
      </c>
      <c r="H49" s="20">
        <v>18</v>
      </c>
      <c r="I49" s="20">
        <v>45</v>
      </c>
      <c r="J49" s="20">
        <v>64</v>
      </c>
      <c r="K49" s="20">
        <v>80</v>
      </c>
      <c r="L49" s="20">
        <v>96</v>
      </c>
      <c r="M49" s="20">
        <v>111</v>
      </c>
      <c r="N49" s="20">
        <v>0</v>
      </c>
      <c r="O49" s="20">
        <v>0</v>
      </c>
    </row>
    <row r="50" spans="1:15" x14ac:dyDescent="0.25">
      <c r="A50" s="20" t="s">
        <v>16</v>
      </c>
      <c r="B50" s="25">
        <v>188</v>
      </c>
      <c r="C50" s="25">
        <v>0</v>
      </c>
      <c r="D50" s="20" t="s">
        <v>17</v>
      </c>
      <c r="E50" s="20">
        <v>5</v>
      </c>
      <c r="F50" s="20">
        <v>26</v>
      </c>
      <c r="G50" s="20">
        <v>114</v>
      </c>
      <c r="H50" s="20">
        <v>26</v>
      </c>
      <c r="I50" s="20">
        <v>63</v>
      </c>
      <c r="J50" s="20">
        <v>86</v>
      </c>
      <c r="K50" s="20">
        <v>103</v>
      </c>
      <c r="L50" s="20">
        <v>114</v>
      </c>
      <c r="M50" s="20">
        <v>0</v>
      </c>
      <c r="N50" s="20">
        <v>0</v>
      </c>
      <c r="O50" s="20">
        <v>0</v>
      </c>
    </row>
    <row r="51" spans="1:15" x14ac:dyDescent="0.25">
      <c r="A51" s="20" t="s">
        <v>16</v>
      </c>
      <c r="B51" s="25">
        <v>197</v>
      </c>
      <c r="C51" s="25">
        <v>0</v>
      </c>
      <c r="D51" s="20" t="s">
        <v>17</v>
      </c>
      <c r="E51" s="20">
        <v>7</v>
      </c>
      <c r="F51" s="20">
        <v>26</v>
      </c>
      <c r="G51" s="20">
        <v>106</v>
      </c>
      <c r="H51" s="20">
        <v>12</v>
      </c>
      <c r="I51" s="20">
        <v>28</v>
      </c>
      <c r="J51" s="20">
        <v>47</v>
      </c>
      <c r="K51" s="20">
        <v>68</v>
      </c>
      <c r="L51" s="20">
        <v>83</v>
      </c>
      <c r="M51" s="20">
        <v>95</v>
      </c>
      <c r="N51" s="20">
        <v>106</v>
      </c>
      <c r="O51" s="20">
        <v>0</v>
      </c>
    </row>
    <row r="52" spans="1:15" x14ac:dyDescent="0.25">
      <c r="A52" s="20" t="s">
        <v>16</v>
      </c>
      <c r="B52" s="25">
        <v>197</v>
      </c>
      <c r="C52" s="25">
        <v>0</v>
      </c>
      <c r="D52" s="20" t="s">
        <v>17</v>
      </c>
      <c r="E52" s="20">
        <v>6</v>
      </c>
      <c r="F52" s="20">
        <v>26</v>
      </c>
      <c r="G52" s="20">
        <v>110</v>
      </c>
      <c r="H52" s="20">
        <v>18</v>
      </c>
      <c r="I52" s="20">
        <v>50</v>
      </c>
      <c r="J52" s="20">
        <v>72</v>
      </c>
      <c r="K52" s="20">
        <v>92</v>
      </c>
      <c r="L52" s="20">
        <v>105</v>
      </c>
      <c r="M52" s="20">
        <v>110</v>
      </c>
      <c r="N52" s="20">
        <v>0</v>
      </c>
      <c r="O52" s="20">
        <v>0</v>
      </c>
    </row>
    <row r="53" spans="1:15" x14ac:dyDescent="0.25">
      <c r="A53" s="20" t="s">
        <v>16</v>
      </c>
      <c r="B53" s="25">
        <v>200</v>
      </c>
      <c r="C53" s="25">
        <v>0</v>
      </c>
      <c r="D53" s="20" t="s">
        <v>17</v>
      </c>
      <c r="E53" s="20">
        <v>6</v>
      </c>
      <c r="F53" s="20">
        <v>26</v>
      </c>
      <c r="G53" s="20">
        <v>114</v>
      </c>
      <c r="H53" s="20">
        <v>19</v>
      </c>
      <c r="I53" s="20">
        <v>46</v>
      </c>
      <c r="J53" s="20">
        <v>66</v>
      </c>
      <c r="K53" s="20">
        <v>86</v>
      </c>
      <c r="L53" s="20">
        <v>103</v>
      </c>
      <c r="M53" s="20">
        <v>114</v>
      </c>
      <c r="N53" s="20">
        <v>0</v>
      </c>
      <c r="O53" s="20">
        <v>0</v>
      </c>
    </row>
    <row r="54" spans="1:15" x14ac:dyDescent="0.25">
      <c r="A54" s="20" t="s">
        <v>16</v>
      </c>
      <c r="B54" s="25">
        <v>200</v>
      </c>
      <c r="C54" s="25">
        <v>0</v>
      </c>
      <c r="D54" s="20" t="s">
        <v>17</v>
      </c>
      <c r="E54" s="20">
        <v>6</v>
      </c>
      <c r="F54" s="20">
        <v>26</v>
      </c>
      <c r="G54" s="20">
        <v>113</v>
      </c>
      <c r="H54" s="20">
        <v>11</v>
      </c>
      <c r="I54" s="20">
        <v>38</v>
      </c>
      <c r="J54" s="20">
        <v>63</v>
      </c>
      <c r="K54" s="20">
        <v>83</v>
      </c>
      <c r="L54" s="20">
        <v>98</v>
      </c>
      <c r="M54" s="20">
        <v>113</v>
      </c>
      <c r="N54" s="20">
        <v>0</v>
      </c>
      <c r="O54" s="20">
        <v>0</v>
      </c>
    </row>
    <row r="55" spans="1:15" x14ac:dyDescent="0.25">
      <c r="A55" s="20" t="s">
        <v>16</v>
      </c>
      <c r="B55" s="25">
        <v>200</v>
      </c>
      <c r="C55" s="25">
        <v>0</v>
      </c>
      <c r="D55" s="20" t="s">
        <v>17</v>
      </c>
      <c r="E55" s="20">
        <v>5</v>
      </c>
      <c r="F55" s="20">
        <v>26</v>
      </c>
      <c r="G55" s="20">
        <v>109</v>
      </c>
      <c r="H55" s="20">
        <v>18</v>
      </c>
      <c r="I55" s="20">
        <v>46</v>
      </c>
      <c r="J55" s="20">
        <v>71</v>
      </c>
      <c r="K55" s="20">
        <v>91</v>
      </c>
      <c r="L55" s="20">
        <v>109</v>
      </c>
      <c r="M55" s="20">
        <v>0</v>
      </c>
      <c r="N55" s="20">
        <v>0</v>
      </c>
      <c r="O55" s="20">
        <v>0</v>
      </c>
    </row>
    <row r="56" spans="1:15" x14ac:dyDescent="0.25">
      <c r="A56" s="20" t="s">
        <v>16</v>
      </c>
      <c r="B56" s="25">
        <v>200</v>
      </c>
      <c r="C56" s="25">
        <v>0</v>
      </c>
      <c r="D56" s="20" t="s">
        <v>17</v>
      </c>
      <c r="E56" s="20">
        <v>5</v>
      </c>
      <c r="F56" s="20">
        <v>26</v>
      </c>
      <c r="G56" s="20">
        <v>107</v>
      </c>
      <c r="H56" s="20">
        <v>11</v>
      </c>
      <c r="I56" s="20">
        <v>35</v>
      </c>
      <c r="J56" s="20">
        <v>59</v>
      </c>
      <c r="K56" s="20">
        <v>82</v>
      </c>
      <c r="L56" s="20">
        <v>107</v>
      </c>
      <c r="M56" s="20">
        <v>0</v>
      </c>
      <c r="N56" s="20">
        <v>0</v>
      </c>
      <c r="O56" s="20">
        <v>0</v>
      </c>
    </row>
    <row r="57" spans="1:15" x14ac:dyDescent="0.25">
      <c r="A57" s="20" t="s">
        <v>16</v>
      </c>
      <c r="B57" s="25">
        <v>201</v>
      </c>
      <c r="C57" s="25">
        <v>0</v>
      </c>
      <c r="D57" s="20" t="s">
        <v>17</v>
      </c>
      <c r="E57" s="20">
        <v>7</v>
      </c>
      <c r="F57" s="20">
        <v>26</v>
      </c>
      <c r="G57" s="20">
        <v>126</v>
      </c>
      <c r="H57" s="20">
        <v>20</v>
      </c>
      <c r="I57" s="20">
        <v>45</v>
      </c>
      <c r="J57" s="20">
        <v>68</v>
      </c>
      <c r="K57" s="20">
        <v>86</v>
      </c>
      <c r="L57" s="20">
        <v>101</v>
      </c>
      <c r="M57" s="20">
        <v>116</v>
      </c>
      <c r="N57" s="20">
        <v>126</v>
      </c>
      <c r="O57" s="20">
        <v>0</v>
      </c>
    </row>
    <row r="58" spans="1:15" x14ac:dyDescent="0.25">
      <c r="A58" s="20" t="s">
        <v>16</v>
      </c>
      <c r="B58" s="25">
        <v>201</v>
      </c>
      <c r="C58" s="25">
        <v>0</v>
      </c>
      <c r="D58" s="20" t="s">
        <v>17</v>
      </c>
      <c r="E58" s="20">
        <v>5</v>
      </c>
      <c r="F58" s="20">
        <v>26</v>
      </c>
      <c r="G58" s="20">
        <v>104</v>
      </c>
      <c r="H58" s="20">
        <v>22</v>
      </c>
      <c r="I58" s="20">
        <v>46</v>
      </c>
      <c r="J58" s="20">
        <v>65</v>
      </c>
      <c r="K58" s="20">
        <v>83</v>
      </c>
      <c r="L58" s="20">
        <v>104</v>
      </c>
      <c r="M58" s="20">
        <v>0</v>
      </c>
      <c r="N58" s="20">
        <v>0</v>
      </c>
      <c r="O58" s="20">
        <v>0</v>
      </c>
    </row>
    <row r="59" spans="1:15" x14ac:dyDescent="0.25">
      <c r="A59" s="20" t="s">
        <v>16</v>
      </c>
      <c r="B59" s="25">
        <v>202</v>
      </c>
      <c r="C59" s="25">
        <v>0</v>
      </c>
      <c r="D59" s="20" t="s">
        <v>17</v>
      </c>
      <c r="E59" s="20">
        <v>6</v>
      </c>
      <c r="F59" s="20">
        <v>26</v>
      </c>
      <c r="G59" s="20">
        <v>111</v>
      </c>
      <c r="H59" s="20">
        <v>17</v>
      </c>
      <c r="I59" s="20">
        <v>41</v>
      </c>
      <c r="J59" s="20">
        <v>63</v>
      </c>
      <c r="K59" s="20">
        <v>78</v>
      </c>
      <c r="L59" s="20">
        <v>93</v>
      </c>
      <c r="M59" s="20">
        <v>111</v>
      </c>
      <c r="N59" s="20">
        <v>0</v>
      </c>
      <c r="O59" s="20">
        <v>0</v>
      </c>
    </row>
    <row r="60" spans="1:15" x14ac:dyDescent="0.25">
      <c r="A60" s="20" t="s">
        <v>16</v>
      </c>
      <c r="B60" s="25">
        <v>202</v>
      </c>
      <c r="C60" s="25">
        <v>0</v>
      </c>
      <c r="D60" s="20" t="s">
        <v>17</v>
      </c>
      <c r="E60" s="20">
        <v>7</v>
      </c>
      <c r="F60" s="20">
        <v>26</v>
      </c>
      <c r="G60" s="20">
        <v>115</v>
      </c>
      <c r="H60" s="20">
        <v>18</v>
      </c>
      <c r="I60" s="20">
        <v>33</v>
      </c>
      <c r="J60" s="20">
        <v>53</v>
      </c>
      <c r="K60" s="20">
        <v>82</v>
      </c>
      <c r="L60" s="20">
        <v>96</v>
      </c>
      <c r="M60" s="20">
        <v>108</v>
      </c>
      <c r="N60" s="20">
        <v>115</v>
      </c>
      <c r="O60" s="20">
        <v>0</v>
      </c>
    </row>
    <row r="61" spans="1:15" x14ac:dyDescent="0.25">
      <c r="A61" s="20" t="s">
        <v>16</v>
      </c>
      <c r="B61" s="25">
        <v>204</v>
      </c>
      <c r="C61" s="25">
        <v>0</v>
      </c>
      <c r="D61" s="20" t="s">
        <v>17</v>
      </c>
      <c r="E61" s="20">
        <v>6</v>
      </c>
      <c r="F61" s="20">
        <v>26</v>
      </c>
      <c r="G61" s="20">
        <v>115</v>
      </c>
      <c r="H61" s="20">
        <v>14</v>
      </c>
      <c r="I61" s="20">
        <v>43</v>
      </c>
      <c r="J61" s="20">
        <v>66</v>
      </c>
      <c r="K61" s="20">
        <v>88</v>
      </c>
      <c r="L61" s="20">
        <v>106</v>
      </c>
      <c r="M61" s="20">
        <v>115</v>
      </c>
      <c r="N61" s="20">
        <v>0</v>
      </c>
      <c r="O61" s="20">
        <v>0</v>
      </c>
    </row>
  </sheetData>
  <protectedRanges>
    <protectedRange sqref="A2:O61" name="CatchData"/>
  </protectedRanges>
  <dataValidations count="14">
    <dataValidation type="decimal" allowBlank="1" showInputMessage="1" showErrorMessage="1" sqref="F1:F61" xr:uid="{28657199-66F2-4C61-A52D-317C734970A4}">
      <formula1>0</formula1>
      <formula2>100</formula2>
    </dataValidation>
    <dataValidation type="whole" allowBlank="1" showInputMessage="1" showErrorMessage="1" errorTitle="Annulus Progressive" error="This annulus length must be greater than the previous length and less than Scale Edge" sqref="O2:O61" xr:uid="{F25EBE67-AAD9-4A22-BA4D-1FE682F43CC5}">
      <formula1>N2</formula1>
      <formula2>G2</formula2>
    </dataValidation>
    <dataValidation type="whole" allowBlank="1" showInputMessage="1" showErrorMessage="1" errorTitle="Invalid Entry" error="The Scale Edge must be larger than the largest annulus length" sqref="G2:G61" xr:uid="{BF2DC79C-66EA-4AF7-844A-F6AC59A2F8B2}">
      <formula1>MAX(H2:AA2)</formula1>
      <formula2>999</formula2>
    </dataValidation>
    <dataValidation type="decimal" allowBlank="1" showInputMessage="1" showErrorMessage="1" errorTitle="Annulus Progression" error="This annulus length must be greater than the previous length and less than Scale Edge" sqref="N2:N61" xr:uid="{2CE9BC38-3F24-4212-ADB8-3E723A616846}">
      <formula1>M2</formula1>
      <formula2>G2</formula2>
    </dataValidation>
    <dataValidation type="decimal" allowBlank="1" showInputMessage="1" showErrorMessage="1" errorTitle="Annulus Progression" error="This annulus length must be greater than the previous length and less than Scale Edge" sqref="M2:M61" xr:uid="{A73380C0-8C58-4349-92CE-26768CFB2E78}">
      <formula1>L2</formula1>
      <formula2>G2</formula2>
    </dataValidation>
    <dataValidation type="decimal" allowBlank="1" showInputMessage="1" showErrorMessage="1" errorTitle="Annulus Progression" error="This annulus length must be greater than the previous length and less than Scale Edge" sqref="L2:L61" xr:uid="{DDA32C86-D46F-4F9E-A01A-06C3277202EC}">
      <formula1>K2</formula1>
      <formula2>G2</formula2>
    </dataValidation>
    <dataValidation type="decimal" allowBlank="1" showInputMessage="1" showErrorMessage="1" errorTitle="Annulus Progression" error="This annulus length must be greater than the previous length and less than Scale Edge" sqref="K2:K61" xr:uid="{2A667654-07E5-478F-B6B4-5B4B4D25E3B8}">
      <formula1>J2</formula1>
      <formula2>G2</formula2>
    </dataValidation>
    <dataValidation type="decimal" allowBlank="1" showInputMessage="1" showErrorMessage="1" errorTitle="Annulus Progression" error="This annulus length must be greater than the previous length and less than Scale Edge" sqref="J2:J61" xr:uid="{5F2015C6-BCE3-4AC6-B054-759393CEC527}">
      <formula1>I2</formula1>
      <formula2>G2</formula2>
    </dataValidation>
    <dataValidation type="decimal" allowBlank="1" showInputMessage="1" showErrorMessage="1" errorTitle="Annulus Progression" error="This annulus length must be greater than the previous length and less than Scale Edge" sqref="I2:I61" xr:uid="{F05C099C-DA25-4F01-BE0D-3B97CBE9E6E7}">
      <formula1>H2</formula1>
      <formula2>G2</formula2>
    </dataValidation>
    <dataValidation type="whole" allowBlank="1" showInputMessage="1" showErrorMessage="1" errorTitle="Annulus Progression" error="This annulus length must be greater than the previous length and less than Scale Edge" sqref="H2:H61" xr:uid="{84CAB882-8FA0-480A-8EDC-D4847C32FA8D}">
      <formula1>0</formula1>
      <formula2>G2</formula2>
    </dataValidation>
    <dataValidation type="list" showInputMessage="1" showErrorMessage="1" errorTitle="Invalid Entry" error="This field only accepts decimal values between 0 and 9999.99.  Please correct before continuing." sqref="D2:D61" xr:uid="{E60535F1-2FE0-48DC-8647-D1713C05F737}">
      <formula1>Sexes</formula1>
    </dataValidation>
    <dataValidation type="decimal" showInputMessage="1" showErrorMessage="1" errorTitle="Invalid Entry" error="This field only accepts decimal values between 0 and 9999.99.  Please correct before continuing." sqref="C2:C61 E2:E61" xr:uid="{052E403B-A6C3-477E-837D-E5B29809C208}">
      <formula1>$AG$2</formula1>
      <formula2>$AG$3</formula2>
    </dataValidation>
    <dataValidation type="whole" showInputMessage="1" showErrorMessage="1" errorTitle="Invalid Entry" error="This field only accepts integer values between 0 and 9999.  Please correct before continuing." sqref="B2:B61" xr:uid="{6F5457B3-BD5A-4FFB-950E-FB586212D066}">
      <formula1>$AF$2</formula1>
      <formula2>$AF$3</formula2>
    </dataValidation>
    <dataValidation type="list" allowBlank="1" showInputMessage="1" showErrorMessage="1" errorTitle="Invalid Entry" error="The data you've entered does not match any approved fish species.  Please correct before continuing." sqref="A2:A61" xr:uid="{4D25E3E0-BB31-47EB-ADE8-90829B009236}">
      <formula1>FishSpecies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5D1F3-1B2E-4E3F-9ABC-D1100F566069}">
  <dimension ref="A1:O61"/>
  <sheetViews>
    <sheetView workbookViewId="0">
      <selection sqref="A1:O1"/>
    </sheetView>
  </sheetViews>
  <sheetFormatPr defaultRowHeight="15" x14ac:dyDescent="0.25"/>
  <cols>
    <col min="1" max="1" width="41.28515625" customWidth="1"/>
    <col min="2" max="2" width="9" bestFit="1" customWidth="1"/>
    <col min="3" max="3" width="9.5703125" bestFit="1" customWidth="1"/>
    <col min="4" max="4" width="5.28515625" style="5" bestFit="1" customWidth="1"/>
    <col min="5" max="5" width="13.140625" style="5" customWidth="1"/>
    <col min="6" max="6" width="18.140625" style="5" customWidth="1"/>
    <col min="7" max="8" width="13.140625" style="5" customWidth="1"/>
    <col min="9" max="14" width="7.140625" style="5" customWidth="1"/>
    <col min="15" max="15" width="8.85546875" style="5" customWidth="1"/>
  </cols>
  <sheetData>
    <row r="1" spans="1:15" ht="18.75" x14ac:dyDescent="0.3">
      <c r="A1" s="21" t="s">
        <v>18</v>
      </c>
      <c r="B1" s="21" t="s">
        <v>19</v>
      </c>
      <c r="C1" s="21" t="s">
        <v>20</v>
      </c>
      <c r="D1" s="21" t="s">
        <v>21</v>
      </c>
      <c r="E1" s="21" t="s">
        <v>22</v>
      </c>
      <c r="F1" s="22" t="s">
        <v>23</v>
      </c>
      <c r="G1" s="21" t="s">
        <v>24</v>
      </c>
      <c r="H1" s="21" t="s">
        <v>25</v>
      </c>
      <c r="I1" s="21">
        <v>2</v>
      </c>
      <c r="J1" s="21">
        <v>3</v>
      </c>
      <c r="K1" s="21">
        <v>4</v>
      </c>
      <c r="L1" s="21">
        <v>5</v>
      </c>
      <c r="M1" s="21">
        <v>6</v>
      </c>
      <c r="N1" s="21">
        <v>7</v>
      </c>
      <c r="O1" s="21">
        <v>8</v>
      </c>
    </row>
    <row r="2" spans="1:15" x14ac:dyDescent="0.25">
      <c r="A2" s="20" t="s">
        <v>16</v>
      </c>
      <c r="B2" s="23">
        <v>59</v>
      </c>
      <c r="C2" s="23">
        <v>0</v>
      </c>
      <c r="D2" s="20" t="s">
        <v>17</v>
      </c>
      <c r="E2" s="20">
        <v>1</v>
      </c>
      <c r="F2" s="20">
        <v>58</v>
      </c>
      <c r="G2" s="20">
        <v>46</v>
      </c>
      <c r="H2" s="20">
        <v>46</v>
      </c>
      <c r="I2" s="20">
        <v>0</v>
      </c>
      <c r="J2" s="20">
        <v>0</v>
      </c>
      <c r="K2" s="20">
        <v>0</v>
      </c>
      <c r="L2" s="20">
        <v>0</v>
      </c>
      <c r="M2" s="20">
        <v>0</v>
      </c>
      <c r="N2" s="20">
        <v>0</v>
      </c>
      <c r="O2" s="20">
        <v>0</v>
      </c>
    </row>
    <row r="3" spans="1:15" x14ac:dyDescent="0.25">
      <c r="A3" s="20" t="s">
        <v>16</v>
      </c>
      <c r="B3" s="23">
        <v>70</v>
      </c>
      <c r="C3" s="23">
        <v>0</v>
      </c>
      <c r="D3" s="20" t="s">
        <v>17</v>
      </c>
      <c r="E3" s="20">
        <v>2</v>
      </c>
      <c r="F3" s="20">
        <v>58</v>
      </c>
      <c r="G3" s="20">
        <v>54</v>
      </c>
      <c r="H3" s="20">
        <v>19</v>
      </c>
      <c r="I3" s="20">
        <v>54</v>
      </c>
      <c r="J3" s="20">
        <v>0</v>
      </c>
      <c r="K3" s="20">
        <v>0</v>
      </c>
      <c r="L3" s="20">
        <v>0</v>
      </c>
      <c r="M3" s="20">
        <v>0</v>
      </c>
      <c r="N3" s="20">
        <v>0</v>
      </c>
      <c r="O3" s="20">
        <v>0</v>
      </c>
    </row>
    <row r="4" spans="1:15" x14ac:dyDescent="0.25">
      <c r="A4" s="20" t="s">
        <v>16</v>
      </c>
      <c r="B4" s="23">
        <v>72</v>
      </c>
      <c r="C4" s="23">
        <v>0</v>
      </c>
      <c r="D4" s="20" t="s">
        <v>17</v>
      </c>
      <c r="E4" s="20">
        <v>2</v>
      </c>
      <c r="F4" s="20">
        <v>58</v>
      </c>
      <c r="G4" s="20">
        <v>75</v>
      </c>
      <c r="H4" s="20">
        <v>24</v>
      </c>
      <c r="I4" s="20">
        <v>75</v>
      </c>
      <c r="J4" s="20">
        <v>0</v>
      </c>
      <c r="K4" s="20">
        <v>0</v>
      </c>
      <c r="L4" s="20">
        <v>0</v>
      </c>
      <c r="M4" s="20">
        <v>0</v>
      </c>
      <c r="N4" s="20">
        <v>0</v>
      </c>
      <c r="O4" s="20">
        <v>0</v>
      </c>
    </row>
    <row r="5" spans="1:15" x14ac:dyDescent="0.25">
      <c r="A5" s="20" t="s">
        <v>16</v>
      </c>
      <c r="B5" s="23">
        <v>87</v>
      </c>
      <c r="C5" s="23">
        <v>0</v>
      </c>
      <c r="D5" s="20" t="s">
        <v>17</v>
      </c>
      <c r="E5" s="20">
        <v>2</v>
      </c>
      <c r="F5" s="20">
        <v>58</v>
      </c>
      <c r="G5" s="20">
        <v>84</v>
      </c>
      <c r="H5" s="20">
        <v>27</v>
      </c>
      <c r="I5" s="20">
        <v>84</v>
      </c>
      <c r="J5" s="20">
        <v>0</v>
      </c>
      <c r="K5" s="20">
        <v>0</v>
      </c>
      <c r="L5" s="20">
        <v>0</v>
      </c>
      <c r="M5" s="20">
        <v>0</v>
      </c>
      <c r="N5" s="20">
        <v>0</v>
      </c>
      <c r="O5" s="20">
        <v>0</v>
      </c>
    </row>
    <row r="6" spans="1:15" x14ac:dyDescent="0.25">
      <c r="A6" s="20" t="s">
        <v>16</v>
      </c>
      <c r="B6" s="23">
        <v>87</v>
      </c>
      <c r="C6" s="23">
        <v>0</v>
      </c>
      <c r="D6" s="20" t="s">
        <v>17</v>
      </c>
      <c r="E6" s="20">
        <v>2</v>
      </c>
      <c r="F6" s="20">
        <v>58</v>
      </c>
      <c r="G6" s="20">
        <v>97</v>
      </c>
      <c r="H6" s="20">
        <v>19</v>
      </c>
      <c r="I6" s="20">
        <v>97</v>
      </c>
      <c r="J6" s="20">
        <v>0</v>
      </c>
      <c r="K6" s="20">
        <v>0</v>
      </c>
      <c r="L6" s="20">
        <v>0</v>
      </c>
      <c r="M6" s="20">
        <v>0</v>
      </c>
      <c r="N6" s="20">
        <v>0</v>
      </c>
      <c r="O6" s="20">
        <v>0</v>
      </c>
    </row>
    <row r="7" spans="1:15" x14ac:dyDescent="0.25">
      <c r="A7" s="20" t="s">
        <v>16</v>
      </c>
      <c r="B7" s="23">
        <v>90</v>
      </c>
      <c r="C7" s="23">
        <v>0</v>
      </c>
      <c r="D7" s="20" t="s">
        <v>17</v>
      </c>
      <c r="E7" s="20">
        <v>2</v>
      </c>
      <c r="F7" s="20">
        <v>58</v>
      </c>
      <c r="G7" s="20">
        <v>93</v>
      </c>
      <c r="H7" s="20">
        <v>25</v>
      </c>
      <c r="I7" s="20">
        <v>93</v>
      </c>
      <c r="J7" s="20">
        <v>0</v>
      </c>
      <c r="K7" s="20">
        <v>0</v>
      </c>
      <c r="L7" s="20">
        <v>0</v>
      </c>
      <c r="M7" s="20">
        <v>0</v>
      </c>
      <c r="N7" s="20">
        <v>0</v>
      </c>
      <c r="O7" s="20">
        <v>0</v>
      </c>
    </row>
    <row r="8" spans="1:15" x14ac:dyDescent="0.25">
      <c r="A8" s="20" t="s">
        <v>16</v>
      </c>
      <c r="B8" s="23">
        <v>93</v>
      </c>
      <c r="C8" s="23">
        <v>0</v>
      </c>
      <c r="D8" s="20" t="s">
        <v>17</v>
      </c>
      <c r="E8" s="20">
        <v>2</v>
      </c>
      <c r="F8" s="20">
        <v>58</v>
      </c>
      <c r="G8" s="20">
        <v>98</v>
      </c>
      <c r="H8" s="20">
        <v>35</v>
      </c>
      <c r="I8" s="20">
        <v>98</v>
      </c>
      <c r="J8" s="20">
        <v>0</v>
      </c>
      <c r="K8" s="20">
        <v>0</v>
      </c>
      <c r="L8" s="20">
        <v>0</v>
      </c>
      <c r="M8" s="20">
        <v>0</v>
      </c>
      <c r="N8" s="20">
        <v>0</v>
      </c>
      <c r="O8" s="20">
        <v>0</v>
      </c>
    </row>
    <row r="9" spans="1:15" x14ac:dyDescent="0.25">
      <c r="A9" s="20" t="s">
        <v>16</v>
      </c>
      <c r="B9" s="23">
        <v>98</v>
      </c>
      <c r="C9" s="23">
        <v>0</v>
      </c>
      <c r="D9" s="20" t="s">
        <v>17</v>
      </c>
      <c r="E9" s="20">
        <v>2</v>
      </c>
      <c r="F9" s="20">
        <v>58</v>
      </c>
      <c r="G9" s="20">
        <v>94</v>
      </c>
      <c r="H9" s="20">
        <v>38</v>
      </c>
      <c r="I9" s="20">
        <v>94</v>
      </c>
      <c r="J9" s="20">
        <v>0</v>
      </c>
      <c r="K9" s="20">
        <v>0</v>
      </c>
      <c r="L9" s="20">
        <v>0</v>
      </c>
      <c r="M9" s="20">
        <v>0</v>
      </c>
      <c r="N9" s="20">
        <v>0</v>
      </c>
      <c r="O9" s="20">
        <v>0</v>
      </c>
    </row>
    <row r="10" spans="1:15" x14ac:dyDescent="0.25">
      <c r="A10" s="20" t="s">
        <v>16</v>
      </c>
      <c r="B10" s="23">
        <v>100</v>
      </c>
      <c r="C10" s="23">
        <v>0</v>
      </c>
      <c r="D10" s="20" t="s">
        <v>17</v>
      </c>
      <c r="E10" s="20">
        <v>2</v>
      </c>
      <c r="F10" s="20">
        <v>58</v>
      </c>
      <c r="G10" s="20">
        <v>104</v>
      </c>
      <c r="H10" s="20">
        <v>29</v>
      </c>
      <c r="I10" s="20">
        <v>104</v>
      </c>
      <c r="J10" s="20">
        <v>0</v>
      </c>
      <c r="K10" s="20">
        <v>0</v>
      </c>
      <c r="L10" s="20">
        <v>0</v>
      </c>
      <c r="M10" s="20">
        <v>0</v>
      </c>
      <c r="N10" s="20">
        <v>0</v>
      </c>
      <c r="O10" s="20">
        <v>0</v>
      </c>
    </row>
    <row r="11" spans="1:15" x14ac:dyDescent="0.25">
      <c r="A11" s="20" t="s">
        <v>16</v>
      </c>
      <c r="B11" s="23">
        <v>100</v>
      </c>
      <c r="C11" s="23">
        <v>0</v>
      </c>
      <c r="D11" s="20" t="s">
        <v>17</v>
      </c>
      <c r="E11" s="20">
        <v>2</v>
      </c>
      <c r="F11" s="20">
        <v>58</v>
      </c>
      <c r="G11" s="20">
        <v>94</v>
      </c>
      <c r="H11" s="20">
        <v>35</v>
      </c>
      <c r="I11" s="20">
        <v>94</v>
      </c>
      <c r="J11" s="20">
        <v>0</v>
      </c>
      <c r="K11" s="20">
        <v>0</v>
      </c>
      <c r="L11" s="20">
        <v>0</v>
      </c>
      <c r="M11" s="20">
        <v>0</v>
      </c>
      <c r="N11" s="20">
        <v>0</v>
      </c>
      <c r="O11" s="20">
        <v>0</v>
      </c>
    </row>
    <row r="12" spans="1:15" x14ac:dyDescent="0.25">
      <c r="A12" s="20" t="s">
        <v>16</v>
      </c>
      <c r="B12" s="23">
        <v>103</v>
      </c>
      <c r="C12" s="23">
        <v>0</v>
      </c>
      <c r="D12" s="20" t="s">
        <v>17</v>
      </c>
      <c r="E12" s="20">
        <v>2</v>
      </c>
      <c r="F12" s="20">
        <v>58</v>
      </c>
      <c r="G12" s="20">
        <v>108</v>
      </c>
      <c r="H12" s="20">
        <v>30</v>
      </c>
      <c r="I12" s="20">
        <v>108</v>
      </c>
      <c r="J12" s="20">
        <v>0</v>
      </c>
      <c r="K12" s="20">
        <v>0</v>
      </c>
      <c r="L12" s="20">
        <v>0</v>
      </c>
      <c r="M12" s="20">
        <v>0</v>
      </c>
      <c r="N12" s="20">
        <v>0</v>
      </c>
      <c r="O12" s="20">
        <v>0</v>
      </c>
    </row>
    <row r="13" spans="1:15" x14ac:dyDescent="0.25">
      <c r="A13" s="20" t="s">
        <v>16</v>
      </c>
      <c r="B13" s="23">
        <v>103</v>
      </c>
      <c r="C13" s="23">
        <v>0</v>
      </c>
      <c r="D13" s="20" t="s">
        <v>17</v>
      </c>
      <c r="E13" s="20">
        <v>2</v>
      </c>
      <c r="F13" s="20">
        <v>58</v>
      </c>
      <c r="G13" s="20">
        <v>107</v>
      </c>
      <c r="H13" s="20">
        <v>26</v>
      </c>
      <c r="I13" s="20">
        <v>107</v>
      </c>
      <c r="J13" s="20">
        <v>0</v>
      </c>
      <c r="K13" s="20">
        <v>0</v>
      </c>
      <c r="L13" s="20">
        <v>0</v>
      </c>
      <c r="M13" s="20">
        <v>0</v>
      </c>
      <c r="N13" s="20">
        <v>0</v>
      </c>
      <c r="O13" s="20">
        <v>0</v>
      </c>
    </row>
    <row r="14" spans="1:15" x14ac:dyDescent="0.25">
      <c r="A14" s="20" t="s">
        <v>16</v>
      </c>
      <c r="B14" s="23">
        <v>105</v>
      </c>
      <c r="C14" s="23">
        <v>0</v>
      </c>
      <c r="D14" s="20" t="s">
        <v>17</v>
      </c>
      <c r="E14" s="20">
        <v>2</v>
      </c>
      <c r="F14" s="20">
        <v>58</v>
      </c>
      <c r="G14" s="20">
        <v>78</v>
      </c>
      <c r="H14" s="20">
        <v>19</v>
      </c>
      <c r="I14" s="20">
        <v>78</v>
      </c>
      <c r="J14" s="20">
        <v>0</v>
      </c>
      <c r="K14" s="20">
        <v>0</v>
      </c>
      <c r="L14" s="20">
        <v>0</v>
      </c>
      <c r="M14" s="20">
        <v>0</v>
      </c>
      <c r="N14" s="20">
        <v>0</v>
      </c>
      <c r="O14" s="20">
        <v>0</v>
      </c>
    </row>
    <row r="15" spans="1:15" x14ac:dyDescent="0.25">
      <c r="A15" s="20" t="s">
        <v>16</v>
      </c>
      <c r="B15" s="23">
        <v>107</v>
      </c>
      <c r="C15" s="23">
        <v>0</v>
      </c>
      <c r="D15" s="20" t="s">
        <v>17</v>
      </c>
      <c r="E15" s="20">
        <v>2</v>
      </c>
      <c r="F15" s="20">
        <v>58</v>
      </c>
      <c r="G15" s="20">
        <v>114</v>
      </c>
      <c r="H15" s="20">
        <v>28</v>
      </c>
      <c r="I15" s="20">
        <v>114</v>
      </c>
      <c r="J15" s="20">
        <v>0</v>
      </c>
      <c r="K15" s="20">
        <v>0</v>
      </c>
      <c r="L15" s="20">
        <v>0</v>
      </c>
      <c r="M15" s="20">
        <v>0</v>
      </c>
      <c r="N15" s="20">
        <v>0</v>
      </c>
      <c r="O15" s="20">
        <v>0</v>
      </c>
    </row>
    <row r="16" spans="1:15" x14ac:dyDescent="0.25">
      <c r="A16" s="20" t="s">
        <v>16</v>
      </c>
      <c r="B16" s="23">
        <v>115</v>
      </c>
      <c r="C16" s="23">
        <v>0</v>
      </c>
      <c r="D16" s="20" t="s">
        <v>17</v>
      </c>
      <c r="E16" s="20">
        <v>2</v>
      </c>
      <c r="F16" s="20">
        <v>58</v>
      </c>
      <c r="G16" s="20">
        <v>116</v>
      </c>
      <c r="H16" s="20">
        <v>31</v>
      </c>
      <c r="I16" s="20">
        <v>116</v>
      </c>
      <c r="J16" s="20">
        <v>0</v>
      </c>
      <c r="K16" s="20">
        <v>0</v>
      </c>
      <c r="L16" s="20">
        <v>0</v>
      </c>
      <c r="M16" s="20">
        <v>0</v>
      </c>
      <c r="N16" s="20">
        <v>0</v>
      </c>
      <c r="O16" s="20">
        <v>0</v>
      </c>
    </row>
    <row r="17" spans="1:15" x14ac:dyDescent="0.25">
      <c r="A17" s="20" t="s">
        <v>16</v>
      </c>
      <c r="B17" s="23">
        <v>121</v>
      </c>
      <c r="C17" s="23">
        <v>0</v>
      </c>
      <c r="D17" s="20" t="s">
        <v>17</v>
      </c>
      <c r="E17" s="20">
        <v>2</v>
      </c>
      <c r="F17" s="20">
        <v>58</v>
      </c>
      <c r="G17" s="20">
        <v>127</v>
      </c>
      <c r="H17" s="20">
        <v>57</v>
      </c>
      <c r="I17" s="20">
        <v>127</v>
      </c>
      <c r="J17" s="20">
        <v>0</v>
      </c>
      <c r="K17" s="20">
        <v>0</v>
      </c>
      <c r="L17" s="20">
        <v>0</v>
      </c>
      <c r="M17" s="20">
        <v>0</v>
      </c>
      <c r="N17" s="20">
        <v>0</v>
      </c>
      <c r="O17" s="20">
        <v>0</v>
      </c>
    </row>
    <row r="18" spans="1:15" x14ac:dyDescent="0.25">
      <c r="A18" s="20" t="s">
        <v>16</v>
      </c>
      <c r="B18" s="23">
        <v>122</v>
      </c>
      <c r="C18" s="23">
        <v>0</v>
      </c>
      <c r="D18" s="20" t="s">
        <v>17</v>
      </c>
      <c r="E18" s="20">
        <v>2</v>
      </c>
      <c r="F18" s="20">
        <v>58</v>
      </c>
      <c r="G18" s="20">
        <v>128</v>
      </c>
      <c r="H18" s="20">
        <v>49</v>
      </c>
      <c r="I18" s="20">
        <v>128</v>
      </c>
      <c r="J18" s="20">
        <v>0</v>
      </c>
      <c r="K18" s="20">
        <v>0</v>
      </c>
      <c r="L18" s="20">
        <v>0</v>
      </c>
      <c r="M18" s="20">
        <v>0</v>
      </c>
      <c r="N18" s="20">
        <v>0</v>
      </c>
      <c r="O18" s="20">
        <v>0</v>
      </c>
    </row>
    <row r="19" spans="1:15" x14ac:dyDescent="0.25">
      <c r="A19" s="20" t="s">
        <v>16</v>
      </c>
      <c r="B19" s="23">
        <v>126</v>
      </c>
      <c r="C19" s="23">
        <v>0</v>
      </c>
      <c r="D19" s="20" t="s">
        <v>17</v>
      </c>
      <c r="E19" s="20">
        <v>3</v>
      </c>
      <c r="F19" s="20">
        <v>58</v>
      </c>
      <c r="G19" s="20">
        <v>124</v>
      </c>
      <c r="H19" s="20">
        <v>18</v>
      </c>
      <c r="I19" s="20">
        <v>74</v>
      </c>
      <c r="J19" s="20">
        <v>124</v>
      </c>
      <c r="K19" s="20">
        <v>0</v>
      </c>
      <c r="L19" s="20">
        <v>0</v>
      </c>
      <c r="M19" s="20">
        <v>0</v>
      </c>
      <c r="N19" s="20">
        <v>0</v>
      </c>
      <c r="O19" s="20">
        <v>0</v>
      </c>
    </row>
    <row r="20" spans="1:15" x14ac:dyDescent="0.25">
      <c r="A20" s="20" t="s">
        <v>16</v>
      </c>
      <c r="B20" s="23">
        <v>133</v>
      </c>
      <c r="C20" s="23">
        <v>0</v>
      </c>
      <c r="D20" s="20" t="s">
        <v>17</v>
      </c>
      <c r="E20" s="20">
        <v>3</v>
      </c>
      <c r="F20" s="20">
        <v>58</v>
      </c>
      <c r="G20" s="20">
        <v>141</v>
      </c>
      <c r="H20" s="20">
        <v>42</v>
      </c>
      <c r="I20" s="20">
        <v>89</v>
      </c>
      <c r="J20" s="20">
        <v>141</v>
      </c>
      <c r="K20" s="20">
        <v>0</v>
      </c>
      <c r="L20" s="20">
        <v>0</v>
      </c>
      <c r="M20" s="20">
        <v>0</v>
      </c>
      <c r="N20" s="20">
        <v>0</v>
      </c>
      <c r="O20" s="20">
        <v>0</v>
      </c>
    </row>
    <row r="21" spans="1:15" x14ac:dyDescent="0.25">
      <c r="A21" s="20" t="s">
        <v>16</v>
      </c>
      <c r="B21" s="23">
        <v>135</v>
      </c>
      <c r="C21" s="23">
        <v>0</v>
      </c>
      <c r="D21" s="20" t="s">
        <v>17</v>
      </c>
      <c r="E21" s="20">
        <v>3</v>
      </c>
      <c r="F21" s="20">
        <v>58</v>
      </c>
      <c r="G21" s="20">
        <v>152</v>
      </c>
      <c r="H21" s="20">
        <v>39</v>
      </c>
      <c r="I21" s="20">
        <v>91</v>
      </c>
      <c r="J21" s="20">
        <v>152</v>
      </c>
      <c r="K21" s="20">
        <v>0</v>
      </c>
      <c r="L21" s="20">
        <v>0</v>
      </c>
      <c r="M21" s="20">
        <v>0</v>
      </c>
      <c r="N21" s="20">
        <v>0</v>
      </c>
      <c r="O21" s="20">
        <v>0</v>
      </c>
    </row>
    <row r="22" spans="1:15" x14ac:dyDescent="0.25">
      <c r="A22" s="20" t="s">
        <v>16</v>
      </c>
      <c r="B22" s="23">
        <v>139</v>
      </c>
      <c r="C22" s="23">
        <v>0</v>
      </c>
      <c r="D22" s="20" t="s">
        <v>17</v>
      </c>
      <c r="E22" s="20">
        <v>4</v>
      </c>
      <c r="F22" s="20">
        <v>58</v>
      </c>
      <c r="G22" s="20">
        <v>140</v>
      </c>
      <c r="H22" s="20">
        <v>43</v>
      </c>
      <c r="I22" s="20">
        <v>86</v>
      </c>
      <c r="J22" s="20">
        <v>111</v>
      </c>
      <c r="K22" s="20">
        <v>140</v>
      </c>
      <c r="L22" s="20">
        <v>0</v>
      </c>
      <c r="M22" s="20">
        <v>0</v>
      </c>
      <c r="N22" s="20">
        <v>0</v>
      </c>
      <c r="O22" s="20">
        <v>0</v>
      </c>
    </row>
    <row r="23" spans="1:15" x14ac:dyDescent="0.25">
      <c r="A23" s="20" t="s">
        <v>16</v>
      </c>
      <c r="B23" s="23">
        <v>145</v>
      </c>
      <c r="C23" s="23">
        <v>0</v>
      </c>
      <c r="D23" s="20" t="s">
        <v>17</v>
      </c>
      <c r="E23" s="20">
        <v>4</v>
      </c>
      <c r="F23" s="20">
        <v>58</v>
      </c>
      <c r="G23" s="20">
        <v>155</v>
      </c>
      <c r="H23" s="20">
        <v>29</v>
      </c>
      <c r="I23" s="20">
        <v>74</v>
      </c>
      <c r="J23" s="20">
        <v>112</v>
      </c>
      <c r="K23" s="20">
        <v>155</v>
      </c>
      <c r="L23" s="20">
        <v>0</v>
      </c>
      <c r="M23" s="20">
        <v>0</v>
      </c>
      <c r="N23" s="20">
        <v>0</v>
      </c>
      <c r="O23" s="20">
        <v>0</v>
      </c>
    </row>
    <row r="24" spans="1:15" x14ac:dyDescent="0.25">
      <c r="A24" s="20" t="s">
        <v>16</v>
      </c>
      <c r="B24" s="23">
        <v>145</v>
      </c>
      <c r="C24" s="23">
        <v>0</v>
      </c>
      <c r="D24" s="20" t="s">
        <v>17</v>
      </c>
      <c r="E24" s="20">
        <v>4</v>
      </c>
      <c r="F24" s="20">
        <v>58</v>
      </c>
      <c r="G24" s="20">
        <v>182</v>
      </c>
      <c r="H24" s="20">
        <v>27</v>
      </c>
      <c r="I24" s="20">
        <v>93</v>
      </c>
      <c r="J24" s="20">
        <v>138</v>
      </c>
      <c r="K24" s="20">
        <v>182</v>
      </c>
      <c r="L24" s="20">
        <v>0</v>
      </c>
      <c r="M24" s="20">
        <v>0</v>
      </c>
      <c r="N24" s="20">
        <v>0</v>
      </c>
      <c r="O24" s="20">
        <v>0</v>
      </c>
    </row>
    <row r="25" spans="1:15" x14ac:dyDescent="0.25">
      <c r="A25" s="20" t="s">
        <v>16</v>
      </c>
      <c r="B25" s="23">
        <v>147</v>
      </c>
      <c r="C25" s="23">
        <v>0</v>
      </c>
      <c r="D25" s="20" t="s">
        <v>17</v>
      </c>
      <c r="E25" s="20">
        <v>4</v>
      </c>
      <c r="F25" s="20">
        <v>58</v>
      </c>
      <c r="G25" s="20">
        <v>152</v>
      </c>
      <c r="H25" s="20">
        <v>34</v>
      </c>
      <c r="I25" s="20">
        <v>80</v>
      </c>
      <c r="J25" s="20">
        <v>116</v>
      </c>
      <c r="K25" s="20">
        <v>152</v>
      </c>
      <c r="L25" s="20">
        <v>0</v>
      </c>
      <c r="M25" s="20">
        <v>0</v>
      </c>
      <c r="N25" s="20">
        <v>0</v>
      </c>
      <c r="O25" s="20">
        <v>0</v>
      </c>
    </row>
    <row r="26" spans="1:15" x14ac:dyDescent="0.25">
      <c r="A26" s="20" t="s">
        <v>16</v>
      </c>
      <c r="B26" s="23">
        <v>148</v>
      </c>
      <c r="C26" s="23">
        <v>0</v>
      </c>
      <c r="D26" s="20" t="s">
        <v>17</v>
      </c>
      <c r="E26" s="20">
        <v>4</v>
      </c>
      <c r="F26" s="20">
        <v>58</v>
      </c>
      <c r="G26" s="20">
        <v>174</v>
      </c>
      <c r="H26" s="20">
        <v>35</v>
      </c>
      <c r="I26" s="20">
        <v>83</v>
      </c>
      <c r="J26" s="20">
        <v>126</v>
      </c>
      <c r="K26" s="20">
        <v>174</v>
      </c>
      <c r="L26" s="20">
        <v>0</v>
      </c>
      <c r="M26" s="20">
        <v>0</v>
      </c>
      <c r="N26" s="20">
        <v>0</v>
      </c>
      <c r="O26" s="20">
        <v>0</v>
      </c>
    </row>
    <row r="27" spans="1:15" x14ac:dyDescent="0.25">
      <c r="A27" s="20" t="s">
        <v>16</v>
      </c>
      <c r="B27" s="23">
        <v>148</v>
      </c>
      <c r="C27" s="23">
        <v>0</v>
      </c>
      <c r="D27" s="20" t="s">
        <v>17</v>
      </c>
      <c r="E27" s="20">
        <v>4</v>
      </c>
      <c r="F27" s="20">
        <v>58</v>
      </c>
      <c r="G27" s="20">
        <v>169</v>
      </c>
      <c r="H27" s="20">
        <v>38</v>
      </c>
      <c r="I27" s="20">
        <v>80</v>
      </c>
      <c r="J27" s="20">
        <v>126</v>
      </c>
      <c r="K27" s="20">
        <v>169</v>
      </c>
      <c r="L27" s="20">
        <v>0</v>
      </c>
      <c r="M27" s="20">
        <v>0</v>
      </c>
      <c r="N27" s="20">
        <v>0</v>
      </c>
      <c r="O27" s="20">
        <v>0</v>
      </c>
    </row>
    <row r="28" spans="1:15" x14ac:dyDescent="0.25">
      <c r="A28" s="20" t="s">
        <v>16</v>
      </c>
      <c r="B28" s="23">
        <v>154</v>
      </c>
      <c r="C28" s="23">
        <v>0</v>
      </c>
      <c r="D28" s="20" t="s">
        <v>17</v>
      </c>
      <c r="E28" s="20">
        <v>4</v>
      </c>
      <c r="F28" s="20">
        <v>58</v>
      </c>
      <c r="G28" s="20">
        <v>160</v>
      </c>
      <c r="H28" s="20">
        <v>46</v>
      </c>
      <c r="I28" s="20">
        <v>98</v>
      </c>
      <c r="J28" s="20">
        <v>138</v>
      </c>
      <c r="K28" s="20">
        <v>160</v>
      </c>
      <c r="L28" s="20">
        <v>0</v>
      </c>
      <c r="M28" s="20">
        <v>0</v>
      </c>
      <c r="N28" s="20">
        <v>0</v>
      </c>
      <c r="O28" s="20">
        <v>0</v>
      </c>
    </row>
    <row r="29" spans="1:15" x14ac:dyDescent="0.25">
      <c r="A29" s="20" t="s">
        <v>16</v>
      </c>
      <c r="B29" s="23">
        <v>156</v>
      </c>
      <c r="C29" s="23">
        <v>0</v>
      </c>
      <c r="D29" s="20" t="s">
        <v>17</v>
      </c>
      <c r="E29" s="20">
        <v>4</v>
      </c>
      <c r="F29" s="20">
        <v>58</v>
      </c>
      <c r="G29" s="20">
        <v>182</v>
      </c>
      <c r="H29" s="20">
        <v>36</v>
      </c>
      <c r="I29" s="20">
        <v>94</v>
      </c>
      <c r="J29" s="20">
        <v>140</v>
      </c>
      <c r="K29" s="20">
        <v>182</v>
      </c>
      <c r="L29" s="20">
        <v>0</v>
      </c>
      <c r="M29" s="20">
        <v>0</v>
      </c>
      <c r="N29" s="20">
        <v>0</v>
      </c>
      <c r="O29" s="20">
        <v>0</v>
      </c>
    </row>
    <row r="30" spans="1:15" x14ac:dyDescent="0.25">
      <c r="A30" s="20" t="s">
        <v>16</v>
      </c>
      <c r="B30" s="23">
        <v>159</v>
      </c>
      <c r="C30" s="23">
        <v>0</v>
      </c>
      <c r="D30" s="20" t="s">
        <v>17</v>
      </c>
      <c r="E30" s="20">
        <v>5</v>
      </c>
      <c r="F30" s="20">
        <v>58</v>
      </c>
      <c r="G30" s="20">
        <v>184</v>
      </c>
      <c r="H30" s="20">
        <v>49</v>
      </c>
      <c r="I30" s="20">
        <v>102</v>
      </c>
      <c r="J30" s="20">
        <v>147</v>
      </c>
      <c r="K30" s="20">
        <v>169</v>
      </c>
      <c r="L30" s="20">
        <v>184</v>
      </c>
      <c r="M30" s="20">
        <v>0</v>
      </c>
      <c r="N30" s="20">
        <v>0</v>
      </c>
      <c r="O30" s="20">
        <v>0</v>
      </c>
    </row>
    <row r="31" spans="1:15" x14ac:dyDescent="0.25">
      <c r="A31" s="20" t="s">
        <v>16</v>
      </c>
      <c r="B31" s="23">
        <v>163</v>
      </c>
      <c r="C31" s="23">
        <v>0</v>
      </c>
      <c r="D31" s="20" t="s">
        <v>17</v>
      </c>
      <c r="E31" s="20">
        <v>5</v>
      </c>
      <c r="F31" s="20">
        <v>58</v>
      </c>
      <c r="G31" s="20">
        <v>200</v>
      </c>
      <c r="H31" s="20">
        <v>40</v>
      </c>
      <c r="I31" s="20">
        <v>95</v>
      </c>
      <c r="J31" s="20">
        <v>134</v>
      </c>
      <c r="K31" s="20">
        <v>164</v>
      </c>
      <c r="L31" s="20">
        <v>200</v>
      </c>
      <c r="M31" s="20">
        <v>0</v>
      </c>
      <c r="N31" s="20">
        <v>0</v>
      </c>
      <c r="O31" s="20">
        <v>0</v>
      </c>
    </row>
    <row r="32" spans="1:15" x14ac:dyDescent="0.25">
      <c r="A32" s="20" t="s">
        <v>16</v>
      </c>
      <c r="B32" s="23">
        <v>164</v>
      </c>
      <c r="C32" s="23">
        <v>0</v>
      </c>
      <c r="D32" s="20" t="s">
        <v>17</v>
      </c>
      <c r="E32" s="20">
        <v>4</v>
      </c>
      <c r="F32" s="20">
        <v>58</v>
      </c>
      <c r="G32" s="20">
        <v>181</v>
      </c>
      <c r="H32" s="20">
        <v>60</v>
      </c>
      <c r="I32" s="20">
        <v>106</v>
      </c>
      <c r="J32" s="20">
        <v>143</v>
      </c>
      <c r="K32" s="20">
        <v>181</v>
      </c>
      <c r="L32" s="20">
        <v>0</v>
      </c>
      <c r="M32" s="20">
        <v>0</v>
      </c>
      <c r="N32" s="20">
        <v>0</v>
      </c>
      <c r="O32" s="20">
        <v>0</v>
      </c>
    </row>
    <row r="33" spans="1:15" x14ac:dyDescent="0.25">
      <c r="A33" s="20" t="s">
        <v>16</v>
      </c>
      <c r="B33" s="23">
        <v>167</v>
      </c>
      <c r="C33" s="23">
        <v>0</v>
      </c>
      <c r="D33" s="20" t="s">
        <v>17</v>
      </c>
      <c r="E33" s="20">
        <v>5</v>
      </c>
      <c r="F33" s="20">
        <v>58</v>
      </c>
      <c r="G33" s="20">
        <v>182</v>
      </c>
      <c r="H33" s="20">
        <v>36</v>
      </c>
      <c r="I33" s="20">
        <v>84</v>
      </c>
      <c r="J33" s="20">
        <v>126</v>
      </c>
      <c r="K33" s="20">
        <v>155</v>
      </c>
      <c r="L33" s="20">
        <v>182</v>
      </c>
      <c r="M33" s="20">
        <v>0</v>
      </c>
      <c r="N33" s="20">
        <v>0</v>
      </c>
      <c r="O33" s="20">
        <v>0</v>
      </c>
    </row>
    <row r="34" spans="1:15" x14ac:dyDescent="0.25">
      <c r="A34" s="20" t="s">
        <v>16</v>
      </c>
      <c r="B34" s="23">
        <v>167</v>
      </c>
      <c r="C34" s="23">
        <v>0</v>
      </c>
      <c r="D34" s="20" t="s">
        <v>17</v>
      </c>
      <c r="E34" s="20">
        <v>5</v>
      </c>
      <c r="F34" s="20">
        <v>58</v>
      </c>
      <c r="G34" s="20">
        <v>199</v>
      </c>
      <c r="H34" s="20">
        <v>31</v>
      </c>
      <c r="I34" s="20">
        <v>88</v>
      </c>
      <c r="J34" s="20">
        <v>151</v>
      </c>
      <c r="K34" s="20">
        <v>174</v>
      </c>
      <c r="L34" s="20">
        <v>199</v>
      </c>
      <c r="M34" s="20">
        <v>0</v>
      </c>
      <c r="N34" s="20">
        <v>0</v>
      </c>
      <c r="O34" s="20">
        <v>0</v>
      </c>
    </row>
    <row r="35" spans="1:15" x14ac:dyDescent="0.25">
      <c r="A35" s="20" t="s">
        <v>16</v>
      </c>
      <c r="B35" s="23">
        <v>170</v>
      </c>
      <c r="C35" s="23">
        <v>0</v>
      </c>
      <c r="D35" s="20" t="s">
        <v>17</v>
      </c>
      <c r="E35" s="20">
        <v>6</v>
      </c>
      <c r="F35" s="20">
        <v>58</v>
      </c>
      <c r="G35" s="20">
        <v>174</v>
      </c>
      <c r="H35" s="20">
        <v>20</v>
      </c>
      <c r="I35" s="20">
        <v>66</v>
      </c>
      <c r="J35" s="20">
        <v>104</v>
      </c>
      <c r="K35" s="20">
        <v>134</v>
      </c>
      <c r="L35" s="20">
        <v>157</v>
      </c>
      <c r="M35" s="20">
        <v>174</v>
      </c>
      <c r="N35" s="20">
        <v>0</v>
      </c>
      <c r="O35" s="20">
        <v>0</v>
      </c>
    </row>
    <row r="36" spans="1:15" x14ac:dyDescent="0.25">
      <c r="A36" s="20" t="s">
        <v>16</v>
      </c>
      <c r="B36" s="23">
        <v>173</v>
      </c>
      <c r="C36" s="23">
        <v>0</v>
      </c>
      <c r="D36" s="20" t="s">
        <v>17</v>
      </c>
      <c r="E36" s="20">
        <v>5</v>
      </c>
      <c r="F36" s="20">
        <v>58</v>
      </c>
      <c r="G36" s="20">
        <v>190</v>
      </c>
      <c r="H36" s="20">
        <v>39</v>
      </c>
      <c r="I36" s="20">
        <v>85</v>
      </c>
      <c r="J36" s="20">
        <v>120</v>
      </c>
      <c r="K36" s="20">
        <v>153</v>
      </c>
      <c r="L36" s="20">
        <v>190</v>
      </c>
      <c r="M36" s="20">
        <v>0</v>
      </c>
      <c r="N36" s="20">
        <v>0</v>
      </c>
      <c r="O36" s="20">
        <v>0</v>
      </c>
    </row>
    <row r="37" spans="1:15" x14ac:dyDescent="0.25">
      <c r="A37" s="20" t="s">
        <v>16</v>
      </c>
      <c r="B37" s="23">
        <v>173</v>
      </c>
      <c r="C37" s="23">
        <v>0</v>
      </c>
      <c r="D37" s="20" t="s">
        <v>17</v>
      </c>
      <c r="E37" s="20">
        <v>4</v>
      </c>
      <c r="F37" s="20">
        <v>58</v>
      </c>
      <c r="G37" s="20">
        <v>199</v>
      </c>
      <c r="H37" s="20">
        <v>30</v>
      </c>
      <c r="I37" s="20">
        <v>99</v>
      </c>
      <c r="J37" s="20">
        <v>148</v>
      </c>
      <c r="K37" s="20">
        <v>199</v>
      </c>
      <c r="L37" s="20">
        <v>0</v>
      </c>
      <c r="M37" s="20">
        <v>0</v>
      </c>
      <c r="N37" s="20">
        <v>0</v>
      </c>
      <c r="O37" s="20">
        <v>0</v>
      </c>
    </row>
    <row r="38" spans="1:15" x14ac:dyDescent="0.25">
      <c r="A38" s="20" t="s">
        <v>16</v>
      </c>
      <c r="B38" s="23">
        <v>176</v>
      </c>
      <c r="C38" s="23">
        <v>0</v>
      </c>
      <c r="D38" s="20" t="s">
        <v>17</v>
      </c>
      <c r="E38" s="20">
        <v>6</v>
      </c>
      <c r="F38" s="20">
        <v>58</v>
      </c>
      <c r="G38" s="20">
        <v>196</v>
      </c>
      <c r="H38" s="20">
        <v>37</v>
      </c>
      <c r="I38" s="20">
        <v>73</v>
      </c>
      <c r="J38" s="20">
        <v>118</v>
      </c>
      <c r="K38" s="20">
        <v>156</v>
      </c>
      <c r="L38" s="20">
        <v>183</v>
      </c>
      <c r="M38" s="20">
        <v>196</v>
      </c>
      <c r="N38" s="20">
        <v>0</v>
      </c>
      <c r="O38" s="20">
        <v>0</v>
      </c>
    </row>
    <row r="39" spans="1:15" x14ac:dyDescent="0.25">
      <c r="A39" s="20" t="s">
        <v>16</v>
      </c>
      <c r="B39" s="23">
        <v>178</v>
      </c>
      <c r="C39" s="23">
        <v>0</v>
      </c>
      <c r="D39" s="20" t="s">
        <v>17</v>
      </c>
      <c r="E39" s="20">
        <v>6</v>
      </c>
      <c r="F39" s="20">
        <v>58</v>
      </c>
      <c r="G39" s="20">
        <v>184</v>
      </c>
      <c r="H39" s="20">
        <v>26</v>
      </c>
      <c r="I39" s="20">
        <v>77</v>
      </c>
      <c r="J39" s="20">
        <v>116</v>
      </c>
      <c r="K39" s="20">
        <v>146</v>
      </c>
      <c r="L39" s="20">
        <v>171</v>
      </c>
      <c r="M39" s="20">
        <v>184</v>
      </c>
      <c r="N39" s="20">
        <v>0</v>
      </c>
      <c r="O39" s="20">
        <v>0</v>
      </c>
    </row>
    <row r="40" spans="1:15" x14ac:dyDescent="0.25">
      <c r="A40" s="20" t="s">
        <v>16</v>
      </c>
      <c r="B40" s="23">
        <v>180</v>
      </c>
      <c r="C40" s="23">
        <v>0</v>
      </c>
      <c r="D40" s="20" t="s">
        <v>17</v>
      </c>
      <c r="E40" s="20">
        <v>6</v>
      </c>
      <c r="F40" s="20">
        <v>58</v>
      </c>
      <c r="G40" s="20">
        <v>202</v>
      </c>
      <c r="H40" s="20">
        <v>23</v>
      </c>
      <c r="I40" s="20">
        <v>68</v>
      </c>
      <c r="J40" s="20">
        <v>111</v>
      </c>
      <c r="K40" s="20">
        <v>152</v>
      </c>
      <c r="L40" s="20">
        <v>185</v>
      </c>
      <c r="M40" s="20">
        <v>202</v>
      </c>
      <c r="N40" s="20">
        <v>0</v>
      </c>
      <c r="O40" s="20">
        <v>0</v>
      </c>
    </row>
    <row r="41" spans="1:15" x14ac:dyDescent="0.25">
      <c r="A41" s="20" t="s">
        <v>16</v>
      </c>
      <c r="B41" s="23">
        <v>182</v>
      </c>
      <c r="C41" s="23">
        <v>0</v>
      </c>
      <c r="D41" s="20" t="s">
        <v>17</v>
      </c>
      <c r="E41" s="20">
        <v>6</v>
      </c>
      <c r="F41" s="20">
        <v>26</v>
      </c>
      <c r="G41" s="20">
        <v>103</v>
      </c>
      <c r="H41" s="20">
        <v>14</v>
      </c>
      <c r="I41" s="20">
        <v>34</v>
      </c>
      <c r="J41" s="20">
        <v>56</v>
      </c>
      <c r="K41" s="20">
        <v>72</v>
      </c>
      <c r="L41" s="20">
        <v>87</v>
      </c>
      <c r="M41" s="20">
        <v>103</v>
      </c>
      <c r="N41" s="20">
        <v>0</v>
      </c>
      <c r="O41" s="20">
        <v>0</v>
      </c>
    </row>
    <row r="42" spans="1:15" x14ac:dyDescent="0.25">
      <c r="A42" s="20" t="s">
        <v>16</v>
      </c>
      <c r="B42" s="23">
        <v>183</v>
      </c>
      <c r="C42" s="23">
        <v>0</v>
      </c>
      <c r="D42" s="20" t="s">
        <v>17</v>
      </c>
      <c r="E42" s="20">
        <v>7</v>
      </c>
      <c r="F42" s="20">
        <v>26</v>
      </c>
      <c r="G42" s="20">
        <v>105</v>
      </c>
      <c r="H42" s="20">
        <v>12</v>
      </c>
      <c r="I42" s="20">
        <v>28</v>
      </c>
      <c r="J42" s="20">
        <v>51</v>
      </c>
      <c r="K42" s="20">
        <v>69</v>
      </c>
      <c r="L42" s="20">
        <v>83</v>
      </c>
      <c r="M42" s="20">
        <v>97</v>
      </c>
      <c r="N42" s="20">
        <v>105</v>
      </c>
      <c r="O42" s="20">
        <v>0</v>
      </c>
    </row>
    <row r="43" spans="1:15" x14ac:dyDescent="0.25">
      <c r="A43" s="20" t="s">
        <v>16</v>
      </c>
      <c r="B43" s="23">
        <v>187</v>
      </c>
      <c r="C43" s="23">
        <v>0</v>
      </c>
      <c r="D43" s="20" t="s">
        <v>17</v>
      </c>
      <c r="E43" s="20">
        <v>7</v>
      </c>
      <c r="F43" s="20">
        <v>26</v>
      </c>
      <c r="G43" s="20">
        <v>93</v>
      </c>
      <c r="H43" s="20">
        <v>13</v>
      </c>
      <c r="I43" s="20">
        <v>29</v>
      </c>
      <c r="J43" s="20">
        <v>44</v>
      </c>
      <c r="K43" s="20">
        <v>64</v>
      </c>
      <c r="L43" s="20">
        <v>75</v>
      </c>
      <c r="M43" s="20">
        <v>86</v>
      </c>
      <c r="N43" s="20">
        <v>93</v>
      </c>
      <c r="O43" s="20">
        <v>0</v>
      </c>
    </row>
    <row r="44" spans="1:15" x14ac:dyDescent="0.25">
      <c r="A44" s="20" t="s">
        <v>16</v>
      </c>
      <c r="B44" s="23">
        <v>188</v>
      </c>
      <c r="C44" s="23">
        <v>0</v>
      </c>
      <c r="D44" s="20" t="s">
        <v>17</v>
      </c>
      <c r="E44" s="20">
        <v>5</v>
      </c>
      <c r="F44" s="20">
        <v>26</v>
      </c>
      <c r="G44" s="20">
        <v>102</v>
      </c>
      <c r="H44" s="20">
        <v>15</v>
      </c>
      <c r="I44" s="20">
        <v>36</v>
      </c>
      <c r="J44" s="20">
        <v>56</v>
      </c>
      <c r="K44" s="20">
        <v>82</v>
      </c>
      <c r="L44" s="20">
        <v>102</v>
      </c>
      <c r="M44" s="20">
        <v>0</v>
      </c>
      <c r="N44" s="20">
        <v>0</v>
      </c>
      <c r="O44" s="20">
        <v>0</v>
      </c>
    </row>
    <row r="45" spans="1:15" x14ac:dyDescent="0.25">
      <c r="A45" s="20" t="s">
        <v>16</v>
      </c>
      <c r="B45" s="23">
        <v>189</v>
      </c>
      <c r="C45" s="23">
        <v>0</v>
      </c>
      <c r="D45" s="20" t="s">
        <v>17</v>
      </c>
      <c r="E45" s="20">
        <v>8</v>
      </c>
      <c r="F45" s="20">
        <v>58</v>
      </c>
      <c r="G45" s="20">
        <v>204</v>
      </c>
      <c r="H45" s="20">
        <v>24</v>
      </c>
      <c r="I45" s="20">
        <v>63</v>
      </c>
      <c r="J45" s="20">
        <v>104</v>
      </c>
      <c r="K45" s="20">
        <v>148</v>
      </c>
      <c r="L45" s="20">
        <v>177</v>
      </c>
      <c r="M45" s="20">
        <v>190</v>
      </c>
      <c r="N45" s="20">
        <v>198</v>
      </c>
      <c r="O45" s="20">
        <v>204</v>
      </c>
    </row>
    <row r="46" spans="1:15" x14ac:dyDescent="0.25">
      <c r="A46" s="20" t="s">
        <v>16</v>
      </c>
      <c r="B46" s="23">
        <v>190</v>
      </c>
      <c r="C46" s="23">
        <v>0</v>
      </c>
      <c r="D46" s="20" t="s">
        <v>17</v>
      </c>
      <c r="E46" s="20">
        <v>6</v>
      </c>
      <c r="F46" s="20">
        <v>58</v>
      </c>
      <c r="G46" s="20">
        <v>190</v>
      </c>
      <c r="H46" s="20">
        <v>47</v>
      </c>
      <c r="I46" s="20">
        <v>90</v>
      </c>
      <c r="J46" s="20">
        <v>120</v>
      </c>
      <c r="K46" s="20">
        <v>152</v>
      </c>
      <c r="L46" s="20">
        <v>173</v>
      </c>
      <c r="M46" s="20">
        <v>190</v>
      </c>
      <c r="N46" s="20">
        <v>0</v>
      </c>
      <c r="O46" s="20">
        <v>0</v>
      </c>
    </row>
    <row r="47" spans="1:15" x14ac:dyDescent="0.25">
      <c r="A47" s="20" t="s">
        <v>16</v>
      </c>
      <c r="B47" s="23">
        <v>194</v>
      </c>
      <c r="C47" s="23">
        <v>0</v>
      </c>
      <c r="D47" s="20" t="s">
        <v>17</v>
      </c>
      <c r="E47" s="20">
        <v>6</v>
      </c>
      <c r="F47" s="20">
        <v>58</v>
      </c>
      <c r="G47" s="20">
        <v>237</v>
      </c>
      <c r="H47" s="20">
        <v>40</v>
      </c>
      <c r="I47" s="20">
        <v>104</v>
      </c>
      <c r="J47" s="20">
        <v>153</v>
      </c>
      <c r="K47" s="20">
        <v>188</v>
      </c>
      <c r="L47" s="20">
        <v>222</v>
      </c>
      <c r="M47" s="20">
        <v>237</v>
      </c>
      <c r="N47" s="20">
        <v>0</v>
      </c>
      <c r="O47" s="20">
        <v>0</v>
      </c>
    </row>
    <row r="48" spans="1:15" x14ac:dyDescent="0.25">
      <c r="A48" s="20" t="s">
        <v>16</v>
      </c>
      <c r="B48" s="23">
        <v>200</v>
      </c>
      <c r="C48" s="23">
        <v>0</v>
      </c>
      <c r="D48" s="20" t="s">
        <v>17</v>
      </c>
      <c r="E48" s="20">
        <v>7</v>
      </c>
      <c r="F48" s="20">
        <v>58</v>
      </c>
      <c r="G48" s="20">
        <v>233</v>
      </c>
      <c r="H48" s="20">
        <v>24</v>
      </c>
      <c r="I48" s="20">
        <v>71</v>
      </c>
      <c r="J48" s="20">
        <v>119</v>
      </c>
      <c r="K48" s="20">
        <v>166</v>
      </c>
      <c r="L48" s="20">
        <v>197</v>
      </c>
      <c r="M48" s="20">
        <v>219</v>
      </c>
      <c r="N48" s="20">
        <v>233</v>
      </c>
      <c r="O48" s="20">
        <v>0</v>
      </c>
    </row>
    <row r="49" spans="1:15" x14ac:dyDescent="0.25">
      <c r="A49" s="20" t="s">
        <v>16</v>
      </c>
      <c r="B49" s="23">
        <v>200</v>
      </c>
      <c r="C49" s="23">
        <v>0</v>
      </c>
      <c r="D49" s="20" t="s">
        <v>17</v>
      </c>
      <c r="E49" s="20">
        <v>7</v>
      </c>
      <c r="F49" s="20">
        <v>58</v>
      </c>
      <c r="G49" s="20">
        <v>219</v>
      </c>
      <c r="H49" s="20">
        <v>35</v>
      </c>
      <c r="I49" s="20">
        <v>81</v>
      </c>
      <c r="J49" s="20">
        <v>118</v>
      </c>
      <c r="K49" s="20">
        <v>155</v>
      </c>
      <c r="L49" s="20">
        <v>176</v>
      </c>
      <c r="M49" s="20">
        <v>203</v>
      </c>
      <c r="N49" s="20">
        <v>219</v>
      </c>
      <c r="O49" s="20">
        <v>0</v>
      </c>
    </row>
    <row r="50" spans="1:15" x14ac:dyDescent="0.25">
      <c r="A50" s="20" t="s">
        <v>16</v>
      </c>
      <c r="B50" s="23">
        <v>201</v>
      </c>
      <c r="C50" s="23">
        <v>0</v>
      </c>
      <c r="D50" s="20" t="s">
        <v>17</v>
      </c>
      <c r="E50" s="20">
        <v>6</v>
      </c>
      <c r="F50" s="20">
        <v>58</v>
      </c>
      <c r="G50" s="20">
        <v>205</v>
      </c>
      <c r="H50" s="20">
        <v>27</v>
      </c>
      <c r="I50" s="20">
        <v>74</v>
      </c>
      <c r="J50" s="20">
        <v>121</v>
      </c>
      <c r="K50" s="20">
        <v>149</v>
      </c>
      <c r="L50" s="20">
        <v>181</v>
      </c>
      <c r="M50" s="20">
        <v>205</v>
      </c>
      <c r="N50" s="20">
        <v>0</v>
      </c>
      <c r="O50" s="20">
        <v>0</v>
      </c>
    </row>
    <row r="51" spans="1:15" x14ac:dyDescent="0.25">
      <c r="A51" s="20" t="s">
        <v>16</v>
      </c>
      <c r="B51" s="23">
        <v>201</v>
      </c>
      <c r="C51" s="23">
        <v>0</v>
      </c>
      <c r="D51" s="20" t="s">
        <v>17</v>
      </c>
      <c r="E51" s="20">
        <v>4</v>
      </c>
      <c r="F51" s="20">
        <v>58</v>
      </c>
      <c r="G51" s="20">
        <v>229</v>
      </c>
      <c r="H51" s="20">
        <v>40</v>
      </c>
      <c r="I51" s="20">
        <v>126</v>
      </c>
      <c r="J51" s="20">
        <v>190</v>
      </c>
      <c r="K51" s="20">
        <v>229</v>
      </c>
      <c r="L51" s="20">
        <v>0</v>
      </c>
      <c r="M51" s="20">
        <v>0</v>
      </c>
      <c r="N51" s="20">
        <v>0</v>
      </c>
      <c r="O51" s="20">
        <v>0</v>
      </c>
    </row>
    <row r="52" spans="1:15" x14ac:dyDescent="0.25">
      <c r="A52" s="20" t="s">
        <v>16</v>
      </c>
      <c r="B52" s="23">
        <v>201</v>
      </c>
      <c r="C52" s="23">
        <v>0</v>
      </c>
      <c r="D52" s="20" t="s">
        <v>17</v>
      </c>
      <c r="E52" s="20">
        <v>5</v>
      </c>
      <c r="F52" s="20">
        <v>58</v>
      </c>
      <c r="G52" s="20">
        <v>207</v>
      </c>
      <c r="H52" s="20">
        <v>36</v>
      </c>
      <c r="I52" s="20">
        <v>88</v>
      </c>
      <c r="J52" s="20">
        <v>132</v>
      </c>
      <c r="K52" s="20">
        <v>168</v>
      </c>
      <c r="L52" s="20">
        <v>207</v>
      </c>
      <c r="M52" s="20">
        <v>0</v>
      </c>
      <c r="N52" s="20">
        <v>0</v>
      </c>
      <c r="O52" s="20">
        <v>0</v>
      </c>
    </row>
    <row r="53" spans="1:15" x14ac:dyDescent="0.25">
      <c r="A53" s="20" t="s">
        <v>16</v>
      </c>
      <c r="B53" s="23">
        <v>202</v>
      </c>
      <c r="C53" s="23">
        <v>0</v>
      </c>
      <c r="D53" s="20" t="s">
        <v>17</v>
      </c>
      <c r="E53" s="20">
        <v>7</v>
      </c>
      <c r="F53" s="20">
        <v>58</v>
      </c>
      <c r="G53" s="20">
        <v>201</v>
      </c>
      <c r="H53" s="20">
        <v>57</v>
      </c>
      <c r="I53" s="20">
        <v>103</v>
      </c>
      <c r="J53" s="20">
        <v>139</v>
      </c>
      <c r="K53" s="20">
        <v>166</v>
      </c>
      <c r="L53" s="20">
        <v>188</v>
      </c>
      <c r="M53" s="20">
        <v>197</v>
      </c>
      <c r="N53" s="20">
        <v>201</v>
      </c>
      <c r="O53" s="20">
        <v>0</v>
      </c>
    </row>
    <row r="54" spans="1:15" x14ac:dyDescent="0.25">
      <c r="A54" s="20" t="s">
        <v>16</v>
      </c>
      <c r="B54" s="23">
        <v>202</v>
      </c>
      <c r="C54" s="23">
        <v>0</v>
      </c>
      <c r="D54" s="20" t="s">
        <v>17</v>
      </c>
      <c r="E54" s="20">
        <v>7</v>
      </c>
      <c r="F54" s="20">
        <v>58</v>
      </c>
      <c r="G54" s="20">
        <v>219</v>
      </c>
      <c r="H54" s="20">
        <v>37</v>
      </c>
      <c r="I54" s="20">
        <v>82</v>
      </c>
      <c r="J54" s="20">
        <v>126</v>
      </c>
      <c r="K54" s="20">
        <v>161</v>
      </c>
      <c r="L54" s="20">
        <v>185</v>
      </c>
      <c r="M54" s="20">
        <v>205</v>
      </c>
      <c r="N54" s="20">
        <v>219</v>
      </c>
      <c r="O54" s="20">
        <v>0</v>
      </c>
    </row>
    <row r="55" spans="1:15" x14ac:dyDescent="0.25">
      <c r="A55" s="20" t="s">
        <v>16</v>
      </c>
      <c r="B55" s="23">
        <v>203</v>
      </c>
      <c r="C55" s="23">
        <v>0</v>
      </c>
      <c r="D55" s="20" t="s">
        <v>17</v>
      </c>
      <c r="E55" s="20">
        <v>6</v>
      </c>
      <c r="F55" s="20">
        <v>26</v>
      </c>
      <c r="G55" s="20">
        <v>119</v>
      </c>
      <c r="H55" s="20">
        <v>20</v>
      </c>
      <c r="I55" s="20">
        <v>45</v>
      </c>
      <c r="J55" s="20">
        <v>62</v>
      </c>
      <c r="K55" s="20">
        <v>81</v>
      </c>
      <c r="L55" s="20">
        <v>110</v>
      </c>
      <c r="M55" s="20">
        <v>119</v>
      </c>
      <c r="N55" s="20">
        <v>0</v>
      </c>
      <c r="O55" s="20">
        <v>0</v>
      </c>
    </row>
    <row r="56" spans="1:15" x14ac:dyDescent="0.25">
      <c r="A56" s="20" t="s">
        <v>16</v>
      </c>
      <c r="B56" s="23">
        <v>208</v>
      </c>
      <c r="C56" s="23">
        <v>0</v>
      </c>
      <c r="D56" s="20" t="s">
        <v>17</v>
      </c>
      <c r="E56" s="20">
        <v>7</v>
      </c>
      <c r="F56" s="20">
        <v>26</v>
      </c>
      <c r="G56" s="20">
        <v>114</v>
      </c>
      <c r="H56" s="20">
        <v>22</v>
      </c>
      <c r="I56" s="20">
        <v>47</v>
      </c>
      <c r="J56" s="20">
        <v>72</v>
      </c>
      <c r="K56" s="20">
        <v>89</v>
      </c>
      <c r="L56" s="20">
        <v>102</v>
      </c>
      <c r="M56" s="20">
        <v>109</v>
      </c>
      <c r="N56" s="20">
        <v>114</v>
      </c>
      <c r="O56" s="20">
        <v>0</v>
      </c>
    </row>
    <row r="57" spans="1:15" x14ac:dyDescent="0.25">
      <c r="A57" s="20" t="s">
        <v>16</v>
      </c>
      <c r="B57" s="23">
        <v>223</v>
      </c>
      <c r="C57" s="23">
        <v>0</v>
      </c>
      <c r="D57" s="20" t="s">
        <v>17</v>
      </c>
      <c r="E57" s="20">
        <v>8</v>
      </c>
      <c r="F57" s="20">
        <v>26</v>
      </c>
      <c r="G57" s="20">
        <v>124</v>
      </c>
      <c r="H57" s="20">
        <v>16</v>
      </c>
      <c r="I57" s="20">
        <v>38</v>
      </c>
      <c r="J57" s="20">
        <v>58</v>
      </c>
      <c r="K57" s="20">
        <v>73</v>
      </c>
      <c r="L57" s="20">
        <v>93</v>
      </c>
      <c r="M57" s="20">
        <v>105</v>
      </c>
      <c r="N57" s="20">
        <v>116</v>
      </c>
      <c r="O57" s="20">
        <v>124</v>
      </c>
    </row>
    <row r="58" spans="1:15" x14ac:dyDescent="0.25">
      <c r="A58" s="20" t="s">
        <v>16</v>
      </c>
      <c r="B58" s="23">
        <v>230</v>
      </c>
      <c r="C58" s="23">
        <v>0</v>
      </c>
      <c r="D58" s="20" t="s">
        <v>17</v>
      </c>
      <c r="E58" s="20">
        <v>10</v>
      </c>
      <c r="F58" s="20">
        <v>26</v>
      </c>
      <c r="G58" s="20">
        <v>124</v>
      </c>
      <c r="H58" s="20">
        <v>10</v>
      </c>
      <c r="I58" s="20">
        <v>31</v>
      </c>
      <c r="J58" s="20">
        <v>46</v>
      </c>
      <c r="K58" s="20">
        <v>62</v>
      </c>
      <c r="L58" s="20">
        <v>76</v>
      </c>
      <c r="M58" s="20">
        <v>87</v>
      </c>
      <c r="N58" s="20">
        <v>98</v>
      </c>
      <c r="O58" s="20">
        <v>109</v>
      </c>
    </row>
    <row r="59" spans="1:15" x14ac:dyDescent="0.25">
      <c r="A59" s="20" t="s">
        <v>16</v>
      </c>
      <c r="B59" s="23">
        <v>203</v>
      </c>
      <c r="C59" s="23">
        <v>0</v>
      </c>
      <c r="D59" s="20" t="s">
        <v>17</v>
      </c>
      <c r="E59" s="20">
        <v>8</v>
      </c>
      <c r="F59" s="20">
        <v>26</v>
      </c>
      <c r="G59" s="20">
        <v>119</v>
      </c>
      <c r="H59" s="20">
        <v>14</v>
      </c>
      <c r="I59" s="20">
        <v>40</v>
      </c>
      <c r="J59" s="20">
        <v>59</v>
      </c>
      <c r="K59" s="20">
        <v>81</v>
      </c>
      <c r="L59" s="20">
        <v>95</v>
      </c>
      <c r="M59" s="20">
        <v>105</v>
      </c>
      <c r="N59" s="20">
        <v>115</v>
      </c>
      <c r="O59" s="20">
        <v>119</v>
      </c>
    </row>
    <row r="60" spans="1:15" x14ac:dyDescent="0.25">
      <c r="A60" s="20" t="s">
        <v>16</v>
      </c>
      <c r="B60" s="23">
        <v>140</v>
      </c>
      <c r="C60" s="23">
        <v>0</v>
      </c>
      <c r="D60" s="20" t="s">
        <v>17</v>
      </c>
      <c r="E60" s="20">
        <v>4</v>
      </c>
      <c r="F60" s="20">
        <v>58</v>
      </c>
      <c r="G60" s="20">
        <v>141</v>
      </c>
      <c r="H60" s="20">
        <v>33</v>
      </c>
      <c r="I60" s="20">
        <v>75</v>
      </c>
      <c r="J60" s="20">
        <v>108</v>
      </c>
      <c r="K60" s="20">
        <v>141</v>
      </c>
      <c r="L60" s="20">
        <v>0</v>
      </c>
      <c r="M60" s="20">
        <v>0</v>
      </c>
      <c r="N60" s="20">
        <v>0</v>
      </c>
      <c r="O60" s="20">
        <v>0</v>
      </c>
    </row>
    <row r="61" spans="1:15" x14ac:dyDescent="0.25">
      <c r="A61" s="20" t="s">
        <v>16</v>
      </c>
      <c r="B61" s="23">
        <v>112</v>
      </c>
      <c r="C61" s="23">
        <v>0</v>
      </c>
      <c r="D61" s="20" t="s">
        <v>17</v>
      </c>
      <c r="E61" s="20">
        <v>2</v>
      </c>
      <c r="F61" s="20">
        <v>58</v>
      </c>
      <c r="G61" s="20">
        <v>109</v>
      </c>
      <c r="H61" s="20">
        <v>49</v>
      </c>
      <c r="I61" s="20">
        <v>109</v>
      </c>
      <c r="J61" s="20">
        <v>0</v>
      </c>
      <c r="K61" s="20">
        <v>0</v>
      </c>
      <c r="L61" s="20">
        <v>0</v>
      </c>
      <c r="M61" s="20">
        <v>0</v>
      </c>
      <c r="N61" s="20">
        <v>0</v>
      </c>
      <c r="O61" s="20">
        <v>0</v>
      </c>
    </row>
  </sheetData>
  <protectedRanges>
    <protectedRange sqref="A2:A61 G2:O61 B3:F61" name="CatchData_1"/>
  </protectedRanges>
  <dataValidations count="14">
    <dataValidation type="list" showInputMessage="1" showErrorMessage="1" errorTitle="Invalid Entry" error="This field only accepts decimal values between 0 and 9999.99.  Please correct before continuing." sqref="D3:D61" xr:uid="{575E7C3B-8476-4D41-81F6-86FA34019934}">
      <formula1>Sexes</formula1>
    </dataValidation>
    <dataValidation type="decimal" showInputMessage="1" showErrorMessage="1" errorTitle="Invalid Entry" error="This field only accepts decimal values between 0 and 9999.99.  Please correct before continuing." sqref="E3:E61 C3:C61" xr:uid="{B68F6D61-F79C-4E38-8DEA-EF6AFDAD68B8}">
      <formula1>$AG$2</formula1>
      <formula2>$AG$3</formula2>
    </dataValidation>
    <dataValidation type="whole" showInputMessage="1" showErrorMessage="1" errorTitle="Invalid Entry" error="This field only accepts integer values between 0 and 9999.  Please correct before continuing." sqref="B3:B61" xr:uid="{A498B224-F0C7-4CB4-BFD0-AE45B3616A42}">
      <formula1>$AF$2</formula1>
      <formula2>$AF$3</formula2>
    </dataValidation>
    <dataValidation type="decimal" allowBlank="1" showInputMessage="1" showErrorMessage="1" sqref="F3:F61 F1" xr:uid="{A83C968D-A75F-48D6-9884-A787A4789EE0}">
      <formula1>0</formula1>
      <formula2>100</formula2>
    </dataValidation>
    <dataValidation type="whole" allowBlank="1" showInputMessage="1" showErrorMessage="1" errorTitle="Annulus Progressive" error="This annulus length must be greater than the previous length and less than Scale Edge" sqref="O2:O61" xr:uid="{6D1242DD-2587-44CE-AC4C-D9B3DB6D9791}">
      <formula1>N2</formula1>
      <formula2>G2</formula2>
    </dataValidation>
    <dataValidation type="whole" allowBlank="1" showInputMessage="1" showErrorMessage="1" errorTitle="Invalid Entry" error="The Scale Edge must be larger than the largest annulus length" sqref="G2:G61" xr:uid="{720A773E-BB19-42FF-8C51-6AE1EE228400}">
      <formula1>MAX(H2:AA2)</formula1>
      <formula2>999</formula2>
    </dataValidation>
    <dataValidation type="decimal" allowBlank="1" showInputMessage="1" showErrorMessage="1" errorTitle="Annulus Progression" error="This annulus length must be greater than the previous length and less than Scale Edge" sqref="N2:N61" xr:uid="{7183B10E-F010-4F38-8EB9-0BE109DAD096}">
      <formula1>M2</formula1>
      <formula2>G2</formula2>
    </dataValidation>
    <dataValidation type="decimal" allowBlank="1" showInputMessage="1" showErrorMessage="1" errorTitle="Annulus Progression" error="This annulus length must be greater than the previous length and less than Scale Edge" sqref="M2:M61" xr:uid="{2DA7680B-948F-49E1-9B11-5FABCB40074B}">
      <formula1>L2</formula1>
      <formula2>G2</formula2>
    </dataValidation>
    <dataValidation type="decimal" allowBlank="1" showInputMessage="1" showErrorMessage="1" errorTitle="Annulus Progression" error="This annulus length must be greater than the previous length and less than Scale Edge" sqref="L2:L61" xr:uid="{8E02C8BC-FDBC-4C73-92B2-0B294A94C8F7}">
      <formula1>K2</formula1>
      <formula2>G2</formula2>
    </dataValidation>
    <dataValidation type="decimal" allowBlank="1" showInputMessage="1" showErrorMessage="1" errorTitle="Annulus Progression" error="This annulus length must be greater than the previous length and less than Scale Edge" sqref="K2:K61" xr:uid="{33D7EB9A-0E7B-491E-9D2F-48D4873D2B07}">
      <formula1>J2</formula1>
      <formula2>G2</formula2>
    </dataValidation>
    <dataValidation type="decimal" allowBlank="1" showInputMessage="1" showErrorMessage="1" errorTitle="Annulus Progression" error="This annulus length must be greater than the previous length and less than Scale Edge" sqref="J2:J61" xr:uid="{52411FD2-3A2E-4C1C-9FBA-EC984A7F1C9C}">
      <formula1>I2</formula1>
      <formula2>G2</formula2>
    </dataValidation>
    <dataValidation type="decimal" allowBlank="1" showInputMessage="1" showErrorMessage="1" errorTitle="Annulus Progression" error="This annulus length must be greater than the previous length and less than Scale Edge" sqref="I2:I61" xr:uid="{B31E622C-FE13-42D9-B04B-CB0B45479396}">
      <formula1>H2</formula1>
      <formula2>G2</formula2>
    </dataValidation>
    <dataValidation type="whole" allowBlank="1" showInputMessage="1" showErrorMessage="1" errorTitle="Annulus Progression" error="This annulus length must be greater than the previous length and less than Scale Edge" sqref="H2:H61" xr:uid="{1E2D4C50-102B-4C82-AD62-202EAE86B4A0}">
      <formula1>0</formula1>
      <formula2>G2</formula2>
    </dataValidation>
    <dataValidation type="list" allowBlank="1" showInputMessage="1" showErrorMessage="1" errorTitle="Invalid Entry" error="The data you've entered does not match any approved fish species.  Please correct before continuing." sqref="A2:A61" xr:uid="{9C388B56-86D8-4F9B-97A0-C70AF810F9DD}">
      <formula1>FishSpecies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2F1D8-76F8-4397-B1B4-8CE52A9EEE44}">
  <dimension ref="A1:O55"/>
  <sheetViews>
    <sheetView workbookViewId="0">
      <selection sqref="A1:O1"/>
    </sheetView>
  </sheetViews>
  <sheetFormatPr defaultRowHeight="15" x14ac:dyDescent="0.25"/>
  <cols>
    <col min="1" max="1" width="41.28515625" customWidth="1"/>
    <col min="2" max="2" width="9" bestFit="1" customWidth="1"/>
    <col min="3" max="3" width="9.5703125" bestFit="1" customWidth="1"/>
    <col min="4" max="4" width="5.28515625" style="5" bestFit="1" customWidth="1"/>
    <col min="5" max="5" width="13.140625" style="5" customWidth="1"/>
    <col min="6" max="6" width="18.140625" style="5" customWidth="1"/>
    <col min="7" max="8" width="13.140625" style="5" customWidth="1"/>
    <col min="9" max="14" width="7.140625" style="5" customWidth="1"/>
    <col min="15" max="15" width="8.85546875" style="5" customWidth="1"/>
  </cols>
  <sheetData>
    <row r="1" spans="1:15" ht="18.75" x14ac:dyDescent="0.3">
      <c r="A1" s="21" t="s">
        <v>18</v>
      </c>
      <c r="B1" s="21" t="s">
        <v>19</v>
      </c>
      <c r="C1" s="21" t="s">
        <v>20</v>
      </c>
      <c r="D1" s="21" t="s">
        <v>21</v>
      </c>
      <c r="E1" s="21" t="s">
        <v>22</v>
      </c>
      <c r="F1" s="22" t="s">
        <v>23</v>
      </c>
      <c r="G1" s="21" t="s">
        <v>24</v>
      </c>
      <c r="H1" s="21" t="s">
        <v>25</v>
      </c>
      <c r="I1" s="21">
        <v>2</v>
      </c>
      <c r="J1" s="21">
        <v>3</v>
      </c>
      <c r="K1" s="21">
        <v>4</v>
      </c>
      <c r="L1" s="21">
        <v>5</v>
      </c>
      <c r="M1" s="21">
        <v>6</v>
      </c>
      <c r="N1" s="21">
        <v>7</v>
      </c>
      <c r="O1" s="21">
        <v>8</v>
      </c>
    </row>
    <row r="2" spans="1:15" x14ac:dyDescent="0.25">
      <c r="A2" s="5" t="s">
        <v>16</v>
      </c>
      <c r="B2">
        <v>60</v>
      </c>
      <c r="C2">
        <v>0</v>
      </c>
      <c r="D2" s="5" t="s">
        <v>17</v>
      </c>
      <c r="E2" s="5">
        <v>2</v>
      </c>
      <c r="F2" s="5">
        <v>60</v>
      </c>
      <c r="G2" s="5">
        <v>54</v>
      </c>
      <c r="H2" s="5">
        <v>23</v>
      </c>
      <c r="I2" s="5">
        <v>54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</row>
    <row r="3" spans="1:15" x14ac:dyDescent="0.25">
      <c r="A3" s="5" t="s">
        <v>16</v>
      </c>
      <c r="B3">
        <v>68</v>
      </c>
      <c r="C3">
        <v>0</v>
      </c>
      <c r="D3" s="5" t="s">
        <v>17</v>
      </c>
      <c r="E3" s="5">
        <v>2</v>
      </c>
      <c r="F3" s="5">
        <v>60</v>
      </c>
      <c r="G3" s="5">
        <v>60</v>
      </c>
      <c r="H3" s="5">
        <v>28</v>
      </c>
      <c r="I3" s="5">
        <v>60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</row>
    <row r="4" spans="1:15" x14ac:dyDescent="0.25">
      <c r="A4" s="5" t="s">
        <v>16</v>
      </c>
      <c r="B4">
        <v>68</v>
      </c>
      <c r="C4">
        <v>0</v>
      </c>
      <c r="D4" s="5" t="s">
        <v>17</v>
      </c>
      <c r="E4" s="5">
        <v>2</v>
      </c>
      <c r="F4" s="5">
        <v>60</v>
      </c>
      <c r="G4" s="5">
        <v>71</v>
      </c>
      <c r="H4" s="5">
        <v>22</v>
      </c>
      <c r="I4" s="5">
        <v>71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</row>
    <row r="5" spans="1:15" x14ac:dyDescent="0.25">
      <c r="A5" s="5" t="s">
        <v>16</v>
      </c>
      <c r="B5">
        <v>71</v>
      </c>
      <c r="C5">
        <v>0</v>
      </c>
      <c r="D5" s="5" t="s">
        <v>17</v>
      </c>
      <c r="E5" s="5">
        <v>2</v>
      </c>
      <c r="F5" s="5">
        <v>60</v>
      </c>
      <c r="G5" s="5">
        <v>66</v>
      </c>
      <c r="H5" s="5">
        <v>24</v>
      </c>
      <c r="I5" s="5">
        <v>66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</row>
    <row r="6" spans="1:15" x14ac:dyDescent="0.25">
      <c r="A6" s="5" t="s">
        <v>16</v>
      </c>
      <c r="B6">
        <v>78</v>
      </c>
      <c r="C6">
        <v>0</v>
      </c>
      <c r="D6" s="5" t="s">
        <v>17</v>
      </c>
      <c r="E6" s="5">
        <v>2</v>
      </c>
      <c r="F6" s="5">
        <v>60</v>
      </c>
      <c r="G6" s="5">
        <v>72</v>
      </c>
      <c r="H6" s="5">
        <v>36</v>
      </c>
      <c r="I6" s="5">
        <v>72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</row>
    <row r="7" spans="1:15" x14ac:dyDescent="0.25">
      <c r="A7" s="5" t="s">
        <v>16</v>
      </c>
      <c r="B7">
        <v>83</v>
      </c>
      <c r="C7">
        <v>0</v>
      </c>
      <c r="D7" s="5" t="s">
        <v>17</v>
      </c>
      <c r="E7" s="5">
        <v>2</v>
      </c>
      <c r="F7" s="5">
        <v>60</v>
      </c>
      <c r="G7" s="5">
        <v>79</v>
      </c>
      <c r="H7" s="5">
        <v>28</v>
      </c>
      <c r="I7" s="5">
        <v>79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</row>
    <row r="8" spans="1:15" x14ac:dyDescent="0.25">
      <c r="A8" s="5" t="s">
        <v>16</v>
      </c>
      <c r="B8">
        <v>86</v>
      </c>
      <c r="C8">
        <v>0</v>
      </c>
      <c r="D8" s="5" t="s">
        <v>17</v>
      </c>
      <c r="E8" s="5">
        <v>2</v>
      </c>
      <c r="F8" s="5">
        <v>60</v>
      </c>
      <c r="G8" s="5">
        <v>87</v>
      </c>
      <c r="H8" s="5">
        <v>34</v>
      </c>
      <c r="I8" s="5">
        <v>87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</row>
    <row r="9" spans="1:15" x14ac:dyDescent="0.25">
      <c r="A9" s="5" t="s">
        <v>16</v>
      </c>
      <c r="B9">
        <v>90</v>
      </c>
      <c r="C9">
        <v>0</v>
      </c>
      <c r="D9" s="5" t="s">
        <v>17</v>
      </c>
      <c r="E9" s="5">
        <v>3</v>
      </c>
      <c r="F9" s="5">
        <v>60</v>
      </c>
      <c r="G9" s="5">
        <v>84</v>
      </c>
      <c r="H9" s="5">
        <v>18</v>
      </c>
      <c r="I9" s="5">
        <v>55</v>
      </c>
      <c r="J9" s="5">
        <v>84</v>
      </c>
      <c r="K9" s="5">
        <v>0</v>
      </c>
      <c r="L9" s="5">
        <v>0</v>
      </c>
      <c r="M9" s="5">
        <v>0</v>
      </c>
      <c r="N9" s="5">
        <v>0</v>
      </c>
      <c r="O9" s="5">
        <v>0</v>
      </c>
    </row>
    <row r="10" spans="1:15" x14ac:dyDescent="0.25">
      <c r="A10" s="5" t="s">
        <v>16</v>
      </c>
      <c r="B10">
        <v>94</v>
      </c>
      <c r="C10">
        <v>0</v>
      </c>
      <c r="D10" s="5" t="s">
        <v>17</v>
      </c>
      <c r="E10" s="5">
        <v>3</v>
      </c>
      <c r="F10" s="5">
        <v>60</v>
      </c>
      <c r="G10" s="5">
        <v>100</v>
      </c>
      <c r="H10" s="5">
        <v>21</v>
      </c>
      <c r="I10" s="5">
        <v>69</v>
      </c>
      <c r="J10" s="5">
        <v>100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</row>
    <row r="11" spans="1:15" x14ac:dyDescent="0.25">
      <c r="A11" s="5" t="s">
        <v>16</v>
      </c>
      <c r="B11">
        <v>100</v>
      </c>
      <c r="C11">
        <v>0</v>
      </c>
      <c r="D11" s="5" t="s">
        <v>17</v>
      </c>
      <c r="E11" s="5">
        <v>3</v>
      </c>
      <c r="F11" s="5">
        <v>60</v>
      </c>
      <c r="G11" s="5">
        <v>113</v>
      </c>
      <c r="H11" s="5">
        <v>31</v>
      </c>
      <c r="I11" s="5">
        <v>66</v>
      </c>
      <c r="J11" s="5">
        <v>113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</row>
    <row r="12" spans="1:15" x14ac:dyDescent="0.25">
      <c r="A12" s="5" t="s">
        <v>16</v>
      </c>
      <c r="B12">
        <v>102</v>
      </c>
      <c r="C12">
        <v>0</v>
      </c>
      <c r="D12" s="5" t="s">
        <v>17</v>
      </c>
      <c r="E12" s="5">
        <v>3</v>
      </c>
      <c r="F12" s="5">
        <v>60</v>
      </c>
      <c r="G12" s="5">
        <v>101</v>
      </c>
      <c r="H12" s="5">
        <v>19</v>
      </c>
      <c r="I12" s="5">
        <v>60</v>
      </c>
      <c r="J12" s="5">
        <v>101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</row>
    <row r="13" spans="1:15" x14ac:dyDescent="0.25">
      <c r="A13" s="5" t="s">
        <v>16</v>
      </c>
      <c r="B13">
        <v>102</v>
      </c>
      <c r="C13">
        <v>0</v>
      </c>
      <c r="D13" s="5" t="s">
        <v>17</v>
      </c>
      <c r="E13" s="5">
        <v>3</v>
      </c>
      <c r="F13" s="5">
        <v>60</v>
      </c>
      <c r="G13" s="5">
        <v>109</v>
      </c>
      <c r="H13" s="5">
        <v>16</v>
      </c>
      <c r="I13" s="5">
        <v>60</v>
      </c>
      <c r="J13" s="5">
        <v>109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</row>
    <row r="14" spans="1:15" x14ac:dyDescent="0.25">
      <c r="A14" s="5" t="s">
        <v>16</v>
      </c>
      <c r="B14">
        <v>105</v>
      </c>
      <c r="C14">
        <v>0</v>
      </c>
      <c r="D14" s="5" t="s">
        <v>17</v>
      </c>
      <c r="E14" s="5">
        <v>3</v>
      </c>
      <c r="F14" s="5">
        <v>60</v>
      </c>
      <c r="G14" s="5">
        <v>109</v>
      </c>
      <c r="H14" s="5">
        <v>27</v>
      </c>
      <c r="I14" s="5">
        <v>79</v>
      </c>
      <c r="J14" s="5">
        <v>109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</row>
    <row r="15" spans="1:15" x14ac:dyDescent="0.25">
      <c r="A15" s="5" t="s">
        <v>16</v>
      </c>
      <c r="B15">
        <v>106</v>
      </c>
      <c r="C15">
        <v>0</v>
      </c>
      <c r="D15" s="5" t="s">
        <v>17</v>
      </c>
      <c r="E15" s="5">
        <v>3</v>
      </c>
      <c r="F15" s="5">
        <v>60</v>
      </c>
      <c r="G15" s="5">
        <v>99</v>
      </c>
      <c r="H15" s="5">
        <v>22</v>
      </c>
      <c r="I15" s="5">
        <v>61</v>
      </c>
      <c r="J15" s="5">
        <v>98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</row>
    <row r="16" spans="1:15" x14ac:dyDescent="0.25">
      <c r="A16" s="5" t="s">
        <v>16</v>
      </c>
      <c r="B16">
        <v>113</v>
      </c>
      <c r="C16">
        <v>0</v>
      </c>
      <c r="D16" s="5" t="s">
        <v>17</v>
      </c>
      <c r="E16" s="5">
        <v>4</v>
      </c>
      <c r="F16" s="5">
        <v>60</v>
      </c>
      <c r="G16" s="5">
        <v>116</v>
      </c>
      <c r="H16" s="5">
        <v>21</v>
      </c>
      <c r="I16" s="5">
        <v>65</v>
      </c>
      <c r="J16" s="5">
        <v>96</v>
      </c>
      <c r="K16" s="5">
        <v>116</v>
      </c>
      <c r="L16" s="5">
        <v>0</v>
      </c>
      <c r="M16" s="5">
        <v>0</v>
      </c>
      <c r="N16" s="5">
        <v>0</v>
      </c>
      <c r="O16" s="5">
        <v>0</v>
      </c>
    </row>
    <row r="17" spans="1:15" x14ac:dyDescent="0.25">
      <c r="A17" s="5" t="s">
        <v>16</v>
      </c>
      <c r="B17">
        <v>115</v>
      </c>
      <c r="C17">
        <v>0</v>
      </c>
      <c r="D17" s="5" t="s">
        <v>17</v>
      </c>
      <c r="E17" s="5">
        <v>3</v>
      </c>
      <c r="F17" s="5">
        <v>60</v>
      </c>
      <c r="G17" s="5">
        <v>118</v>
      </c>
      <c r="H17" s="5">
        <v>39</v>
      </c>
      <c r="I17" s="5">
        <v>73</v>
      </c>
      <c r="J17" s="5">
        <v>118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</row>
    <row r="18" spans="1:15" x14ac:dyDescent="0.25">
      <c r="A18" s="5" t="s">
        <v>16</v>
      </c>
      <c r="B18">
        <v>115</v>
      </c>
      <c r="C18">
        <v>0</v>
      </c>
      <c r="D18" s="5" t="s">
        <v>17</v>
      </c>
      <c r="E18" s="5">
        <v>3</v>
      </c>
      <c r="F18" s="5">
        <v>60</v>
      </c>
      <c r="G18" s="5">
        <v>121</v>
      </c>
      <c r="H18" s="5">
        <v>26</v>
      </c>
      <c r="I18" s="5">
        <v>77</v>
      </c>
      <c r="J18" s="5">
        <v>121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</row>
    <row r="19" spans="1:15" x14ac:dyDescent="0.25">
      <c r="A19" s="5" t="s">
        <v>16</v>
      </c>
      <c r="B19">
        <v>120</v>
      </c>
      <c r="C19">
        <v>0</v>
      </c>
      <c r="D19" s="5" t="s">
        <v>17</v>
      </c>
      <c r="E19" s="5">
        <v>4</v>
      </c>
      <c r="F19" s="5">
        <v>60</v>
      </c>
      <c r="G19" s="5">
        <v>121</v>
      </c>
      <c r="H19" s="5">
        <v>24</v>
      </c>
      <c r="I19" s="5">
        <v>43</v>
      </c>
      <c r="J19" s="5">
        <v>84</v>
      </c>
      <c r="K19" s="5">
        <v>121</v>
      </c>
      <c r="L19" s="5">
        <v>0</v>
      </c>
      <c r="M19" s="5">
        <v>0</v>
      </c>
      <c r="N19" s="5">
        <v>0</v>
      </c>
      <c r="O19" s="5">
        <v>0</v>
      </c>
    </row>
    <row r="20" spans="1:15" x14ac:dyDescent="0.25">
      <c r="A20" s="5" t="s">
        <v>16</v>
      </c>
      <c r="B20">
        <v>120</v>
      </c>
      <c r="C20">
        <v>0</v>
      </c>
      <c r="D20" s="5" t="s">
        <v>17</v>
      </c>
      <c r="E20" s="5">
        <v>4</v>
      </c>
      <c r="F20" s="5">
        <v>60</v>
      </c>
      <c r="G20" s="5">
        <v>127</v>
      </c>
      <c r="H20" s="5">
        <v>28</v>
      </c>
      <c r="I20" s="5">
        <v>53</v>
      </c>
      <c r="J20" s="5">
        <v>100</v>
      </c>
      <c r="K20" s="5">
        <v>127</v>
      </c>
      <c r="L20" s="5">
        <v>0</v>
      </c>
      <c r="M20" s="5">
        <v>0</v>
      </c>
      <c r="N20" s="5">
        <v>0</v>
      </c>
      <c r="O20" s="5">
        <v>0</v>
      </c>
    </row>
    <row r="21" spans="1:15" x14ac:dyDescent="0.25">
      <c r="A21" s="5" t="s">
        <v>16</v>
      </c>
      <c r="B21">
        <v>120</v>
      </c>
      <c r="C21">
        <v>0</v>
      </c>
      <c r="D21" s="5" t="s">
        <v>17</v>
      </c>
      <c r="E21" s="5">
        <v>4</v>
      </c>
      <c r="F21" s="5">
        <v>60</v>
      </c>
      <c r="G21" s="5">
        <v>122</v>
      </c>
      <c r="H21" s="5">
        <v>18</v>
      </c>
      <c r="I21" s="5">
        <v>57</v>
      </c>
      <c r="J21" s="5">
        <v>87</v>
      </c>
      <c r="K21" s="5">
        <v>122</v>
      </c>
      <c r="L21" s="5">
        <v>0</v>
      </c>
      <c r="M21" s="5">
        <v>0</v>
      </c>
      <c r="N21" s="5">
        <v>0</v>
      </c>
      <c r="O21" s="5">
        <v>0</v>
      </c>
    </row>
    <row r="22" spans="1:15" x14ac:dyDescent="0.25">
      <c r="A22" s="5" t="s">
        <v>16</v>
      </c>
      <c r="B22">
        <v>121</v>
      </c>
      <c r="C22">
        <v>0</v>
      </c>
      <c r="D22" s="5" t="s">
        <v>17</v>
      </c>
      <c r="E22" s="5">
        <v>4</v>
      </c>
      <c r="F22" s="5">
        <v>60</v>
      </c>
      <c r="G22" s="5">
        <v>140</v>
      </c>
      <c r="H22" s="5">
        <v>41</v>
      </c>
      <c r="I22" s="5">
        <v>90</v>
      </c>
      <c r="J22" s="5">
        <v>120</v>
      </c>
      <c r="K22" s="5">
        <v>140</v>
      </c>
      <c r="L22" s="5">
        <v>0</v>
      </c>
      <c r="M22" s="5">
        <v>0</v>
      </c>
      <c r="N22" s="5">
        <v>0</v>
      </c>
      <c r="O22" s="5">
        <v>0</v>
      </c>
    </row>
    <row r="23" spans="1:15" x14ac:dyDescent="0.25">
      <c r="A23" s="5" t="s">
        <v>16</v>
      </c>
      <c r="B23">
        <v>126</v>
      </c>
      <c r="C23">
        <v>0</v>
      </c>
      <c r="D23" s="5" t="s">
        <v>17</v>
      </c>
      <c r="E23" s="5">
        <v>4</v>
      </c>
      <c r="F23" s="5">
        <v>60</v>
      </c>
      <c r="G23" s="5">
        <v>126</v>
      </c>
      <c r="H23" s="5">
        <v>22</v>
      </c>
      <c r="I23" s="5">
        <v>46</v>
      </c>
      <c r="J23" s="5">
        <v>94</v>
      </c>
      <c r="K23" s="5">
        <v>126</v>
      </c>
      <c r="L23" s="5">
        <v>0</v>
      </c>
      <c r="M23" s="5">
        <v>0</v>
      </c>
      <c r="N23" s="5">
        <v>0</v>
      </c>
      <c r="O23" s="5">
        <v>0</v>
      </c>
    </row>
    <row r="24" spans="1:15" x14ac:dyDescent="0.25">
      <c r="A24" s="5" t="s">
        <v>16</v>
      </c>
      <c r="B24">
        <v>131</v>
      </c>
      <c r="C24">
        <v>0</v>
      </c>
      <c r="D24" s="5" t="s">
        <v>17</v>
      </c>
      <c r="E24" s="5">
        <v>5</v>
      </c>
      <c r="F24" s="5">
        <v>60</v>
      </c>
      <c r="G24" s="5">
        <v>155</v>
      </c>
      <c r="H24" s="5">
        <v>23</v>
      </c>
      <c r="I24" s="5">
        <v>52</v>
      </c>
      <c r="J24" s="5">
        <v>74</v>
      </c>
      <c r="K24" s="5">
        <v>111</v>
      </c>
      <c r="L24" s="5">
        <v>155</v>
      </c>
      <c r="M24" s="5">
        <v>0</v>
      </c>
      <c r="N24" s="5">
        <v>0</v>
      </c>
      <c r="O24" s="5">
        <v>0</v>
      </c>
    </row>
    <row r="25" spans="1:15" x14ac:dyDescent="0.25">
      <c r="A25" s="5" t="s">
        <v>16</v>
      </c>
      <c r="B25">
        <v>132</v>
      </c>
      <c r="C25">
        <v>0</v>
      </c>
      <c r="D25" s="5" t="s">
        <v>17</v>
      </c>
      <c r="E25" s="5">
        <v>4</v>
      </c>
      <c r="F25" s="5">
        <v>60</v>
      </c>
      <c r="G25" s="5">
        <v>142</v>
      </c>
      <c r="H25" s="5">
        <v>27</v>
      </c>
      <c r="I25" s="5">
        <v>59</v>
      </c>
      <c r="J25" s="5">
        <v>97</v>
      </c>
      <c r="K25" s="5">
        <v>142</v>
      </c>
      <c r="L25" s="5">
        <v>0</v>
      </c>
      <c r="M25" s="5">
        <v>0</v>
      </c>
      <c r="N25" s="5">
        <v>0</v>
      </c>
      <c r="O25" s="5">
        <v>0</v>
      </c>
    </row>
    <row r="26" spans="1:15" x14ac:dyDescent="0.25">
      <c r="A26" s="5" t="s">
        <v>16</v>
      </c>
      <c r="B26">
        <v>138</v>
      </c>
      <c r="C26">
        <v>0</v>
      </c>
      <c r="D26" s="5" t="s">
        <v>17</v>
      </c>
      <c r="E26" s="5">
        <v>4</v>
      </c>
      <c r="F26" s="5">
        <v>60</v>
      </c>
      <c r="G26" s="5">
        <v>143</v>
      </c>
      <c r="H26" s="5">
        <v>34</v>
      </c>
      <c r="I26" s="5">
        <v>71</v>
      </c>
      <c r="J26" s="5">
        <v>112</v>
      </c>
      <c r="K26" s="5">
        <v>143</v>
      </c>
      <c r="L26" s="5">
        <v>0</v>
      </c>
      <c r="M26" s="5">
        <v>0</v>
      </c>
      <c r="N26" s="5">
        <v>0</v>
      </c>
      <c r="O26" s="5">
        <v>0</v>
      </c>
    </row>
    <row r="27" spans="1:15" x14ac:dyDescent="0.25">
      <c r="A27" s="5" t="s">
        <v>16</v>
      </c>
      <c r="B27">
        <v>142</v>
      </c>
      <c r="C27">
        <v>0</v>
      </c>
      <c r="D27" s="5" t="s">
        <v>17</v>
      </c>
      <c r="E27" s="5">
        <v>4</v>
      </c>
      <c r="F27" s="5">
        <v>60</v>
      </c>
      <c r="G27" s="5">
        <v>157</v>
      </c>
      <c r="H27" s="5">
        <v>45</v>
      </c>
      <c r="I27" s="5">
        <v>73</v>
      </c>
      <c r="J27" s="5">
        <v>120</v>
      </c>
      <c r="K27" s="5">
        <v>157</v>
      </c>
      <c r="L27" s="5">
        <v>0</v>
      </c>
      <c r="M27" s="5">
        <v>0</v>
      </c>
      <c r="N27" s="5">
        <v>0</v>
      </c>
      <c r="O27" s="5">
        <v>0</v>
      </c>
    </row>
    <row r="28" spans="1:15" x14ac:dyDescent="0.25">
      <c r="A28" s="5" t="s">
        <v>16</v>
      </c>
      <c r="B28">
        <v>142</v>
      </c>
      <c r="C28">
        <v>0</v>
      </c>
      <c r="D28" s="5" t="s">
        <v>17</v>
      </c>
      <c r="E28" s="5">
        <v>5</v>
      </c>
      <c r="F28" s="5">
        <v>60</v>
      </c>
      <c r="G28" s="5">
        <v>154</v>
      </c>
      <c r="H28" s="5">
        <v>31</v>
      </c>
      <c r="I28" s="5">
        <v>53</v>
      </c>
      <c r="J28" s="5">
        <v>78</v>
      </c>
      <c r="K28" s="5">
        <v>115</v>
      </c>
      <c r="L28" s="5">
        <v>154</v>
      </c>
      <c r="M28" s="5">
        <v>0</v>
      </c>
      <c r="N28" s="5">
        <v>0</v>
      </c>
      <c r="O28" s="5">
        <v>0</v>
      </c>
    </row>
    <row r="29" spans="1:15" x14ac:dyDescent="0.25">
      <c r="A29" s="5" t="s">
        <v>16</v>
      </c>
      <c r="B29">
        <v>142</v>
      </c>
      <c r="C29">
        <v>0</v>
      </c>
      <c r="D29" s="5" t="s">
        <v>17</v>
      </c>
      <c r="E29" s="5">
        <v>4</v>
      </c>
      <c r="F29" s="5">
        <v>60</v>
      </c>
      <c r="G29" s="5">
        <v>165</v>
      </c>
      <c r="H29" s="5">
        <v>34</v>
      </c>
      <c r="I29" s="5">
        <v>79</v>
      </c>
      <c r="J29" s="5">
        <v>130</v>
      </c>
      <c r="K29" s="5">
        <v>165</v>
      </c>
      <c r="L29" s="5">
        <v>0</v>
      </c>
      <c r="M29" s="5">
        <v>0</v>
      </c>
      <c r="N29" s="5">
        <v>0</v>
      </c>
      <c r="O29" s="5">
        <v>0</v>
      </c>
    </row>
    <row r="30" spans="1:15" x14ac:dyDescent="0.25">
      <c r="A30" s="5" t="s">
        <v>16</v>
      </c>
      <c r="B30">
        <v>143</v>
      </c>
      <c r="C30">
        <v>0</v>
      </c>
      <c r="D30" s="5" t="s">
        <v>17</v>
      </c>
      <c r="E30" s="5">
        <v>5</v>
      </c>
      <c r="F30" s="5">
        <v>60</v>
      </c>
      <c r="G30" s="5">
        <v>154</v>
      </c>
      <c r="H30" s="5">
        <v>28</v>
      </c>
      <c r="I30" s="5">
        <v>61</v>
      </c>
      <c r="J30" s="5">
        <v>96</v>
      </c>
      <c r="K30" s="5">
        <v>133</v>
      </c>
      <c r="L30" s="5">
        <v>154</v>
      </c>
      <c r="M30" s="5">
        <v>0</v>
      </c>
      <c r="N30" s="5">
        <v>0</v>
      </c>
      <c r="O30" s="5">
        <v>0</v>
      </c>
    </row>
    <row r="31" spans="1:15" x14ac:dyDescent="0.25">
      <c r="A31" s="5" t="s">
        <v>16</v>
      </c>
      <c r="B31">
        <v>145</v>
      </c>
      <c r="C31">
        <v>0</v>
      </c>
      <c r="D31" s="5" t="s">
        <v>17</v>
      </c>
      <c r="E31" s="5">
        <v>4</v>
      </c>
      <c r="F31" s="5">
        <v>60</v>
      </c>
      <c r="G31" s="5">
        <v>153</v>
      </c>
      <c r="H31" s="5">
        <v>26</v>
      </c>
      <c r="I31" s="5">
        <v>80</v>
      </c>
      <c r="J31" s="5">
        <v>120</v>
      </c>
      <c r="K31" s="5">
        <v>153</v>
      </c>
      <c r="L31" s="5">
        <v>0</v>
      </c>
      <c r="M31" s="5">
        <v>0</v>
      </c>
      <c r="N31" s="5">
        <v>0</v>
      </c>
      <c r="O31" s="5">
        <v>0</v>
      </c>
    </row>
    <row r="32" spans="1:15" x14ac:dyDescent="0.25">
      <c r="A32" s="5" t="s">
        <v>16</v>
      </c>
      <c r="B32">
        <v>148</v>
      </c>
      <c r="C32">
        <v>0</v>
      </c>
      <c r="D32" s="5" t="s">
        <v>17</v>
      </c>
      <c r="E32" s="5">
        <v>6</v>
      </c>
      <c r="F32" s="5">
        <v>60</v>
      </c>
      <c r="G32" s="5">
        <v>175</v>
      </c>
      <c r="H32" s="5">
        <v>26</v>
      </c>
      <c r="I32" s="5">
        <v>52</v>
      </c>
      <c r="J32" s="5">
        <v>86</v>
      </c>
      <c r="K32" s="5">
        <v>122</v>
      </c>
      <c r="L32" s="5">
        <v>151</v>
      </c>
      <c r="M32" s="5">
        <v>175</v>
      </c>
      <c r="N32" s="5">
        <v>0</v>
      </c>
      <c r="O32" s="5">
        <v>0</v>
      </c>
    </row>
    <row r="33" spans="1:15" x14ac:dyDescent="0.25">
      <c r="A33" s="5" t="s">
        <v>16</v>
      </c>
      <c r="B33">
        <v>150</v>
      </c>
      <c r="C33">
        <v>0</v>
      </c>
      <c r="D33" s="5" t="s">
        <v>17</v>
      </c>
      <c r="E33" s="5">
        <v>5</v>
      </c>
      <c r="F33" s="5">
        <v>60</v>
      </c>
      <c r="G33" s="5">
        <v>203</v>
      </c>
      <c r="H33" s="5">
        <v>19</v>
      </c>
      <c r="I33" s="5">
        <v>57</v>
      </c>
      <c r="J33" s="5">
        <v>122</v>
      </c>
      <c r="K33" s="5">
        <v>172</v>
      </c>
      <c r="L33" s="5">
        <v>203</v>
      </c>
      <c r="M33" s="5">
        <v>0</v>
      </c>
      <c r="N33" s="5">
        <v>0</v>
      </c>
      <c r="O33" s="5">
        <v>0</v>
      </c>
    </row>
    <row r="34" spans="1:15" x14ac:dyDescent="0.25">
      <c r="A34" s="5" t="s">
        <v>16</v>
      </c>
      <c r="B34">
        <v>153</v>
      </c>
      <c r="C34">
        <v>0</v>
      </c>
      <c r="D34" s="5" t="s">
        <v>17</v>
      </c>
      <c r="E34" s="5">
        <v>6</v>
      </c>
      <c r="F34" s="5">
        <v>60</v>
      </c>
      <c r="G34" s="5">
        <v>166</v>
      </c>
      <c r="H34" s="5">
        <v>20</v>
      </c>
      <c r="I34" s="5">
        <v>43</v>
      </c>
      <c r="J34" s="5">
        <v>79</v>
      </c>
      <c r="K34" s="5">
        <v>106</v>
      </c>
      <c r="L34" s="5">
        <v>139</v>
      </c>
      <c r="M34" s="5">
        <v>166</v>
      </c>
      <c r="N34" s="5">
        <v>0</v>
      </c>
      <c r="O34" s="5">
        <v>0</v>
      </c>
    </row>
    <row r="35" spans="1:15" x14ac:dyDescent="0.25">
      <c r="A35" s="5" t="s">
        <v>16</v>
      </c>
      <c r="B35">
        <v>155</v>
      </c>
      <c r="C35">
        <v>0</v>
      </c>
      <c r="D35" s="5" t="s">
        <v>17</v>
      </c>
      <c r="E35" s="5">
        <v>4</v>
      </c>
      <c r="F35" s="5">
        <v>60</v>
      </c>
      <c r="G35" s="5">
        <v>193</v>
      </c>
      <c r="H35" s="5">
        <v>42</v>
      </c>
      <c r="I35" s="5">
        <v>96</v>
      </c>
      <c r="J35" s="5">
        <v>149</v>
      </c>
      <c r="K35" s="5">
        <v>193</v>
      </c>
      <c r="L35" s="5">
        <v>0</v>
      </c>
      <c r="M35" s="5">
        <v>0</v>
      </c>
      <c r="N35" s="5">
        <v>0</v>
      </c>
      <c r="O35" s="5">
        <v>0</v>
      </c>
    </row>
    <row r="36" spans="1:15" x14ac:dyDescent="0.25">
      <c r="A36" s="5" t="s">
        <v>16</v>
      </c>
      <c r="B36">
        <v>158</v>
      </c>
      <c r="C36">
        <v>0</v>
      </c>
      <c r="D36" s="5" t="s">
        <v>17</v>
      </c>
      <c r="E36" s="5">
        <v>6</v>
      </c>
      <c r="F36" s="5">
        <v>60</v>
      </c>
      <c r="G36" s="5">
        <v>169</v>
      </c>
      <c r="H36" s="5">
        <v>36</v>
      </c>
      <c r="I36" s="5">
        <v>71</v>
      </c>
      <c r="J36" s="5">
        <v>97</v>
      </c>
      <c r="K36" s="5">
        <v>123</v>
      </c>
      <c r="L36" s="5">
        <v>150</v>
      </c>
      <c r="M36" s="5">
        <v>169</v>
      </c>
      <c r="N36" s="5">
        <v>0</v>
      </c>
      <c r="O36" s="5">
        <v>0</v>
      </c>
    </row>
    <row r="37" spans="1:15" x14ac:dyDescent="0.25">
      <c r="A37" s="5" t="s">
        <v>16</v>
      </c>
      <c r="B37">
        <v>165</v>
      </c>
      <c r="C37">
        <v>0</v>
      </c>
      <c r="D37" s="5" t="s">
        <v>17</v>
      </c>
      <c r="E37" s="5">
        <v>6</v>
      </c>
      <c r="F37" s="5">
        <v>60</v>
      </c>
      <c r="G37" s="5">
        <v>184</v>
      </c>
      <c r="H37" s="5">
        <v>25</v>
      </c>
      <c r="I37" s="5">
        <v>54</v>
      </c>
      <c r="J37" s="5">
        <v>91</v>
      </c>
      <c r="K37" s="5">
        <v>119</v>
      </c>
      <c r="L37" s="5">
        <v>154</v>
      </c>
      <c r="M37" s="5">
        <v>184</v>
      </c>
      <c r="N37" s="5">
        <v>0</v>
      </c>
      <c r="O37" s="5">
        <v>0</v>
      </c>
    </row>
    <row r="38" spans="1:15" x14ac:dyDescent="0.25">
      <c r="A38" s="5" t="s">
        <v>16</v>
      </c>
      <c r="B38">
        <v>170</v>
      </c>
      <c r="C38">
        <v>0</v>
      </c>
      <c r="D38" s="5" t="s">
        <v>17</v>
      </c>
      <c r="E38" s="5">
        <v>5</v>
      </c>
      <c r="F38" s="5">
        <v>60</v>
      </c>
      <c r="G38" s="5">
        <v>190</v>
      </c>
      <c r="H38" s="5">
        <v>36</v>
      </c>
      <c r="I38" s="5">
        <v>83</v>
      </c>
      <c r="J38" s="5">
        <v>125</v>
      </c>
      <c r="K38" s="5">
        <v>162</v>
      </c>
      <c r="L38" s="5">
        <v>190</v>
      </c>
      <c r="M38" s="5">
        <v>0</v>
      </c>
      <c r="N38" s="5">
        <v>0</v>
      </c>
      <c r="O38" s="5">
        <v>0</v>
      </c>
    </row>
    <row r="39" spans="1:15" x14ac:dyDescent="0.25">
      <c r="A39" s="5" t="s">
        <v>16</v>
      </c>
      <c r="B39">
        <v>170</v>
      </c>
      <c r="C39">
        <v>0</v>
      </c>
      <c r="D39" s="5" t="s">
        <v>17</v>
      </c>
      <c r="E39" s="5">
        <v>7</v>
      </c>
      <c r="F39" s="5">
        <v>60</v>
      </c>
      <c r="G39" s="5">
        <v>188</v>
      </c>
      <c r="H39" s="5">
        <v>19</v>
      </c>
      <c r="I39" s="5">
        <v>59</v>
      </c>
      <c r="J39" s="5">
        <v>89</v>
      </c>
      <c r="K39" s="5">
        <v>128</v>
      </c>
      <c r="L39" s="5">
        <v>161</v>
      </c>
      <c r="M39" s="5">
        <v>177</v>
      </c>
      <c r="N39" s="5">
        <v>188</v>
      </c>
      <c r="O39" s="5">
        <v>0</v>
      </c>
    </row>
    <row r="40" spans="1:15" x14ac:dyDescent="0.25">
      <c r="A40" s="5" t="s">
        <v>16</v>
      </c>
      <c r="B40">
        <v>173</v>
      </c>
      <c r="C40">
        <v>0</v>
      </c>
      <c r="D40" s="5" t="s">
        <v>17</v>
      </c>
      <c r="E40" s="5">
        <v>6</v>
      </c>
      <c r="F40" s="5">
        <v>60</v>
      </c>
      <c r="G40" s="5">
        <v>177</v>
      </c>
      <c r="H40" s="5">
        <v>36</v>
      </c>
      <c r="I40" s="5">
        <v>72</v>
      </c>
      <c r="J40" s="5">
        <v>103</v>
      </c>
      <c r="K40" s="5">
        <v>133</v>
      </c>
      <c r="L40" s="5">
        <v>153</v>
      </c>
      <c r="M40" s="5">
        <v>177</v>
      </c>
      <c r="N40" s="5">
        <v>0</v>
      </c>
      <c r="O40" s="5">
        <v>0</v>
      </c>
    </row>
    <row r="41" spans="1:15" x14ac:dyDescent="0.25">
      <c r="A41" s="5" t="s">
        <v>16</v>
      </c>
      <c r="B41">
        <v>174</v>
      </c>
      <c r="C41">
        <v>0</v>
      </c>
      <c r="D41" s="5" t="s">
        <v>17</v>
      </c>
      <c r="E41" s="5">
        <v>6</v>
      </c>
      <c r="F41" s="5">
        <v>60</v>
      </c>
      <c r="G41" s="5">
        <v>219</v>
      </c>
      <c r="H41" s="5">
        <v>22</v>
      </c>
      <c r="I41" s="5">
        <v>59</v>
      </c>
      <c r="J41" s="5">
        <v>107</v>
      </c>
      <c r="K41" s="5">
        <v>161</v>
      </c>
      <c r="L41" s="5">
        <v>199</v>
      </c>
      <c r="M41" s="5">
        <v>219</v>
      </c>
      <c r="N41" s="5">
        <v>0</v>
      </c>
      <c r="O41" s="5">
        <v>0</v>
      </c>
    </row>
    <row r="42" spans="1:15" x14ac:dyDescent="0.25">
      <c r="A42" s="5" t="s">
        <v>16</v>
      </c>
      <c r="B42">
        <v>176</v>
      </c>
      <c r="C42">
        <v>0</v>
      </c>
      <c r="D42" s="5" t="s">
        <v>17</v>
      </c>
      <c r="E42" s="5">
        <v>6</v>
      </c>
      <c r="F42" s="5">
        <v>60</v>
      </c>
      <c r="G42" s="5">
        <v>183</v>
      </c>
      <c r="H42" s="5">
        <v>26</v>
      </c>
      <c r="I42" s="5">
        <v>70</v>
      </c>
      <c r="J42" s="5">
        <v>106</v>
      </c>
      <c r="K42" s="5">
        <v>146</v>
      </c>
      <c r="L42" s="5">
        <v>166</v>
      </c>
      <c r="M42" s="5">
        <v>182</v>
      </c>
      <c r="N42" s="5">
        <v>0</v>
      </c>
      <c r="O42" s="5">
        <v>0</v>
      </c>
    </row>
    <row r="43" spans="1:15" x14ac:dyDescent="0.25">
      <c r="A43" s="5" t="s">
        <v>16</v>
      </c>
      <c r="B43">
        <v>176</v>
      </c>
      <c r="C43">
        <v>0</v>
      </c>
      <c r="D43" s="5" t="s">
        <v>17</v>
      </c>
      <c r="E43" s="5">
        <v>6</v>
      </c>
      <c r="F43" s="5">
        <v>60</v>
      </c>
      <c r="G43" s="5">
        <v>203</v>
      </c>
      <c r="H43" s="5">
        <v>26</v>
      </c>
      <c r="I43" s="5">
        <v>64</v>
      </c>
      <c r="J43" s="5">
        <v>115</v>
      </c>
      <c r="K43" s="5">
        <v>168</v>
      </c>
      <c r="L43" s="5">
        <v>188</v>
      </c>
      <c r="M43" s="5">
        <v>203</v>
      </c>
      <c r="N43" s="5">
        <v>0</v>
      </c>
      <c r="O43" s="5">
        <v>0</v>
      </c>
    </row>
    <row r="44" spans="1:15" x14ac:dyDescent="0.25">
      <c r="A44" s="5" t="s">
        <v>16</v>
      </c>
      <c r="B44">
        <v>177</v>
      </c>
      <c r="C44">
        <v>0</v>
      </c>
      <c r="D44" s="5" t="s">
        <v>17</v>
      </c>
      <c r="E44" s="5">
        <v>6</v>
      </c>
      <c r="F44" s="5">
        <v>60</v>
      </c>
      <c r="G44" s="5">
        <v>187</v>
      </c>
      <c r="H44" s="5">
        <v>29</v>
      </c>
      <c r="I44" s="5">
        <v>66</v>
      </c>
      <c r="J44" s="5">
        <v>101</v>
      </c>
      <c r="K44" s="5">
        <v>135</v>
      </c>
      <c r="L44" s="5">
        <v>159</v>
      </c>
      <c r="M44" s="5">
        <v>186</v>
      </c>
      <c r="N44" s="5">
        <v>0</v>
      </c>
      <c r="O44" s="5">
        <v>0</v>
      </c>
    </row>
    <row r="45" spans="1:15" x14ac:dyDescent="0.25">
      <c r="A45" s="5" t="s">
        <v>16</v>
      </c>
      <c r="B45">
        <v>178</v>
      </c>
      <c r="C45">
        <v>0</v>
      </c>
      <c r="D45" s="5" t="s">
        <v>17</v>
      </c>
      <c r="E45" s="5">
        <v>6</v>
      </c>
      <c r="F45" s="5">
        <v>60</v>
      </c>
      <c r="G45" s="5">
        <v>221</v>
      </c>
      <c r="H45" s="5">
        <v>32</v>
      </c>
      <c r="I45" s="5">
        <v>72</v>
      </c>
      <c r="J45" s="5">
        <v>113</v>
      </c>
      <c r="K45" s="5">
        <v>149</v>
      </c>
      <c r="L45" s="5">
        <v>192</v>
      </c>
      <c r="M45" s="5">
        <v>221</v>
      </c>
      <c r="N45" s="5">
        <v>0</v>
      </c>
      <c r="O45" s="5">
        <v>0</v>
      </c>
    </row>
    <row r="46" spans="1:15" x14ac:dyDescent="0.25">
      <c r="A46" s="5" t="s">
        <v>16</v>
      </c>
      <c r="B46">
        <v>179</v>
      </c>
      <c r="C46">
        <v>0</v>
      </c>
      <c r="D46" s="5" t="s">
        <v>17</v>
      </c>
      <c r="E46" s="5">
        <v>6</v>
      </c>
      <c r="F46" s="5">
        <v>60</v>
      </c>
      <c r="G46" s="5">
        <v>226</v>
      </c>
      <c r="H46" s="5">
        <v>23</v>
      </c>
      <c r="I46" s="5">
        <v>67</v>
      </c>
      <c r="J46" s="5">
        <v>110</v>
      </c>
      <c r="K46" s="5">
        <v>159</v>
      </c>
      <c r="L46" s="5">
        <v>192</v>
      </c>
      <c r="M46" s="5">
        <v>226</v>
      </c>
      <c r="N46" s="5">
        <v>0</v>
      </c>
      <c r="O46" s="5">
        <v>0</v>
      </c>
    </row>
    <row r="47" spans="1:15" x14ac:dyDescent="0.25">
      <c r="A47" s="5" t="s">
        <v>16</v>
      </c>
      <c r="B47">
        <v>180</v>
      </c>
      <c r="C47">
        <v>0</v>
      </c>
      <c r="D47" s="5" t="s">
        <v>17</v>
      </c>
      <c r="E47" s="5">
        <v>7</v>
      </c>
      <c r="F47" s="5">
        <v>60</v>
      </c>
      <c r="G47" s="5">
        <v>205</v>
      </c>
      <c r="H47" s="5">
        <v>25</v>
      </c>
      <c r="I47" s="5">
        <v>54</v>
      </c>
      <c r="J47" s="5">
        <v>90</v>
      </c>
      <c r="K47" s="5">
        <v>121</v>
      </c>
      <c r="L47" s="5">
        <v>156</v>
      </c>
      <c r="M47" s="5">
        <v>184</v>
      </c>
      <c r="N47" s="5">
        <v>205</v>
      </c>
      <c r="O47" s="5">
        <v>0</v>
      </c>
    </row>
    <row r="48" spans="1:15" x14ac:dyDescent="0.25">
      <c r="A48" s="5" t="s">
        <v>16</v>
      </c>
      <c r="B48">
        <v>183</v>
      </c>
      <c r="C48">
        <v>0</v>
      </c>
      <c r="D48" s="5" t="s">
        <v>17</v>
      </c>
      <c r="E48" s="5">
        <v>6</v>
      </c>
      <c r="F48" s="5">
        <v>60</v>
      </c>
      <c r="G48" s="5">
        <v>228</v>
      </c>
      <c r="H48" s="5">
        <v>26</v>
      </c>
      <c r="I48" s="5">
        <v>64</v>
      </c>
      <c r="J48" s="5">
        <v>113</v>
      </c>
      <c r="K48" s="5">
        <v>155</v>
      </c>
      <c r="L48" s="5">
        <v>199</v>
      </c>
      <c r="M48" s="5">
        <v>228</v>
      </c>
      <c r="N48" s="5">
        <v>0</v>
      </c>
      <c r="O48" s="5">
        <v>0</v>
      </c>
    </row>
    <row r="49" spans="1:15" x14ac:dyDescent="0.25">
      <c r="A49" s="5" t="s">
        <v>16</v>
      </c>
      <c r="B49">
        <v>184</v>
      </c>
      <c r="C49">
        <v>0</v>
      </c>
      <c r="D49" s="5" t="s">
        <v>17</v>
      </c>
      <c r="E49" s="5">
        <v>7</v>
      </c>
      <c r="F49" s="5">
        <v>60</v>
      </c>
      <c r="G49" s="5">
        <v>214</v>
      </c>
      <c r="H49" s="5">
        <v>21</v>
      </c>
      <c r="I49" s="5">
        <v>48</v>
      </c>
      <c r="J49" s="5">
        <v>85</v>
      </c>
      <c r="K49" s="5">
        <v>132</v>
      </c>
      <c r="L49" s="5">
        <v>162</v>
      </c>
      <c r="M49" s="5">
        <v>190</v>
      </c>
      <c r="N49" s="5">
        <v>214</v>
      </c>
      <c r="O49" s="5">
        <v>0</v>
      </c>
    </row>
    <row r="50" spans="1:15" x14ac:dyDescent="0.25">
      <c r="A50" s="5" t="s">
        <v>16</v>
      </c>
      <c r="B50">
        <v>204</v>
      </c>
      <c r="C50">
        <v>0</v>
      </c>
      <c r="D50" s="5" t="s">
        <v>17</v>
      </c>
      <c r="E50" s="5">
        <v>6</v>
      </c>
      <c r="F50" s="5">
        <v>60</v>
      </c>
      <c r="G50" s="5">
        <v>235</v>
      </c>
      <c r="H50" s="5">
        <v>37</v>
      </c>
      <c r="I50" s="5">
        <v>70</v>
      </c>
      <c r="J50" s="5">
        <v>112</v>
      </c>
      <c r="K50" s="5">
        <v>157</v>
      </c>
      <c r="L50" s="5">
        <v>199</v>
      </c>
      <c r="M50" s="5">
        <v>235</v>
      </c>
      <c r="N50" s="5">
        <v>0</v>
      </c>
      <c r="O50" s="5">
        <v>0</v>
      </c>
    </row>
    <row r="51" spans="1:15" x14ac:dyDescent="0.25">
      <c r="A51" s="5" t="s">
        <v>16</v>
      </c>
      <c r="B51">
        <v>94</v>
      </c>
      <c r="C51">
        <v>0</v>
      </c>
      <c r="D51" s="5" t="s">
        <v>17</v>
      </c>
      <c r="E51" s="5">
        <v>4</v>
      </c>
      <c r="F51" s="5">
        <v>60</v>
      </c>
      <c r="G51" s="5">
        <v>96</v>
      </c>
      <c r="H51" s="5">
        <v>35</v>
      </c>
      <c r="I51" s="5">
        <v>55</v>
      </c>
      <c r="J51" s="5">
        <v>71</v>
      </c>
      <c r="K51" s="5">
        <v>96</v>
      </c>
      <c r="L51" s="5">
        <v>0</v>
      </c>
      <c r="M51" s="5">
        <v>0</v>
      </c>
      <c r="N51" s="5">
        <v>0</v>
      </c>
      <c r="O51" s="5">
        <v>0</v>
      </c>
    </row>
    <row r="52" spans="1:15" x14ac:dyDescent="0.25">
      <c r="A52" s="5" t="s">
        <v>16</v>
      </c>
      <c r="B52">
        <v>175</v>
      </c>
      <c r="C52">
        <v>0</v>
      </c>
      <c r="D52" s="5" t="s">
        <v>17</v>
      </c>
      <c r="E52" s="5">
        <v>6</v>
      </c>
      <c r="F52" s="5">
        <v>60</v>
      </c>
      <c r="G52" s="5">
        <v>184</v>
      </c>
      <c r="H52" s="5">
        <v>12</v>
      </c>
      <c r="I52" s="5">
        <v>40</v>
      </c>
      <c r="J52" s="5">
        <v>80</v>
      </c>
      <c r="K52" s="5">
        <v>120</v>
      </c>
      <c r="L52" s="5">
        <v>155</v>
      </c>
      <c r="M52" s="5">
        <v>184</v>
      </c>
      <c r="N52" s="5">
        <v>0</v>
      </c>
      <c r="O52" s="5">
        <v>0</v>
      </c>
    </row>
    <row r="53" spans="1:15" x14ac:dyDescent="0.25">
      <c r="A53" s="5" t="s">
        <v>16</v>
      </c>
      <c r="B53">
        <v>143</v>
      </c>
      <c r="C53">
        <v>0</v>
      </c>
      <c r="D53" s="5" t="s">
        <v>17</v>
      </c>
      <c r="E53" s="5">
        <v>6</v>
      </c>
      <c r="F53" s="5">
        <v>60</v>
      </c>
      <c r="G53" s="5">
        <v>160</v>
      </c>
      <c r="H53" s="5">
        <v>13</v>
      </c>
      <c r="I53" s="5">
        <v>40</v>
      </c>
      <c r="J53" s="5">
        <v>61</v>
      </c>
      <c r="K53" s="5">
        <v>104</v>
      </c>
      <c r="L53" s="5">
        <v>139</v>
      </c>
      <c r="M53" s="5">
        <v>159</v>
      </c>
      <c r="N53" s="5">
        <v>0</v>
      </c>
      <c r="O53" s="5">
        <v>0</v>
      </c>
    </row>
    <row r="54" spans="1:15" x14ac:dyDescent="0.25">
      <c r="A54" s="5" t="s">
        <v>16</v>
      </c>
      <c r="B54">
        <v>157</v>
      </c>
      <c r="C54">
        <v>0</v>
      </c>
      <c r="D54" s="5" t="s">
        <v>17</v>
      </c>
      <c r="E54" s="5">
        <v>6</v>
      </c>
      <c r="F54" s="5">
        <v>60</v>
      </c>
      <c r="G54" s="5">
        <v>157</v>
      </c>
      <c r="H54" s="5">
        <v>37</v>
      </c>
      <c r="I54" s="5">
        <v>66</v>
      </c>
      <c r="J54" s="5">
        <v>109</v>
      </c>
      <c r="K54" s="5">
        <v>130</v>
      </c>
      <c r="L54" s="5">
        <v>146</v>
      </c>
      <c r="M54" s="5">
        <v>157</v>
      </c>
      <c r="N54" s="5">
        <v>0</v>
      </c>
      <c r="O54" s="5">
        <v>0</v>
      </c>
    </row>
    <row r="55" spans="1:15" x14ac:dyDescent="0.25">
      <c r="A55" s="5" t="s">
        <v>16</v>
      </c>
      <c r="B55">
        <v>177</v>
      </c>
      <c r="C55">
        <v>0</v>
      </c>
      <c r="D55" s="5" t="s">
        <v>17</v>
      </c>
      <c r="E55" s="5">
        <v>7</v>
      </c>
      <c r="F55" s="5">
        <v>60</v>
      </c>
      <c r="G55" s="5">
        <v>240</v>
      </c>
      <c r="H55" s="5">
        <v>28</v>
      </c>
      <c r="I55" s="5">
        <v>63</v>
      </c>
      <c r="J55" s="5">
        <v>106</v>
      </c>
      <c r="K55" s="5">
        <v>151</v>
      </c>
      <c r="L55" s="5">
        <v>186</v>
      </c>
      <c r="M55" s="5">
        <v>215</v>
      </c>
      <c r="N55" s="5">
        <v>240</v>
      </c>
      <c r="O55" s="5">
        <v>0</v>
      </c>
    </row>
  </sheetData>
  <dataValidations count="1">
    <dataValidation type="decimal" allowBlank="1" showInputMessage="1" showErrorMessage="1" sqref="F1" xr:uid="{850D69BD-DB18-469F-86D6-5C903F39ED48}">
      <formula1>0</formula1>
      <formula2>100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2D15C-2EB2-4667-ACE9-703F6713798B}">
  <dimension ref="A1:O38"/>
  <sheetViews>
    <sheetView topLeftCell="A5" workbookViewId="0">
      <selection activeCell="A2" sqref="A2:A38"/>
    </sheetView>
  </sheetViews>
  <sheetFormatPr defaultRowHeight="15" x14ac:dyDescent="0.25"/>
  <cols>
    <col min="1" max="1" width="41.28515625" customWidth="1"/>
    <col min="2" max="2" width="9" bestFit="1" customWidth="1"/>
    <col min="3" max="3" width="9.5703125" bestFit="1" customWidth="1"/>
    <col min="4" max="4" width="5.28515625" style="5" bestFit="1" customWidth="1"/>
    <col min="5" max="5" width="13.140625" style="5" customWidth="1"/>
    <col min="6" max="6" width="18.140625" style="5" customWidth="1"/>
    <col min="7" max="8" width="13.140625" style="5" customWidth="1"/>
    <col min="9" max="14" width="7.140625" style="5" customWidth="1"/>
    <col min="15" max="15" width="8.85546875" style="5" customWidth="1"/>
  </cols>
  <sheetData>
    <row r="1" spans="1:15" ht="18.75" x14ac:dyDescent="0.3">
      <c r="A1" s="21" t="s">
        <v>18</v>
      </c>
      <c r="B1" s="21" t="s">
        <v>19</v>
      </c>
      <c r="C1" s="21" t="s">
        <v>20</v>
      </c>
      <c r="D1" s="21" t="s">
        <v>21</v>
      </c>
      <c r="E1" s="21" t="s">
        <v>22</v>
      </c>
      <c r="F1" s="22" t="s">
        <v>23</v>
      </c>
      <c r="G1" s="21" t="s">
        <v>24</v>
      </c>
      <c r="H1" s="21" t="s">
        <v>25</v>
      </c>
      <c r="I1" s="21">
        <v>2</v>
      </c>
      <c r="J1" s="21">
        <v>3</v>
      </c>
      <c r="K1" s="21">
        <v>4</v>
      </c>
      <c r="L1" s="21">
        <v>5</v>
      </c>
      <c r="M1" s="21">
        <v>6</v>
      </c>
      <c r="N1" s="21">
        <v>7</v>
      </c>
      <c r="O1" s="21">
        <v>8</v>
      </c>
    </row>
    <row r="2" spans="1:15" x14ac:dyDescent="0.25">
      <c r="A2" s="5" t="s">
        <v>16</v>
      </c>
      <c r="B2">
        <v>100</v>
      </c>
      <c r="C2">
        <v>0</v>
      </c>
      <c r="D2" s="5" t="s">
        <v>17</v>
      </c>
      <c r="E2" s="5">
        <v>3</v>
      </c>
      <c r="F2" s="5">
        <v>43</v>
      </c>
      <c r="G2" s="5">
        <v>81</v>
      </c>
      <c r="H2" s="5">
        <v>27</v>
      </c>
      <c r="I2" s="5">
        <v>53</v>
      </c>
      <c r="J2" s="5">
        <v>81</v>
      </c>
      <c r="K2" s="5">
        <v>0</v>
      </c>
      <c r="L2" s="5">
        <v>0</v>
      </c>
      <c r="M2" s="5">
        <v>0</v>
      </c>
      <c r="N2" s="5">
        <v>0</v>
      </c>
      <c r="O2" s="5">
        <v>0</v>
      </c>
    </row>
    <row r="3" spans="1:15" x14ac:dyDescent="0.25">
      <c r="A3" s="5" t="s">
        <v>16</v>
      </c>
      <c r="B3">
        <v>104</v>
      </c>
      <c r="C3">
        <v>0</v>
      </c>
      <c r="D3" s="5" t="s">
        <v>17</v>
      </c>
      <c r="E3" s="5">
        <v>3</v>
      </c>
      <c r="F3" s="5">
        <v>43</v>
      </c>
      <c r="G3" s="5">
        <v>81</v>
      </c>
      <c r="H3" s="5">
        <v>21</v>
      </c>
      <c r="I3" s="5">
        <v>52</v>
      </c>
      <c r="J3" s="5">
        <v>81</v>
      </c>
      <c r="K3" s="5">
        <v>0</v>
      </c>
      <c r="L3" s="5">
        <v>0</v>
      </c>
      <c r="M3" s="5">
        <v>0</v>
      </c>
      <c r="N3" s="5">
        <v>0</v>
      </c>
      <c r="O3" s="5">
        <v>0</v>
      </c>
    </row>
    <row r="4" spans="1:15" x14ac:dyDescent="0.25">
      <c r="A4" s="5" t="s">
        <v>16</v>
      </c>
      <c r="B4">
        <v>111</v>
      </c>
      <c r="C4">
        <v>0</v>
      </c>
      <c r="D4" s="5" t="s">
        <v>17</v>
      </c>
      <c r="E4" s="5">
        <v>3</v>
      </c>
      <c r="F4" s="5">
        <v>43</v>
      </c>
      <c r="G4" s="5">
        <v>90</v>
      </c>
      <c r="H4" s="5">
        <v>26</v>
      </c>
      <c r="I4" s="5">
        <v>61</v>
      </c>
      <c r="J4" s="5">
        <v>90</v>
      </c>
      <c r="K4" s="5">
        <v>0</v>
      </c>
      <c r="L4" s="5">
        <v>0</v>
      </c>
      <c r="M4" s="5">
        <v>0</v>
      </c>
      <c r="N4" s="5">
        <v>0</v>
      </c>
      <c r="O4" s="5">
        <v>0</v>
      </c>
    </row>
    <row r="5" spans="1:15" x14ac:dyDescent="0.25">
      <c r="A5" s="5" t="s">
        <v>16</v>
      </c>
      <c r="B5">
        <v>111</v>
      </c>
      <c r="C5">
        <v>0</v>
      </c>
      <c r="D5" s="5" t="s">
        <v>17</v>
      </c>
      <c r="E5" s="5">
        <v>3</v>
      </c>
      <c r="F5" s="5">
        <v>43</v>
      </c>
      <c r="G5" s="5">
        <v>65</v>
      </c>
      <c r="H5" s="5">
        <v>27</v>
      </c>
      <c r="I5" s="5">
        <v>46</v>
      </c>
      <c r="J5" s="5">
        <v>65</v>
      </c>
      <c r="K5" s="5">
        <v>0</v>
      </c>
      <c r="L5" s="5">
        <v>0</v>
      </c>
      <c r="M5" s="5">
        <v>0</v>
      </c>
      <c r="N5" s="5">
        <v>0</v>
      </c>
      <c r="O5" s="5">
        <v>0</v>
      </c>
    </row>
    <row r="6" spans="1:15" x14ac:dyDescent="0.25">
      <c r="A6" s="5" t="s">
        <v>16</v>
      </c>
      <c r="B6">
        <v>113</v>
      </c>
      <c r="C6">
        <v>0</v>
      </c>
      <c r="D6" s="5" t="s">
        <v>17</v>
      </c>
      <c r="E6" s="5">
        <v>3</v>
      </c>
      <c r="F6" s="5">
        <v>43</v>
      </c>
      <c r="G6" s="5">
        <v>74</v>
      </c>
      <c r="H6" s="5">
        <v>29</v>
      </c>
      <c r="I6" s="5">
        <v>54</v>
      </c>
      <c r="J6" s="5">
        <v>74</v>
      </c>
      <c r="K6" s="5">
        <v>0</v>
      </c>
      <c r="L6" s="5">
        <v>0</v>
      </c>
      <c r="M6" s="5">
        <v>0</v>
      </c>
      <c r="N6" s="5">
        <v>0</v>
      </c>
      <c r="O6" s="5">
        <v>0</v>
      </c>
    </row>
    <row r="7" spans="1:15" x14ac:dyDescent="0.25">
      <c r="A7" s="5" t="s">
        <v>16</v>
      </c>
      <c r="B7">
        <v>118</v>
      </c>
      <c r="C7">
        <v>0</v>
      </c>
      <c r="D7" s="5" t="s">
        <v>17</v>
      </c>
      <c r="E7" s="5">
        <v>2</v>
      </c>
      <c r="F7" s="5">
        <v>43</v>
      </c>
      <c r="G7" s="5">
        <v>97</v>
      </c>
      <c r="H7" s="5">
        <v>45</v>
      </c>
      <c r="I7" s="5">
        <v>97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</row>
    <row r="8" spans="1:15" x14ac:dyDescent="0.25">
      <c r="A8" s="5" t="s">
        <v>16</v>
      </c>
      <c r="B8">
        <v>127</v>
      </c>
      <c r="C8">
        <v>0</v>
      </c>
      <c r="D8" s="5" t="s">
        <v>17</v>
      </c>
      <c r="E8" s="5">
        <v>4</v>
      </c>
      <c r="F8" s="5">
        <v>43</v>
      </c>
      <c r="G8" s="5">
        <v>103</v>
      </c>
      <c r="H8" s="5">
        <v>31</v>
      </c>
      <c r="I8" s="5">
        <v>53</v>
      </c>
      <c r="J8" s="5">
        <v>80</v>
      </c>
      <c r="K8" s="5">
        <v>103</v>
      </c>
      <c r="L8" s="5">
        <v>0</v>
      </c>
      <c r="M8" s="5">
        <v>0</v>
      </c>
      <c r="N8" s="5">
        <v>0</v>
      </c>
      <c r="O8" s="5">
        <v>0</v>
      </c>
    </row>
    <row r="9" spans="1:15" x14ac:dyDescent="0.25">
      <c r="A9" s="5" t="s">
        <v>16</v>
      </c>
      <c r="B9">
        <v>139</v>
      </c>
      <c r="C9">
        <v>0</v>
      </c>
      <c r="D9" s="5" t="s">
        <v>17</v>
      </c>
      <c r="E9" s="5">
        <v>4</v>
      </c>
      <c r="F9" s="5">
        <v>43</v>
      </c>
      <c r="G9" s="5">
        <v>122</v>
      </c>
      <c r="H9" s="5">
        <v>23</v>
      </c>
      <c r="I9" s="5">
        <v>57</v>
      </c>
      <c r="J9" s="5">
        <v>88</v>
      </c>
      <c r="K9" s="5">
        <v>122</v>
      </c>
      <c r="L9" s="5">
        <v>0</v>
      </c>
      <c r="M9" s="5">
        <v>0</v>
      </c>
      <c r="N9" s="5">
        <v>0</v>
      </c>
      <c r="O9" s="5">
        <v>0</v>
      </c>
    </row>
    <row r="10" spans="1:15" x14ac:dyDescent="0.25">
      <c r="A10" s="5" t="s">
        <v>16</v>
      </c>
      <c r="B10">
        <v>140</v>
      </c>
      <c r="C10">
        <v>0</v>
      </c>
      <c r="D10" s="5" t="s">
        <v>17</v>
      </c>
      <c r="E10" s="5">
        <v>4</v>
      </c>
      <c r="F10" s="5">
        <v>43</v>
      </c>
      <c r="G10" s="5">
        <v>126</v>
      </c>
      <c r="H10" s="5">
        <v>17</v>
      </c>
      <c r="I10" s="5">
        <v>55</v>
      </c>
      <c r="J10" s="5">
        <v>88</v>
      </c>
      <c r="K10" s="5">
        <v>126</v>
      </c>
      <c r="L10" s="5">
        <v>0</v>
      </c>
      <c r="M10" s="5">
        <v>0</v>
      </c>
      <c r="N10" s="5">
        <v>0</v>
      </c>
      <c r="O10" s="5">
        <v>0</v>
      </c>
    </row>
    <row r="11" spans="1:15" x14ac:dyDescent="0.25">
      <c r="A11" s="5" t="s">
        <v>16</v>
      </c>
      <c r="B11">
        <v>142</v>
      </c>
      <c r="C11">
        <v>0</v>
      </c>
      <c r="D11" s="5" t="s">
        <v>17</v>
      </c>
      <c r="E11" s="5">
        <v>5</v>
      </c>
      <c r="F11" s="5">
        <v>43</v>
      </c>
      <c r="G11" s="5">
        <v>111</v>
      </c>
      <c r="H11" s="5">
        <v>17</v>
      </c>
      <c r="I11" s="5">
        <v>45</v>
      </c>
      <c r="J11" s="5">
        <v>74</v>
      </c>
      <c r="K11" s="5">
        <v>95</v>
      </c>
      <c r="L11" s="5">
        <v>111</v>
      </c>
      <c r="M11" s="5">
        <v>0</v>
      </c>
      <c r="N11" s="5">
        <v>0</v>
      </c>
      <c r="O11" s="5">
        <v>0</v>
      </c>
    </row>
    <row r="12" spans="1:15" x14ac:dyDescent="0.25">
      <c r="A12" s="5" t="s">
        <v>16</v>
      </c>
      <c r="B12">
        <v>142</v>
      </c>
      <c r="C12">
        <v>0</v>
      </c>
      <c r="D12" s="5" t="s">
        <v>17</v>
      </c>
      <c r="E12" s="5">
        <v>5</v>
      </c>
      <c r="F12" s="5">
        <v>43</v>
      </c>
      <c r="G12" s="5">
        <v>95</v>
      </c>
      <c r="H12" s="5">
        <v>20</v>
      </c>
      <c r="I12" s="5">
        <v>42</v>
      </c>
      <c r="J12" s="5">
        <v>61</v>
      </c>
      <c r="K12" s="5">
        <v>83</v>
      </c>
      <c r="L12" s="5">
        <v>95</v>
      </c>
      <c r="M12" s="5">
        <v>0</v>
      </c>
      <c r="N12" s="5">
        <v>0</v>
      </c>
      <c r="O12" s="5">
        <v>0</v>
      </c>
    </row>
    <row r="13" spans="1:15" x14ac:dyDescent="0.25">
      <c r="A13" s="5" t="s">
        <v>16</v>
      </c>
      <c r="B13">
        <v>143</v>
      </c>
      <c r="C13">
        <v>0</v>
      </c>
      <c r="D13" s="5" t="s">
        <v>17</v>
      </c>
      <c r="E13" s="5">
        <v>4</v>
      </c>
      <c r="F13" s="5">
        <v>43</v>
      </c>
      <c r="G13" s="5">
        <v>120</v>
      </c>
      <c r="H13" s="5">
        <v>19</v>
      </c>
      <c r="I13" s="5">
        <v>52</v>
      </c>
      <c r="J13" s="5">
        <v>82</v>
      </c>
      <c r="K13" s="5">
        <v>120</v>
      </c>
      <c r="L13" s="5">
        <v>0</v>
      </c>
      <c r="M13" s="5">
        <v>0</v>
      </c>
      <c r="N13" s="5">
        <v>0</v>
      </c>
      <c r="O13" s="5">
        <v>0</v>
      </c>
    </row>
    <row r="14" spans="1:15" x14ac:dyDescent="0.25">
      <c r="A14" s="5" t="s">
        <v>16</v>
      </c>
      <c r="B14">
        <v>147</v>
      </c>
      <c r="C14">
        <v>0</v>
      </c>
      <c r="D14" s="5" t="s">
        <v>17</v>
      </c>
      <c r="E14" s="5">
        <v>5</v>
      </c>
      <c r="F14" s="5">
        <v>43</v>
      </c>
      <c r="G14" s="5">
        <v>104</v>
      </c>
      <c r="H14" s="5">
        <v>12</v>
      </c>
      <c r="I14" s="5">
        <v>33</v>
      </c>
      <c r="J14" s="5">
        <v>61</v>
      </c>
      <c r="K14" s="5">
        <v>85</v>
      </c>
      <c r="L14" s="5">
        <v>104</v>
      </c>
      <c r="M14" s="5">
        <v>0</v>
      </c>
      <c r="N14" s="5">
        <v>0</v>
      </c>
      <c r="O14" s="5">
        <v>0</v>
      </c>
    </row>
    <row r="15" spans="1:15" x14ac:dyDescent="0.25">
      <c r="A15" s="5" t="s">
        <v>16</v>
      </c>
      <c r="B15">
        <v>151</v>
      </c>
      <c r="C15">
        <v>0</v>
      </c>
      <c r="D15" s="5" t="s">
        <v>17</v>
      </c>
      <c r="E15" s="5">
        <v>5</v>
      </c>
      <c r="F15" s="5">
        <v>43</v>
      </c>
      <c r="G15" s="5">
        <v>102</v>
      </c>
      <c r="H15" s="5">
        <v>16</v>
      </c>
      <c r="I15" s="5">
        <v>42</v>
      </c>
      <c r="J15" s="5">
        <v>70</v>
      </c>
      <c r="K15" s="5">
        <v>89</v>
      </c>
      <c r="L15" s="5">
        <v>102</v>
      </c>
      <c r="M15" s="5">
        <v>0</v>
      </c>
      <c r="N15" s="5">
        <v>0</v>
      </c>
      <c r="O15" s="5">
        <v>0</v>
      </c>
    </row>
    <row r="16" spans="1:15" x14ac:dyDescent="0.25">
      <c r="A16" s="5" t="s">
        <v>16</v>
      </c>
      <c r="B16">
        <v>154</v>
      </c>
      <c r="C16">
        <v>0</v>
      </c>
      <c r="D16" s="5" t="s">
        <v>17</v>
      </c>
      <c r="E16" s="5">
        <v>4</v>
      </c>
      <c r="F16" s="5">
        <v>43</v>
      </c>
      <c r="G16" s="5">
        <v>146</v>
      </c>
      <c r="H16" s="5">
        <v>41</v>
      </c>
      <c r="I16" s="5">
        <v>85</v>
      </c>
      <c r="J16" s="5">
        <v>121</v>
      </c>
      <c r="K16" s="5">
        <v>146</v>
      </c>
      <c r="L16" s="5">
        <v>0</v>
      </c>
      <c r="M16" s="5">
        <v>0</v>
      </c>
      <c r="N16" s="5">
        <v>0</v>
      </c>
      <c r="O16" s="5">
        <v>0</v>
      </c>
    </row>
    <row r="17" spans="1:15" x14ac:dyDescent="0.25">
      <c r="A17" s="5" t="s">
        <v>16</v>
      </c>
      <c r="B17">
        <v>155</v>
      </c>
      <c r="C17">
        <v>0</v>
      </c>
      <c r="D17" s="5" t="s">
        <v>17</v>
      </c>
      <c r="E17" s="5">
        <v>5</v>
      </c>
      <c r="F17" s="5">
        <v>43</v>
      </c>
      <c r="G17" s="5">
        <v>135</v>
      </c>
      <c r="H17" s="5">
        <v>24</v>
      </c>
      <c r="I17" s="5">
        <v>58</v>
      </c>
      <c r="J17" s="5">
        <v>88</v>
      </c>
      <c r="K17" s="5">
        <v>110</v>
      </c>
      <c r="L17" s="5">
        <v>135</v>
      </c>
      <c r="M17" s="5">
        <v>0</v>
      </c>
      <c r="N17" s="5">
        <v>0</v>
      </c>
      <c r="O17" s="5">
        <v>0</v>
      </c>
    </row>
    <row r="18" spans="1:15" x14ac:dyDescent="0.25">
      <c r="A18" s="5" t="s">
        <v>16</v>
      </c>
      <c r="B18">
        <v>156</v>
      </c>
      <c r="C18">
        <v>0</v>
      </c>
      <c r="D18" s="5" t="s">
        <v>17</v>
      </c>
      <c r="E18" s="5">
        <v>5</v>
      </c>
      <c r="F18" s="5">
        <v>43</v>
      </c>
      <c r="G18" s="5">
        <v>129</v>
      </c>
      <c r="H18" s="5">
        <v>20</v>
      </c>
      <c r="I18" s="5">
        <v>49</v>
      </c>
      <c r="J18" s="5">
        <v>73</v>
      </c>
      <c r="K18" s="5">
        <v>107</v>
      </c>
      <c r="L18" s="5">
        <v>129</v>
      </c>
      <c r="M18" s="5">
        <v>0</v>
      </c>
      <c r="N18" s="5">
        <v>0</v>
      </c>
      <c r="O18" s="5">
        <v>0</v>
      </c>
    </row>
    <row r="19" spans="1:15" x14ac:dyDescent="0.25">
      <c r="A19" s="5" t="s">
        <v>16</v>
      </c>
      <c r="B19">
        <v>160</v>
      </c>
      <c r="C19">
        <v>0</v>
      </c>
      <c r="D19" s="5" t="s">
        <v>17</v>
      </c>
      <c r="E19" s="5">
        <v>5</v>
      </c>
      <c r="F19" s="5">
        <v>43</v>
      </c>
      <c r="G19" s="5">
        <v>91</v>
      </c>
      <c r="H19" s="5">
        <v>17</v>
      </c>
      <c r="I19" s="5">
        <v>30</v>
      </c>
      <c r="J19" s="5">
        <v>53</v>
      </c>
      <c r="K19" s="5">
        <v>75</v>
      </c>
      <c r="L19" s="5">
        <v>91</v>
      </c>
      <c r="M19" s="5">
        <v>0</v>
      </c>
      <c r="N19" s="5">
        <v>0</v>
      </c>
      <c r="O19" s="5">
        <v>0</v>
      </c>
    </row>
    <row r="20" spans="1:15" x14ac:dyDescent="0.25">
      <c r="A20" s="5" t="s">
        <v>16</v>
      </c>
      <c r="B20">
        <v>165</v>
      </c>
      <c r="C20">
        <v>0</v>
      </c>
      <c r="D20" s="5" t="s">
        <v>17</v>
      </c>
      <c r="E20" s="5">
        <v>5</v>
      </c>
      <c r="F20" s="5">
        <v>43</v>
      </c>
      <c r="G20" s="5">
        <v>117</v>
      </c>
      <c r="H20" s="5">
        <v>21</v>
      </c>
      <c r="I20" s="5">
        <v>52</v>
      </c>
      <c r="J20" s="5">
        <v>80</v>
      </c>
      <c r="K20" s="5">
        <v>101</v>
      </c>
      <c r="L20" s="5">
        <v>117</v>
      </c>
      <c r="M20" s="5">
        <v>0</v>
      </c>
      <c r="N20" s="5">
        <v>0</v>
      </c>
      <c r="O20" s="5">
        <v>0</v>
      </c>
    </row>
    <row r="21" spans="1:15" x14ac:dyDescent="0.25">
      <c r="A21" s="5" t="s">
        <v>16</v>
      </c>
      <c r="B21">
        <v>168</v>
      </c>
      <c r="C21">
        <v>0</v>
      </c>
      <c r="D21" s="5" t="s">
        <v>17</v>
      </c>
      <c r="E21" s="5">
        <v>5</v>
      </c>
      <c r="F21" s="5">
        <v>43</v>
      </c>
      <c r="G21" s="5">
        <v>144</v>
      </c>
      <c r="H21" s="5">
        <v>22</v>
      </c>
      <c r="I21" s="5">
        <v>54</v>
      </c>
      <c r="J21" s="5">
        <v>90</v>
      </c>
      <c r="K21" s="5">
        <v>126</v>
      </c>
      <c r="L21" s="5">
        <v>144</v>
      </c>
      <c r="M21" s="5">
        <v>0</v>
      </c>
      <c r="N21" s="5">
        <v>0</v>
      </c>
      <c r="O21" s="5">
        <v>0</v>
      </c>
    </row>
    <row r="22" spans="1:15" x14ac:dyDescent="0.25">
      <c r="A22" s="5" t="s">
        <v>16</v>
      </c>
      <c r="B22">
        <v>174</v>
      </c>
      <c r="C22">
        <v>0</v>
      </c>
      <c r="D22" s="5" t="s">
        <v>17</v>
      </c>
      <c r="E22" s="5">
        <v>5</v>
      </c>
      <c r="F22" s="5">
        <v>43</v>
      </c>
      <c r="G22" s="5">
        <v>147</v>
      </c>
      <c r="H22" s="5">
        <v>22</v>
      </c>
      <c r="I22" s="5">
        <v>61</v>
      </c>
      <c r="J22" s="5">
        <v>87</v>
      </c>
      <c r="K22" s="5">
        <v>118</v>
      </c>
      <c r="L22" s="5">
        <v>147</v>
      </c>
      <c r="M22" s="5">
        <v>0</v>
      </c>
      <c r="N22" s="5">
        <v>0</v>
      </c>
      <c r="O22" s="5">
        <v>0</v>
      </c>
    </row>
    <row r="23" spans="1:15" x14ac:dyDescent="0.25">
      <c r="A23" s="5" t="s">
        <v>16</v>
      </c>
      <c r="B23">
        <v>177</v>
      </c>
      <c r="C23">
        <v>0</v>
      </c>
      <c r="D23" s="5" t="s">
        <v>17</v>
      </c>
      <c r="E23" s="5">
        <v>5</v>
      </c>
      <c r="F23" s="5">
        <v>43</v>
      </c>
      <c r="G23" s="5">
        <v>138</v>
      </c>
      <c r="H23" s="5">
        <v>18</v>
      </c>
      <c r="I23" s="5">
        <v>38</v>
      </c>
      <c r="J23" s="5">
        <v>72</v>
      </c>
      <c r="K23" s="5">
        <v>104</v>
      </c>
      <c r="L23" s="5">
        <v>138</v>
      </c>
      <c r="M23" s="5">
        <v>0</v>
      </c>
      <c r="N23" s="5">
        <v>0</v>
      </c>
      <c r="O23" s="5">
        <v>0</v>
      </c>
    </row>
    <row r="24" spans="1:15" x14ac:dyDescent="0.25">
      <c r="A24" s="5" t="s">
        <v>16</v>
      </c>
      <c r="B24">
        <v>178</v>
      </c>
      <c r="C24">
        <v>0</v>
      </c>
      <c r="D24" s="5" t="s">
        <v>17</v>
      </c>
      <c r="E24" s="5">
        <v>5</v>
      </c>
      <c r="F24" s="5">
        <v>43</v>
      </c>
      <c r="G24" s="5">
        <v>150</v>
      </c>
      <c r="H24" s="5">
        <v>31</v>
      </c>
      <c r="I24" s="5">
        <v>56</v>
      </c>
      <c r="J24" s="5">
        <v>86</v>
      </c>
      <c r="K24" s="5">
        <v>119</v>
      </c>
      <c r="L24" s="5">
        <v>150</v>
      </c>
      <c r="M24" s="5">
        <v>0</v>
      </c>
      <c r="N24" s="5">
        <v>0</v>
      </c>
      <c r="O24" s="5">
        <v>0</v>
      </c>
    </row>
    <row r="25" spans="1:15" x14ac:dyDescent="0.25">
      <c r="A25" s="5" t="s">
        <v>16</v>
      </c>
      <c r="B25">
        <v>180</v>
      </c>
      <c r="C25">
        <v>0</v>
      </c>
      <c r="D25" s="5" t="s">
        <v>17</v>
      </c>
      <c r="E25" s="5">
        <v>5</v>
      </c>
      <c r="F25" s="5">
        <v>43</v>
      </c>
      <c r="G25" s="5">
        <v>158</v>
      </c>
      <c r="H25" s="5">
        <v>24</v>
      </c>
      <c r="I25" s="5">
        <v>51</v>
      </c>
      <c r="J25" s="5">
        <v>88</v>
      </c>
      <c r="K25" s="5">
        <v>115</v>
      </c>
      <c r="L25" s="5">
        <v>158</v>
      </c>
      <c r="M25" s="5">
        <v>0</v>
      </c>
      <c r="N25" s="5">
        <v>0</v>
      </c>
      <c r="O25" s="5">
        <v>0</v>
      </c>
    </row>
    <row r="26" spans="1:15" x14ac:dyDescent="0.25">
      <c r="A26" s="5" t="s">
        <v>16</v>
      </c>
      <c r="B26">
        <v>184</v>
      </c>
      <c r="C26">
        <v>0</v>
      </c>
      <c r="D26" s="5" t="s">
        <v>17</v>
      </c>
      <c r="E26" s="5">
        <v>5</v>
      </c>
      <c r="F26" s="5">
        <v>43</v>
      </c>
      <c r="G26" s="5">
        <v>128</v>
      </c>
      <c r="H26" s="5">
        <v>20</v>
      </c>
      <c r="I26" s="5">
        <v>42</v>
      </c>
      <c r="J26" s="5">
        <v>73</v>
      </c>
      <c r="K26" s="5">
        <v>104</v>
      </c>
      <c r="L26" s="5">
        <v>128</v>
      </c>
      <c r="M26" s="5">
        <v>0</v>
      </c>
      <c r="N26" s="5">
        <v>0</v>
      </c>
      <c r="O26" s="5">
        <v>0</v>
      </c>
    </row>
    <row r="27" spans="1:15" x14ac:dyDescent="0.25">
      <c r="A27" s="5" t="s">
        <v>16</v>
      </c>
      <c r="B27">
        <v>184</v>
      </c>
      <c r="C27">
        <v>0</v>
      </c>
      <c r="D27" s="5" t="s">
        <v>17</v>
      </c>
      <c r="E27" s="5">
        <v>5</v>
      </c>
      <c r="F27" s="5">
        <v>43</v>
      </c>
      <c r="G27" s="5">
        <v>119</v>
      </c>
      <c r="H27" s="5">
        <v>21</v>
      </c>
      <c r="I27" s="5">
        <v>39</v>
      </c>
      <c r="J27" s="5">
        <v>71</v>
      </c>
      <c r="K27" s="5">
        <v>105</v>
      </c>
      <c r="L27" s="5">
        <v>119</v>
      </c>
      <c r="M27" s="5">
        <v>0</v>
      </c>
      <c r="N27" s="5">
        <v>0</v>
      </c>
      <c r="O27" s="5">
        <v>0</v>
      </c>
    </row>
    <row r="28" spans="1:15" x14ac:dyDescent="0.25">
      <c r="A28" s="5" t="s">
        <v>16</v>
      </c>
      <c r="B28">
        <v>184</v>
      </c>
      <c r="C28">
        <v>0</v>
      </c>
      <c r="D28" s="5" t="s">
        <v>17</v>
      </c>
      <c r="E28" s="5">
        <v>6</v>
      </c>
      <c r="F28" s="5">
        <v>43</v>
      </c>
      <c r="G28" s="5">
        <v>167</v>
      </c>
      <c r="H28" s="5">
        <v>20</v>
      </c>
      <c r="I28" s="5">
        <v>52</v>
      </c>
      <c r="J28" s="5">
        <v>92</v>
      </c>
      <c r="K28" s="5">
        <v>121</v>
      </c>
      <c r="L28" s="5">
        <v>150</v>
      </c>
      <c r="M28" s="5">
        <v>167</v>
      </c>
      <c r="N28" s="5">
        <v>0</v>
      </c>
      <c r="O28" s="5">
        <v>0</v>
      </c>
    </row>
    <row r="29" spans="1:15" x14ac:dyDescent="0.25">
      <c r="A29" s="5" t="s">
        <v>16</v>
      </c>
      <c r="B29">
        <v>185</v>
      </c>
      <c r="C29">
        <v>0</v>
      </c>
      <c r="D29" s="5" t="s">
        <v>17</v>
      </c>
      <c r="E29" s="5">
        <v>5</v>
      </c>
      <c r="F29" s="5">
        <v>43</v>
      </c>
      <c r="G29" s="5">
        <v>115</v>
      </c>
      <c r="H29" s="5">
        <v>15</v>
      </c>
      <c r="I29" s="5">
        <v>45</v>
      </c>
      <c r="J29" s="5">
        <v>72</v>
      </c>
      <c r="K29" s="5">
        <v>102</v>
      </c>
      <c r="L29" s="5">
        <v>115</v>
      </c>
      <c r="M29" s="5">
        <v>0</v>
      </c>
      <c r="N29" s="5">
        <v>0</v>
      </c>
      <c r="O29" s="5">
        <v>0</v>
      </c>
    </row>
    <row r="30" spans="1:15" x14ac:dyDescent="0.25">
      <c r="A30" s="5" t="s">
        <v>16</v>
      </c>
      <c r="B30">
        <v>186</v>
      </c>
      <c r="C30">
        <v>0</v>
      </c>
      <c r="D30" s="5" t="s">
        <v>17</v>
      </c>
      <c r="E30" s="5">
        <v>6</v>
      </c>
      <c r="F30" s="5">
        <v>43</v>
      </c>
      <c r="G30" s="5">
        <v>165</v>
      </c>
      <c r="H30" s="5">
        <v>26</v>
      </c>
      <c r="I30" s="5">
        <v>66</v>
      </c>
      <c r="J30" s="5">
        <v>100</v>
      </c>
      <c r="K30" s="5">
        <v>130</v>
      </c>
      <c r="L30" s="5">
        <v>152</v>
      </c>
      <c r="M30" s="5">
        <v>165</v>
      </c>
      <c r="N30" s="5">
        <v>0</v>
      </c>
      <c r="O30" s="5">
        <v>0</v>
      </c>
    </row>
    <row r="31" spans="1:15" x14ac:dyDescent="0.25">
      <c r="A31" s="5" t="s">
        <v>16</v>
      </c>
      <c r="B31">
        <v>188</v>
      </c>
      <c r="C31">
        <v>0</v>
      </c>
      <c r="D31" s="5" t="s">
        <v>17</v>
      </c>
      <c r="E31" s="5">
        <v>6</v>
      </c>
      <c r="F31" s="5">
        <v>43</v>
      </c>
      <c r="G31" s="5">
        <v>140</v>
      </c>
      <c r="H31" s="5">
        <v>22</v>
      </c>
      <c r="I31" s="5">
        <v>46</v>
      </c>
      <c r="J31" s="5">
        <v>77</v>
      </c>
      <c r="K31" s="5">
        <v>102</v>
      </c>
      <c r="L31" s="5">
        <v>126</v>
      </c>
      <c r="M31" s="5">
        <v>140</v>
      </c>
      <c r="N31" s="5">
        <v>0</v>
      </c>
      <c r="O31" s="5">
        <v>0</v>
      </c>
    </row>
    <row r="32" spans="1:15" x14ac:dyDescent="0.25">
      <c r="A32" s="5" t="s">
        <v>16</v>
      </c>
      <c r="B32">
        <v>189</v>
      </c>
      <c r="C32">
        <v>0</v>
      </c>
      <c r="D32" s="5" t="s">
        <v>17</v>
      </c>
      <c r="E32" s="5">
        <v>6</v>
      </c>
      <c r="F32" s="5">
        <v>43</v>
      </c>
      <c r="G32" s="5">
        <v>179</v>
      </c>
      <c r="H32" s="5">
        <v>30</v>
      </c>
      <c r="I32" s="5">
        <v>69</v>
      </c>
      <c r="J32" s="5">
        <v>107</v>
      </c>
      <c r="K32" s="5">
        <v>134</v>
      </c>
      <c r="L32" s="5">
        <v>154</v>
      </c>
      <c r="M32" s="5">
        <v>179</v>
      </c>
      <c r="N32" s="5">
        <v>0</v>
      </c>
      <c r="O32" s="5">
        <v>0</v>
      </c>
    </row>
    <row r="33" spans="1:15" x14ac:dyDescent="0.25">
      <c r="A33" s="5" t="s">
        <v>16</v>
      </c>
      <c r="B33">
        <v>190</v>
      </c>
      <c r="C33">
        <v>0</v>
      </c>
      <c r="D33" s="5" t="s">
        <v>17</v>
      </c>
      <c r="E33" s="5">
        <v>6</v>
      </c>
      <c r="F33" s="5">
        <v>43</v>
      </c>
      <c r="G33" s="5">
        <v>136</v>
      </c>
      <c r="H33" s="5">
        <v>17</v>
      </c>
      <c r="I33" s="5">
        <v>39</v>
      </c>
      <c r="J33" s="5">
        <v>64</v>
      </c>
      <c r="K33" s="5">
        <v>93</v>
      </c>
      <c r="L33" s="5">
        <v>110</v>
      </c>
      <c r="M33" s="5">
        <v>136</v>
      </c>
      <c r="N33" s="5">
        <v>0</v>
      </c>
      <c r="O33" s="5">
        <v>0</v>
      </c>
    </row>
    <row r="34" spans="1:15" x14ac:dyDescent="0.25">
      <c r="A34" s="5" t="s">
        <v>16</v>
      </c>
      <c r="B34">
        <v>192</v>
      </c>
      <c r="C34">
        <v>0</v>
      </c>
      <c r="D34" s="5" t="s">
        <v>17</v>
      </c>
      <c r="E34" s="5">
        <v>5</v>
      </c>
      <c r="F34" s="5">
        <v>43</v>
      </c>
      <c r="G34" s="5">
        <v>136</v>
      </c>
      <c r="H34" s="5">
        <v>15</v>
      </c>
      <c r="I34" s="5">
        <v>32</v>
      </c>
      <c r="J34" s="5">
        <v>68</v>
      </c>
      <c r="K34" s="5">
        <v>102</v>
      </c>
      <c r="L34" s="5">
        <v>136</v>
      </c>
      <c r="M34" s="5">
        <v>0</v>
      </c>
      <c r="N34" s="5">
        <v>0</v>
      </c>
      <c r="O34" s="5">
        <v>0</v>
      </c>
    </row>
    <row r="35" spans="1:15" x14ac:dyDescent="0.25">
      <c r="A35" s="5" t="s">
        <v>16</v>
      </c>
      <c r="B35">
        <v>206</v>
      </c>
      <c r="C35">
        <v>0</v>
      </c>
      <c r="D35" s="5" t="s">
        <v>17</v>
      </c>
      <c r="E35" s="5">
        <v>7</v>
      </c>
      <c r="F35" s="5">
        <v>43</v>
      </c>
      <c r="G35" s="5">
        <v>167</v>
      </c>
      <c r="H35" s="5">
        <v>18</v>
      </c>
      <c r="I35" s="5">
        <v>50</v>
      </c>
      <c r="J35" s="5">
        <v>72</v>
      </c>
      <c r="K35" s="5">
        <v>106</v>
      </c>
      <c r="L35" s="5">
        <v>135</v>
      </c>
      <c r="M35" s="5">
        <v>153</v>
      </c>
      <c r="N35" s="5">
        <v>167</v>
      </c>
      <c r="O35" s="5">
        <v>0</v>
      </c>
    </row>
    <row r="36" spans="1:15" x14ac:dyDescent="0.25">
      <c r="A36" s="5" t="s">
        <v>16</v>
      </c>
      <c r="B36">
        <v>165</v>
      </c>
      <c r="C36">
        <v>0</v>
      </c>
      <c r="D36" s="5" t="s">
        <v>17</v>
      </c>
      <c r="E36" s="5">
        <v>5</v>
      </c>
      <c r="F36" s="5">
        <v>43</v>
      </c>
      <c r="G36" s="5">
        <v>154</v>
      </c>
      <c r="H36" s="5">
        <v>19</v>
      </c>
      <c r="I36" s="5">
        <v>57</v>
      </c>
      <c r="J36" s="5">
        <v>98</v>
      </c>
      <c r="K36" s="5">
        <v>127</v>
      </c>
      <c r="L36" s="5">
        <v>154</v>
      </c>
      <c r="M36" s="5">
        <v>0</v>
      </c>
      <c r="N36" s="5">
        <v>0</v>
      </c>
      <c r="O36" s="5">
        <v>0</v>
      </c>
    </row>
    <row r="37" spans="1:15" x14ac:dyDescent="0.25">
      <c r="A37" s="5" t="s">
        <v>16</v>
      </c>
      <c r="B37">
        <v>167</v>
      </c>
      <c r="C37">
        <v>0</v>
      </c>
      <c r="D37" s="5" t="s">
        <v>17</v>
      </c>
      <c r="E37" s="5">
        <v>5</v>
      </c>
      <c r="F37" s="5">
        <v>43</v>
      </c>
      <c r="G37" s="5">
        <v>109</v>
      </c>
      <c r="H37" s="5">
        <v>15</v>
      </c>
      <c r="I37" s="5">
        <v>36</v>
      </c>
      <c r="J37" s="5">
        <v>58</v>
      </c>
      <c r="K37" s="5">
        <v>85</v>
      </c>
      <c r="L37" s="5">
        <v>109</v>
      </c>
      <c r="M37" s="5">
        <v>0</v>
      </c>
      <c r="N37" s="5">
        <v>0</v>
      </c>
      <c r="O37" s="5">
        <v>0</v>
      </c>
    </row>
    <row r="38" spans="1:15" x14ac:dyDescent="0.25">
      <c r="A38" s="5" t="s">
        <v>16</v>
      </c>
      <c r="B38">
        <v>112</v>
      </c>
      <c r="C38">
        <v>0</v>
      </c>
      <c r="D38" s="5" t="s">
        <v>17</v>
      </c>
      <c r="E38" s="5">
        <v>3</v>
      </c>
      <c r="F38" s="5">
        <v>43</v>
      </c>
      <c r="G38" s="5">
        <v>77</v>
      </c>
      <c r="H38" s="5">
        <v>16</v>
      </c>
      <c r="I38" s="5">
        <v>59</v>
      </c>
      <c r="J38" s="5">
        <v>77</v>
      </c>
      <c r="K38" s="5">
        <v>0</v>
      </c>
      <c r="L38" s="5">
        <v>0</v>
      </c>
      <c r="M38" s="5">
        <v>0</v>
      </c>
      <c r="N38" s="5">
        <v>0</v>
      </c>
      <c r="O38" s="5">
        <v>0</v>
      </c>
    </row>
  </sheetData>
  <dataValidations count="1">
    <dataValidation type="decimal" allowBlank="1" showInputMessage="1" showErrorMessage="1" sqref="F1" xr:uid="{0EB0D188-4D51-46B4-A2B8-456091C52BBB}">
      <formula1>0</formula1>
      <formula2>100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Lake Arthur BG</vt:lpstr>
      <vt:lpstr>Age 2022</vt:lpstr>
      <vt:lpstr>Age 2016</vt:lpstr>
      <vt:lpstr>Age 2011</vt:lpstr>
      <vt:lpstr>Age 2007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Wilson, Timothy</dc:creator>
  <cp:lastModifiedBy>Wilson, Timothy</cp:lastModifiedBy>
  <dcterms:created xsi:type="dcterms:W3CDTF">2023-10-16T18:02:24Z</dcterms:created>
  <dcterms:modified xsi:type="dcterms:W3CDTF">2023-10-19T21:05:51Z</dcterms:modified>
</cp:coreProperties>
</file>