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7535" windowHeight="10020" activeTab="1"/>
  </bookViews>
  <sheets>
    <sheet name="Sheet1" sheetId="1" r:id="rId1"/>
    <sheet name="分类统计表" sheetId="2" r:id="rId2"/>
  </sheets>
  <calcPr calcId="124519"/>
</workbook>
</file>

<file path=xl/calcChain.xml><?xml version="1.0" encoding="utf-8"?>
<calcChain xmlns="http://schemas.openxmlformats.org/spreadsheetml/2006/main">
  <c r="F18" i="2"/>
  <c r="E18"/>
  <c r="D18"/>
  <c r="C18"/>
  <c r="F17"/>
  <c r="E17"/>
  <c r="D17"/>
  <c r="C17"/>
  <c r="I16"/>
  <c r="H16"/>
  <c r="G16"/>
  <c r="I15"/>
  <c r="H15"/>
  <c r="G15"/>
  <c r="I14"/>
  <c r="H14"/>
  <c r="G14"/>
  <c r="I13"/>
  <c r="H13"/>
  <c r="G13"/>
  <c r="F12"/>
  <c r="E12"/>
  <c r="D12"/>
  <c r="C12"/>
  <c r="I11"/>
  <c r="H11"/>
  <c r="G11"/>
  <c r="I10"/>
  <c r="H10"/>
  <c r="G10"/>
  <c r="I9"/>
  <c r="H9"/>
  <c r="G9"/>
  <c r="I8"/>
  <c r="H8"/>
  <c r="G8"/>
  <c r="F7"/>
  <c r="E7"/>
  <c r="D7"/>
  <c r="C7"/>
  <c r="I6"/>
  <c r="H6"/>
  <c r="G6"/>
  <c r="I5"/>
  <c r="H5"/>
  <c r="G5"/>
  <c r="I4"/>
  <c r="H4"/>
  <c r="G4"/>
  <c r="I3"/>
  <c r="H3"/>
  <c r="I14" i="1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G3" i="2"/>
</calcChain>
</file>

<file path=xl/sharedStrings.xml><?xml version="1.0" encoding="utf-8"?>
<sst xmlns="http://schemas.openxmlformats.org/spreadsheetml/2006/main" count="49" uniqueCount="27">
  <si>
    <t>计算机专业成绩表</t>
  </si>
  <si>
    <t>姓名</t>
  </si>
  <si>
    <t>班级</t>
  </si>
  <si>
    <t>数学</t>
  </si>
  <si>
    <t>外语</t>
  </si>
  <si>
    <t>计算机基础</t>
  </si>
  <si>
    <t>C语言</t>
  </si>
  <si>
    <t>总分</t>
  </si>
  <si>
    <t>平均分</t>
  </si>
  <si>
    <t>总评</t>
  </si>
  <si>
    <t>吴华</t>
  </si>
  <si>
    <t>钱玲</t>
  </si>
  <si>
    <t>张家鸣</t>
  </si>
  <si>
    <t>杨梅华</t>
  </si>
  <si>
    <t>汤沐化</t>
  </si>
  <si>
    <t>万科</t>
  </si>
  <si>
    <t>苏丹平</t>
  </si>
  <si>
    <t>黄亚非</t>
  </si>
  <si>
    <t>王华</t>
  </si>
  <si>
    <t>张琦</t>
  </si>
  <si>
    <t xml:space="preserve">   </t>
  </si>
  <si>
    <t>谢兰</t>
  </si>
  <si>
    <t>高鹏</t>
  </si>
  <si>
    <t>1 平均值</t>
  </si>
  <si>
    <t>2 平均值</t>
  </si>
  <si>
    <t>3 平均值</t>
  </si>
  <si>
    <t>总平均值</t>
  </si>
</sst>
</file>

<file path=xl/styles.xml><?xml version="1.0" encoding="utf-8"?>
<styleSheet xmlns="http://schemas.openxmlformats.org/spreadsheetml/2006/main">
  <numFmts count="1">
    <numFmt numFmtId="178" formatCode="0.0_ "/>
  </numFmts>
  <fonts count="5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分类统计表!$B$7</c:f>
              <c:strCache>
                <c:ptCount val="1"/>
                <c:pt idx="0">
                  <c:v>1 平均值</c:v>
                </c:pt>
              </c:strCache>
            </c:strRef>
          </c:tx>
          <c:val>
            <c:numRef>
              <c:f>分类统计表!$C$7:$F$7</c:f>
              <c:numCache>
                <c:formatCode>0.0_ </c:formatCode>
                <c:ptCount val="4"/>
                <c:pt idx="0">
                  <c:v>77.75</c:v>
                </c:pt>
                <c:pt idx="1">
                  <c:v>78.75</c:v>
                </c:pt>
                <c:pt idx="2">
                  <c:v>77.5</c:v>
                </c:pt>
                <c:pt idx="3">
                  <c:v>70.75</c:v>
                </c:pt>
              </c:numCache>
            </c:numRef>
          </c:val>
        </c:ser>
        <c:ser>
          <c:idx val="1"/>
          <c:order val="1"/>
          <c:tx>
            <c:strRef>
              <c:f>分类统计表!$B$12</c:f>
              <c:strCache>
                <c:ptCount val="1"/>
                <c:pt idx="0">
                  <c:v>2 平均值</c:v>
                </c:pt>
              </c:strCache>
            </c:strRef>
          </c:tx>
          <c:val>
            <c:numRef>
              <c:f>分类统计表!$C$12:$F$12</c:f>
              <c:numCache>
                <c:formatCode>0.0_ </c:formatCode>
                <c:ptCount val="4"/>
                <c:pt idx="0">
                  <c:v>74</c:v>
                </c:pt>
                <c:pt idx="1">
                  <c:v>75.75</c:v>
                </c:pt>
                <c:pt idx="2">
                  <c:v>85.75</c:v>
                </c:pt>
                <c:pt idx="3">
                  <c:v>75.5</c:v>
                </c:pt>
              </c:numCache>
            </c:numRef>
          </c:val>
        </c:ser>
        <c:ser>
          <c:idx val="2"/>
          <c:order val="2"/>
          <c:tx>
            <c:strRef>
              <c:f>分类统计表!$B$17</c:f>
              <c:strCache>
                <c:ptCount val="1"/>
                <c:pt idx="0">
                  <c:v>3 平均值</c:v>
                </c:pt>
              </c:strCache>
            </c:strRef>
          </c:tx>
          <c:val>
            <c:numRef>
              <c:f>分类统计表!$C$17:$F$17</c:f>
              <c:numCache>
                <c:formatCode>0.0_ </c:formatCode>
                <c:ptCount val="4"/>
                <c:pt idx="0">
                  <c:v>70</c:v>
                </c:pt>
                <c:pt idx="1">
                  <c:v>73.25</c:v>
                </c:pt>
                <c:pt idx="2">
                  <c:v>74</c:v>
                </c:pt>
                <c:pt idx="3">
                  <c:v>70.75</c:v>
                </c:pt>
              </c:numCache>
            </c:numRef>
          </c:val>
        </c:ser>
        <c:shape val="box"/>
        <c:axId val="53840896"/>
        <c:axId val="86499712"/>
        <c:axId val="0"/>
      </c:bar3DChart>
      <c:catAx>
        <c:axId val="53840896"/>
        <c:scaling>
          <c:orientation val="minMax"/>
        </c:scaling>
        <c:axPos val="b"/>
        <c:tickLblPos val="nextTo"/>
        <c:crossAx val="86499712"/>
        <c:crosses val="autoZero"/>
        <c:auto val="1"/>
        <c:lblAlgn val="ctr"/>
        <c:lblOffset val="100"/>
      </c:catAx>
      <c:valAx>
        <c:axId val="86499712"/>
        <c:scaling>
          <c:orientation val="minMax"/>
        </c:scaling>
        <c:axPos val="l"/>
        <c:majorGridlines/>
        <c:numFmt formatCode="0.0_ " sourceLinked="1"/>
        <c:tickLblPos val="nextTo"/>
        <c:crossAx val="5384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5</xdr:row>
      <xdr:rowOff>104775</xdr:rowOff>
    </xdr:from>
    <xdr:to>
      <xdr:col>11</xdr:col>
      <xdr:colOff>57150</xdr:colOff>
      <xdr:row>21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sqref="A1:I14"/>
    </sheetView>
  </sheetViews>
  <sheetFormatPr defaultColWidth="8.875" defaultRowHeight="13.5"/>
  <sheetData>
    <row r="1" spans="1:12" ht="18.95" customHeight="1">
      <c r="A1" s="13" t="s">
        <v>0</v>
      </c>
      <c r="B1" s="14"/>
      <c r="C1" s="14"/>
      <c r="D1" s="14"/>
      <c r="E1" s="14"/>
      <c r="F1" s="14"/>
      <c r="G1" s="14"/>
      <c r="H1" s="14"/>
      <c r="I1" s="15"/>
    </row>
    <row r="2" spans="1:1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0" t="s">
        <v>9</v>
      </c>
    </row>
    <row r="3" spans="1:12">
      <c r="A3" s="1" t="s">
        <v>10</v>
      </c>
      <c r="B3" s="3">
        <v>1</v>
      </c>
      <c r="C3" s="3">
        <v>98</v>
      </c>
      <c r="D3" s="3">
        <v>77</v>
      </c>
      <c r="E3" s="3">
        <v>88</v>
      </c>
      <c r="F3" s="3">
        <v>65</v>
      </c>
      <c r="G3" s="3">
        <f ca="1">SUM(C3:H4)</f>
        <v>0</v>
      </c>
      <c r="H3" s="4">
        <f>AVERAGE(C3:F3)</f>
        <v>82</v>
      </c>
      <c r="I3" s="11" t="str">
        <f>IF(H3&gt;80,"良好"," ")</f>
        <v>良好</v>
      </c>
    </row>
    <row r="4" spans="1:12">
      <c r="A4" s="1" t="s">
        <v>11</v>
      </c>
      <c r="B4" s="3">
        <v>2</v>
      </c>
      <c r="C4" s="3">
        <v>88</v>
      </c>
      <c r="D4" s="3">
        <v>90</v>
      </c>
      <c r="E4" s="3">
        <v>99</v>
      </c>
      <c r="F4" s="3">
        <v>70</v>
      </c>
      <c r="G4" s="3">
        <f t="shared" ref="G4:G13" si="0">SUM(C4:E4)</f>
        <v>277</v>
      </c>
      <c r="H4" s="4">
        <f t="shared" ref="H4:H14" si="1">AVERAGE(C4:F4)</f>
        <v>86.75</v>
      </c>
      <c r="I4" s="11" t="str">
        <f t="shared" ref="I4:I14" si="2">IF(H4&gt;80,"良好"," ")</f>
        <v>良好</v>
      </c>
    </row>
    <row r="5" spans="1:12">
      <c r="A5" s="1" t="s">
        <v>12</v>
      </c>
      <c r="B5" s="3">
        <v>1</v>
      </c>
      <c r="C5" s="3">
        <v>67</v>
      </c>
      <c r="D5" s="3">
        <v>76</v>
      </c>
      <c r="E5" s="3">
        <v>76</v>
      </c>
      <c r="F5" s="3">
        <v>72</v>
      </c>
      <c r="G5" s="3">
        <f t="shared" si="0"/>
        <v>219</v>
      </c>
      <c r="H5" s="4">
        <f t="shared" si="1"/>
        <v>72.75</v>
      </c>
      <c r="I5" s="11" t="str">
        <f t="shared" si="2"/>
        <v/>
      </c>
    </row>
    <row r="6" spans="1:12">
      <c r="A6" s="1" t="s">
        <v>13</v>
      </c>
      <c r="B6" s="3">
        <v>1</v>
      </c>
      <c r="C6" s="3">
        <v>66</v>
      </c>
      <c r="D6" s="3">
        <v>77</v>
      </c>
      <c r="E6" s="3">
        <v>66</v>
      </c>
      <c r="F6" s="3">
        <v>68</v>
      </c>
      <c r="G6" s="3">
        <f t="shared" si="0"/>
        <v>209</v>
      </c>
      <c r="H6" s="4">
        <f t="shared" si="1"/>
        <v>69.25</v>
      </c>
      <c r="I6" s="11" t="str">
        <f t="shared" si="2"/>
        <v/>
      </c>
    </row>
    <row r="7" spans="1:12">
      <c r="A7" s="1" t="s">
        <v>14</v>
      </c>
      <c r="B7" s="3">
        <v>2</v>
      </c>
      <c r="C7" s="3">
        <v>77</v>
      </c>
      <c r="D7" s="3">
        <v>65</v>
      </c>
      <c r="E7" s="3">
        <v>77</v>
      </c>
      <c r="F7" s="3">
        <v>80</v>
      </c>
      <c r="G7" s="3">
        <f t="shared" si="0"/>
        <v>219</v>
      </c>
      <c r="H7" s="4">
        <f t="shared" si="1"/>
        <v>74.75</v>
      </c>
      <c r="I7" s="11" t="str">
        <f t="shared" si="2"/>
        <v/>
      </c>
    </row>
    <row r="8" spans="1:12">
      <c r="A8" s="1" t="s">
        <v>15</v>
      </c>
      <c r="B8" s="3">
        <v>2</v>
      </c>
      <c r="C8" s="3">
        <v>88</v>
      </c>
      <c r="D8" s="3">
        <v>92</v>
      </c>
      <c r="E8" s="3">
        <v>100</v>
      </c>
      <c r="F8" s="3">
        <v>75</v>
      </c>
      <c r="G8" s="3">
        <f t="shared" si="0"/>
        <v>280</v>
      </c>
      <c r="H8" s="4">
        <f t="shared" si="1"/>
        <v>88.75</v>
      </c>
      <c r="I8" s="11" t="str">
        <f t="shared" si="2"/>
        <v>良好</v>
      </c>
    </row>
    <row r="9" spans="1:12">
      <c r="A9" s="1" t="s">
        <v>16</v>
      </c>
      <c r="B9" s="3">
        <v>2</v>
      </c>
      <c r="C9" s="3">
        <v>43</v>
      </c>
      <c r="D9" s="3">
        <v>56</v>
      </c>
      <c r="E9" s="3">
        <v>67</v>
      </c>
      <c r="F9" s="3">
        <v>77</v>
      </c>
      <c r="G9" s="3">
        <f t="shared" si="0"/>
        <v>166</v>
      </c>
      <c r="H9" s="4">
        <f t="shared" si="1"/>
        <v>60.75</v>
      </c>
      <c r="I9" s="11" t="str">
        <f t="shared" si="2"/>
        <v/>
      </c>
    </row>
    <row r="10" spans="1:12">
      <c r="A10" s="1" t="s">
        <v>17</v>
      </c>
      <c r="B10" s="3">
        <v>3</v>
      </c>
      <c r="C10" s="3">
        <v>57</v>
      </c>
      <c r="D10" s="3">
        <v>77</v>
      </c>
      <c r="E10" s="3">
        <v>65</v>
      </c>
      <c r="F10" s="3">
        <v>69</v>
      </c>
      <c r="G10" s="3">
        <f t="shared" si="0"/>
        <v>199</v>
      </c>
      <c r="H10" s="4">
        <f t="shared" si="1"/>
        <v>67</v>
      </c>
      <c r="I10" s="11" t="str">
        <f t="shared" si="2"/>
        <v/>
      </c>
    </row>
    <row r="11" spans="1:12">
      <c r="A11" s="1" t="s">
        <v>18</v>
      </c>
      <c r="B11" s="3">
        <v>3</v>
      </c>
      <c r="C11" s="3">
        <v>68</v>
      </c>
      <c r="D11" s="3">
        <v>79</v>
      </c>
      <c r="E11" s="3">
        <v>80</v>
      </c>
      <c r="F11" s="3">
        <v>60</v>
      </c>
      <c r="G11" s="3">
        <f t="shared" si="0"/>
        <v>227</v>
      </c>
      <c r="H11" s="4">
        <f t="shared" si="1"/>
        <v>71.75</v>
      </c>
      <c r="I11" s="11" t="str">
        <f t="shared" si="2"/>
        <v/>
      </c>
    </row>
    <row r="12" spans="1:12">
      <c r="A12" s="1" t="s">
        <v>19</v>
      </c>
      <c r="B12" s="3">
        <v>1</v>
      </c>
      <c r="C12" s="3">
        <v>80</v>
      </c>
      <c r="D12" s="3">
        <v>85</v>
      </c>
      <c r="E12" s="3">
        <v>80</v>
      </c>
      <c r="F12" s="3">
        <v>78</v>
      </c>
      <c r="G12" s="3">
        <f t="shared" si="0"/>
        <v>245</v>
      </c>
      <c r="H12" s="4">
        <f t="shared" si="1"/>
        <v>80.75</v>
      </c>
      <c r="I12" s="11" t="str">
        <f t="shared" si="2"/>
        <v>良好</v>
      </c>
      <c r="L12" t="s">
        <v>20</v>
      </c>
    </row>
    <row r="13" spans="1:12">
      <c r="A13" s="1" t="s">
        <v>21</v>
      </c>
      <c r="B13" s="3">
        <v>3</v>
      </c>
      <c r="C13" s="3">
        <v>75</v>
      </c>
      <c r="D13" s="3">
        <v>68</v>
      </c>
      <c r="E13" s="3">
        <v>70</v>
      </c>
      <c r="F13" s="3">
        <v>80</v>
      </c>
      <c r="G13" s="3">
        <f t="shared" si="0"/>
        <v>213</v>
      </c>
      <c r="H13" s="4">
        <f t="shared" si="1"/>
        <v>73.25</v>
      </c>
      <c r="I13" s="11" t="str">
        <f t="shared" si="2"/>
        <v/>
      </c>
    </row>
    <row r="14" spans="1:12">
      <c r="A14" s="6" t="s">
        <v>22</v>
      </c>
      <c r="B14" s="7">
        <v>3</v>
      </c>
      <c r="C14" s="7">
        <v>80</v>
      </c>
      <c r="D14" s="7">
        <v>69</v>
      </c>
      <c r="E14" s="7">
        <v>81</v>
      </c>
      <c r="F14" s="7">
        <v>74</v>
      </c>
      <c r="G14" s="7">
        <f>SUM(C14:E14)</f>
        <v>230</v>
      </c>
      <c r="H14" s="8">
        <f t="shared" si="1"/>
        <v>76</v>
      </c>
      <c r="I14" s="12" t="str">
        <f t="shared" si="2"/>
        <v/>
      </c>
    </row>
  </sheetData>
  <mergeCells count="1">
    <mergeCell ref="A1:I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B17" activeCellId="2" sqref="B7:F7 B12:F12 B17:F17"/>
    </sheetView>
  </sheetViews>
  <sheetFormatPr defaultColWidth="8.875" defaultRowHeight="13.5" outlineLevelRow="2"/>
  <cols>
    <col min="3" max="6" width="12.875"/>
  </cols>
  <sheetData>
    <row r="1" spans="1:9" ht="18.75">
      <c r="A1" s="13" t="s">
        <v>0</v>
      </c>
      <c r="B1" s="14"/>
      <c r="C1" s="14"/>
      <c r="D1" s="14"/>
      <c r="E1" s="14"/>
      <c r="F1" s="14"/>
      <c r="G1" s="14"/>
      <c r="H1" s="14"/>
      <c r="I1" s="15"/>
    </row>
    <row r="2" spans="1:9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0" t="s">
        <v>9</v>
      </c>
    </row>
    <row r="3" spans="1:9" outlineLevel="2">
      <c r="A3" s="1" t="s">
        <v>10</v>
      </c>
      <c r="B3" s="3">
        <v>1</v>
      </c>
      <c r="C3" s="3">
        <v>98</v>
      </c>
      <c r="D3" s="3">
        <v>77</v>
      </c>
      <c r="E3" s="3">
        <v>88</v>
      </c>
      <c r="F3" s="3">
        <v>65</v>
      </c>
      <c r="G3" s="3">
        <f ca="1">SUM(C3:H4)</f>
        <v>0</v>
      </c>
      <c r="H3" s="4">
        <f>AVERAGE(C3:F3)</f>
        <v>82</v>
      </c>
      <c r="I3" s="11" t="str">
        <f>IF(H3&gt;80,"良好"," ")</f>
        <v>良好</v>
      </c>
    </row>
    <row r="4" spans="1:9" outlineLevel="2">
      <c r="A4" s="1" t="s">
        <v>12</v>
      </c>
      <c r="B4" s="3">
        <v>1</v>
      </c>
      <c r="C4" s="3">
        <v>67</v>
      </c>
      <c r="D4" s="3">
        <v>76</v>
      </c>
      <c r="E4" s="3">
        <v>76</v>
      </c>
      <c r="F4" s="3">
        <v>72</v>
      </c>
      <c r="G4" s="3">
        <f>SUM(C4:E4)</f>
        <v>219</v>
      </c>
      <c r="H4" s="4">
        <f>AVERAGE(C4:F4)</f>
        <v>72.75</v>
      </c>
      <c r="I4" s="11" t="str">
        <f>IF(H4&gt;80,"良好"," ")</f>
        <v/>
      </c>
    </row>
    <row r="5" spans="1:9" outlineLevel="2">
      <c r="A5" s="1" t="s">
        <v>13</v>
      </c>
      <c r="B5" s="3">
        <v>1</v>
      </c>
      <c r="C5" s="3">
        <v>66</v>
      </c>
      <c r="D5" s="3">
        <v>77</v>
      </c>
      <c r="E5" s="3">
        <v>66</v>
      </c>
      <c r="F5" s="3">
        <v>68</v>
      </c>
      <c r="G5" s="3">
        <f>SUM(C5:E5)</f>
        <v>209</v>
      </c>
      <c r="H5" s="4">
        <f>AVERAGE(C5:F5)</f>
        <v>69.25</v>
      </c>
      <c r="I5" s="11" t="str">
        <f>IF(H5&gt;80,"良好"," ")</f>
        <v/>
      </c>
    </row>
    <row r="6" spans="1:9" outlineLevel="2">
      <c r="A6" s="1" t="s">
        <v>19</v>
      </c>
      <c r="B6" s="3">
        <v>1</v>
      </c>
      <c r="C6" s="3">
        <v>80</v>
      </c>
      <c r="D6" s="3">
        <v>85</v>
      </c>
      <c r="E6" s="3">
        <v>80</v>
      </c>
      <c r="F6" s="3">
        <v>78</v>
      </c>
      <c r="G6" s="3">
        <f>SUM(C6:E6)</f>
        <v>245</v>
      </c>
      <c r="H6" s="4">
        <f>AVERAGE(C6:F6)</f>
        <v>80.75</v>
      </c>
      <c r="I6" s="11" t="str">
        <f>IF(H6&gt;80,"良好"," ")</f>
        <v>良好</v>
      </c>
    </row>
    <row r="7" spans="1:9" outlineLevel="1">
      <c r="A7" s="1"/>
      <c r="B7" s="5" t="s">
        <v>23</v>
      </c>
      <c r="C7" s="4">
        <f>SUBTOTAL(1,C3:C6)</f>
        <v>77.75</v>
      </c>
      <c r="D7" s="4">
        <f>SUBTOTAL(1,D3:D6)</f>
        <v>78.75</v>
      </c>
      <c r="E7" s="4">
        <f>SUBTOTAL(1,E3:E6)</f>
        <v>77.5</v>
      </c>
      <c r="F7" s="4">
        <f>SUBTOTAL(1,F3:F6)</f>
        <v>70.75</v>
      </c>
      <c r="G7" s="3"/>
      <c r="H7" s="4"/>
      <c r="I7" s="11"/>
    </row>
    <row r="8" spans="1:9" outlineLevel="2">
      <c r="A8" s="1" t="s">
        <v>11</v>
      </c>
      <c r="B8" s="3">
        <v>2</v>
      </c>
      <c r="C8" s="3">
        <v>88</v>
      </c>
      <c r="D8" s="3">
        <v>90</v>
      </c>
      <c r="E8" s="3">
        <v>99</v>
      </c>
      <c r="F8" s="3">
        <v>70</v>
      </c>
      <c r="G8" s="3">
        <f>SUM(C8:E8)</f>
        <v>277</v>
      </c>
      <c r="H8" s="4">
        <f>AVERAGE(C8:F8)</f>
        <v>86.75</v>
      </c>
      <c r="I8" s="11" t="str">
        <f>IF(H8&gt;80,"良好"," ")</f>
        <v>良好</v>
      </c>
    </row>
    <row r="9" spans="1:9" outlineLevel="2">
      <c r="A9" s="1" t="s">
        <v>14</v>
      </c>
      <c r="B9" s="3">
        <v>2</v>
      </c>
      <c r="C9" s="3">
        <v>77</v>
      </c>
      <c r="D9" s="3">
        <v>65</v>
      </c>
      <c r="E9" s="3">
        <v>77</v>
      </c>
      <c r="F9" s="3">
        <v>80</v>
      </c>
      <c r="G9" s="3">
        <f>SUM(C9:E9)</f>
        <v>219</v>
      </c>
      <c r="H9" s="4">
        <f>AVERAGE(C9:F9)</f>
        <v>74.75</v>
      </c>
      <c r="I9" s="11" t="str">
        <f>IF(H9&gt;80,"良好"," ")</f>
        <v/>
      </c>
    </row>
    <row r="10" spans="1:9" outlineLevel="2">
      <c r="A10" s="1" t="s">
        <v>15</v>
      </c>
      <c r="B10" s="3">
        <v>2</v>
      </c>
      <c r="C10" s="3">
        <v>88</v>
      </c>
      <c r="D10" s="3">
        <v>92</v>
      </c>
      <c r="E10" s="3">
        <v>100</v>
      </c>
      <c r="F10" s="3">
        <v>75</v>
      </c>
      <c r="G10" s="3">
        <f>SUM(C10:E10)</f>
        <v>280</v>
      </c>
      <c r="H10" s="4">
        <f>AVERAGE(C10:F10)</f>
        <v>88.75</v>
      </c>
      <c r="I10" s="11" t="str">
        <f>IF(H10&gt;80,"良好"," ")</f>
        <v>良好</v>
      </c>
    </row>
    <row r="11" spans="1:9" outlineLevel="2">
      <c r="A11" s="1" t="s">
        <v>16</v>
      </c>
      <c r="B11" s="3">
        <v>2</v>
      </c>
      <c r="C11" s="3">
        <v>43</v>
      </c>
      <c r="D11" s="3">
        <v>56</v>
      </c>
      <c r="E11" s="3">
        <v>67</v>
      </c>
      <c r="F11" s="3">
        <v>77</v>
      </c>
      <c r="G11" s="3">
        <f>SUM(C11:E11)</f>
        <v>166</v>
      </c>
      <c r="H11" s="4">
        <f>AVERAGE(C11:F11)</f>
        <v>60.75</v>
      </c>
      <c r="I11" s="11" t="str">
        <f>IF(H11&gt;80,"良好"," ")</f>
        <v/>
      </c>
    </row>
    <row r="12" spans="1:9" outlineLevel="1">
      <c r="A12" s="1"/>
      <c r="B12" s="5" t="s">
        <v>24</v>
      </c>
      <c r="C12" s="4">
        <f>SUBTOTAL(1,C8:C11)</f>
        <v>74</v>
      </c>
      <c r="D12" s="4">
        <f>SUBTOTAL(1,D8:D11)</f>
        <v>75.75</v>
      </c>
      <c r="E12" s="4">
        <f>SUBTOTAL(1,E8:E11)</f>
        <v>85.75</v>
      </c>
      <c r="F12" s="4">
        <f>SUBTOTAL(1,F8:F11)</f>
        <v>75.5</v>
      </c>
      <c r="G12" s="3"/>
      <c r="H12" s="4"/>
      <c r="I12" s="11"/>
    </row>
    <row r="13" spans="1:9" outlineLevel="2">
      <c r="A13" s="1" t="s">
        <v>17</v>
      </c>
      <c r="B13" s="3">
        <v>3</v>
      </c>
      <c r="C13" s="3">
        <v>57</v>
      </c>
      <c r="D13" s="3">
        <v>77</v>
      </c>
      <c r="E13" s="3">
        <v>65</v>
      </c>
      <c r="F13" s="3">
        <v>69</v>
      </c>
      <c r="G13" s="3">
        <f>SUM(C13:E13)</f>
        <v>199</v>
      </c>
      <c r="H13" s="4">
        <f>AVERAGE(C13:F13)</f>
        <v>67</v>
      </c>
      <c r="I13" s="11" t="str">
        <f>IF(H13&gt;80,"良好"," ")</f>
        <v/>
      </c>
    </row>
    <row r="14" spans="1:9" outlineLevel="2">
      <c r="A14" s="1" t="s">
        <v>18</v>
      </c>
      <c r="B14" s="3">
        <v>3</v>
      </c>
      <c r="C14" s="3">
        <v>68</v>
      </c>
      <c r="D14" s="3">
        <v>79</v>
      </c>
      <c r="E14" s="3">
        <v>80</v>
      </c>
      <c r="F14" s="3">
        <v>60</v>
      </c>
      <c r="G14" s="3">
        <f>SUM(C14:E14)</f>
        <v>227</v>
      </c>
      <c r="H14" s="4">
        <f>AVERAGE(C14:F14)</f>
        <v>71.75</v>
      </c>
      <c r="I14" s="11" t="str">
        <f>IF(H14&gt;80,"良好"," ")</f>
        <v/>
      </c>
    </row>
    <row r="15" spans="1:9" outlineLevel="2">
      <c r="A15" s="1" t="s">
        <v>21</v>
      </c>
      <c r="B15" s="3">
        <v>3</v>
      </c>
      <c r="C15" s="3">
        <v>75</v>
      </c>
      <c r="D15" s="3">
        <v>68</v>
      </c>
      <c r="E15" s="3">
        <v>70</v>
      </c>
      <c r="F15" s="3">
        <v>80</v>
      </c>
      <c r="G15" s="3">
        <f>SUM(C15:E15)</f>
        <v>213</v>
      </c>
      <c r="H15" s="4">
        <f>AVERAGE(C15:F15)</f>
        <v>73.25</v>
      </c>
      <c r="I15" s="11" t="str">
        <f>IF(H15&gt;80,"良好"," ")</f>
        <v/>
      </c>
    </row>
    <row r="16" spans="1:9" outlineLevel="2">
      <c r="A16" s="6" t="s">
        <v>22</v>
      </c>
      <c r="B16" s="7">
        <v>3</v>
      </c>
      <c r="C16" s="7">
        <v>80</v>
      </c>
      <c r="D16" s="7">
        <v>69</v>
      </c>
      <c r="E16" s="7">
        <v>81</v>
      </c>
      <c r="F16" s="7">
        <v>74</v>
      </c>
      <c r="G16" s="7">
        <f>SUM(C16:E16)</f>
        <v>230</v>
      </c>
      <c r="H16" s="8">
        <f>AVERAGE(C16:F16)</f>
        <v>76</v>
      </c>
      <c r="I16" s="12" t="str">
        <f>IF(H16&gt;80,"良好"," ")</f>
        <v/>
      </c>
    </row>
    <row r="17" spans="1:9" outlineLevel="1">
      <c r="A17" s="6"/>
      <c r="B17" s="9" t="s">
        <v>25</v>
      </c>
      <c r="C17" s="8">
        <f>SUBTOTAL(1,C13:C16)</f>
        <v>70</v>
      </c>
      <c r="D17" s="8">
        <f>SUBTOTAL(1,D13:D16)</f>
        <v>73.25</v>
      </c>
      <c r="E17" s="8">
        <f>SUBTOTAL(1,E13:E16)</f>
        <v>74</v>
      </c>
      <c r="F17" s="8">
        <f>SUBTOTAL(1,F13:F16)</f>
        <v>70.75</v>
      </c>
      <c r="G17" s="7"/>
      <c r="H17" s="8"/>
      <c r="I17" s="12"/>
    </row>
    <row r="18" spans="1:9">
      <c r="A18" s="6"/>
      <c r="B18" s="9" t="s">
        <v>26</v>
      </c>
      <c r="C18" s="8">
        <f>SUBTOTAL(1,C3:C16)</f>
        <v>73.9166666666667</v>
      </c>
      <c r="D18" s="8">
        <f>SUBTOTAL(1,D3:D16)</f>
        <v>75.9166666666667</v>
      </c>
      <c r="E18" s="8">
        <f>SUBTOTAL(1,E3:E16)</f>
        <v>79.0833333333333</v>
      </c>
      <c r="F18" s="8">
        <f>SUBTOTAL(1,F3:F16)</f>
        <v>72.3333333333333</v>
      </c>
      <c r="G18" s="7"/>
      <c r="H18" s="8"/>
      <c r="I18" s="12"/>
    </row>
  </sheetData>
  <sortState ref="A3:I15">
    <sortCondition ref="B5"/>
  </sortState>
  <mergeCells count="1">
    <mergeCell ref="A1:I1"/>
  </mergeCells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分类统计表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Sky123.Org</cp:lastModifiedBy>
  <dcterms:created xsi:type="dcterms:W3CDTF">2020-12-08T04:25:15Z</dcterms:created>
  <dcterms:modified xsi:type="dcterms:W3CDTF">2020-12-08T05:30:00Z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