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zhangtongyi/Desktop/P0022023-代码与原始数据封装-（最新版）/2.指标与标签计算/3.阳性-阴性标签计算-DCTS/"/>
    </mc:Choice>
  </mc:AlternateContent>
  <xr:revisionPtr revIDLastSave="0" documentId="13_ncr:1_{DFAB8BE4-D9E6-D645-B848-4208BA35DFF0}" xr6:coauthVersionLast="47" xr6:coauthVersionMax="47" xr10:uidLastSave="{00000000-0000-0000-0000-000000000000}"/>
  <bookViews>
    <workbookView xWindow="3260" yWindow="500" windowWidth="32940" windowHeight="1840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2" i="7"/>
  <c r="H8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7" i="7"/>
  <c r="H2" i="7"/>
  <c r="J86" i="7" l="1"/>
  <c r="J22" i="7"/>
  <c r="J6" i="7"/>
  <c r="J83" i="7"/>
  <c r="J75" i="7"/>
  <c r="J67" i="7"/>
  <c r="J59" i="7"/>
  <c r="J51" i="7"/>
  <c r="J43" i="7"/>
  <c r="J35" i="7"/>
  <c r="J27" i="7"/>
  <c r="J19" i="7"/>
  <c r="J11" i="7"/>
  <c r="J3" i="7"/>
  <c r="J66" i="7"/>
  <c r="J26" i="7"/>
  <c r="J74" i="7"/>
  <c r="J50" i="7"/>
  <c r="J34" i="7"/>
  <c r="J10" i="7"/>
  <c r="J25" i="7"/>
  <c r="J9" i="7"/>
  <c r="J80" i="7"/>
  <c r="J72" i="7"/>
  <c r="J64" i="7"/>
  <c r="J56" i="7"/>
  <c r="J48" i="7"/>
  <c r="J40" i="7"/>
  <c r="J32" i="7"/>
  <c r="J24" i="7"/>
  <c r="J16" i="7"/>
  <c r="J8" i="7"/>
  <c r="J79" i="7"/>
  <c r="J63" i="7"/>
  <c r="J47" i="7"/>
  <c r="J31" i="7"/>
  <c r="J15" i="7"/>
  <c r="J73" i="7"/>
  <c r="J41" i="7"/>
  <c r="J2" i="7"/>
  <c r="J82" i="7"/>
  <c r="J58" i="7"/>
  <c r="J42" i="7"/>
  <c r="J18" i="7"/>
  <c r="J57" i="7"/>
  <c r="J81" i="7"/>
  <c r="J65" i="7"/>
  <c r="J49" i="7"/>
  <c r="J33" i="7"/>
  <c r="J17" i="7"/>
  <c r="J39" i="7"/>
  <c r="J7" i="7"/>
  <c r="J71" i="7"/>
  <c r="J78" i="7"/>
  <c r="J62" i="7"/>
  <c r="J54" i="7"/>
  <c r="J46" i="7"/>
  <c r="J38" i="7"/>
  <c r="J30" i="7"/>
  <c r="J14" i="7"/>
  <c r="J55" i="7"/>
  <c r="J23" i="7"/>
  <c r="J87" i="7"/>
  <c r="J70" i="7"/>
  <c r="J69" i="7"/>
  <c r="J37" i="7"/>
  <c r="J84" i="7"/>
  <c r="J76" i="7"/>
  <c r="J68" i="7"/>
  <c r="J60" i="7"/>
  <c r="J52" i="7"/>
  <c r="J44" i="7"/>
  <c r="J36" i="7"/>
  <c r="J28" i="7"/>
  <c r="J20" i="7"/>
  <c r="J12" i="7"/>
  <c r="J4" i="7"/>
  <c r="J53" i="7"/>
  <c r="J13" i="7"/>
  <c r="J77" i="7"/>
  <c r="J61" i="7"/>
  <c r="J29" i="7"/>
  <c r="J21" i="7"/>
  <c r="J85" i="7"/>
  <c r="J45" i="7"/>
  <c r="J5" i="7"/>
</calcChain>
</file>

<file path=xl/sharedStrings.xml><?xml version="1.0" encoding="utf-8"?>
<sst xmlns="http://schemas.openxmlformats.org/spreadsheetml/2006/main" count="357" uniqueCount="15">
  <si>
    <t>Subject ID</t>
  </si>
  <si>
    <t>Baseline_Membership negative subgroup</t>
  </si>
  <si>
    <t>Baseline_Membership positive subgroup</t>
  </si>
  <si>
    <t>treatment_Membership negative subgroup</t>
  </si>
  <si>
    <t>treatment_Membership positive subgroup</t>
  </si>
  <si>
    <t>treatment_Assigned subgroup</t>
  </si>
  <si>
    <t>ambiguous</t>
  </si>
  <si>
    <t>positive</t>
  </si>
  <si>
    <t>negative</t>
  </si>
  <si>
    <t>Baseline_Assigned subgroup</t>
    <phoneticPr fontId="1" type="noConversion"/>
  </si>
  <si>
    <t>Subgroup-baseline</t>
    <phoneticPr fontId="1" type="noConversion"/>
  </si>
  <si>
    <t>Subgroup-follow_up</t>
    <phoneticPr fontId="1" type="noConversion"/>
  </si>
  <si>
    <t>Remission-outcome</t>
    <phoneticPr fontId="1" type="noConversion"/>
  </si>
  <si>
    <t>Subgroup_change</t>
    <phoneticPr fontId="1" type="noConversion"/>
  </si>
  <si>
    <t>Subgroup-baseline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</si>
</sst>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b/>
      <sz val="22"/>
      <color rgb="FF7030A0"/>
      <name val="Times New Roman"/>
      <family val="1"/>
    </font>
    <font>
      <b/>
      <sz val="22"/>
      <color theme="9" tint="-0.249977111117893"/>
      <name val="Times New Roman"/>
      <family val="1"/>
    </font>
    <font>
      <b/>
      <sz val="22"/>
      <color theme="5" tint="-0.249977111117893"/>
      <name val="Times New Roman"/>
      <family val="1"/>
    </font>
    <font>
      <sz val="22"/>
      <color theme="1"/>
      <name val="宋体"/>
      <family val="3"/>
      <charset val="134"/>
      <scheme val="minor"/>
    </font>
    <font>
      <sz val="22"/>
      <name val="Times New Roman"/>
      <family val="1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topLeftCell="G1" zoomScale="73" zoomScaleNormal="70" workbookViewId="0">
      <selection activeCell="J9" sqref="J9"/>
    </sheetView>
  </sheetViews>
  <sheetFormatPr baseColWidth="10" defaultColWidth="11" defaultRowHeight="24"/>
  <cols>
    <col min="1" max="1" width="17.5" customWidth="1"/>
    <col min="2" max="2" width="65.83203125" bestFit="1" customWidth="1"/>
    <col min="3" max="3" width="65.5" bestFit="1" customWidth="1"/>
    <col min="4" max="4" width="46.83203125" bestFit="1" customWidth="1"/>
    <col min="5" max="5" width="67.1640625" bestFit="1" customWidth="1"/>
    <col min="6" max="6" width="66.5" bestFit="1" customWidth="1"/>
    <col min="7" max="7" width="48.1640625" bestFit="1" customWidth="1"/>
    <col min="8" max="8" width="37.1640625" bestFit="1" customWidth="1"/>
    <col min="9" max="9" width="41.33203125" bestFit="1" customWidth="1"/>
    <col min="10" max="10" width="36.5" bestFit="1" customWidth="1"/>
    <col min="11" max="11" width="40.33203125" style="1" bestFit="1" customWidth="1"/>
    <col min="12" max="12" width="36.83203125" style="17" bestFit="1" customWidth="1"/>
    <col min="13" max="13" width="39.33203125" style="17" customWidth="1"/>
    <col min="14" max="14" width="5.6640625" style="17" bestFit="1" customWidth="1"/>
    <col min="15" max="15" width="11" customWidth="1"/>
  </cols>
  <sheetData>
    <row r="1" spans="1:14" ht="28">
      <c r="A1" s="4" t="s">
        <v>0</v>
      </c>
      <c r="B1" s="5" t="s">
        <v>1</v>
      </c>
      <c r="C1" s="5" t="s">
        <v>2</v>
      </c>
      <c r="D1" s="5" t="s">
        <v>9</v>
      </c>
      <c r="E1" s="6" t="s">
        <v>3</v>
      </c>
      <c r="F1" s="6" t="s">
        <v>4</v>
      </c>
      <c r="G1" s="6" t="s">
        <v>5</v>
      </c>
      <c r="H1" s="9" t="s">
        <v>10</v>
      </c>
      <c r="I1" s="10" t="s">
        <v>11</v>
      </c>
      <c r="J1" s="11" t="s">
        <v>13</v>
      </c>
      <c r="K1" s="12" t="s">
        <v>12</v>
      </c>
      <c r="L1" s="17" t="s">
        <v>14</v>
      </c>
      <c r="M1" s="17" t="s">
        <v>11</v>
      </c>
    </row>
    <row r="2" spans="1:14" ht="28">
      <c r="A2" s="2">
        <v>0</v>
      </c>
      <c r="B2" s="7">
        <v>0.31883336150414998</v>
      </c>
      <c r="C2" s="7">
        <v>0.68116663849584902</v>
      </c>
      <c r="D2" s="7" t="s">
        <v>6</v>
      </c>
      <c r="E2" s="7">
        <v>0.72189521335629403</v>
      </c>
      <c r="F2" s="7">
        <v>0.27810478664370503</v>
      </c>
      <c r="G2" s="7" t="s">
        <v>8</v>
      </c>
      <c r="H2" s="13" t="str">
        <f t="shared" ref="H2:H33" si="0">IF(C2&gt;0.6,"positive",IF(C2&lt;0.4,"negative","ambiguous"))</f>
        <v>positive</v>
      </c>
      <c r="I2" s="13" t="str">
        <f t="shared" ref="I2:I33" si="1">IF(F2&gt;0.6,"positive",IF(F2&lt;0.4,"negative","ambiguous"))</f>
        <v>negative</v>
      </c>
      <c r="J2" s="14">
        <f t="shared" ref="J2:J33" si="2">IF(H2=I2, 0, IF(AND(H2&lt;&gt;"positive", I2="positive"), 1, IF(AND(H2="positive", I2&lt;&gt;"positive"), 2, IF(AND(H2&lt;&gt;"ambiguous", I2="ambiguous"), 3, IF(AND(H2="ambiguous", I2&lt;&gt;"ambiguous"), 2, IF(AND(H2="negative", I2&lt;&gt;"negative"), 1, 0))))))</f>
        <v>2</v>
      </c>
      <c r="K2" s="15">
        <v>1</v>
      </c>
      <c r="L2" s="17" t="s">
        <v>7</v>
      </c>
      <c r="M2" s="17" t="s">
        <v>8</v>
      </c>
      <c r="N2" s="17">
        <v>0</v>
      </c>
    </row>
    <row r="3" spans="1:14" ht="28">
      <c r="A3" s="2">
        <v>1</v>
      </c>
      <c r="B3" s="7">
        <v>0.308091066473964</v>
      </c>
      <c r="C3" s="7">
        <v>0.691908933526035</v>
      </c>
      <c r="D3" s="7" t="s">
        <v>6</v>
      </c>
      <c r="E3" s="7">
        <v>0.74162591228101304</v>
      </c>
      <c r="F3" s="7">
        <v>0.25837408771898601</v>
      </c>
      <c r="G3" s="7" t="s">
        <v>8</v>
      </c>
      <c r="H3" s="13" t="str">
        <f t="shared" si="0"/>
        <v>positive</v>
      </c>
      <c r="I3" s="13" t="str">
        <f t="shared" si="1"/>
        <v>negative</v>
      </c>
      <c r="J3" s="14">
        <f t="shared" si="2"/>
        <v>2</v>
      </c>
      <c r="K3" s="15">
        <v>1</v>
      </c>
      <c r="L3" s="17" t="s">
        <v>7</v>
      </c>
      <c r="M3" s="17" t="s">
        <v>8</v>
      </c>
      <c r="N3" s="17">
        <v>0</v>
      </c>
    </row>
    <row r="4" spans="1:14" ht="28">
      <c r="A4" s="2">
        <v>2</v>
      </c>
      <c r="B4" s="7">
        <v>0.46555578175606099</v>
      </c>
      <c r="C4" s="7">
        <v>0.53444421824393795</v>
      </c>
      <c r="D4" s="7" t="s">
        <v>6</v>
      </c>
      <c r="E4" s="7">
        <v>0.75807480261531901</v>
      </c>
      <c r="F4" s="7">
        <v>0.24192519738467999</v>
      </c>
      <c r="G4" s="7" t="s">
        <v>8</v>
      </c>
      <c r="H4" s="13" t="str">
        <f t="shared" si="0"/>
        <v>ambiguous</v>
      </c>
      <c r="I4" s="13" t="str">
        <f t="shared" si="1"/>
        <v>negative</v>
      </c>
      <c r="J4" s="14">
        <f t="shared" si="2"/>
        <v>2</v>
      </c>
      <c r="K4" s="15">
        <v>1</v>
      </c>
      <c r="L4" s="17" t="s">
        <v>6</v>
      </c>
      <c r="M4" s="17" t="s">
        <v>8</v>
      </c>
      <c r="N4" s="17">
        <v>0</v>
      </c>
    </row>
    <row r="5" spans="1:14" ht="28">
      <c r="A5" s="2">
        <v>3</v>
      </c>
      <c r="B5" s="7">
        <v>0.361163434690984</v>
      </c>
      <c r="C5" s="7">
        <v>0.638836565309015</v>
      </c>
      <c r="D5" s="7" t="s">
        <v>6</v>
      </c>
      <c r="E5" s="7">
        <v>0.78558525107351795</v>
      </c>
      <c r="F5" s="7">
        <v>0.21441474892648099</v>
      </c>
      <c r="G5" s="7" t="s">
        <v>8</v>
      </c>
      <c r="H5" s="13" t="str">
        <f t="shared" si="0"/>
        <v>positive</v>
      </c>
      <c r="I5" s="13" t="str">
        <f t="shared" si="1"/>
        <v>negative</v>
      </c>
      <c r="J5" s="14">
        <f t="shared" si="2"/>
        <v>2</v>
      </c>
      <c r="K5" s="15">
        <v>1</v>
      </c>
      <c r="L5" s="17" t="s">
        <v>7</v>
      </c>
      <c r="M5" s="17" t="s">
        <v>8</v>
      </c>
      <c r="N5" s="17">
        <v>0</v>
      </c>
    </row>
    <row r="6" spans="1:14" ht="28">
      <c r="A6" s="2">
        <v>4</v>
      </c>
      <c r="B6" s="7">
        <v>0.59909741155246299</v>
      </c>
      <c r="C6" s="7">
        <v>0.40090258844753601</v>
      </c>
      <c r="D6" s="7" t="s">
        <v>6</v>
      </c>
      <c r="E6" s="7">
        <v>0.76300135457059404</v>
      </c>
      <c r="F6" s="7">
        <v>0.23699864542940499</v>
      </c>
      <c r="G6" s="7" t="s">
        <v>8</v>
      </c>
      <c r="H6" s="13" t="str">
        <f t="shared" si="0"/>
        <v>ambiguous</v>
      </c>
      <c r="I6" s="13" t="str">
        <f t="shared" si="1"/>
        <v>negative</v>
      </c>
      <c r="J6" s="14">
        <f t="shared" si="2"/>
        <v>2</v>
      </c>
      <c r="K6" s="15">
        <v>1</v>
      </c>
      <c r="L6" s="17" t="s">
        <v>6</v>
      </c>
      <c r="M6" s="17" t="s">
        <v>8</v>
      </c>
      <c r="N6" s="17">
        <v>0</v>
      </c>
    </row>
    <row r="7" spans="1:14" ht="28">
      <c r="A7" s="2">
        <v>5</v>
      </c>
      <c r="B7" s="7">
        <v>0.26186840992591598</v>
      </c>
      <c r="C7" s="7">
        <v>0.73813159007408302</v>
      </c>
      <c r="D7" s="7" t="s">
        <v>7</v>
      </c>
      <c r="E7" s="7">
        <v>0.847618054984415</v>
      </c>
      <c r="F7" s="7">
        <v>0.152381945015584</v>
      </c>
      <c r="G7" s="7" t="s">
        <v>8</v>
      </c>
      <c r="H7" s="13" t="str">
        <f t="shared" si="0"/>
        <v>positive</v>
      </c>
      <c r="I7" s="13" t="str">
        <f t="shared" si="1"/>
        <v>negative</v>
      </c>
      <c r="J7" s="14">
        <f t="shared" si="2"/>
        <v>2</v>
      </c>
      <c r="K7" s="15">
        <v>1</v>
      </c>
      <c r="L7" s="17" t="s">
        <v>7</v>
      </c>
      <c r="M7" s="17" t="s">
        <v>8</v>
      </c>
      <c r="N7" s="17">
        <v>0</v>
      </c>
    </row>
    <row r="8" spans="1:14" ht="28">
      <c r="A8" s="2">
        <v>6</v>
      </c>
      <c r="B8" s="7">
        <v>0.566121067661703</v>
      </c>
      <c r="C8" s="7">
        <v>0.433878932338296</v>
      </c>
      <c r="D8" s="7" t="s">
        <v>6</v>
      </c>
      <c r="E8" s="7">
        <v>0.79329104129657202</v>
      </c>
      <c r="F8" s="7">
        <v>0.20670895870342701</v>
      </c>
      <c r="G8" s="7" t="s">
        <v>8</v>
      </c>
      <c r="H8" s="13" t="str">
        <f t="shared" si="0"/>
        <v>ambiguous</v>
      </c>
      <c r="I8" s="13" t="str">
        <f t="shared" si="1"/>
        <v>negative</v>
      </c>
      <c r="J8" s="14">
        <f t="shared" si="2"/>
        <v>2</v>
      </c>
      <c r="K8" s="15">
        <v>1</v>
      </c>
      <c r="L8" s="17" t="s">
        <v>6</v>
      </c>
      <c r="M8" s="17" t="s">
        <v>8</v>
      </c>
      <c r="N8" s="17">
        <v>0</v>
      </c>
    </row>
    <row r="9" spans="1:14" ht="28">
      <c r="A9" s="2">
        <v>7</v>
      </c>
      <c r="B9" s="7">
        <v>0.77405969350044301</v>
      </c>
      <c r="C9" s="7">
        <v>0.22594030649955699</v>
      </c>
      <c r="D9" s="7" t="s">
        <v>8</v>
      </c>
      <c r="E9" s="7">
        <v>0.78016981989951195</v>
      </c>
      <c r="F9" s="7">
        <v>0.21983018010048699</v>
      </c>
      <c r="G9" s="7" t="s">
        <v>8</v>
      </c>
      <c r="H9" s="13" t="str">
        <f t="shared" si="0"/>
        <v>negative</v>
      </c>
      <c r="I9" s="13" t="str">
        <f t="shared" si="1"/>
        <v>negative</v>
      </c>
      <c r="J9" s="14">
        <f t="shared" si="2"/>
        <v>0</v>
      </c>
      <c r="K9" s="15">
        <v>1</v>
      </c>
      <c r="L9" s="17" t="s">
        <v>8</v>
      </c>
      <c r="M9" s="17" t="s">
        <v>8</v>
      </c>
      <c r="N9" s="17">
        <v>1</v>
      </c>
    </row>
    <row r="10" spans="1:14" ht="28">
      <c r="A10" s="2">
        <v>8</v>
      </c>
      <c r="B10" s="7">
        <v>0.53910344119317499</v>
      </c>
      <c r="C10" s="7">
        <v>0.46089655880682401</v>
      </c>
      <c r="D10" s="7" t="s">
        <v>6</v>
      </c>
      <c r="E10" s="7">
        <v>0.69376499749842802</v>
      </c>
      <c r="F10" s="7">
        <v>0.30623500250157099</v>
      </c>
      <c r="G10" s="7" t="s">
        <v>6</v>
      </c>
      <c r="H10" s="13" t="str">
        <f t="shared" si="0"/>
        <v>ambiguous</v>
      </c>
      <c r="I10" s="13" t="str">
        <f t="shared" si="1"/>
        <v>negative</v>
      </c>
      <c r="J10" s="14">
        <f t="shared" si="2"/>
        <v>2</v>
      </c>
      <c r="K10" s="15">
        <v>1</v>
      </c>
      <c r="L10" s="17" t="s">
        <v>6</v>
      </c>
      <c r="M10" s="17" t="s">
        <v>8</v>
      </c>
      <c r="N10" s="17">
        <v>0</v>
      </c>
    </row>
    <row r="11" spans="1:14" ht="28">
      <c r="A11" s="2">
        <v>9</v>
      </c>
      <c r="B11" s="7">
        <v>0.30066397430587999</v>
      </c>
      <c r="C11" s="7">
        <v>0.69933602569411901</v>
      </c>
      <c r="D11" s="7" t="s">
        <v>6</v>
      </c>
      <c r="E11" s="7">
        <v>0.57485938438488704</v>
      </c>
      <c r="F11" s="7">
        <v>0.42514061561511202</v>
      </c>
      <c r="G11" s="7" t="s">
        <v>6</v>
      </c>
      <c r="H11" s="13" t="str">
        <f t="shared" si="0"/>
        <v>positive</v>
      </c>
      <c r="I11" s="13" t="str">
        <f t="shared" si="1"/>
        <v>ambiguous</v>
      </c>
      <c r="J11" s="14">
        <f t="shared" si="2"/>
        <v>2</v>
      </c>
      <c r="K11" s="15">
        <v>1</v>
      </c>
      <c r="L11" s="17" t="s">
        <v>7</v>
      </c>
      <c r="M11" s="17" t="s">
        <v>6</v>
      </c>
      <c r="N11" s="17">
        <v>2</v>
      </c>
    </row>
    <row r="12" spans="1:14" ht="28">
      <c r="A12" s="2">
        <v>10</v>
      </c>
      <c r="B12" s="7">
        <v>0.60198138622300801</v>
      </c>
      <c r="C12" s="7">
        <v>0.39801861377699099</v>
      </c>
      <c r="D12" s="7" t="s">
        <v>6</v>
      </c>
      <c r="E12" s="7">
        <v>0.68194412952596495</v>
      </c>
      <c r="F12" s="7">
        <v>0.318055870474035</v>
      </c>
      <c r="G12" s="7" t="s">
        <v>6</v>
      </c>
      <c r="H12" s="13" t="str">
        <f t="shared" si="0"/>
        <v>negative</v>
      </c>
      <c r="I12" s="13" t="str">
        <f t="shared" si="1"/>
        <v>negative</v>
      </c>
      <c r="J12" s="14">
        <f t="shared" si="2"/>
        <v>0</v>
      </c>
      <c r="K12" s="15">
        <v>2</v>
      </c>
      <c r="L12" s="17" t="s">
        <v>8</v>
      </c>
      <c r="M12" s="17" t="s">
        <v>8</v>
      </c>
      <c r="N12" s="17">
        <v>1</v>
      </c>
    </row>
    <row r="13" spans="1:14" ht="28">
      <c r="A13" s="2">
        <v>11</v>
      </c>
      <c r="B13" s="7">
        <v>0.390323773892232</v>
      </c>
      <c r="C13" s="7">
        <v>0.60967622610776695</v>
      </c>
      <c r="D13" s="7" t="s">
        <v>6</v>
      </c>
      <c r="E13" s="7">
        <v>0.60766068598939804</v>
      </c>
      <c r="F13" s="7">
        <v>0.39233931401060101</v>
      </c>
      <c r="G13" s="7" t="s">
        <v>6</v>
      </c>
      <c r="H13" s="13" t="str">
        <f t="shared" si="0"/>
        <v>positive</v>
      </c>
      <c r="I13" s="13" t="str">
        <f t="shared" si="1"/>
        <v>negative</v>
      </c>
      <c r="J13" s="14">
        <f t="shared" si="2"/>
        <v>2</v>
      </c>
      <c r="K13" s="15">
        <v>1</v>
      </c>
      <c r="L13" s="17" t="s">
        <v>7</v>
      </c>
      <c r="M13" s="17" t="s">
        <v>8</v>
      </c>
      <c r="N13" s="17">
        <v>0</v>
      </c>
    </row>
    <row r="14" spans="1:14" ht="28">
      <c r="A14" s="2">
        <v>12</v>
      </c>
      <c r="B14" s="7">
        <v>0.409102505750981</v>
      </c>
      <c r="C14" s="7">
        <v>0.59089749424901805</v>
      </c>
      <c r="D14" s="7" t="s">
        <v>6</v>
      </c>
      <c r="E14" s="7">
        <v>0.723626268620983</v>
      </c>
      <c r="F14" s="7">
        <v>0.276373731379016</v>
      </c>
      <c r="G14" s="7" t="s">
        <v>8</v>
      </c>
      <c r="H14" s="13" t="str">
        <f t="shared" si="0"/>
        <v>ambiguous</v>
      </c>
      <c r="I14" s="13" t="str">
        <f t="shared" si="1"/>
        <v>negative</v>
      </c>
      <c r="J14" s="14">
        <f t="shared" si="2"/>
        <v>2</v>
      </c>
      <c r="K14" s="15">
        <v>1</v>
      </c>
      <c r="L14" s="17" t="s">
        <v>6</v>
      </c>
      <c r="M14" s="17" t="s">
        <v>8</v>
      </c>
      <c r="N14" s="17">
        <v>0</v>
      </c>
    </row>
    <row r="15" spans="1:14" ht="28">
      <c r="A15" s="2">
        <v>13</v>
      </c>
      <c r="B15" s="7">
        <v>0.57158839023306496</v>
      </c>
      <c r="C15" s="7">
        <v>0.42841160976693399</v>
      </c>
      <c r="D15" s="7" t="s">
        <v>6</v>
      </c>
      <c r="E15" s="7">
        <v>0.66614395841019503</v>
      </c>
      <c r="F15" s="7">
        <v>0.33385604158980398</v>
      </c>
      <c r="G15" s="7" t="s">
        <v>6</v>
      </c>
      <c r="H15" s="13" t="str">
        <f t="shared" si="0"/>
        <v>ambiguous</v>
      </c>
      <c r="I15" s="13" t="str">
        <f t="shared" si="1"/>
        <v>negative</v>
      </c>
      <c r="J15" s="14">
        <f t="shared" si="2"/>
        <v>2</v>
      </c>
      <c r="K15" s="15">
        <v>1</v>
      </c>
      <c r="L15" s="17" t="s">
        <v>6</v>
      </c>
      <c r="M15" s="17" t="s">
        <v>8</v>
      </c>
      <c r="N15" s="17">
        <v>0</v>
      </c>
    </row>
    <row r="16" spans="1:14" ht="28">
      <c r="A16" s="2">
        <v>14</v>
      </c>
      <c r="B16" s="7">
        <v>0.57720311318398299</v>
      </c>
      <c r="C16" s="7">
        <v>0.42279688681601602</v>
      </c>
      <c r="D16" s="7" t="s">
        <v>6</v>
      </c>
      <c r="E16" s="7">
        <v>0.75256311291641798</v>
      </c>
      <c r="F16" s="7">
        <v>0.247436887083581</v>
      </c>
      <c r="G16" s="7" t="s">
        <v>8</v>
      </c>
      <c r="H16" s="13" t="str">
        <f t="shared" si="0"/>
        <v>ambiguous</v>
      </c>
      <c r="I16" s="13" t="str">
        <f t="shared" si="1"/>
        <v>negative</v>
      </c>
      <c r="J16" s="14">
        <f t="shared" si="2"/>
        <v>2</v>
      </c>
      <c r="K16" s="15">
        <v>1</v>
      </c>
      <c r="L16" s="17" t="s">
        <v>6</v>
      </c>
      <c r="M16" s="17" t="s">
        <v>8</v>
      </c>
      <c r="N16" s="17">
        <v>0</v>
      </c>
    </row>
    <row r="17" spans="1:14" ht="28">
      <c r="A17" s="2">
        <v>15</v>
      </c>
      <c r="B17" s="7">
        <v>0.39098225268439402</v>
      </c>
      <c r="C17" s="7">
        <v>0.60901774731560498</v>
      </c>
      <c r="D17" s="7" t="s">
        <v>6</v>
      </c>
      <c r="E17" s="7">
        <v>0.65022840649425495</v>
      </c>
      <c r="F17" s="7">
        <v>0.34977159350574499</v>
      </c>
      <c r="G17" s="7" t="s">
        <v>6</v>
      </c>
      <c r="H17" s="13" t="str">
        <f t="shared" si="0"/>
        <v>positive</v>
      </c>
      <c r="I17" s="13" t="str">
        <f t="shared" si="1"/>
        <v>negative</v>
      </c>
      <c r="J17" s="14">
        <f t="shared" si="2"/>
        <v>2</v>
      </c>
      <c r="K17" s="15">
        <v>2</v>
      </c>
      <c r="L17" s="17" t="s">
        <v>7</v>
      </c>
      <c r="M17" s="17" t="s">
        <v>8</v>
      </c>
      <c r="N17" s="17">
        <v>0</v>
      </c>
    </row>
    <row r="18" spans="1:14" ht="28">
      <c r="A18" s="2">
        <v>16</v>
      </c>
      <c r="B18" s="7">
        <v>0.481531684113301</v>
      </c>
      <c r="C18" s="7">
        <v>0.51846831588669795</v>
      </c>
      <c r="D18" s="7" t="s">
        <v>6</v>
      </c>
      <c r="E18" s="7">
        <v>0.64953354220558301</v>
      </c>
      <c r="F18" s="7">
        <v>0.35046645779441599</v>
      </c>
      <c r="G18" s="7" t="s">
        <v>6</v>
      </c>
      <c r="H18" s="13" t="str">
        <f t="shared" si="0"/>
        <v>ambiguous</v>
      </c>
      <c r="I18" s="13" t="str">
        <f t="shared" si="1"/>
        <v>negative</v>
      </c>
      <c r="J18" s="14">
        <f t="shared" si="2"/>
        <v>2</v>
      </c>
      <c r="K18" s="15">
        <v>2</v>
      </c>
      <c r="L18" s="17" t="s">
        <v>6</v>
      </c>
      <c r="M18" s="17" t="s">
        <v>8</v>
      </c>
      <c r="N18" s="17">
        <v>0</v>
      </c>
    </row>
    <row r="19" spans="1:14" ht="28">
      <c r="A19" s="2">
        <v>17</v>
      </c>
      <c r="B19" s="7">
        <v>0.53011035541864104</v>
      </c>
      <c r="C19" s="7">
        <v>0.46988964458135801</v>
      </c>
      <c r="D19" s="7" t="s">
        <v>6</v>
      </c>
      <c r="E19" s="7">
        <v>0.65166887672160201</v>
      </c>
      <c r="F19" s="7">
        <v>0.34833112327839699</v>
      </c>
      <c r="G19" s="7" t="s">
        <v>6</v>
      </c>
      <c r="H19" s="13" t="str">
        <f t="shared" si="0"/>
        <v>ambiguous</v>
      </c>
      <c r="I19" s="13" t="str">
        <f t="shared" si="1"/>
        <v>negative</v>
      </c>
      <c r="J19" s="14">
        <f t="shared" si="2"/>
        <v>2</v>
      </c>
      <c r="K19" s="15">
        <v>1</v>
      </c>
      <c r="L19" s="17" t="s">
        <v>6</v>
      </c>
      <c r="M19" s="17" t="s">
        <v>8</v>
      </c>
      <c r="N19" s="17">
        <v>0</v>
      </c>
    </row>
    <row r="20" spans="1:14" ht="28">
      <c r="A20" s="2">
        <v>18</v>
      </c>
      <c r="B20" s="7">
        <v>0.58198244775934604</v>
      </c>
      <c r="C20" s="7">
        <v>0.41801755224065301</v>
      </c>
      <c r="D20" s="7" t="s">
        <v>6</v>
      </c>
      <c r="E20" s="7">
        <v>0.64750705503610895</v>
      </c>
      <c r="F20" s="7">
        <v>0.35249294496389</v>
      </c>
      <c r="G20" s="7" t="s">
        <v>6</v>
      </c>
      <c r="H20" s="13" t="str">
        <f t="shared" si="0"/>
        <v>ambiguous</v>
      </c>
      <c r="I20" s="13" t="str">
        <f t="shared" si="1"/>
        <v>negative</v>
      </c>
      <c r="J20" s="14">
        <f t="shared" si="2"/>
        <v>2</v>
      </c>
      <c r="K20" s="15">
        <v>2</v>
      </c>
      <c r="L20" s="17" t="s">
        <v>6</v>
      </c>
      <c r="M20" s="17" t="s">
        <v>8</v>
      </c>
      <c r="N20" s="17">
        <v>0</v>
      </c>
    </row>
    <row r="21" spans="1:14" ht="28">
      <c r="A21" s="2">
        <v>19</v>
      </c>
      <c r="B21" s="7">
        <v>0.55706659804590497</v>
      </c>
      <c r="C21" s="7">
        <v>0.44293340195409397</v>
      </c>
      <c r="D21" s="7" t="s">
        <v>6</v>
      </c>
      <c r="E21" s="7">
        <v>0.70001237738974398</v>
      </c>
      <c r="F21" s="7">
        <v>0.29998762261025502</v>
      </c>
      <c r="G21" s="7" t="s">
        <v>8</v>
      </c>
      <c r="H21" s="13" t="str">
        <f t="shared" si="0"/>
        <v>ambiguous</v>
      </c>
      <c r="I21" s="13" t="str">
        <f t="shared" si="1"/>
        <v>negative</v>
      </c>
      <c r="J21" s="14">
        <f t="shared" si="2"/>
        <v>2</v>
      </c>
      <c r="K21" s="15">
        <v>1</v>
      </c>
      <c r="L21" s="17" t="s">
        <v>6</v>
      </c>
      <c r="M21" s="17" t="s">
        <v>8</v>
      </c>
      <c r="N21" s="17">
        <v>0</v>
      </c>
    </row>
    <row r="22" spans="1:14" ht="28">
      <c r="A22" s="2">
        <v>20</v>
      </c>
      <c r="B22" s="7">
        <v>0.37622613812361699</v>
      </c>
      <c r="C22" s="7">
        <v>0.62377386187638195</v>
      </c>
      <c r="D22" s="7" t="s">
        <v>6</v>
      </c>
      <c r="E22" s="7">
        <v>0.64690643822722604</v>
      </c>
      <c r="F22" s="7">
        <v>0.35309356177277301</v>
      </c>
      <c r="G22" s="7" t="s">
        <v>6</v>
      </c>
      <c r="H22" s="13" t="str">
        <f t="shared" si="0"/>
        <v>positive</v>
      </c>
      <c r="I22" s="13" t="str">
        <f t="shared" si="1"/>
        <v>negative</v>
      </c>
      <c r="J22" s="14">
        <f t="shared" si="2"/>
        <v>2</v>
      </c>
      <c r="K22" s="15">
        <v>2</v>
      </c>
      <c r="L22" s="17" t="s">
        <v>7</v>
      </c>
      <c r="M22" s="17" t="s">
        <v>8</v>
      </c>
      <c r="N22" s="17">
        <v>0</v>
      </c>
    </row>
    <row r="23" spans="1:14" ht="28">
      <c r="A23" s="2">
        <v>21</v>
      </c>
      <c r="B23" s="7">
        <v>0.593772424841434</v>
      </c>
      <c r="C23" s="7">
        <v>0.406227575158565</v>
      </c>
      <c r="D23" s="7" t="s">
        <v>6</v>
      </c>
      <c r="E23" s="7">
        <v>0.782077051757881</v>
      </c>
      <c r="F23" s="7">
        <v>0.217922948242118</v>
      </c>
      <c r="G23" s="7" t="s">
        <v>8</v>
      </c>
      <c r="H23" s="13" t="str">
        <f t="shared" si="0"/>
        <v>ambiguous</v>
      </c>
      <c r="I23" s="13" t="str">
        <f t="shared" si="1"/>
        <v>negative</v>
      </c>
      <c r="J23" s="14">
        <f t="shared" si="2"/>
        <v>2</v>
      </c>
      <c r="K23" s="15">
        <v>1</v>
      </c>
      <c r="L23" s="17" t="s">
        <v>6</v>
      </c>
      <c r="M23" s="17" t="s">
        <v>8</v>
      </c>
      <c r="N23" s="17">
        <v>0</v>
      </c>
    </row>
    <row r="24" spans="1:14" ht="28">
      <c r="A24" s="2">
        <v>22</v>
      </c>
      <c r="B24" s="7">
        <v>0.56629144726591396</v>
      </c>
      <c r="C24" s="7">
        <v>0.43370855273408498</v>
      </c>
      <c r="D24" s="7" t="s">
        <v>6</v>
      </c>
      <c r="E24" s="7">
        <v>0.865190679010577</v>
      </c>
      <c r="F24" s="7">
        <v>0.134809320989422</v>
      </c>
      <c r="G24" s="7" t="s">
        <v>8</v>
      </c>
      <c r="H24" s="13" t="str">
        <f t="shared" si="0"/>
        <v>ambiguous</v>
      </c>
      <c r="I24" s="13" t="str">
        <f t="shared" si="1"/>
        <v>negative</v>
      </c>
      <c r="J24" s="14">
        <f t="shared" si="2"/>
        <v>2</v>
      </c>
      <c r="K24" s="15">
        <v>1</v>
      </c>
      <c r="L24" s="17" t="s">
        <v>6</v>
      </c>
      <c r="M24" s="17" t="s">
        <v>8</v>
      </c>
      <c r="N24" s="17">
        <v>0</v>
      </c>
    </row>
    <row r="25" spans="1:14" ht="28">
      <c r="A25" s="2">
        <v>23</v>
      </c>
      <c r="B25" s="7">
        <v>0.50431169900089901</v>
      </c>
      <c r="C25" s="7">
        <v>0.4956883009991</v>
      </c>
      <c r="D25" s="7" t="s">
        <v>6</v>
      </c>
      <c r="E25" s="7">
        <v>0.63908545471842704</v>
      </c>
      <c r="F25" s="7">
        <v>0.36091454528157202</v>
      </c>
      <c r="G25" s="7" t="s">
        <v>6</v>
      </c>
      <c r="H25" s="13" t="str">
        <f t="shared" si="0"/>
        <v>ambiguous</v>
      </c>
      <c r="I25" s="13" t="str">
        <f t="shared" si="1"/>
        <v>negative</v>
      </c>
      <c r="J25" s="14">
        <f t="shared" si="2"/>
        <v>2</v>
      </c>
      <c r="K25" s="15">
        <v>1</v>
      </c>
      <c r="L25" s="17" t="s">
        <v>6</v>
      </c>
      <c r="M25" s="17" t="s">
        <v>8</v>
      </c>
      <c r="N25" s="17">
        <v>0</v>
      </c>
    </row>
    <row r="26" spans="1:14" ht="28">
      <c r="A26" s="2">
        <v>24</v>
      </c>
      <c r="B26" s="7">
        <v>0.47698053738324397</v>
      </c>
      <c r="C26" s="7">
        <v>0.52301946261675503</v>
      </c>
      <c r="D26" s="7" t="s">
        <v>6</v>
      </c>
      <c r="E26" s="7">
        <v>0.65468283221148804</v>
      </c>
      <c r="F26" s="7">
        <v>0.34531716778851101</v>
      </c>
      <c r="G26" s="7" t="s">
        <v>6</v>
      </c>
      <c r="H26" s="13" t="str">
        <f t="shared" si="0"/>
        <v>ambiguous</v>
      </c>
      <c r="I26" s="13" t="str">
        <f t="shared" si="1"/>
        <v>negative</v>
      </c>
      <c r="J26" s="14">
        <f t="shared" si="2"/>
        <v>2</v>
      </c>
      <c r="K26" s="15">
        <v>2</v>
      </c>
      <c r="L26" s="17" t="s">
        <v>6</v>
      </c>
      <c r="M26" s="17" t="s">
        <v>8</v>
      </c>
      <c r="N26" s="17">
        <v>0</v>
      </c>
    </row>
    <row r="27" spans="1:14" ht="28">
      <c r="A27" s="2">
        <v>25</v>
      </c>
      <c r="B27" s="7">
        <v>0.52220780151699897</v>
      </c>
      <c r="C27" s="7">
        <v>0.47779219848299997</v>
      </c>
      <c r="D27" s="7" t="s">
        <v>6</v>
      </c>
      <c r="E27" s="7">
        <v>0.65396797547325902</v>
      </c>
      <c r="F27" s="7">
        <v>0.34603202452673998</v>
      </c>
      <c r="G27" s="7" t="s">
        <v>6</v>
      </c>
      <c r="H27" s="13" t="str">
        <f t="shared" si="0"/>
        <v>ambiguous</v>
      </c>
      <c r="I27" s="13" t="str">
        <f t="shared" si="1"/>
        <v>negative</v>
      </c>
      <c r="J27" s="14">
        <f t="shared" si="2"/>
        <v>2</v>
      </c>
      <c r="K27" s="15">
        <v>2</v>
      </c>
      <c r="L27" s="17" t="s">
        <v>6</v>
      </c>
      <c r="M27" s="17" t="s">
        <v>8</v>
      </c>
      <c r="N27" s="17">
        <v>0</v>
      </c>
    </row>
    <row r="28" spans="1:14" ht="28">
      <c r="A28" s="2">
        <v>26</v>
      </c>
      <c r="B28" s="7">
        <v>0.51585122186079702</v>
      </c>
      <c r="C28" s="7">
        <v>0.48414877813920199</v>
      </c>
      <c r="D28" s="7" t="s">
        <v>6</v>
      </c>
      <c r="E28" s="7">
        <v>0.69893011126306404</v>
      </c>
      <c r="F28" s="7">
        <v>0.30106988873693502</v>
      </c>
      <c r="G28" s="7" t="s">
        <v>6</v>
      </c>
      <c r="H28" s="13" t="str">
        <f t="shared" si="0"/>
        <v>ambiguous</v>
      </c>
      <c r="I28" s="13" t="str">
        <f t="shared" si="1"/>
        <v>negative</v>
      </c>
      <c r="J28" s="14">
        <f t="shared" si="2"/>
        <v>2</v>
      </c>
      <c r="K28" s="15">
        <v>1</v>
      </c>
      <c r="L28" s="17" t="s">
        <v>6</v>
      </c>
      <c r="M28" s="17" t="s">
        <v>8</v>
      </c>
      <c r="N28" s="17">
        <v>0</v>
      </c>
    </row>
    <row r="29" spans="1:14" ht="28">
      <c r="A29" s="2">
        <v>27</v>
      </c>
      <c r="B29" s="7">
        <v>0.330951633160188</v>
      </c>
      <c r="C29" s="7">
        <v>0.66904836683981095</v>
      </c>
      <c r="D29" s="7" t="s">
        <v>6</v>
      </c>
      <c r="E29" s="7">
        <v>0.67757995716466801</v>
      </c>
      <c r="F29" s="7">
        <v>0.32242004283533099</v>
      </c>
      <c r="G29" s="7" t="s">
        <v>6</v>
      </c>
      <c r="H29" s="13" t="str">
        <f t="shared" si="0"/>
        <v>positive</v>
      </c>
      <c r="I29" s="13" t="str">
        <f t="shared" si="1"/>
        <v>negative</v>
      </c>
      <c r="J29" s="14">
        <f t="shared" si="2"/>
        <v>2</v>
      </c>
      <c r="K29" s="15">
        <v>1</v>
      </c>
      <c r="L29" s="17" t="s">
        <v>7</v>
      </c>
      <c r="M29" s="17" t="s">
        <v>8</v>
      </c>
      <c r="N29" s="17">
        <v>0</v>
      </c>
    </row>
    <row r="30" spans="1:14" ht="28">
      <c r="A30" s="2">
        <v>28</v>
      </c>
      <c r="B30" s="7">
        <v>0.55981958800588705</v>
      </c>
      <c r="C30" s="7">
        <v>0.44018041199411201</v>
      </c>
      <c r="D30" s="7" t="s">
        <v>6</v>
      </c>
      <c r="E30" s="7">
        <v>0.61199090985617</v>
      </c>
      <c r="F30" s="7">
        <v>0.38800909014382901</v>
      </c>
      <c r="G30" s="7" t="s">
        <v>6</v>
      </c>
      <c r="H30" s="13" t="str">
        <f t="shared" si="0"/>
        <v>ambiguous</v>
      </c>
      <c r="I30" s="13" t="str">
        <f t="shared" si="1"/>
        <v>negative</v>
      </c>
      <c r="J30" s="14">
        <f t="shared" si="2"/>
        <v>2</v>
      </c>
      <c r="K30" s="15">
        <v>1</v>
      </c>
      <c r="L30" s="17" t="s">
        <v>6</v>
      </c>
      <c r="M30" s="17" t="s">
        <v>8</v>
      </c>
      <c r="N30" s="17">
        <v>0</v>
      </c>
    </row>
    <row r="31" spans="1:14" ht="28">
      <c r="A31" s="2">
        <v>29</v>
      </c>
      <c r="B31" s="7">
        <v>0.55064226865464505</v>
      </c>
      <c r="C31" s="7">
        <v>0.44935773134535401</v>
      </c>
      <c r="D31" s="7" t="s">
        <v>6</v>
      </c>
      <c r="E31" s="7">
        <v>0.64887845300411096</v>
      </c>
      <c r="F31" s="7">
        <v>0.35112154699588799</v>
      </c>
      <c r="G31" s="7" t="s">
        <v>6</v>
      </c>
      <c r="H31" s="13" t="str">
        <f t="shared" si="0"/>
        <v>ambiguous</v>
      </c>
      <c r="I31" s="13" t="str">
        <f t="shared" si="1"/>
        <v>negative</v>
      </c>
      <c r="J31" s="14">
        <f t="shared" si="2"/>
        <v>2</v>
      </c>
      <c r="K31" s="15">
        <v>2</v>
      </c>
      <c r="L31" s="17" t="s">
        <v>6</v>
      </c>
      <c r="M31" s="17" t="s">
        <v>8</v>
      </c>
      <c r="N31" s="17">
        <v>0</v>
      </c>
    </row>
    <row r="32" spans="1:14" ht="28">
      <c r="A32" s="2">
        <v>30</v>
      </c>
      <c r="B32" s="7">
        <v>0.56492493914526298</v>
      </c>
      <c r="C32" s="7">
        <v>0.43507506085473602</v>
      </c>
      <c r="D32" s="7" t="s">
        <v>6</v>
      </c>
      <c r="E32" s="7">
        <v>0.72849846252341</v>
      </c>
      <c r="F32" s="7">
        <v>0.27150153747658901</v>
      </c>
      <c r="G32" s="7" t="s">
        <v>8</v>
      </c>
      <c r="H32" s="13" t="str">
        <f t="shared" si="0"/>
        <v>ambiguous</v>
      </c>
      <c r="I32" s="13" t="str">
        <f t="shared" si="1"/>
        <v>negative</v>
      </c>
      <c r="J32" s="14">
        <f t="shared" si="2"/>
        <v>2</v>
      </c>
      <c r="K32" s="15">
        <v>1</v>
      </c>
      <c r="L32" s="17" t="s">
        <v>6</v>
      </c>
      <c r="M32" s="17" t="s">
        <v>8</v>
      </c>
      <c r="N32" s="17">
        <v>0</v>
      </c>
    </row>
    <row r="33" spans="1:14" ht="28">
      <c r="A33" s="2">
        <v>31</v>
      </c>
      <c r="B33" s="7">
        <v>0.50094848744982601</v>
      </c>
      <c r="C33" s="7">
        <v>0.49905151255017299</v>
      </c>
      <c r="D33" s="7" t="s">
        <v>6</v>
      </c>
      <c r="E33" s="7">
        <v>0.69629760889785097</v>
      </c>
      <c r="F33" s="7">
        <v>0.30370239110214797</v>
      </c>
      <c r="G33" s="7" t="s">
        <v>6</v>
      </c>
      <c r="H33" s="13" t="str">
        <f t="shared" si="0"/>
        <v>ambiguous</v>
      </c>
      <c r="I33" s="13" t="str">
        <f t="shared" si="1"/>
        <v>negative</v>
      </c>
      <c r="J33" s="14">
        <f t="shared" si="2"/>
        <v>2</v>
      </c>
      <c r="K33" s="15">
        <v>1</v>
      </c>
      <c r="L33" s="17" t="s">
        <v>6</v>
      </c>
      <c r="M33" s="17" t="s">
        <v>8</v>
      </c>
      <c r="N33" s="17">
        <v>0</v>
      </c>
    </row>
    <row r="34" spans="1:14" ht="28">
      <c r="A34" s="2">
        <v>32</v>
      </c>
      <c r="B34" s="7">
        <v>0.46993890147621897</v>
      </c>
      <c r="C34" s="7">
        <v>0.53006109852378003</v>
      </c>
      <c r="D34" s="7" t="s">
        <v>6</v>
      </c>
      <c r="E34" s="7">
        <v>0.59406902309234</v>
      </c>
      <c r="F34" s="7">
        <v>0.405930976907659</v>
      </c>
      <c r="G34" s="7" t="s">
        <v>6</v>
      </c>
      <c r="H34" s="13" t="str">
        <f t="shared" ref="H34:H65" si="3">IF(C34&gt;0.6,"positive",IF(C34&lt;0.4,"negative","ambiguous"))</f>
        <v>ambiguous</v>
      </c>
      <c r="I34" s="13" t="str">
        <f t="shared" ref="I34:I65" si="4">IF(F34&gt;0.6,"positive",IF(F34&lt;0.4,"negative","ambiguous"))</f>
        <v>ambiguous</v>
      </c>
      <c r="J34" s="14">
        <f t="shared" ref="J34:J65" si="5">IF(H34=I34, 0, IF(AND(H34&lt;&gt;"positive", I34="positive"), 1, IF(AND(H34="positive", I34&lt;&gt;"positive"), 2, IF(AND(H34&lt;&gt;"ambiguous", I34="ambiguous"), 3, IF(AND(H34="ambiguous", I34&lt;&gt;"ambiguous"), 2, IF(AND(H34="negative", I34&lt;&gt;"negative"), 1, 0))))))</f>
        <v>0</v>
      </c>
      <c r="K34" s="15">
        <v>2</v>
      </c>
      <c r="L34" s="17" t="s">
        <v>6</v>
      </c>
      <c r="M34" s="17" t="s">
        <v>6</v>
      </c>
      <c r="N34" s="17">
        <v>2</v>
      </c>
    </row>
    <row r="35" spans="1:14" ht="28">
      <c r="A35" s="2">
        <v>33</v>
      </c>
      <c r="B35" s="7">
        <v>0.32056629897366901</v>
      </c>
      <c r="C35" s="7">
        <v>0.67943370102633005</v>
      </c>
      <c r="D35" s="7" t="s">
        <v>6</v>
      </c>
      <c r="E35" s="7">
        <v>0.65216415343967005</v>
      </c>
      <c r="F35" s="7">
        <v>0.34783584656032901</v>
      </c>
      <c r="G35" s="7" t="s">
        <v>6</v>
      </c>
      <c r="H35" s="13" t="str">
        <f t="shared" si="3"/>
        <v>positive</v>
      </c>
      <c r="I35" s="13" t="str">
        <f t="shared" si="4"/>
        <v>negative</v>
      </c>
      <c r="J35" s="14">
        <f t="shared" si="5"/>
        <v>2</v>
      </c>
      <c r="K35" s="15">
        <v>2</v>
      </c>
      <c r="L35" s="17" t="s">
        <v>7</v>
      </c>
      <c r="M35" s="17" t="s">
        <v>8</v>
      </c>
      <c r="N35" s="17">
        <v>0</v>
      </c>
    </row>
    <row r="36" spans="1:14" ht="28">
      <c r="A36" s="2">
        <v>34</v>
      </c>
      <c r="B36" s="7">
        <v>0.40625575721559398</v>
      </c>
      <c r="C36" s="7">
        <v>0.59374424278440596</v>
      </c>
      <c r="D36" s="7" t="s">
        <v>6</v>
      </c>
      <c r="E36" s="7">
        <v>0.42176911591933502</v>
      </c>
      <c r="F36" s="7">
        <v>0.57823088408066403</v>
      </c>
      <c r="G36" s="7" t="s">
        <v>6</v>
      </c>
      <c r="H36" s="13" t="str">
        <f t="shared" si="3"/>
        <v>ambiguous</v>
      </c>
      <c r="I36" s="13" t="str">
        <f t="shared" si="4"/>
        <v>ambiguous</v>
      </c>
      <c r="J36" s="14">
        <f t="shared" si="5"/>
        <v>0</v>
      </c>
      <c r="K36" s="15">
        <v>2</v>
      </c>
      <c r="L36" s="17" t="s">
        <v>6</v>
      </c>
      <c r="M36" s="17" t="s">
        <v>6</v>
      </c>
      <c r="N36" s="17">
        <v>2</v>
      </c>
    </row>
    <row r="37" spans="1:14" ht="28">
      <c r="A37" s="2">
        <v>35</v>
      </c>
      <c r="B37" s="7">
        <v>0.43695182853216102</v>
      </c>
      <c r="C37" s="7">
        <v>0.56304817146783803</v>
      </c>
      <c r="D37" s="7" t="s">
        <v>6</v>
      </c>
      <c r="E37" s="7">
        <v>0.63401457221859203</v>
      </c>
      <c r="F37" s="7">
        <v>0.36598542778140702</v>
      </c>
      <c r="G37" s="7" t="s">
        <v>6</v>
      </c>
      <c r="H37" s="13" t="str">
        <f t="shared" si="3"/>
        <v>ambiguous</v>
      </c>
      <c r="I37" s="13" t="str">
        <f t="shared" si="4"/>
        <v>negative</v>
      </c>
      <c r="J37" s="14">
        <f t="shared" si="5"/>
        <v>2</v>
      </c>
      <c r="K37" s="15">
        <v>2</v>
      </c>
      <c r="L37" s="17" t="s">
        <v>6</v>
      </c>
      <c r="M37" s="17" t="s">
        <v>8</v>
      </c>
      <c r="N37" s="17">
        <v>0</v>
      </c>
    </row>
    <row r="38" spans="1:14" ht="28">
      <c r="A38" s="2">
        <v>36</v>
      </c>
      <c r="B38" s="7">
        <v>0.45983706082917902</v>
      </c>
      <c r="C38" s="7">
        <v>0.54016293917082003</v>
      </c>
      <c r="D38" s="7" t="s">
        <v>6</v>
      </c>
      <c r="E38" s="7">
        <v>0.59252378877730705</v>
      </c>
      <c r="F38" s="7">
        <v>0.40747621122269201</v>
      </c>
      <c r="G38" s="7" t="s">
        <v>6</v>
      </c>
      <c r="H38" s="13" t="str">
        <f t="shared" si="3"/>
        <v>ambiguous</v>
      </c>
      <c r="I38" s="13" t="str">
        <f t="shared" si="4"/>
        <v>ambiguous</v>
      </c>
      <c r="J38" s="14">
        <f t="shared" si="5"/>
        <v>0</v>
      </c>
      <c r="K38" s="15">
        <v>1</v>
      </c>
      <c r="L38" s="17" t="s">
        <v>6</v>
      </c>
      <c r="M38" s="17" t="s">
        <v>6</v>
      </c>
      <c r="N38" s="17">
        <v>2</v>
      </c>
    </row>
    <row r="39" spans="1:14" ht="28">
      <c r="A39" s="2">
        <v>37</v>
      </c>
      <c r="B39" s="7">
        <v>0.43804877631224498</v>
      </c>
      <c r="C39" s="7">
        <v>0.56195122368775396</v>
      </c>
      <c r="D39" s="7" t="s">
        <v>6</v>
      </c>
      <c r="E39" s="7">
        <v>0.79309970243544403</v>
      </c>
      <c r="F39" s="7">
        <v>0.206900297564555</v>
      </c>
      <c r="G39" s="7" t="s">
        <v>8</v>
      </c>
      <c r="H39" s="13" t="str">
        <f t="shared" si="3"/>
        <v>ambiguous</v>
      </c>
      <c r="I39" s="13" t="str">
        <f t="shared" si="4"/>
        <v>negative</v>
      </c>
      <c r="J39" s="14">
        <f t="shared" si="5"/>
        <v>2</v>
      </c>
      <c r="K39" s="15">
        <v>1</v>
      </c>
      <c r="L39" s="17" t="s">
        <v>6</v>
      </c>
      <c r="M39" s="17" t="s">
        <v>8</v>
      </c>
      <c r="N39" s="17">
        <v>0</v>
      </c>
    </row>
    <row r="40" spans="1:14" ht="28">
      <c r="A40" s="2">
        <v>38</v>
      </c>
      <c r="B40" s="7">
        <v>0.31907241982425</v>
      </c>
      <c r="C40" s="7">
        <v>0.68092758017574895</v>
      </c>
      <c r="D40" s="7" t="s">
        <v>6</v>
      </c>
      <c r="E40" s="7">
        <v>0.62505998705750898</v>
      </c>
      <c r="F40" s="7">
        <v>0.37494001294249002</v>
      </c>
      <c r="G40" s="7" t="s">
        <v>6</v>
      </c>
      <c r="H40" s="13" t="str">
        <f t="shared" si="3"/>
        <v>positive</v>
      </c>
      <c r="I40" s="13" t="str">
        <f t="shared" si="4"/>
        <v>negative</v>
      </c>
      <c r="J40" s="14">
        <f t="shared" si="5"/>
        <v>2</v>
      </c>
      <c r="K40" s="15">
        <v>2</v>
      </c>
      <c r="L40" s="17" t="s">
        <v>7</v>
      </c>
      <c r="M40" s="17" t="s">
        <v>8</v>
      </c>
      <c r="N40" s="17">
        <v>0</v>
      </c>
    </row>
    <row r="41" spans="1:14" ht="28">
      <c r="A41" s="2">
        <v>39</v>
      </c>
      <c r="B41" s="7">
        <v>0.40670633487693197</v>
      </c>
      <c r="C41" s="7">
        <v>0.59329366512306703</v>
      </c>
      <c r="D41" s="7" t="s">
        <v>6</v>
      </c>
      <c r="E41" s="7">
        <v>0.65253082976132404</v>
      </c>
      <c r="F41" s="7">
        <v>0.34746917023867502</v>
      </c>
      <c r="G41" s="7" t="s">
        <v>6</v>
      </c>
      <c r="H41" s="13" t="str">
        <f t="shared" si="3"/>
        <v>ambiguous</v>
      </c>
      <c r="I41" s="13" t="str">
        <f t="shared" si="4"/>
        <v>negative</v>
      </c>
      <c r="J41" s="14">
        <f t="shared" si="5"/>
        <v>2</v>
      </c>
      <c r="K41" s="15">
        <v>1</v>
      </c>
      <c r="L41" s="17" t="s">
        <v>6</v>
      </c>
      <c r="M41" s="17" t="s">
        <v>8</v>
      </c>
      <c r="N41" s="17">
        <v>0</v>
      </c>
    </row>
    <row r="42" spans="1:14" ht="28">
      <c r="A42" s="2">
        <v>40</v>
      </c>
      <c r="B42" s="7">
        <v>0.193121743317925</v>
      </c>
      <c r="C42" s="7">
        <v>0.80687825668207402</v>
      </c>
      <c r="D42" s="7" t="s">
        <v>7</v>
      </c>
      <c r="E42" s="7">
        <v>0.67253139563324704</v>
      </c>
      <c r="F42" s="7">
        <v>0.32746860436675201</v>
      </c>
      <c r="G42" s="7" t="s">
        <v>6</v>
      </c>
      <c r="H42" s="13" t="str">
        <f t="shared" si="3"/>
        <v>positive</v>
      </c>
      <c r="I42" s="13" t="str">
        <f t="shared" si="4"/>
        <v>negative</v>
      </c>
      <c r="J42" s="14">
        <f t="shared" si="5"/>
        <v>2</v>
      </c>
      <c r="K42" s="15">
        <v>1</v>
      </c>
      <c r="L42" s="17" t="s">
        <v>7</v>
      </c>
      <c r="M42" s="17" t="s">
        <v>8</v>
      </c>
      <c r="N42" s="17">
        <v>0</v>
      </c>
    </row>
    <row r="43" spans="1:14" ht="28">
      <c r="A43" s="2">
        <v>41</v>
      </c>
      <c r="B43" s="7">
        <v>0.59851845595678599</v>
      </c>
      <c r="C43" s="7">
        <v>0.40148154404321301</v>
      </c>
      <c r="D43" s="7" t="s">
        <v>6</v>
      </c>
      <c r="E43" s="7">
        <v>0.68763333541001403</v>
      </c>
      <c r="F43" s="7">
        <v>0.31236666458998502</v>
      </c>
      <c r="G43" s="7" t="s">
        <v>6</v>
      </c>
      <c r="H43" s="13" t="str">
        <f t="shared" si="3"/>
        <v>ambiguous</v>
      </c>
      <c r="I43" s="13" t="str">
        <f t="shared" si="4"/>
        <v>negative</v>
      </c>
      <c r="J43" s="14">
        <f t="shared" si="5"/>
        <v>2</v>
      </c>
      <c r="K43" s="15">
        <v>1</v>
      </c>
      <c r="L43" s="17" t="s">
        <v>6</v>
      </c>
      <c r="M43" s="17" t="s">
        <v>8</v>
      </c>
      <c r="N43" s="17">
        <v>0</v>
      </c>
    </row>
    <row r="44" spans="1:14" ht="28">
      <c r="A44" s="2">
        <v>42</v>
      </c>
      <c r="B44" s="7">
        <v>0.76844032691253195</v>
      </c>
      <c r="C44" s="7">
        <v>0.231559673087467</v>
      </c>
      <c r="D44" s="7" t="s">
        <v>8</v>
      </c>
      <c r="E44" s="7">
        <v>0.65193108985798498</v>
      </c>
      <c r="F44" s="7">
        <v>0.34806891014201402</v>
      </c>
      <c r="G44" s="7" t="s">
        <v>6</v>
      </c>
      <c r="H44" s="13" t="str">
        <f t="shared" si="3"/>
        <v>negative</v>
      </c>
      <c r="I44" s="13" t="str">
        <f t="shared" si="4"/>
        <v>negative</v>
      </c>
      <c r="J44" s="14">
        <f t="shared" si="5"/>
        <v>0</v>
      </c>
      <c r="K44" s="15">
        <v>2</v>
      </c>
      <c r="L44" s="17" t="s">
        <v>8</v>
      </c>
      <c r="M44" s="17" t="s">
        <v>8</v>
      </c>
      <c r="N44" s="17">
        <v>1</v>
      </c>
    </row>
    <row r="45" spans="1:14" ht="28">
      <c r="A45" s="2">
        <v>43</v>
      </c>
      <c r="B45" s="7">
        <v>0.60149171673159596</v>
      </c>
      <c r="C45" s="7">
        <v>0.39850828326840299</v>
      </c>
      <c r="D45" s="7" t="s">
        <v>6</v>
      </c>
      <c r="E45" s="7">
        <v>0.663472655416249</v>
      </c>
      <c r="F45" s="7">
        <v>0.33652734458375</v>
      </c>
      <c r="G45" s="7" t="s">
        <v>6</v>
      </c>
      <c r="H45" s="13" t="str">
        <f t="shared" si="3"/>
        <v>negative</v>
      </c>
      <c r="I45" s="13" t="str">
        <f t="shared" si="4"/>
        <v>negative</v>
      </c>
      <c r="J45" s="14">
        <f t="shared" si="5"/>
        <v>0</v>
      </c>
      <c r="K45" s="15">
        <v>2</v>
      </c>
      <c r="L45" s="17" t="s">
        <v>8</v>
      </c>
      <c r="M45" s="17" t="s">
        <v>8</v>
      </c>
      <c r="N45" s="17">
        <v>1</v>
      </c>
    </row>
    <row r="46" spans="1:14" ht="28">
      <c r="A46" s="2">
        <v>44</v>
      </c>
      <c r="B46" s="7">
        <v>0.33976363085772798</v>
      </c>
      <c r="C46" s="7">
        <v>0.66023636914227102</v>
      </c>
      <c r="D46" s="7" t="s">
        <v>6</v>
      </c>
      <c r="E46" s="7">
        <v>0.66498276067897799</v>
      </c>
      <c r="F46" s="7">
        <v>0.33501723932102101</v>
      </c>
      <c r="G46" s="7" t="s">
        <v>6</v>
      </c>
      <c r="H46" s="13" t="str">
        <f t="shared" si="3"/>
        <v>positive</v>
      </c>
      <c r="I46" s="13" t="str">
        <f t="shared" si="4"/>
        <v>negative</v>
      </c>
      <c r="J46" s="14">
        <f t="shared" si="5"/>
        <v>2</v>
      </c>
      <c r="K46" s="15">
        <v>1</v>
      </c>
      <c r="L46" s="17" t="s">
        <v>7</v>
      </c>
      <c r="M46" s="17" t="s">
        <v>8</v>
      </c>
      <c r="N46" s="17">
        <v>0</v>
      </c>
    </row>
    <row r="47" spans="1:14" ht="28">
      <c r="A47" s="2">
        <v>45</v>
      </c>
      <c r="B47" s="7">
        <v>0.61496603251691795</v>
      </c>
      <c r="C47" s="7">
        <v>0.385033967483081</v>
      </c>
      <c r="D47" s="7" t="s">
        <v>6</v>
      </c>
      <c r="E47" s="7">
        <v>0.68835356859126495</v>
      </c>
      <c r="F47" s="7">
        <v>0.31164643140873499</v>
      </c>
      <c r="G47" s="7" t="s">
        <v>6</v>
      </c>
      <c r="H47" s="13" t="str">
        <f t="shared" si="3"/>
        <v>negative</v>
      </c>
      <c r="I47" s="13" t="str">
        <f t="shared" si="4"/>
        <v>negative</v>
      </c>
      <c r="J47" s="14">
        <f t="shared" si="5"/>
        <v>0</v>
      </c>
      <c r="K47" s="15">
        <v>2</v>
      </c>
      <c r="L47" s="17" t="s">
        <v>8</v>
      </c>
      <c r="M47" s="17" t="s">
        <v>8</v>
      </c>
      <c r="N47" s="17">
        <v>1</v>
      </c>
    </row>
    <row r="48" spans="1:14" ht="28">
      <c r="A48" s="2">
        <v>46</v>
      </c>
      <c r="B48" s="7">
        <v>0.69825322426374004</v>
      </c>
      <c r="C48" s="7">
        <v>0.30174677573625902</v>
      </c>
      <c r="D48" s="7" t="s">
        <v>6</v>
      </c>
      <c r="E48" s="7">
        <v>0.66517994208490605</v>
      </c>
      <c r="F48" s="7">
        <v>0.33482005791509301</v>
      </c>
      <c r="G48" s="7" t="s">
        <v>6</v>
      </c>
      <c r="H48" s="13" t="str">
        <f t="shared" si="3"/>
        <v>negative</v>
      </c>
      <c r="I48" s="13" t="str">
        <f t="shared" si="4"/>
        <v>negative</v>
      </c>
      <c r="J48" s="14">
        <f t="shared" si="5"/>
        <v>0</v>
      </c>
      <c r="K48" s="15">
        <v>2</v>
      </c>
      <c r="L48" s="17" t="s">
        <v>8</v>
      </c>
      <c r="M48" s="17" t="s">
        <v>8</v>
      </c>
      <c r="N48" s="17">
        <v>1</v>
      </c>
    </row>
    <row r="49" spans="1:14" ht="28">
      <c r="A49" s="2">
        <v>47</v>
      </c>
      <c r="B49" s="7">
        <v>0.41448643872437502</v>
      </c>
      <c r="C49" s="7">
        <v>0.58551356127562404</v>
      </c>
      <c r="D49" s="7" t="s">
        <v>6</v>
      </c>
      <c r="E49" s="7">
        <v>0.63878605000221</v>
      </c>
      <c r="F49" s="7">
        <v>0.361213949997789</v>
      </c>
      <c r="G49" s="7" t="s">
        <v>6</v>
      </c>
      <c r="H49" s="13" t="str">
        <f t="shared" si="3"/>
        <v>ambiguous</v>
      </c>
      <c r="I49" s="13" t="str">
        <f t="shared" si="4"/>
        <v>negative</v>
      </c>
      <c r="J49" s="14">
        <f t="shared" si="5"/>
        <v>2</v>
      </c>
      <c r="K49" s="15">
        <v>1</v>
      </c>
      <c r="L49" s="17" t="s">
        <v>6</v>
      </c>
      <c r="M49" s="17" t="s">
        <v>8</v>
      </c>
      <c r="N49" s="17">
        <v>0</v>
      </c>
    </row>
    <row r="50" spans="1:14" ht="28">
      <c r="A50" s="2">
        <v>48</v>
      </c>
      <c r="B50" s="7">
        <v>0.641682386167712</v>
      </c>
      <c r="C50" s="7">
        <v>0.358317613832287</v>
      </c>
      <c r="D50" s="7" t="s">
        <v>6</v>
      </c>
      <c r="E50" s="7">
        <v>0.792138093258409</v>
      </c>
      <c r="F50" s="7">
        <v>0.20786190674159</v>
      </c>
      <c r="G50" s="7" t="s">
        <v>8</v>
      </c>
      <c r="H50" s="13" t="str">
        <f t="shared" si="3"/>
        <v>negative</v>
      </c>
      <c r="I50" s="13" t="str">
        <f t="shared" si="4"/>
        <v>negative</v>
      </c>
      <c r="J50" s="14">
        <f t="shared" si="5"/>
        <v>0</v>
      </c>
      <c r="K50" s="15">
        <v>1</v>
      </c>
      <c r="L50" s="17" t="s">
        <v>8</v>
      </c>
      <c r="M50" s="17" t="s">
        <v>8</v>
      </c>
      <c r="N50" s="17">
        <v>1</v>
      </c>
    </row>
    <row r="51" spans="1:14" ht="28">
      <c r="A51" s="2">
        <v>49</v>
      </c>
      <c r="B51" s="7">
        <v>0.57800019197957497</v>
      </c>
      <c r="C51" s="7">
        <v>0.42199980802042503</v>
      </c>
      <c r="D51" s="7" t="s">
        <v>6</v>
      </c>
      <c r="E51" s="7">
        <v>0.61241447469292098</v>
      </c>
      <c r="F51" s="7">
        <v>0.38758552530707802</v>
      </c>
      <c r="G51" s="7" t="s">
        <v>6</v>
      </c>
      <c r="H51" s="13" t="str">
        <f t="shared" si="3"/>
        <v>ambiguous</v>
      </c>
      <c r="I51" s="13" t="str">
        <f t="shared" si="4"/>
        <v>negative</v>
      </c>
      <c r="J51" s="14">
        <f t="shared" si="5"/>
        <v>2</v>
      </c>
      <c r="K51" s="15">
        <v>1</v>
      </c>
      <c r="L51" s="17" t="s">
        <v>6</v>
      </c>
      <c r="M51" s="17" t="s">
        <v>8</v>
      </c>
      <c r="N51" s="17">
        <v>0</v>
      </c>
    </row>
    <row r="52" spans="1:14" ht="28">
      <c r="A52" s="2">
        <v>50</v>
      </c>
      <c r="B52" s="7">
        <v>0.42977804331455999</v>
      </c>
      <c r="C52" s="7">
        <v>0.57022195668543896</v>
      </c>
      <c r="D52" s="7" t="s">
        <v>6</v>
      </c>
      <c r="E52" s="7">
        <v>0.59787659498972601</v>
      </c>
      <c r="F52" s="7">
        <v>0.40212340501027199</v>
      </c>
      <c r="G52" s="7" t="s">
        <v>6</v>
      </c>
      <c r="H52" s="13" t="str">
        <f t="shared" si="3"/>
        <v>ambiguous</v>
      </c>
      <c r="I52" s="13" t="str">
        <f t="shared" si="4"/>
        <v>ambiguous</v>
      </c>
      <c r="J52" s="14">
        <f t="shared" si="5"/>
        <v>0</v>
      </c>
      <c r="K52" s="15">
        <v>2</v>
      </c>
      <c r="L52" s="17" t="s">
        <v>6</v>
      </c>
      <c r="M52" s="17" t="s">
        <v>6</v>
      </c>
      <c r="N52" s="17">
        <v>2</v>
      </c>
    </row>
    <row r="53" spans="1:14" ht="28">
      <c r="A53" s="2">
        <v>51</v>
      </c>
      <c r="B53" s="7">
        <v>0.40383840131316201</v>
      </c>
      <c r="C53" s="7">
        <v>0.59616159868683705</v>
      </c>
      <c r="D53" s="7" t="s">
        <v>6</v>
      </c>
      <c r="E53" s="7">
        <v>0.72879346079912399</v>
      </c>
      <c r="F53" s="7">
        <v>0.27120653920087501</v>
      </c>
      <c r="G53" s="7" t="s">
        <v>8</v>
      </c>
      <c r="H53" s="13" t="str">
        <f t="shared" si="3"/>
        <v>ambiguous</v>
      </c>
      <c r="I53" s="13" t="str">
        <f t="shared" si="4"/>
        <v>negative</v>
      </c>
      <c r="J53" s="14">
        <f t="shared" si="5"/>
        <v>2</v>
      </c>
      <c r="K53" s="15">
        <v>1</v>
      </c>
      <c r="L53" s="17" t="s">
        <v>6</v>
      </c>
      <c r="M53" s="17" t="s">
        <v>8</v>
      </c>
      <c r="N53" s="17">
        <v>0</v>
      </c>
    </row>
    <row r="54" spans="1:14" ht="28">
      <c r="A54" s="2">
        <v>52</v>
      </c>
      <c r="B54" s="7">
        <v>0.50141028292491596</v>
      </c>
      <c r="C54" s="7">
        <v>0.49858971707508298</v>
      </c>
      <c r="D54" s="7" t="s">
        <v>6</v>
      </c>
      <c r="E54" s="7">
        <v>0.641484793542759</v>
      </c>
      <c r="F54" s="7">
        <v>0.35851520645724</v>
      </c>
      <c r="G54" s="7" t="s">
        <v>6</v>
      </c>
      <c r="H54" s="13" t="str">
        <f t="shared" si="3"/>
        <v>ambiguous</v>
      </c>
      <c r="I54" s="13" t="str">
        <f t="shared" si="4"/>
        <v>negative</v>
      </c>
      <c r="J54" s="14">
        <f t="shared" si="5"/>
        <v>2</v>
      </c>
      <c r="K54" s="15">
        <v>1</v>
      </c>
      <c r="L54" s="17" t="s">
        <v>6</v>
      </c>
      <c r="M54" s="17" t="s">
        <v>8</v>
      </c>
      <c r="N54" s="17">
        <v>0</v>
      </c>
    </row>
    <row r="55" spans="1:14" ht="28">
      <c r="A55" s="2">
        <v>53</v>
      </c>
      <c r="B55" s="7">
        <v>0.53967938612599897</v>
      </c>
      <c r="C55" s="7">
        <v>0.46032061387399997</v>
      </c>
      <c r="D55" s="7" t="s">
        <v>6</v>
      </c>
      <c r="E55" s="7">
        <v>0.65559436241369196</v>
      </c>
      <c r="F55" s="7">
        <v>0.34440563758630699</v>
      </c>
      <c r="G55" s="7" t="s">
        <v>6</v>
      </c>
      <c r="H55" s="13" t="str">
        <f t="shared" si="3"/>
        <v>ambiguous</v>
      </c>
      <c r="I55" s="13" t="str">
        <f t="shared" si="4"/>
        <v>negative</v>
      </c>
      <c r="J55" s="14">
        <f t="shared" si="5"/>
        <v>2</v>
      </c>
      <c r="K55" s="15">
        <v>1</v>
      </c>
      <c r="L55" s="17" t="s">
        <v>6</v>
      </c>
      <c r="M55" s="17" t="s">
        <v>8</v>
      </c>
      <c r="N55" s="17">
        <v>0</v>
      </c>
    </row>
    <row r="56" spans="1:14" ht="28">
      <c r="A56" s="2">
        <v>54</v>
      </c>
      <c r="B56" s="7">
        <v>0.40018593682304499</v>
      </c>
      <c r="C56" s="7">
        <v>0.59981406317695496</v>
      </c>
      <c r="D56" s="7" t="s">
        <v>6</v>
      </c>
      <c r="E56" s="7">
        <v>0.52022938714241995</v>
      </c>
      <c r="F56" s="7">
        <v>0.47977061285757899</v>
      </c>
      <c r="G56" s="7" t="s">
        <v>6</v>
      </c>
      <c r="H56" s="13" t="str">
        <f t="shared" si="3"/>
        <v>ambiguous</v>
      </c>
      <c r="I56" s="13" t="str">
        <f t="shared" si="4"/>
        <v>ambiguous</v>
      </c>
      <c r="J56" s="14">
        <f t="shared" si="5"/>
        <v>0</v>
      </c>
      <c r="K56" s="15">
        <v>1</v>
      </c>
      <c r="L56" s="17" t="s">
        <v>6</v>
      </c>
      <c r="M56" s="17" t="s">
        <v>6</v>
      </c>
      <c r="N56" s="17">
        <v>2</v>
      </c>
    </row>
    <row r="57" spans="1:14" ht="28">
      <c r="A57" s="2">
        <v>55</v>
      </c>
      <c r="B57" s="7">
        <v>0.25633588140246499</v>
      </c>
      <c r="C57" s="7">
        <v>0.74366411859753401</v>
      </c>
      <c r="D57" s="7" t="s">
        <v>7</v>
      </c>
      <c r="E57" s="7">
        <v>0.74321092520604803</v>
      </c>
      <c r="F57" s="7">
        <v>0.25678907479395102</v>
      </c>
      <c r="G57" s="7" t="s">
        <v>8</v>
      </c>
      <c r="H57" s="13" t="str">
        <f t="shared" si="3"/>
        <v>positive</v>
      </c>
      <c r="I57" s="13" t="str">
        <f t="shared" si="4"/>
        <v>negative</v>
      </c>
      <c r="J57" s="14">
        <f t="shared" si="5"/>
        <v>2</v>
      </c>
      <c r="K57" s="15">
        <v>1</v>
      </c>
      <c r="L57" s="17" t="s">
        <v>7</v>
      </c>
      <c r="M57" s="17" t="s">
        <v>8</v>
      </c>
      <c r="N57" s="17">
        <v>0</v>
      </c>
    </row>
    <row r="58" spans="1:14" ht="28">
      <c r="A58" s="2">
        <v>56</v>
      </c>
      <c r="B58" s="7">
        <v>0.57948605683543497</v>
      </c>
      <c r="C58" s="7">
        <v>0.42051394316456397</v>
      </c>
      <c r="D58" s="7" t="s">
        <v>6</v>
      </c>
      <c r="E58" s="7">
        <v>0.607884922586581</v>
      </c>
      <c r="F58" s="7">
        <v>0.392115077413418</v>
      </c>
      <c r="G58" s="7" t="s">
        <v>6</v>
      </c>
      <c r="H58" s="13" t="str">
        <f t="shared" si="3"/>
        <v>ambiguous</v>
      </c>
      <c r="I58" s="13" t="str">
        <f t="shared" si="4"/>
        <v>negative</v>
      </c>
      <c r="J58" s="14">
        <f t="shared" si="5"/>
        <v>2</v>
      </c>
      <c r="K58" s="15">
        <v>2</v>
      </c>
      <c r="L58" s="17" t="s">
        <v>6</v>
      </c>
      <c r="M58" s="17" t="s">
        <v>8</v>
      </c>
      <c r="N58" s="17">
        <v>0</v>
      </c>
    </row>
    <row r="59" spans="1:14" ht="28">
      <c r="A59" s="2">
        <v>57</v>
      </c>
      <c r="B59" s="7">
        <v>0.45784183065616901</v>
      </c>
      <c r="C59" s="7">
        <v>0.54215816934382999</v>
      </c>
      <c r="D59" s="7" t="s">
        <v>6</v>
      </c>
      <c r="E59" s="7">
        <v>0.47316006230923202</v>
      </c>
      <c r="F59" s="7">
        <v>0.52683993769076698</v>
      </c>
      <c r="G59" s="7" t="s">
        <v>6</v>
      </c>
      <c r="H59" s="13" t="str">
        <f t="shared" si="3"/>
        <v>ambiguous</v>
      </c>
      <c r="I59" s="13" t="str">
        <f t="shared" si="4"/>
        <v>ambiguous</v>
      </c>
      <c r="J59" s="14">
        <f t="shared" si="5"/>
        <v>0</v>
      </c>
      <c r="K59" s="15">
        <v>2</v>
      </c>
      <c r="L59" s="17" t="s">
        <v>6</v>
      </c>
      <c r="M59" s="17" t="s">
        <v>6</v>
      </c>
      <c r="N59" s="17">
        <v>2</v>
      </c>
    </row>
    <row r="60" spans="1:14" ht="28">
      <c r="A60" s="2">
        <v>58</v>
      </c>
      <c r="B60" s="7">
        <v>0.60500641920532605</v>
      </c>
      <c r="C60" s="7">
        <v>0.394993580794673</v>
      </c>
      <c r="D60" s="7" t="s">
        <v>6</v>
      </c>
      <c r="E60" s="7">
        <v>0.64369350139128401</v>
      </c>
      <c r="F60" s="7">
        <v>0.35630649860871499</v>
      </c>
      <c r="G60" s="7" t="s">
        <v>6</v>
      </c>
      <c r="H60" s="13" t="str">
        <f t="shared" si="3"/>
        <v>negative</v>
      </c>
      <c r="I60" s="13" t="str">
        <f t="shared" si="4"/>
        <v>negative</v>
      </c>
      <c r="J60" s="14">
        <f t="shared" si="5"/>
        <v>0</v>
      </c>
      <c r="K60" s="15">
        <v>1</v>
      </c>
      <c r="L60" s="17" t="s">
        <v>8</v>
      </c>
      <c r="M60" s="17" t="s">
        <v>8</v>
      </c>
      <c r="N60" s="17">
        <v>1</v>
      </c>
    </row>
    <row r="61" spans="1:14" ht="28">
      <c r="A61" s="2">
        <v>59</v>
      </c>
      <c r="B61" s="7">
        <v>0.522182774617304</v>
      </c>
      <c r="C61" s="7">
        <v>0.477817225382695</v>
      </c>
      <c r="D61" s="7" t="s">
        <v>6</v>
      </c>
      <c r="E61" s="7">
        <v>0.36766011816496802</v>
      </c>
      <c r="F61" s="7">
        <v>0.63233988183503098</v>
      </c>
      <c r="G61" s="7" t="s">
        <v>6</v>
      </c>
      <c r="H61" s="13" t="str">
        <f t="shared" si="3"/>
        <v>ambiguous</v>
      </c>
      <c r="I61" s="13" t="str">
        <f t="shared" si="4"/>
        <v>positive</v>
      </c>
      <c r="J61" s="14">
        <f t="shared" si="5"/>
        <v>1</v>
      </c>
      <c r="K61" s="15">
        <v>2</v>
      </c>
      <c r="L61" s="17" t="s">
        <v>6</v>
      </c>
      <c r="M61" s="17" t="s">
        <v>7</v>
      </c>
      <c r="N61" s="17">
        <v>2</v>
      </c>
    </row>
    <row r="62" spans="1:14" ht="28">
      <c r="A62" s="2">
        <v>60</v>
      </c>
      <c r="B62" s="7">
        <v>0.548334293092128</v>
      </c>
      <c r="C62" s="7">
        <v>0.451665706907872</v>
      </c>
      <c r="D62" s="7" t="s">
        <v>6</v>
      </c>
      <c r="E62" s="7">
        <v>0.65616890540173101</v>
      </c>
      <c r="F62" s="7">
        <v>0.34383109459826799</v>
      </c>
      <c r="G62" s="7" t="s">
        <v>6</v>
      </c>
      <c r="H62" s="13" t="str">
        <f t="shared" si="3"/>
        <v>ambiguous</v>
      </c>
      <c r="I62" s="13" t="str">
        <f t="shared" si="4"/>
        <v>negative</v>
      </c>
      <c r="J62" s="14">
        <f t="shared" si="5"/>
        <v>2</v>
      </c>
      <c r="K62" s="15">
        <v>1</v>
      </c>
      <c r="L62" s="17" t="s">
        <v>6</v>
      </c>
      <c r="M62" s="17" t="s">
        <v>8</v>
      </c>
      <c r="N62" s="17">
        <v>0</v>
      </c>
    </row>
    <row r="63" spans="1:14" ht="28">
      <c r="A63" s="2">
        <v>61</v>
      </c>
      <c r="B63" s="7">
        <v>0.60217382016560805</v>
      </c>
      <c r="C63" s="7">
        <v>0.397826179834391</v>
      </c>
      <c r="D63" s="7" t="s">
        <v>6</v>
      </c>
      <c r="E63" s="7">
        <v>0.73353427178911201</v>
      </c>
      <c r="F63" s="7">
        <v>0.26646572821088699</v>
      </c>
      <c r="G63" s="7" t="s">
        <v>8</v>
      </c>
      <c r="H63" s="13" t="str">
        <f t="shared" si="3"/>
        <v>negative</v>
      </c>
      <c r="I63" s="13" t="str">
        <f t="shared" si="4"/>
        <v>negative</v>
      </c>
      <c r="J63" s="14">
        <f t="shared" si="5"/>
        <v>0</v>
      </c>
      <c r="K63" s="15">
        <v>1</v>
      </c>
      <c r="L63" s="17" t="s">
        <v>8</v>
      </c>
      <c r="M63" s="17" t="s">
        <v>8</v>
      </c>
      <c r="N63" s="17">
        <v>1</v>
      </c>
    </row>
    <row r="64" spans="1:14" ht="28">
      <c r="A64" s="2">
        <v>62</v>
      </c>
      <c r="B64" s="7">
        <v>0.58383576237752099</v>
      </c>
      <c r="C64" s="7">
        <v>0.41616423762247801</v>
      </c>
      <c r="D64" s="7" t="s">
        <v>6</v>
      </c>
      <c r="E64" s="7">
        <v>0.66896156785925498</v>
      </c>
      <c r="F64" s="7">
        <v>0.33103843214074402</v>
      </c>
      <c r="G64" s="7" t="s">
        <v>6</v>
      </c>
      <c r="H64" s="13" t="str">
        <f t="shared" si="3"/>
        <v>ambiguous</v>
      </c>
      <c r="I64" s="13" t="str">
        <f t="shared" si="4"/>
        <v>negative</v>
      </c>
      <c r="J64" s="14">
        <f t="shared" si="5"/>
        <v>2</v>
      </c>
      <c r="K64" s="15">
        <v>2</v>
      </c>
      <c r="L64" s="17" t="s">
        <v>6</v>
      </c>
      <c r="M64" s="17" t="s">
        <v>8</v>
      </c>
      <c r="N64" s="17">
        <v>0</v>
      </c>
    </row>
    <row r="65" spans="1:14" ht="28">
      <c r="A65" s="2">
        <v>63</v>
      </c>
      <c r="B65" s="7">
        <v>0.62426267122702195</v>
      </c>
      <c r="C65" s="7">
        <v>0.375737328772977</v>
      </c>
      <c r="D65" s="7" t="s">
        <v>6</v>
      </c>
      <c r="E65" s="7">
        <v>0.60827768695315199</v>
      </c>
      <c r="F65" s="7">
        <v>0.39172231304684701</v>
      </c>
      <c r="G65" s="7" t="s">
        <v>6</v>
      </c>
      <c r="H65" s="13" t="str">
        <f t="shared" si="3"/>
        <v>negative</v>
      </c>
      <c r="I65" s="13" t="str">
        <f t="shared" si="4"/>
        <v>negative</v>
      </c>
      <c r="J65" s="14">
        <f t="shared" si="5"/>
        <v>0</v>
      </c>
      <c r="K65" s="15">
        <v>1</v>
      </c>
      <c r="L65" s="17" t="s">
        <v>8</v>
      </c>
      <c r="M65" s="17" t="s">
        <v>8</v>
      </c>
      <c r="N65" s="17">
        <v>1</v>
      </c>
    </row>
    <row r="66" spans="1:14" ht="28">
      <c r="A66" s="2">
        <v>64</v>
      </c>
      <c r="B66" s="7">
        <v>0.56427409124855099</v>
      </c>
      <c r="C66" s="7">
        <v>0.43572590875144801</v>
      </c>
      <c r="D66" s="7" t="s">
        <v>6</v>
      </c>
      <c r="E66" s="7">
        <v>0.66606019414835205</v>
      </c>
      <c r="F66" s="7">
        <v>0.33393980585164701</v>
      </c>
      <c r="G66" s="7" t="s">
        <v>6</v>
      </c>
      <c r="H66" s="13" t="str">
        <f t="shared" ref="H66:H87" si="6">IF(C66&gt;0.6,"positive",IF(C66&lt;0.4,"negative","ambiguous"))</f>
        <v>ambiguous</v>
      </c>
      <c r="I66" s="13" t="str">
        <f t="shared" ref="I66:I87" si="7">IF(F66&gt;0.6,"positive",IF(F66&lt;0.4,"negative","ambiguous"))</f>
        <v>negative</v>
      </c>
      <c r="J66" s="14">
        <f t="shared" ref="J66:J97" si="8">IF(H66=I66, 0, IF(AND(H66&lt;&gt;"positive", I66="positive"), 1, IF(AND(H66="positive", I66&lt;&gt;"positive"), 2, IF(AND(H66&lt;&gt;"ambiguous", I66="ambiguous"), 3, IF(AND(H66="ambiguous", I66&lt;&gt;"ambiguous"), 2, IF(AND(H66="negative", I66&lt;&gt;"negative"), 1, 0))))))</f>
        <v>2</v>
      </c>
      <c r="K66" s="15">
        <v>1</v>
      </c>
      <c r="L66" s="17" t="s">
        <v>6</v>
      </c>
      <c r="M66" s="17" t="s">
        <v>8</v>
      </c>
      <c r="N66" s="17">
        <v>0</v>
      </c>
    </row>
    <row r="67" spans="1:14" ht="28">
      <c r="A67" s="2">
        <v>65</v>
      </c>
      <c r="B67" s="7">
        <v>0.42207677684856798</v>
      </c>
      <c r="C67" s="7">
        <v>0.57792322315143096</v>
      </c>
      <c r="D67" s="7" t="s">
        <v>6</v>
      </c>
      <c r="E67" s="7">
        <v>0.62399977565642395</v>
      </c>
      <c r="F67" s="7">
        <v>0.376000224343575</v>
      </c>
      <c r="G67" s="7" t="s">
        <v>6</v>
      </c>
      <c r="H67" s="13" t="str">
        <f t="shared" si="6"/>
        <v>ambiguous</v>
      </c>
      <c r="I67" s="13" t="str">
        <f t="shared" si="7"/>
        <v>negative</v>
      </c>
      <c r="J67" s="14">
        <f t="shared" si="8"/>
        <v>2</v>
      </c>
      <c r="K67" s="15">
        <v>2</v>
      </c>
      <c r="L67" s="17" t="s">
        <v>6</v>
      </c>
      <c r="M67" s="17" t="s">
        <v>8</v>
      </c>
      <c r="N67" s="17">
        <v>0</v>
      </c>
    </row>
    <row r="68" spans="1:14" ht="28">
      <c r="A68" s="2">
        <v>66</v>
      </c>
      <c r="B68" s="7">
        <v>0.53811113634378005</v>
      </c>
      <c r="C68" s="7">
        <v>0.46188886365621901</v>
      </c>
      <c r="D68" s="7" t="s">
        <v>6</v>
      </c>
      <c r="E68" s="7">
        <v>0.75270362683801695</v>
      </c>
      <c r="F68" s="7">
        <v>0.247296373161982</v>
      </c>
      <c r="G68" s="7" t="s">
        <v>8</v>
      </c>
      <c r="H68" s="13" t="str">
        <f t="shared" si="6"/>
        <v>ambiguous</v>
      </c>
      <c r="I68" s="13" t="str">
        <f t="shared" si="7"/>
        <v>negative</v>
      </c>
      <c r="J68" s="14">
        <f t="shared" si="8"/>
        <v>2</v>
      </c>
      <c r="K68" s="15">
        <v>1</v>
      </c>
      <c r="L68" s="17" t="s">
        <v>6</v>
      </c>
      <c r="M68" s="17" t="s">
        <v>8</v>
      </c>
      <c r="N68" s="17">
        <v>0</v>
      </c>
    </row>
    <row r="69" spans="1:14" ht="28">
      <c r="A69" s="2">
        <v>67</v>
      </c>
      <c r="B69" s="7">
        <v>0.60685230019119096</v>
      </c>
      <c r="C69" s="7">
        <v>0.39314769980880798</v>
      </c>
      <c r="D69" s="7" t="s">
        <v>6</v>
      </c>
      <c r="E69" s="7">
        <v>0.812916007699377</v>
      </c>
      <c r="F69" s="7">
        <v>0.187083992300622</v>
      </c>
      <c r="G69" s="7" t="s">
        <v>8</v>
      </c>
      <c r="H69" s="13" t="str">
        <f t="shared" si="6"/>
        <v>negative</v>
      </c>
      <c r="I69" s="13" t="str">
        <f t="shared" si="7"/>
        <v>negative</v>
      </c>
      <c r="J69" s="14">
        <f t="shared" si="8"/>
        <v>0</v>
      </c>
      <c r="K69" s="15">
        <v>1</v>
      </c>
      <c r="L69" s="17" t="s">
        <v>8</v>
      </c>
      <c r="M69" s="17" t="s">
        <v>8</v>
      </c>
      <c r="N69" s="17">
        <v>1</v>
      </c>
    </row>
    <row r="70" spans="1:14" ht="28">
      <c r="A70" s="2">
        <v>68</v>
      </c>
      <c r="B70" s="7">
        <v>0.41421883717920999</v>
      </c>
      <c r="C70" s="7">
        <v>0.58578116282078896</v>
      </c>
      <c r="D70" s="7" t="s">
        <v>6</v>
      </c>
      <c r="E70" s="7">
        <v>0.460354490619375</v>
      </c>
      <c r="F70" s="7">
        <v>0.53964550938062406</v>
      </c>
      <c r="G70" s="7" t="s">
        <v>6</v>
      </c>
      <c r="H70" s="13" t="str">
        <f t="shared" si="6"/>
        <v>ambiguous</v>
      </c>
      <c r="I70" s="13" t="str">
        <f t="shared" si="7"/>
        <v>ambiguous</v>
      </c>
      <c r="J70" s="14">
        <f t="shared" si="8"/>
        <v>0</v>
      </c>
      <c r="K70" s="15">
        <v>1</v>
      </c>
      <c r="L70" s="17" t="s">
        <v>6</v>
      </c>
      <c r="M70" s="17" t="s">
        <v>6</v>
      </c>
      <c r="N70" s="17">
        <v>2</v>
      </c>
    </row>
    <row r="71" spans="1:14" ht="28">
      <c r="A71" s="2">
        <v>69</v>
      </c>
      <c r="B71" s="7">
        <v>0.55864705259250602</v>
      </c>
      <c r="C71" s="7">
        <v>0.44135294740749298</v>
      </c>
      <c r="D71" s="7" t="s">
        <v>6</v>
      </c>
      <c r="E71" s="7">
        <v>0.66433025577910798</v>
      </c>
      <c r="F71" s="7">
        <v>0.33566974422089202</v>
      </c>
      <c r="G71" s="7" t="s">
        <v>6</v>
      </c>
      <c r="H71" s="13" t="str">
        <f t="shared" si="6"/>
        <v>ambiguous</v>
      </c>
      <c r="I71" s="13" t="str">
        <f t="shared" si="7"/>
        <v>negative</v>
      </c>
      <c r="J71" s="14">
        <f t="shared" si="8"/>
        <v>2</v>
      </c>
      <c r="K71" s="15">
        <v>2</v>
      </c>
      <c r="L71" s="17" t="s">
        <v>6</v>
      </c>
      <c r="M71" s="17" t="s">
        <v>8</v>
      </c>
      <c r="N71" s="17">
        <v>0</v>
      </c>
    </row>
    <row r="72" spans="1:14" ht="28">
      <c r="A72" s="2">
        <v>70</v>
      </c>
      <c r="B72" s="7">
        <v>0.38499700628835798</v>
      </c>
      <c r="C72" s="7">
        <v>0.61500299371164102</v>
      </c>
      <c r="D72" s="7" t="s">
        <v>6</v>
      </c>
      <c r="E72" s="7">
        <v>0.76162218980615604</v>
      </c>
      <c r="F72" s="7">
        <v>0.23837781019384299</v>
      </c>
      <c r="G72" s="7" t="s">
        <v>8</v>
      </c>
      <c r="H72" s="13" t="str">
        <f t="shared" si="6"/>
        <v>positive</v>
      </c>
      <c r="I72" s="13" t="str">
        <f t="shared" si="7"/>
        <v>negative</v>
      </c>
      <c r="J72" s="14">
        <f t="shared" si="8"/>
        <v>2</v>
      </c>
      <c r="K72" s="15">
        <v>1</v>
      </c>
      <c r="L72" s="17" t="s">
        <v>7</v>
      </c>
      <c r="M72" s="17" t="s">
        <v>8</v>
      </c>
      <c r="N72" s="17">
        <v>0</v>
      </c>
    </row>
    <row r="73" spans="1:14" ht="28">
      <c r="A73" s="2">
        <v>71</v>
      </c>
      <c r="B73" s="7">
        <v>0.54799468764703996</v>
      </c>
      <c r="C73" s="7">
        <v>0.45200531235295899</v>
      </c>
      <c r="D73" s="7" t="s">
        <v>6</v>
      </c>
      <c r="E73" s="7">
        <v>0.66920965302149904</v>
      </c>
      <c r="F73" s="7">
        <v>0.33079034697850102</v>
      </c>
      <c r="G73" s="7" t="s">
        <v>6</v>
      </c>
      <c r="H73" s="13" t="str">
        <f t="shared" si="6"/>
        <v>ambiguous</v>
      </c>
      <c r="I73" s="13" t="str">
        <f t="shared" si="7"/>
        <v>negative</v>
      </c>
      <c r="J73" s="14">
        <f t="shared" si="8"/>
        <v>2</v>
      </c>
      <c r="K73" s="15">
        <v>1</v>
      </c>
      <c r="L73" s="17" t="s">
        <v>6</v>
      </c>
      <c r="M73" s="17" t="s">
        <v>8</v>
      </c>
      <c r="N73" s="17">
        <v>0</v>
      </c>
    </row>
    <row r="74" spans="1:14" ht="28">
      <c r="A74" s="2">
        <v>72</v>
      </c>
      <c r="B74" s="7">
        <v>0.58781100218249904</v>
      </c>
      <c r="C74" s="7">
        <v>0.41218899781750001</v>
      </c>
      <c r="D74" s="7" t="s">
        <v>6</v>
      </c>
      <c r="E74" s="7">
        <v>0.70237136650964105</v>
      </c>
      <c r="F74" s="7">
        <v>0.29762863349035801</v>
      </c>
      <c r="G74" s="7" t="s">
        <v>8</v>
      </c>
      <c r="H74" s="13" t="str">
        <f t="shared" si="6"/>
        <v>ambiguous</v>
      </c>
      <c r="I74" s="13" t="str">
        <f t="shared" si="7"/>
        <v>negative</v>
      </c>
      <c r="J74" s="14">
        <f t="shared" si="8"/>
        <v>2</v>
      </c>
      <c r="K74" s="15">
        <v>1</v>
      </c>
      <c r="L74" s="17" t="s">
        <v>6</v>
      </c>
      <c r="M74" s="17" t="s">
        <v>8</v>
      </c>
      <c r="N74" s="17">
        <v>0</v>
      </c>
    </row>
    <row r="75" spans="1:14" ht="28">
      <c r="A75" s="2">
        <v>73</v>
      </c>
      <c r="B75" s="7">
        <v>0.59698467706842795</v>
      </c>
      <c r="C75" s="7">
        <v>0.403015322931571</v>
      </c>
      <c r="D75" s="7" t="s">
        <v>6</v>
      </c>
      <c r="E75" s="7">
        <v>0.72787635719882005</v>
      </c>
      <c r="F75" s="7">
        <v>0.27212364280117901</v>
      </c>
      <c r="G75" s="7" t="s">
        <v>8</v>
      </c>
      <c r="H75" s="13" t="str">
        <f t="shared" si="6"/>
        <v>ambiguous</v>
      </c>
      <c r="I75" s="13" t="str">
        <f t="shared" si="7"/>
        <v>negative</v>
      </c>
      <c r="J75" s="14">
        <f t="shared" si="8"/>
        <v>2</v>
      </c>
      <c r="K75" s="15">
        <v>1</v>
      </c>
      <c r="L75" s="17" t="s">
        <v>6</v>
      </c>
      <c r="M75" s="17" t="s">
        <v>8</v>
      </c>
      <c r="N75" s="17">
        <v>0</v>
      </c>
    </row>
    <row r="76" spans="1:14" ht="28">
      <c r="A76" s="2">
        <v>74</v>
      </c>
      <c r="B76" s="7">
        <v>0.58687042391122701</v>
      </c>
      <c r="C76" s="7">
        <v>0.41312957608877299</v>
      </c>
      <c r="D76" s="7" t="s">
        <v>6</v>
      </c>
      <c r="E76" s="7">
        <v>0.75054227380117999</v>
      </c>
      <c r="F76" s="7">
        <v>0.24945772619881901</v>
      </c>
      <c r="G76" s="7" t="s">
        <v>8</v>
      </c>
      <c r="H76" s="13" t="str">
        <f t="shared" si="6"/>
        <v>ambiguous</v>
      </c>
      <c r="I76" s="13" t="str">
        <f t="shared" si="7"/>
        <v>negative</v>
      </c>
      <c r="J76" s="14">
        <f t="shared" si="8"/>
        <v>2</v>
      </c>
      <c r="K76" s="15">
        <v>1</v>
      </c>
      <c r="L76" s="17" t="s">
        <v>6</v>
      </c>
      <c r="M76" s="17" t="s">
        <v>8</v>
      </c>
      <c r="N76" s="17">
        <v>0</v>
      </c>
    </row>
    <row r="77" spans="1:14" ht="28">
      <c r="A77" s="2">
        <v>75</v>
      </c>
      <c r="B77" s="7">
        <v>0.45337830877593199</v>
      </c>
      <c r="C77" s="7">
        <v>0.54662169122406701</v>
      </c>
      <c r="D77" s="7" t="s">
        <v>6</v>
      </c>
      <c r="E77" s="7">
        <v>0.71252335532365096</v>
      </c>
      <c r="F77" s="7">
        <v>0.28747664467634798</v>
      </c>
      <c r="G77" s="7" t="s">
        <v>8</v>
      </c>
      <c r="H77" s="13" t="str">
        <f t="shared" si="6"/>
        <v>ambiguous</v>
      </c>
      <c r="I77" s="13" t="str">
        <f t="shared" si="7"/>
        <v>negative</v>
      </c>
      <c r="J77" s="14">
        <f t="shared" si="8"/>
        <v>2</v>
      </c>
      <c r="K77" s="15">
        <v>1</v>
      </c>
      <c r="L77" s="17" t="s">
        <v>6</v>
      </c>
      <c r="M77" s="17" t="s">
        <v>8</v>
      </c>
      <c r="N77" s="17">
        <v>0</v>
      </c>
    </row>
    <row r="78" spans="1:14" ht="28">
      <c r="A78" s="2">
        <v>76</v>
      </c>
      <c r="B78" s="7">
        <v>0.598489228549406</v>
      </c>
      <c r="C78" s="7">
        <v>0.401510771450593</v>
      </c>
      <c r="D78" s="7" t="s">
        <v>6</v>
      </c>
      <c r="E78" s="7">
        <v>0.74538537941703997</v>
      </c>
      <c r="F78" s="7">
        <v>0.25461462058295897</v>
      </c>
      <c r="G78" s="7" t="s">
        <v>8</v>
      </c>
      <c r="H78" s="13" t="str">
        <f t="shared" si="6"/>
        <v>ambiguous</v>
      </c>
      <c r="I78" s="13" t="str">
        <f t="shared" si="7"/>
        <v>negative</v>
      </c>
      <c r="J78" s="14">
        <f t="shared" si="8"/>
        <v>2</v>
      </c>
      <c r="K78" s="15">
        <v>1</v>
      </c>
      <c r="L78" s="17" t="s">
        <v>6</v>
      </c>
      <c r="M78" s="17" t="s">
        <v>8</v>
      </c>
      <c r="N78" s="17">
        <v>0</v>
      </c>
    </row>
    <row r="79" spans="1:14" ht="28">
      <c r="A79" s="2">
        <v>77</v>
      </c>
      <c r="B79" s="7">
        <v>0.55566826918022105</v>
      </c>
      <c r="C79" s="7">
        <v>0.444331730819778</v>
      </c>
      <c r="D79" s="7" t="s">
        <v>6</v>
      </c>
      <c r="E79" s="7">
        <v>0.68704612980681501</v>
      </c>
      <c r="F79" s="7">
        <v>0.31295387019318399</v>
      </c>
      <c r="G79" s="7" t="s">
        <v>6</v>
      </c>
      <c r="H79" s="13" t="str">
        <f t="shared" si="6"/>
        <v>ambiguous</v>
      </c>
      <c r="I79" s="13" t="str">
        <f t="shared" si="7"/>
        <v>negative</v>
      </c>
      <c r="J79" s="14">
        <f t="shared" si="8"/>
        <v>2</v>
      </c>
      <c r="K79" s="15">
        <v>1</v>
      </c>
      <c r="L79" s="17" t="s">
        <v>6</v>
      </c>
      <c r="M79" s="17" t="s">
        <v>8</v>
      </c>
      <c r="N79" s="17">
        <v>0</v>
      </c>
    </row>
    <row r="80" spans="1:14" ht="28">
      <c r="A80" s="2">
        <v>78</v>
      </c>
      <c r="B80" s="7">
        <v>0.40271053536769402</v>
      </c>
      <c r="C80" s="7">
        <v>0.59728946463230503</v>
      </c>
      <c r="D80" s="7" t="s">
        <v>6</v>
      </c>
      <c r="E80" s="7">
        <v>0.66793337191400604</v>
      </c>
      <c r="F80" s="7">
        <v>0.33206662808599302</v>
      </c>
      <c r="G80" s="7" t="s">
        <v>6</v>
      </c>
      <c r="H80" s="13" t="str">
        <f t="shared" si="6"/>
        <v>ambiguous</v>
      </c>
      <c r="I80" s="13" t="str">
        <f t="shared" si="7"/>
        <v>negative</v>
      </c>
      <c r="J80" s="14">
        <f t="shared" si="8"/>
        <v>2</v>
      </c>
      <c r="K80" s="15">
        <v>1</v>
      </c>
      <c r="L80" s="17" t="s">
        <v>6</v>
      </c>
      <c r="M80" s="17" t="s">
        <v>8</v>
      </c>
      <c r="N80" s="17">
        <v>0</v>
      </c>
    </row>
    <row r="81" spans="1:14" ht="28">
      <c r="A81" s="2">
        <v>79</v>
      </c>
      <c r="B81" s="7">
        <v>0.58173499321880995</v>
      </c>
      <c r="C81" s="7">
        <v>0.418265006781189</v>
      </c>
      <c r="D81" s="7" t="s">
        <v>6</v>
      </c>
      <c r="E81" s="7">
        <v>0.73811760419428496</v>
      </c>
      <c r="F81" s="7">
        <v>0.26188239580571399</v>
      </c>
      <c r="G81" s="7" t="s">
        <v>8</v>
      </c>
      <c r="H81" s="13" t="str">
        <f t="shared" si="6"/>
        <v>ambiguous</v>
      </c>
      <c r="I81" s="13" t="str">
        <f t="shared" si="7"/>
        <v>negative</v>
      </c>
      <c r="J81" s="14">
        <f t="shared" si="8"/>
        <v>2</v>
      </c>
      <c r="K81" s="15">
        <v>1</v>
      </c>
      <c r="L81" s="17" t="s">
        <v>6</v>
      </c>
      <c r="M81" s="17" t="s">
        <v>8</v>
      </c>
      <c r="N81" s="17">
        <v>0</v>
      </c>
    </row>
    <row r="82" spans="1:14" ht="28">
      <c r="A82" s="2">
        <v>80</v>
      </c>
      <c r="B82" s="7">
        <v>0.49489268587683599</v>
      </c>
      <c r="C82" s="7">
        <v>0.50510731412316301</v>
      </c>
      <c r="D82" s="7" t="s">
        <v>6</v>
      </c>
      <c r="E82" s="7">
        <v>0.68086483840078105</v>
      </c>
      <c r="F82" s="7">
        <v>0.31913516159921801</v>
      </c>
      <c r="G82" s="7" t="s">
        <v>6</v>
      </c>
      <c r="H82" s="13" t="str">
        <f t="shared" si="6"/>
        <v>ambiguous</v>
      </c>
      <c r="I82" s="13" t="str">
        <f t="shared" si="7"/>
        <v>negative</v>
      </c>
      <c r="J82" s="14">
        <f t="shared" si="8"/>
        <v>2</v>
      </c>
      <c r="K82" s="15">
        <v>2</v>
      </c>
      <c r="L82" s="17" t="s">
        <v>6</v>
      </c>
      <c r="M82" s="17" t="s">
        <v>8</v>
      </c>
      <c r="N82" s="17">
        <v>0</v>
      </c>
    </row>
    <row r="83" spans="1:14" ht="28">
      <c r="A83" s="2">
        <v>81</v>
      </c>
      <c r="B83" s="7">
        <v>0.60581095140047403</v>
      </c>
      <c r="C83" s="7">
        <v>0.39418904859952503</v>
      </c>
      <c r="D83" s="7" t="s">
        <v>6</v>
      </c>
      <c r="E83" s="7">
        <v>0.70349553394085096</v>
      </c>
      <c r="F83" s="7">
        <v>0.29650446605914799</v>
      </c>
      <c r="G83" s="7" t="s">
        <v>8</v>
      </c>
      <c r="H83" s="13" t="str">
        <f t="shared" si="6"/>
        <v>negative</v>
      </c>
      <c r="I83" s="13" t="str">
        <f t="shared" si="7"/>
        <v>negative</v>
      </c>
      <c r="J83" s="14">
        <f t="shared" si="8"/>
        <v>0</v>
      </c>
      <c r="K83" s="15">
        <v>1</v>
      </c>
      <c r="L83" s="17" t="s">
        <v>8</v>
      </c>
      <c r="M83" s="17" t="s">
        <v>8</v>
      </c>
      <c r="N83" s="17">
        <v>1</v>
      </c>
    </row>
    <row r="84" spans="1:14" ht="28">
      <c r="A84" s="2">
        <v>82</v>
      </c>
      <c r="B84" s="7">
        <v>0.58500167598497299</v>
      </c>
      <c r="C84" s="7">
        <v>0.41499832401502601</v>
      </c>
      <c r="D84" s="7" t="s">
        <v>6</v>
      </c>
      <c r="E84" s="7">
        <v>0.64164586882336705</v>
      </c>
      <c r="F84" s="7">
        <v>0.35835413117663201</v>
      </c>
      <c r="G84" s="7" t="s">
        <v>6</v>
      </c>
      <c r="H84" s="13" t="str">
        <f t="shared" si="6"/>
        <v>ambiguous</v>
      </c>
      <c r="I84" s="13" t="str">
        <f t="shared" si="7"/>
        <v>negative</v>
      </c>
      <c r="J84" s="14">
        <f t="shared" si="8"/>
        <v>2</v>
      </c>
      <c r="K84" s="15">
        <v>2</v>
      </c>
      <c r="L84" s="17" t="s">
        <v>6</v>
      </c>
      <c r="M84" s="17" t="s">
        <v>8</v>
      </c>
      <c r="N84" s="17">
        <v>0</v>
      </c>
    </row>
    <row r="85" spans="1:14" ht="28">
      <c r="A85" s="2">
        <v>83</v>
      </c>
      <c r="B85" s="7">
        <v>0.51455457879719002</v>
      </c>
      <c r="C85" s="7">
        <v>0.48544542120280898</v>
      </c>
      <c r="D85" s="7" t="s">
        <v>6</v>
      </c>
      <c r="E85" s="7">
        <v>0.69028468887549399</v>
      </c>
      <c r="F85" s="7">
        <v>0.30971531112450501</v>
      </c>
      <c r="G85" s="7" t="s">
        <v>6</v>
      </c>
      <c r="H85" s="13" t="str">
        <f t="shared" si="6"/>
        <v>ambiguous</v>
      </c>
      <c r="I85" s="13" t="str">
        <f t="shared" si="7"/>
        <v>negative</v>
      </c>
      <c r="J85" s="14">
        <f t="shared" si="8"/>
        <v>2</v>
      </c>
      <c r="K85" s="15">
        <v>2</v>
      </c>
      <c r="L85" s="17" t="s">
        <v>6</v>
      </c>
      <c r="M85" s="17" t="s">
        <v>8</v>
      </c>
      <c r="N85" s="17">
        <v>0</v>
      </c>
    </row>
    <row r="86" spans="1:14" ht="28">
      <c r="A86" s="2">
        <v>84</v>
      </c>
      <c r="B86" s="7">
        <v>0.64015558791538096</v>
      </c>
      <c r="C86" s="7">
        <v>0.35984441208461798</v>
      </c>
      <c r="D86" s="7" t="s">
        <v>6</v>
      </c>
      <c r="E86" s="7">
        <v>0.75142836525600398</v>
      </c>
      <c r="F86" s="7">
        <v>0.24857163474399499</v>
      </c>
      <c r="G86" s="7" t="s">
        <v>8</v>
      </c>
      <c r="H86" s="13" t="str">
        <f t="shared" si="6"/>
        <v>negative</v>
      </c>
      <c r="I86" s="13" t="str">
        <f t="shared" si="7"/>
        <v>negative</v>
      </c>
      <c r="J86" s="14">
        <f t="shared" si="8"/>
        <v>0</v>
      </c>
      <c r="K86" s="15">
        <v>1</v>
      </c>
      <c r="L86" s="17" t="s">
        <v>8</v>
      </c>
      <c r="M86" s="17" t="s">
        <v>8</v>
      </c>
      <c r="N86" s="17">
        <v>1</v>
      </c>
    </row>
    <row r="87" spans="1:14" ht="29" thickBot="1">
      <c r="A87" s="3">
        <v>85</v>
      </c>
      <c r="B87" s="8">
        <v>0.55180981380182303</v>
      </c>
      <c r="C87" s="8">
        <v>0.44819018619817602</v>
      </c>
      <c r="D87" s="8" t="s">
        <v>6</v>
      </c>
      <c r="E87" s="8">
        <v>0.61210059637413605</v>
      </c>
      <c r="F87" s="8">
        <v>0.387899403625863</v>
      </c>
      <c r="G87" s="8" t="s">
        <v>6</v>
      </c>
      <c r="H87" s="13" t="str">
        <f t="shared" si="6"/>
        <v>ambiguous</v>
      </c>
      <c r="I87" s="13" t="str">
        <f t="shared" si="7"/>
        <v>negative</v>
      </c>
      <c r="J87" s="14">
        <f t="shared" si="8"/>
        <v>2</v>
      </c>
      <c r="K87" s="16">
        <v>2</v>
      </c>
      <c r="L87" s="17" t="s">
        <v>6</v>
      </c>
      <c r="M87" s="17" t="s">
        <v>8</v>
      </c>
      <c r="N87" s="17">
        <v>0</v>
      </c>
    </row>
  </sheetData>
  <sortState xmlns:xlrd2="http://schemas.microsoft.com/office/spreadsheetml/2017/richdata2" ref="A2:N87">
    <sortCondition ref="A1:A87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zhangtongyi</dc:creator>
  <cp:lastModifiedBy>tyZhang</cp:lastModifiedBy>
  <dcterms:created xsi:type="dcterms:W3CDTF">2023-08-11T04:36:00Z</dcterms:created>
  <dcterms:modified xsi:type="dcterms:W3CDTF">2024-05-25T01:27:20Z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2B25F2500FB3FE873169D4646D973EC8_41</vt:lpwstr>
  </property>
  <property fmtid="{D5CDD505-2E9C-101B-9397-08002B2CF9AE}" pid="3" name="KSOProductBuildVer">
    <vt:lpwstr>2052-6.4.0.8550</vt:lpwstr>
  </property>
</Properties>
</file>