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.z.cheng/Google_Drive/Research/Delaydoesmatter/real_exp/exp2/results/"/>
    </mc:Choice>
  </mc:AlternateContent>
  <xr:revisionPtr revIDLastSave="0" documentId="13_ncr:1_{DEAE3C32-3D28-A341-8FE9-C647934FBD13}" xr6:coauthVersionLast="45" xr6:coauthVersionMax="45" xr10:uidLastSave="{00000000-0000-0000-0000-000000000000}"/>
  <bookViews>
    <workbookView xWindow="1040" yWindow="460" windowWidth="16560" windowHeight="16560" activeTab="4" xr2:uid="{00000000-000D-0000-FFFF-FFFF00000000}"/>
  </bookViews>
  <sheets>
    <sheet name="Accuracy" sheetId="1" r:id="rId1"/>
    <sheet name="Proportion_short" sheetId="2" r:id="rId2"/>
    <sheet name="PSE" sheetId="3" r:id="rId3"/>
    <sheet name="Questionnaires" sheetId="7" r:id="rId4"/>
    <sheet name="Outliers_Accuracy" sheetId="4" r:id="rId5"/>
    <sheet name="Outliers_Proportion_short" sheetId="5" r:id="rId6"/>
    <sheet name="Outliers_PSE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59" i="4" l="1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58" i="4"/>
  <c r="K59" i="4"/>
  <c r="L59" i="4"/>
  <c r="M59" i="4"/>
  <c r="K60" i="4"/>
  <c r="L60" i="4"/>
  <c r="M60" i="4"/>
  <c r="K61" i="4"/>
  <c r="L61" i="4"/>
  <c r="M61" i="4"/>
  <c r="K62" i="4"/>
  <c r="L62" i="4"/>
  <c r="M62" i="4"/>
  <c r="K63" i="4"/>
  <c r="L63" i="4"/>
  <c r="M63" i="4"/>
  <c r="K64" i="4"/>
  <c r="L64" i="4"/>
  <c r="M64" i="4"/>
  <c r="K65" i="4"/>
  <c r="L65" i="4"/>
  <c r="M65" i="4"/>
  <c r="K66" i="4"/>
  <c r="L66" i="4"/>
  <c r="M66" i="4"/>
  <c r="K67" i="4"/>
  <c r="L67" i="4"/>
  <c r="M67" i="4"/>
  <c r="K68" i="4"/>
  <c r="L68" i="4"/>
  <c r="M68" i="4"/>
  <c r="K69" i="4"/>
  <c r="L69" i="4"/>
  <c r="M69" i="4"/>
  <c r="K70" i="4"/>
  <c r="L70" i="4"/>
  <c r="M70" i="4"/>
  <c r="K71" i="4"/>
  <c r="L71" i="4"/>
  <c r="M71" i="4"/>
  <c r="K72" i="4"/>
  <c r="L72" i="4"/>
  <c r="M72" i="4"/>
  <c r="K73" i="4"/>
  <c r="L73" i="4"/>
  <c r="M73" i="4"/>
  <c r="K74" i="4"/>
  <c r="L74" i="4"/>
  <c r="M74" i="4"/>
  <c r="K75" i="4"/>
  <c r="L75" i="4"/>
  <c r="M75" i="4"/>
  <c r="K76" i="4"/>
  <c r="L76" i="4"/>
  <c r="M76" i="4"/>
  <c r="K77" i="4"/>
  <c r="L77" i="4"/>
  <c r="M77" i="4"/>
  <c r="K78" i="4"/>
  <c r="L78" i="4"/>
  <c r="M78" i="4"/>
  <c r="K79" i="4"/>
  <c r="L79" i="4"/>
  <c r="M79" i="4"/>
  <c r="K80" i="4"/>
  <c r="L80" i="4"/>
  <c r="M80" i="4"/>
  <c r="K81" i="4"/>
  <c r="L81" i="4"/>
  <c r="M81" i="4"/>
  <c r="M58" i="4"/>
  <c r="L58" i="4"/>
  <c r="K58" i="4"/>
  <c r="J82" i="4"/>
  <c r="I58" i="4"/>
  <c r="H58" i="4"/>
  <c r="B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H26" i="7"/>
  <c r="B50" i="7"/>
  <c r="B59" i="4" l="1"/>
  <c r="H59" i="4" s="1"/>
  <c r="C59" i="4"/>
  <c r="D59" i="4"/>
  <c r="E59" i="4"/>
  <c r="F59" i="4"/>
  <c r="G59" i="4"/>
  <c r="B60" i="4"/>
  <c r="H60" i="4" s="1"/>
  <c r="C60" i="4"/>
  <c r="D60" i="4"/>
  <c r="E60" i="4"/>
  <c r="F60" i="4"/>
  <c r="G60" i="4"/>
  <c r="B61" i="4"/>
  <c r="H61" i="4" s="1"/>
  <c r="C61" i="4"/>
  <c r="D61" i="4"/>
  <c r="E61" i="4"/>
  <c r="F61" i="4"/>
  <c r="G61" i="4"/>
  <c r="B62" i="4"/>
  <c r="H62" i="4" s="1"/>
  <c r="C62" i="4"/>
  <c r="D62" i="4"/>
  <c r="E62" i="4"/>
  <c r="F62" i="4"/>
  <c r="G62" i="4"/>
  <c r="B63" i="4"/>
  <c r="H63" i="4" s="1"/>
  <c r="C63" i="4"/>
  <c r="D63" i="4"/>
  <c r="E63" i="4"/>
  <c r="F63" i="4"/>
  <c r="G63" i="4"/>
  <c r="B64" i="4"/>
  <c r="H64" i="4" s="1"/>
  <c r="C64" i="4"/>
  <c r="D64" i="4"/>
  <c r="E64" i="4"/>
  <c r="F64" i="4"/>
  <c r="G64" i="4"/>
  <c r="B65" i="4"/>
  <c r="H65" i="4" s="1"/>
  <c r="C65" i="4"/>
  <c r="D65" i="4"/>
  <c r="E65" i="4"/>
  <c r="F65" i="4"/>
  <c r="G65" i="4"/>
  <c r="B66" i="4"/>
  <c r="H66" i="4" s="1"/>
  <c r="C66" i="4"/>
  <c r="D66" i="4"/>
  <c r="E66" i="4"/>
  <c r="F66" i="4"/>
  <c r="G66" i="4"/>
  <c r="B67" i="4"/>
  <c r="H67" i="4" s="1"/>
  <c r="C67" i="4"/>
  <c r="D67" i="4"/>
  <c r="E67" i="4"/>
  <c r="F67" i="4"/>
  <c r="G67" i="4"/>
  <c r="B68" i="4"/>
  <c r="H68" i="4" s="1"/>
  <c r="C68" i="4"/>
  <c r="D68" i="4"/>
  <c r="E68" i="4"/>
  <c r="F68" i="4"/>
  <c r="G68" i="4"/>
  <c r="B69" i="4"/>
  <c r="H69" i="4" s="1"/>
  <c r="C69" i="4"/>
  <c r="D69" i="4"/>
  <c r="E69" i="4"/>
  <c r="F69" i="4"/>
  <c r="G69" i="4"/>
  <c r="B70" i="4"/>
  <c r="H70" i="4" s="1"/>
  <c r="C70" i="4"/>
  <c r="D70" i="4"/>
  <c r="E70" i="4"/>
  <c r="F70" i="4"/>
  <c r="G70" i="4"/>
  <c r="B71" i="4"/>
  <c r="H71" i="4" s="1"/>
  <c r="C71" i="4"/>
  <c r="D71" i="4"/>
  <c r="E71" i="4"/>
  <c r="F71" i="4"/>
  <c r="G71" i="4"/>
  <c r="B72" i="4"/>
  <c r="H72" i="4" s="1"/>
  <c r="C72" i="4"/>
  <c r="D72" i="4"/>
  <c r="E72" i="4"/>
  <c r="F72" i="4"/>
  <c r="G72" i="4"/>
  <c r="B73" i="4"/>
  <c r="H73" i="4" s="1"/>
  <c r="C73" i="4"/>
  <c r="D73" i="4"/>
  <c r="E73" i="4"/>
  <c r="F73" i="4"/>
  <c r="G73" i="4"/>
  <c r="B74" i="4"/>
  <c r="H74" i="4" s="1"/>
  <c r="C74" i="4"/>
  <c r="D74" i="4"/>
  <c r="E74" i="4"/>
  <c r="F74" i="4"/>
  <c r="G74" i="4"/>
  <c r="B75" i="4"/>
  <c r="H75" i="4" s="1"/>
  <c r="C75" i="4"/>
  <c r="D75" i="4"/>
  <c r="E75" i="4"/>
  <c r="F75" i="4"/>
  <c r="G75" i="4"/>
  <c r="B76" i="4"/>
  <c r="H76" i="4" s="1"/>
  <c r="C76" i="4"/>
  <c r="D76" i="4"/>
  <c r="E76" i="4"/>
  <c r="F76" i="4"/>
  <c r="G76" i="4"/>
  <c r="B77" i="4"/>
  <c r="H77" i="4" s="1"/>
  <c r="C77" i="4"/>
  <c r="D77" i="4"/>
  <c r="E77" i="4"/>
  <c r="F77" i="4"/>
  <c r="G77" i="4"/>
  <c r="B78" i="4"/>
  <c r="H78" i="4" s="1"/>
  <c r="C78" i="4"/>
  <c r="D78" i="4"/>
  <c r="E78" i="4"/>
  <c r="F78" i="4"/>
  <c r="G78" i="4"/>
  <c r="B79" i="4"/>
  <c r="H79" i="4" s="1"/>
  <c r="C79" i="4"/>
  <c r="D79" i="4"/>
  <c r="E79" i="4"/>
  <c r="F79" i="4"/>
  <c r="G79" i="4"/>
  <c r="B80" i="4"/>
  <c r="H80" i="4" s="1"/>
  <c r="C80" i="4"/>
  <c r="D80" i="4"/>
  <c r="E80" i="4"/>
  <c r="F80" i="4"/>
  <c r="G80" i="4"/>
  <c r="B81" i="4"/>
  <c r="H81" i="4" s="1"/>
  <c r="C81" i="4"/>
  <c r="D81" i="4"/>
  <c r="E81" i="4"/>
  <c r="F81" i="4"/>
  <c r="G81" i="4"/>
  <c r="G58" i="4"/>
  <c r="F58" i="4"/>
  <c r="E58" i="4"/>
  <c r="D58" i="4"/>
  <c r="C58" i="4"/>
  <c r="Q80" i="7"/>
  <c r="E31" i="6" l="1"/>
  <c r="F31" i="6"/>
  <c r="G31" i="6"/>
  <c r="H31" i="6"/>
  <c r="I31" i="6"/>
  <c r="J31" i="6"/>
  <c r="J54" i="6" s="1"/>
  <c r="O32" i="6" s="1"/>
  <c r="E32" i="6"/>
  <c r="F32" i="6"/>
  <c r="G32" i="6"/>
  <c r="H32" i="6"/>
  <c r="I32" i="6"/>
  <c r="J32" i="6"/>
  <c r="E33" i="6"/>
  <c r="F33" i="6"/>
  <c r="G33" i="6"/>
  <c r="H33" i="6"/>
  <c r="I33" i="6"/>
  <c r="J33" i="6"/>
  <c r="E34" i="6"/>
  <c r="F34" i="6"/>
  <c r="G34" i="6"/>
  <c r="H34" i="6"/>
  <c r="I34" i="6"/>
  <c r="J34" i="6"/>
  <c r="E35" i="6"/>
  <c r="F35" i="6"/>
  <c r="G35" i="6"/>
  <c r="H35" i="6"/>
  <c r="I35" i="6"/>
  <c r="J35" i="6"/>
  <c r="E36" i="6"/>
  <c r="F36" i="6"/>
  <c r="G36" i="6"/>
  <c r="H36" i="6"/>
  <c r="I36" i="6"/>
  <c r="J36" i="6"/>
  <c r="E37" i="6"/>
  <c r="F37" i="6"/>
  <c r="G37" i="6"/>
  <c r="H37" i="6"/>
  <c r="I37" i="6"/>
  <c r="J37" i="6"/>
  <c r="E38" i="6"/>
  <c r="F38" i="6"/>
  <c r="G38" i="6"/>
  <c r="H38" i="6"/>
  <c r="I38" i="6"/>
  <c r="J38" i="6"/>
  <c r="E39" i="6"/>
  <c r="F39" i="6"/>
  <c r="G39" i="6"/>
  <c r="H39" i="6"/>
  <c r="I39" i="6"/>
  <c r="J39" i="6"/>
  <c r="E40" i="6"/>
  <c r="F40" i="6"/>
  <c r="G40" i="6"/>
  <c r="H40" i="6"/>
  <c r="I40" i="6"/>
  <c r="J40" i="6"/>
  <c r="E41" i="6"/>
  <c r="F41" i="6"/>
  <c r="G41" i="6"/>
  <c r="H41" i="6"/>
  <c r="I41" i="6"/>
  <c r="J41" i="6"/>
  <c r="E42" i="6"/>
  <c r="F42" i="6"/>
  <c r="G42" i="6"/>
  <c r="H42" i="6"/>
  <c r="I42" i="6"/>
  <c r="J42" i="6"/>
  <c r="E43" i="6"/>
  <c r="F43" i="6"/>
  <c r="G43" i="6"/>
  <c r="H43" i="6"/>
  <c r="I43" i="6"/>
  <c r="J43" i="6"/>
  <c r="E44" i="6"/>
  <c r="F44" i="6"/>
  <c r="G44" i="6"/>
  <c r="H44" i="6"/>
  <c r="I44" i="6"/>
  <c r="J44" i="6"/>
  <c r="E45" i="6"/>
  <c r="F45" i="6"/>
  <c r="G45" i="6"/>
  <c r="H45" i="6"/>
  <c r="I45" i="6"/>
  <c r="J45" i="6"/>
  <c r="E46" i="6"/>
  <c r="F46" i="6"/>
  <c r="G46" i="6"/>
  <c r="H46" i="6"/>
  <c r="I46" i="6"/>
  <c r="J46" i="6"/>
  <c r="E47" i="6"/>
  <c r="F47" i="6"/>
  <c r="G47" i="6"/>
  <c r="H47" i="6"/>
  <c r="I47" i="6"/>
  <c r="J47" i="6"/>
  <c r="E48" i="6"/>
  <c r="F48" i="6"/>
  <c r="G48" i="6"/>
  <c r="H48" i="6"/>
  <c r="I48" i="6"/>
  <c r="J48" i="6"/>
  <c r="E49" i="6"/>
  <c r="F49" i="6"/>
  <c r="G49" i="6"/>
  <c r="H49" i="6"/>
  <c r="I49" i="6"/>
  <c r="J49" i="6"/>
  <c r="E50" i="6"/>
  <c r="F50" i="6"/>
  <c r="G50" i="6"/>
  <c r="H50" i="6"/>
  <c r="I50" i="6"/>
  <c r="J50" i="6"/>
  <c r="E51" i="6"/>
  <c r="F51" i="6"/>
  <c r="G51" i="6"/>
  <c r="H51" i="6"/>
  <c r="I51" i="6"/>
  <c r="J51" i="6"/>
  <c r="E52" i="6"/>
  <c r="F52" i="6"/>
  <c r="G52" i="6"/>
  <c r="H52" i="6"/>
  <c r="I52" i="6"/>
  <c r="J52" i="6"/>
  <c r="E53" i="6"/>
  <c r="F53" i="6"/>
  <c r="G53" i="6"/>
  <c r="H53" i="6"/>
  <c r="I53" i="6"/>
  <c r="J53" i="6"/>
  <c r="I30" i="6"/>
  <c r="I55" i="6" s="1"/>
  <c r="N38" i="6" s="1"/>
  <c r="J30" i="6"/>
  <c r="H30" i="6"/>
  <c r="F30" i="6"/>
  <c r="G30" i="6"/>
  <c r="G55" i="6" s="1"/>
  <c r="O37" i="6" s="1"/>
  <c r="E30" i="6"/>
  <c r="B31" i="6"/>
  <c r="C31" i="6"/>
  <c r="D31" i="6"/>
  <c r="Y31" i="6" s="1"/>
  <c r="B32" i="6"/>
  <c r="C32" i="6"/>
  <c r="D32" i="6"/>
  <c r="B33" i="6"/>
  <c r="C33" i="6"/>
  <c r="D33" i="6"/>
  <c r="B34" i="6"/>
  <c r="C34" i="6"/>
  <c r="D34" i="6"/>
  <c r="B35" i="6"/>
  <c r="C35" i="6"/>
  <c r="D35" i="6"/>
  <c r="B36" i="6"/>
  <c r="C36" i="6"/>
  <c r="D36" i="6"/>
  <c r="B37" i="6"/>
  <c r="C37" i="6"/>
  <c r="D37" i="6"/>
  <c r="B38" i="6"/>
  <c r="C38" i="6"/>
  <c r="D38" i="6"/>
  <c r="B39" i="6"/>
  <c r="C39" i="6"/>
  <c r="D39" i="6"/>
  <c r="B40" i="6"/>
  <c r="C40" i="6"/>
  <c r="D40" i="6"/>
  <c r="Y40" i="6" s="1"/>
  <c r="B41" i="6"/>
  <c r="C41" i="6"/>
  <c r="D41" i="6"/>
  <c r="B42" i="6"/>
  <c r="C42" i="6"/>
  <c r="D42" i="6"/>
  <c r="B43" i="6"/>
  <c r="C43" i="6"/>
  <c r="D43" i="6"/>
  <c r="B44" i="6"/>
  <c r="C44" i="6"/>
  <c r="D44" i="6"/>
  <c r="B45" i="6"/>
  <c r="C45" i="6"/>
  <c r="D45" i="6"/>
  <c r="B46" i="6"/>
  <c r="C46" i="6"/>
  <c r="D46" i="6"/>
  <c r="B47" i="6"/>
  <c r="C47" i="6"/>
  <c r="D47" i="6"/>
  <c r="B48" i="6"/>
  <c r="C48" i="6"/>
  <c r="D48" i="6"/>
  <c r="Y48" i="6" s="1"/>
  <c r="B49" i="6"/>
  <c r="C49" i="6"/>
  <c r="D49" i="6"/>
  <c r="B50" i="6"/>
  <c r="C50" i="6"/>
  <c r="D50" i="6"/>
  <c r="B51" i="6"/>
  <c r="C51" i="6"/>
  <c r="D51" i="6"/>
  <c r="B52" i="6"/>
  <c r="C52" i="6"/>
  <c r="D52" i="6"/>
  <c r="B53" i="6"/>
  <c r="C53" i="6"/>
  <c r="D53" i="6"/>
  <c r="C30" i="6"/>
  <c r="D30" i="6"/>
  <c r="D55" i="6" s="1"/>
  <c r="O36" i="6" s="1"/>
  <c r="B30" i="6"/>
  <c r="E55" i="6"/>
  <c r="M37" i="6" s="1"/>
  <c r="F54" i="6"/>
  <c r="N31" i="6" s="1"/>
  <c r="N27" i="6"/>
  <c r="M27" i="6"/>
  <c r="L27" i="6"/>
  <c r="I27" i="6"/>
  <c r="H27" i="6"/>
  <c r="G27" i="6"/>
  <c r="D27" i="6"/>
  <c r="C27" i="6"/>
  <c r="B27" i="6"/>
  <c r="N26" i="6"/>
  <c r="M26" i="6"/>
  <c r="L26" i="6"/>
  <c r="I26" i="6"/>
  <c r="H26" i="6"/>
  <c r="G26" i="6"/>
  <c r="D26" i="6"/>
  <c r="C26" i="6"/>
  <c r="B26" i="6"/>
  <c r="J53" i="5"/>
  <c r="I53" i="5"/>
  <c r="H53" i="5"/>
  <c r="G53" i="5"/>
  <c r="F53" i="5"/>
  <c r="E53" i="5"/>
  <c r="D53" i="5"/>
  <c r="C53" i="5"/>
  <c r="B53" i="5"/>
  <c r="J52" i="5"/>
  <c r="I52" i="5"/>
  <c r="H52" i="5"/>
  <c r="G52" i="5"/>
  <c r="F52" i="5"/>
  <c r="E52" i="5"/>
  <c r="D52" i="5"/>
  <c r="C52" i="5"/>
  <c r="B52" i="5"/>
  <c r="Y52" i="5" s="1"/>
  <c r="J51" i="5"/>
  <c r="I51" i="5"/>
  <c r="H51" i="5"/>
  <c r="G51" i="5"/>
  <c r="F51" i="5"/>
  <c r="E51" i="5"/>
  <c r="D51" i="5"/>
  <c r="C51" i="5"/>
  <c r="B51" i="5"/>
  <c r="J50" i="5"/>
  <c r="I50" i="5"/>
  <c r="H50" i="5"/>
  <c r="G50" i="5"/>
  <c r="F50" i="5"/>
  <c r="E50" i="5"/>
  <c r="D50" i="5"/>
  <c r="C50" i="5"/>
  <c r="B50" i="5"/>
  <c r="J49" i="5"/>
  <c r="I49" i="5"/>
  <c r="H49" i="5"/>
  <c r="G49" i="5"/>
  <c r="F49" i="5"/>
  <c r="E49" i="5"/>
  <c r="D49" i="5"/>
  <c r="C49" i="5"/>
  <c r="B49" i="5"/>
  <c r="J48" i="5"/>
  <c r="I48" i="5"/>
  <c r="H48" i="5"/>
  <c r="G48" i="5"/>
  <c r="F48" i="5"/>
  <c r="E48" i="5"/>
  <c r="D48" i="5"/>
  <c r="C48" i="5"/>
  <c r="B48" i="5"/>
  <c r="Y48" i="5" s="1"/>
  <c r="J47" i="5"/>
  <c r="I47" i="5"/>
  <c r="H47" i="5"/>
  <c r="G47" i="5"/>
  <c r="F47" i="5"/>
  <c r="E47" i="5"/>
  <c r="D47" i="5"/>
  <c r="C47" i="5"/>
  <c r="B47" i="5"/>
  <c r="J46" i="5"/>
  <c r="I46" i="5"/>
  <c r="H46" i="5"/>
  <c r="G46" i="5"/>
  <c r="F46" i="5"/>
  <c r="E46" i="5"/>
  <c r="D46" i="5"/>
  <c r="C46" i="5"/>
  <c r="B46" i="5"/>
  <c r="J45" i="5"/>
  <c r="I45" i="5"/>
  <c r="H45" i="5"/>
  <c r="G45" i="5"/>
  <c r="F45" i="5"/>
  <c r="E45" i="5"/>
  <c r="D45" i="5"/>
  <c r="C45" i="5"/>
  <c r="B45" i="5"/>
  <c r="J44" i="5"/>
  <c r="I44" i="5"/>
  <c r="H44" i="5"/>
  <c r="G44" i="5"/>
  <c r="F44" i="5"/>
  <c r="E44" i="5"/>
  <c r="D44" i="5"/>
  <c r="C44" i="5"/>
  <c r="B44" i="5"/>
  <c r="Y44" i="5" s="1"/>
  <c r="J43" i="5"/>
  <c r="I43" i="5"/>
  <c r="H43" i="5"/>
  <c r="G43" i="5"/>
  <c r="F43" i="5"/>
  <c r="E43" i="5"/>
  <c r="D43" i="5"/>
  <c r="C43" i="5"/>
  <c r="B43" i="5"/>
  <c r="J42" i="5"/>
  <c r="I42" i="5"/>
  <c r="H42" i="5"/>
  <c r="G42" i="5"/>
  <c r="F42" i="5"/>
  <c r="E42" i="5"/>
  <c r="D42" i="5"/>
  <c r="C42" i="5"/>
  <c r="B42" i="5"/>
  <c r="J41" i="5"/>
  <c r="I41" i="5"/>
  <c r="H41" i="5"/>
  <c r="G41" i="5"/>
  <c r="F41" i="5"/>
  <c r="E41" i="5"/>
  <c r="D41" i="5"/>
  <c r="C41" i="5"/>
  <c r="B41" i="5"/>
  <c r="J40" i="5"/>
  <c r="I40" i="5"/>
  <c r="H40" i="5"/>
  <c r="G40" i="5"/>
  <c r="F40" i="5"/>
  <c r="E40" i="5"/>
  <c r="D40" i="5"/>
  <c r="C40" i="5"/>
  <c r="B40" i="5"/>
  <c r="Y40" i="5" s="1"/>
  <c r="J39" i="5"/>
  <c r="I39" i="5"/>
  <c r="H39" i="5"/>
  <c r="G39" i="5"/>
  <c r="F39" i="5"/>
  <c r="E39" i="5"/>
  <c r="D39" i="5"/>
  <c r="C39" i="5"/>
  <c r="B39" i="5"/>
  <c r="J38" i="5"/>
  <c r="I38" i="5"/>
  <c r="H38" i="5"/>
  <c r="G38" i="5"/>
  <c r="F38" i="5"/>
  <c r="E38" i="5"/>
  <c r="D38" i="5"/>
  <c r="C38" i="5"/>
  <c r="B38" i="5"/>
  <c r="J37" i="5"/>
  <c r="I37" i="5"/>
  <c r="H37" i="5"/>
  <c r="G37" i="5"/>
  <c r="F37" i="5"/>
  <c r="E37" i="5"/>
  <c r="D37" i="5"/>
  <c r="C37" i="5"/>
  <c r="B37" i="5"/>
  <c r="J36" i="5"/>
  <c r="I36" i="5"/>
  <c r="H36" i="5"/>
  <c r="G36" i="5"/>
  <c r="F36" i="5"/>
  <c r="E36" i="5"/>
  <c r="D36" i="5"/>
  <c r="C36" i="5"/>
  <c r="B36" i="5"/>
  <c r="J35" i="5"/>
  <c r="I35" i="5"/>
  <c r="H35" i="5"/>
  <c r="G35" i="5"/>
  <c r="F35" i="5"/>
  <c r="E35" i="5"/>
  <c r="D35" i="5"/>
  <c r="C35" i="5"/>
  <c r="Y35" i="5" s="1"/>
  <c r="B35" i="5"/>
  <c r="J34" i="5"/>
  <c r="I34" i="5"/>
  <c r="H34" i="5"/>
  <c r="G34" i="5"/>
  <c r="F34" i="5"/>
  <c r="E34" i="5"/>
  <c r="D34" i="5"/>
  <c r="C34" i="5"/>
  <c r="B34" i="5"/>
  <c r="J33" i="5"/>
  <c r="I33" i="5"/>
  <c r="H33" i="5"/>
  <c r="G33" i="5"/>
  <c r="F33" i="5"/>
  <c r="E33" i="5"/>
  <c r="D33" i="5"/>
  <c r="C33" i="5"/>
  <c r="B33" i="5"/>
  <c r="J32" i="5"/>
  <c r="I32" i="5"/>
  <c r="H32" i="5"/>
  <c r="G32" i="5"/>
  <c r="F32" i="5"/>
  <c r="E32" i="5"/>
  <c r="D32" i="5"/>
  <c r="C32" i="5"/>
  <c r="B32" i="5"/>
  <c r="Y32" i="5" s="1"/>
  <c r="J31" i="5"/>
  <c r="I31" i="5"/>
  <c r="H31" i="5"/>
  <c r="G31" i="5"/>
  <c r="F31" i="5"/>
  <c r="E31" i="5"/>
  <c r="D31" i="5"/>
  <c r="C31" i="5"/>
  <c r="B31" i="5"/>
  <c r="J30" i="5"/>
  <c r="I30" i="5"/>
  <c r="H30" i="5"/>
  <c r="H55" i="5" s="1"/>
  <c r="M38" i="5" s="1"/>
  <c r="G30" i="5"/>
  <c r="F30" i="5"/>
  <c r="E30" i="5"/>
  <c r="D30" i="5"/>
  <c r="D55" i="5" s="1"/>
  <c r="O36" i="5" s="1"/>
  <c r="C30" i="5"/>
  <c r="B30" i="5"/>
  <c r="BG27" i="5"/>
  <c r="BF27" i="5"/>
  <c r="BE27" i="5"/>
  <c r="BD27" i="5"/>
  <c r="BC27" i="5"/>
  <c r="BB27" i="5"/>
  <c r="BA27" i="5"/>
  <c r="AZ27" i="5"/>
  <c r="AY27" i="5"/>
  <c r="AX27" i="5"/>
  <c r="AW27" i="5"/>
  <c r="AV27" i="5"/>
  <c r="AU27" i="5"/>
  <c r="AT27" i="5"/>
  <c r="AS27" i="5"/>
  <c r="AR27" i="5"/>
  <c r="AQ27" i="5"/>
  <c r="AP27" i="5"/>
  <c r="AM27" i="5"/>
  <c r="AL27" i="5"/>
  <c r="AK27" i="5"/>
  <c r="AJ27" i="5"/>
  <c r="AI27" i="5"/>
  <c r="AH27" i="5"/>
  <c r="AG27" i="5"/>
  <c r="AF27" i="5"/>
  <c r="AE27" i="5"/>
  <c r="AD27" i="5"/>
  <c r="AC27" i="5"/>
  <c r="AB27" i="5"/>
  <c r="AA27" i="5"/>
  <c r="Z27" i="5"/>
  <c r="Y27" i="5"/>
  <c r="X27" i="5"/>
  <c r="W27" i="5"/>
  <c r="V27" i="5"/>
  <c r="S27" i="5"/>
  <c r="R27" i="5"/>
  <c r="Q27" i="5"/>
  <c r="P27" i="5"/>
  <c r="O27" i="5"/>
  <c r="N27" i="5"/>
  <c r="M27" i="5"/>
  <c r="L27" i="5"/>
  <c r="K27" i="5"/>
  <c r="J27" i="5"/>
  <c r="I27" i="5"/>
  <c r="H27" i="5"/>
  <c r="G27" i="5"/>
  <c r="F27" i="5"/>
  <c r="E27" i="5"/>
  <c r="D27" i="5"/>
  <c r="C27" i="5"/>
  <c r="B27" i="5"/>
  <c r="BG26" i="5"/>
  <c r="BF26" i="5"/>
  <c r="BE26" i="5"/>
  <c r="BD26" i="5"/>
  <c r="BC26" i="5"/>
  <c r="BB26" i="5"/>
  <c r="BA26" i="5"/>
  <c r="AZ26" i="5"/>
  <c r="AY26" i="5"/>
  <c r="AX26" i="5"/>
  <c r="AW26" i="5"/>
  <c r="AV26" i="5"/>
  <c r="AU26" i="5"/>
  <c r="AT26" i="5"/>
  <c r="AS26" i="5"/>
  <c r="AR26" i="5"/>
  <c r="AQ26" i="5"/>
  <c r="AP26" i="5"/>
  <c r="AM26" i="5"/>
  <c r="AL26" i="5"/>
  <c r="AK26" i="5"/>
  <c r="AJ26" i="5"/>
  <c r="AI26" i="5"/>
  <c r="AH26" i="5"/>
  <c r="AG26" i="5"/>
  <c r="AF26" i="5"/>
  <c r="AE26" i="5"/>
  <c r="AD26" i="5"/>
  <c r="AC26" i="5"/>
  <c r="AB26" i="5"/>
  <c r="AA26" i="5"/>
  <c r="Z26" i="5"/>
  <c r="Y26" i="5"/>
  <c r="X26" i="5"/>
  <c r="W26" i="5"/>
  <c r="V26" i="5"/>
  <c r="S26" i="5"/>
  <c r="R26" i="5"/>
  <c r="Q26" i="5"/>
  <c r="P26" i="5"/>
  <c r="O26" i="5"/>
  <c r="N26" i="5"/>
  <c r="M26" i="5"/>
  <c r="L26" i="5"/>
  <c r="K26" i="5"/>
  <c r="J26" i="5"/>
  <c r="I26" i="5"/>
  <c r="H26" i="5"/>
  <c r="G26" i="5"/>
  <c r="F26" i="5"/>
  <c r="E26" i="5"/>
  <c r="D26" i="5"/>
  <c r="C26" i="5"/>
  <c r="B26" i="5"/>
  <c r="J53" i="4"/>
  <c r="I53" i="4"/>
  <c r="H53" i="4"/>
  <c r="G53" i="4"/>
  <c r="F53" i="4"/>
  <c r="E53" i="4"/>
  <c r="D53" i="4"/>
  <c r="C53" i="4"/>
  <c r="B53" i="4"/>
  <c r="J52" i="4"/>
  <c r="I52" i="4"/>
  <c r="H52" i="4"/>
  <c r="G52" i="4"/>
  <c r="F52" i="4"/>
  <c r="E52" i="4"/>
  <c r="D52" i="4"/>
  <c r="C52" i="4"/>
  <c r="B52" i="4"/>
  <c r="J51" i="4"/>
  <c r="I51" i="4"/>
  <c r="H51" i="4"/>
  <c r="G51" i="4"/>
  <c r="F51" i="4"/>
  <c r="E51" i="4"/>
  <c r="D51" i="4"/>
  <c r="C51" i="4"/>
  <c r="B51" i="4"/>
  <c r="J50" i="4"/>
  <c r="I50" i="4"/>
  <c r="H50" i="4"/>
  <c r="G50" i="4"/>
  <c r="F50" i="4"/>
  <c r="E50" i="4"/>
  <c r="D50" i="4"/>
  <c r="C50" i="4"/>
  <c r="B50" i="4"/>
  <c r="Z50" i="4" s="1"/>
  <c r="J49" i="4"/>
  <c r="I49" i="4"/>
  <c r="H49" i="4"/>
  <c r="G49" i="4"/>
  <c r="F49" i="4"/>
  <c r="E49" i="4"/>
  <c r="D49" i="4"/>
  <c r="C49" i="4"/>
  <c r="B49" i="4"/>
  <c r="J48" i="4"/>
  <c r="I48" i="4"/>
  <c r="H48" i="4"/>
  <c r="G48" i="4"/>
  <c r="F48" i="4"/>
  <c r="E48" i="4"/>
  <c r="D48" i="4"/>
  <c r="C48" i="4"/>
  <c r="B48" i="4"/>
  <c r="J47" i="4"/>
  <c r="I47" i="4"/>
  <c r="H47" i="4"/>
  <c r="G47" i="4"/>
  <c r="F47" i="4"/>
  <c r="E47" i="4"/>
  <c r="D47" i="4"/>
  <c r="C47" i="4"/>
  <c r="B47" i="4"/>
  <c r="J46" i="4"/>
  <c r="I46" i="4"/>
  <c r="H46" i="4"/>
  <c r="G46" i="4"/>
  <c r="F46" i="4"/>
  <c r="E46" i="4"/>
  <c r="D46" i="4"/>
  <c r="C46" i="4"/>
  <c r="B46" i="4"/>
  <c r="J45" i="4"/>
  <c r="I45" i="4"/>
  <c r="H45" i="4"/>
  <c r="G45" i="4"/>
  <c r="F45" i="4"/>
  <c r="E45" i="4"/>
  <c r="D45" i="4"/>
  <c r="C45" i="4"/>
  <c r="B45" i="4"/>
  <c r="J44" i="4"/>
  <c r="I44" i="4"/>
  <c r="H44" i="4"/>
  <c r="G44" i="4"/>
  <c r="F44" i="4"/>
  <c r="E44" i="4"/>
  <c r="D44" i="4"/>
  <c r="C44" i="4"/>
  <c r="B44" i="4"/>
  <c r="J43" i="4"/>
  <c r="I43" i="4"/>
  <c r="H43" i="4"/>
  <c r="G43" i="4"/>
  <c r="F43" i="4"/>
  <c r="E43" i="4"/>
  <c r="D43" i="4"/>
  <c r="C43" i="4"/>
  <c r="B43" i="4"/>
  <c r="J42" i="4"/>
  <c r="I42" i="4"/>
  <c r="H42" i="4"/>
  <c r="G42" i="4"/>
  <c r="F42" i="4"/>
  <c r="E42" i="4"/>
  <c r="D42" i="4"/>
  <c r="C42" i="4"/>
  <c r="B42" i="4"/>
  <c r="Z42" i="4" s="1"/>
  <c r="J41" i="4"/>
  <c r="I41" i="4"/>
  <c r="H41" i="4"/>
  <c r="G41" i="4"/>
  <c r="F41" i="4"/>
  <c r="E41" i="4"/>
  <c r="D41" i="4"/>
  <c r="C41" i="4"/>
  <c r="B41" i="4"/>
  <c r="J40" i="4"/>
  <c r="I40" i="4"/>
  <c r="H40" i="4"/>
  <c r="G40" i="4"/>
  <c r="F40" i="4"/>
  <c r="E40" i="4"/>
  <c r="D40" i="4"/>
  <c r="C40" i="4"/>
  <c r="B40" i="4"/>
  <c r="J39" i="4"/>
  <c r="I39" i="4"/>
  <c r="H39" i="4"/>
  <c r="G39" i="4"/>
  <c r="F39" i="4"/>
  <c r="E39" i="4"/>
  <c r="D39" i="4"/>
  <c r="C39" i="4"/>
  <c r="B39" i="4"/>
  <c r="J38" i="4"/>
  <c r="I38" i="4"/>
  <c r="H38" i="4"/>
  <c r="G38" i="4"/>
  <c r="F38" i="4"/>
  <c r="E38" i="4"/>
  <c r="D38" i="4"/>
  <c r="C38" i="4"/>
  <c r="B38" i="4"/>
  <c r="Z38" i="4" s="1"/>
  <c r="J37" i="4"/>
  <c r="I37" i="4"/>
  <c r="H37" i="4"/>
  <c r="G37" i="4"/>
  <c r="F37" i="4"/>
  <c r="E37" i="4"/>
  <c r="D37" i="4"/>
  <c r="C37" i="4"/>
  <c r="B37" i="4"/>
  <c r="J36" i="4"/>
  <c r="I36" i="4"/>
  <c r="H36" i="4"/>
  <c r="G36" i="4"/>
  <c r="F36" i="4"/>
  <c r="E36" i="4"/>
  <c r="D36" i="4"/>
  <c r="C36" i="4"/>
  <c r="B36" i="4"/>
  <c r="J35" i="4"/>
  <c r="I35" i="4"/>
  <c r="H35" i="4"/>
  <c r="G35" i="4"/>
  <c r="F35" i="4"/>
  <c r="E35" i="4"/>
  <c r="D35" i="4"/>
  <c r="C35" i="4"/>
  <c r="B35" i="4"/>
  <c r="J34" i="4"/>
  <c r="I34" i="4"/>
  <c r="H34" i="4"/>
  <c r="G34" i="4"/>
  <c r="F34" i="4"/>
  <c r="E34" i="4"/>
  <c r="D34" i="4"/>
  <c r="C34" i="4"/>
  <c r="B34" i="4"/>
  <c r="J33" i="4"/>
  <c r="I33" i="4"/>
  <c r="H33" i="4"/>
  <c r="G33" i="4"/>
  <c r="F33" i="4"/>
  <c r="E33" i="4"/>
  <c r="D33" i="4"/>
  <c r="C33" i="4"/>
  <c r="Z33" i="4" s="1"/>
  <c r="B33" i="4"/>
  <c r="J32" i="4"/>
  <c r="I32" i="4"/>
  <c r="H32" i="4"/>
  <c r="G32" i="4"/>
  <c r="F32" i="4"/>
  <c r="E32" i="4"/>
  <c r="D32" i="4"/>
  <c r="D55" i="4" s="1"/>
  <c r="O36" i="4" s="1"/>
  <c r="C32" i="4"/>
  <c r="B32" i="4"/>
  <c r="J31" i="4"/>
  <c r="I31" i="4"/>
  <c r="I54" i="4" s="1"/>
  <c r="N32" i="4" s="1"/>
  <c r="H31" i="4"/>
  <c r="G31" i="4"/>
  <c r="F31" i="4"/>
  <c r="E31" i="4"/>
  <c r="E54" i="4" s="1"/>
  <c r="M31" i="4" s="1"/>
  <c r="D31" i="4"/>
  <c r="C31" i="4"/>
  <c r="B31" i="4"/>
  <c r="J30" i="4"/>
  <c r="J55" i="4" s="1"/>
  <c r="O38" i="4" s="1"/>
  <c r="I30" i="4"/>
  <c r="H30" i="4"/>
  <c r="G30" i="4"/>
  <c r="F30" i="4"/>
  <c r="F55" i="4" s="1"/>
  <c r="N37" i="4" s="1"/>
  <c r="E30" i="4"/>
  <c r="D30" i="4"/>
  <c r="C30" i="4"/>
  <c r="B30" i="4"/>
  <c r="B55" i="4" s="1"/>
  <c r="M36" i="4" s="1"/>
  <c r="BG27" i="4"/>
  <c r="BF27" i="4"/>
  <c r="BE27" i="4"/>
  <c r="BD27" i="4"/>
  <c r="BC27" i="4"/>
  <c r="BB27" i="4"/>
  <c r="BA27" i="4"/>
  <c r="AZ27" i="4"/>
  <c r="AY27" i="4"/>
  <c r="AX27" i="4"/>
  <c r="AW27" i="4"/>
  <c r="AV27" i="4"/>
  <c r="AU27" i="4"/>
  <c r="AT27" i="4"/>
  <c r="AS27" i="4"/>
  <c r="AR27" i="4"/>
  <c r="AQ27" i="4"/>
  <c r="AP27" i="4"/>
  <c r="AM27" i="4"/>
  <c r="AL27" i="4"/>
  <c r="AK27" i="4"/>
  <c r="AJ27" i="4"/>
  <c r="AI27" i="4"/>
  <c r="AH27" i="4"/>
  <c r="AG27" i="4"/>
  <c r="AF27" i="4"/>
  <c r="AE27" i="4"/>
  <c r="AD27" i="4"/>
  <c r="AC27" i="4"/>
  <c r="AB27" i="4"/>
  <c r="AA27" i="4"/>
  <c r="Z27" i="4"/>
  <c r="Y27" i="4"/>
  <c r="X27" i="4"/>
  <c r="W27" i="4"/>
  <c r="V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C27" i="4"/>
  <c r="B27" i="4"/>
  <c r="BG26" i="4"/>
  <c r="BF26" i="4"/>
  <c r="BE26" i="4"/>
  <c r="BD26" i="4"/>
  <c r="BC26" i="4"/>
  <c r="BB26" i="4"/>
  <c r="BA26" i="4"/>
  <c r="AZ26" i="4"/>
  <c r="AY26" i="4"/>
  <c r="AX26" i="4"/>
  <c r="AW26" i="4"/>
  <c r="AV26" i="4"/>
  <c r="AU26" i="4"/>
  <c r="AT26" i="4"/>
  <c r="AS26" i="4"/>
  <c r="AR26" i="4"/>
  <c r="AQ26" i="4"/>
  <c r="AP26" i="4"/>
  <c r="AM26" i="4"/>
  <c r="AL26" i="4"/>
  <c r="AK26" i="4"/>
  <c r="AJ26" i="4"/>
  <c r="AI26" i="4"/>
  <c r="AH26" i="4"/>
  <c r="AG26" i="4"/>
  <c r="AF26" i="4"/>
  <c r="AE26" i="4"/>
  <c r="AD26" i="4"/>
  <c r="AC26" i="4"/>
  <c r="AB26" i="4"/>
  <c r="AA26" i="4"/>
  <c r="Z26" i="4"/>
  <c r="Y26" i="4"/>
  <c r="X26" i="4"/>
  <c r="W26" i="4"/>
  <c r="V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C26" i="4"/>
  <c r="B26" i="4"/>
  <c r="Y54" i="3"/>
  <c r="Y101" i="3"/>
  <c r="Y100" i="3"/>
  <c r="Y99" i="3"/>
  <c r="Y98" i="3"/>
  <c r="Y97" i="3"/>
  <c r="Y96" i="3"/>
  <c r="Y95" i="3"/>
  <c r="Y94" i="3"/>
  <c r="Y93" i="3"/>
  <c r="Y92" i="3"/>
  <c r="Y91" i="3"/>
  <c r="Y90" i="3"/>
  <c r="Y89" i="3"/>
  <c r="Y88" i="3"/>
  <c r="Y87" i="3"/>
  <c r="Y86" i="3"/>
  <c r="Y85" i="3"/>
  <c r="Y84" i="3"/>
  <c r="Y83" i="3"/>
  <c r="Y82" i="3"/>
  <c r="Y81" i="3"/>
  <c r="Y80" i="3"/>
  <c r="Y79" i="3"/>
  <c r="Y78" i="3"/>
  <c r="Y77" i="3"/>
  <c r="Y76" i="3"/>
  <c r="Y75" i="3"/>
  <c r="Y74" i="3"/>
  <c r="Y73" i="3"/>
  <c r="Y72" i="3"/>
  <c r="Y71" i="3"/>
  <c r="Y70" i="3"/>
  <c r="Y69" i="3"/>
  <c r="Y68" i="3"/>
  <c r="Y67" i="3"/>
  <c r="Y66" i="3"/>
  <c r="Y65" i="3"/>
  <c r="Y64" i="3"/>
  <c r="Y63" i="3"/>
  <c r="Y62" i="3"/>
  <c r="Y61" i="3"/>
  <c r="Y60" i="3"/>
  <c r="Y59" i="3"/>
  <c r="Y58" i="3"/>
  <c r="Y57" i="3"/>
  <c r="Y56" i="3"/>
  <c r="Y55" i="3"/>
  <c r="D50" i="7"/>
  <c r="E54" i="6" l="1"/>
  <c r="M31" i="6" s="1"/>
  <c r="I54" i="6"/>
  <c r="N32" i="6" s="1"/>
  <c r="G54" i="6"/>
  <c r="O31" i="6" s="1"/>
  <c r="H54" i="4"/>
  <c r="M32" i="4" s="1"/>
  <c r="Y50" i="6"/>
  <c r="Y49" i="6"/>
  <c r="Y46" i="6"/>
  <c r="Y45" i="6"/>
  <c r="Y42" i="6"/>
  <c r="Y41" i="6"/>
  <c r="Y38" i="6"/>
  <c r="Y37" i="6"/>
  <c r="Y36" i="6"/>
  <c r="D54" i="6"/>
  <c r="O30" i="6" s="1"/>
  <c r="C55" i="6"/>
  <c r="N36" i="6" s="1"/>
  <c r="B55" i="6"/>
  <c r="M36" i="6" s="1"/>
  <c r="Y52" i="6"/>
  <c r="Y51" i="6"/>
  <c r="Y47" i="6"/>
  <c r="Y44" i="6"/>
  <c r="Y43" i="6"/>
  <c r="Y39" i="6"/>
  <c r="Y35" i="6"/>
  <c r="J55" i="6"/>
  <c r="O38" i="6" s="1"/>
  <c r="F55" i="6"/>
  <c r="N37" i="6" s="1"/>
  <c r="H54" i="6"/>
  <c r="M32" i="6" s="1"/>
  <c r="H55" i="6"/>
  <c r="M38" i="6" s="1"/>
  <c r="Y53" i="6"/>
  <c r="Y30" i="6"/>
  <c r="Y32" i="6"/>
  <c r="B54" i="6"/>
  <c r="M30" i="6" s="1"/>
  <c r="Y33" i="6"/>
  <c r="C54" i="6"/>
  <c r="N30" i="6" s="1"/>
  <c r="Y34" i="6"/>
  <c r="Y45" i="5"/>
  <c r="Y49" i="5"/>
  <c r="Y53" i="5"/>
  <c r="Y36" i="5"/>
  <c r="E55" i="5"/>
  <c r="M37" i="5" s="1"/>
  <c r="J55" i="5"/>
  <c r="O38" i="5" s="1"/>
  <c r="H54" i="5"/>
  <c r="M32" i="5" s="1"/>
  <c r="I55" i="5"/>
  <c r="N38" i="5" s="1"/>
  <c r="Y37" i="5"/>
  <c r="Y41" i="5"/>
  <c r="F55" i="5"/>
  <c r="N37" i="5" s="1"/>
  <c r="G55" i="5"/>
  <c r="O37" i="5" s="1"/>
  <c r="G54" i="5"/>
  <c r="O31" i="5" s="1"/>
  <c r="B55" i="5"/>
  <c r="M36" i="5" s="1"/>
  <c r="D54" i="5"/>
  <c r="O30" i="5" s="1"/>
  <c r="C55" i="5"/>
  <c r="N36" i="5" s="1"/>
  <c r="Y34" i="5"/>
  <c r="Y38" i="5"/>
  <c r="Y42" i="5"/>
  <c r="Y46" i="5"/>
  <c r="Y50" i="5"/>
  <c r="C54" i="5"/>
  <c r="N30" i="5" s="1"/>
  <c r="Y31" i="5"/>
  <c r="Y39" i="5"/>
  <c r="Y43" i="5"/>
  <c r="Y47" i="5"/>
  <c r="Y51" i="5"/>
  <c r="Y33" i="5"/>
  <c r="E54" i="5"/>
  <c r="M31" i="5" s="1"/>
  <c r="I54" i="5"/>
  <c r="N32" i="5" s="1"/>
  <c r="B54" i="5"/>
  <c r="M30" i="5" s="1"/>
  <c r="F54" i="5"/>
  <c r="N31" i="5" s="1"/>
  <c r="J54" i="5"/>
  <c r="O32" i="5" s="1"/>
  <c r="Y30" i="5"/>
  <c r="Z34" i="4"/>
  <c r="Z47" i="4"/>
  <c r="Z51" i="4"/>
  <c r="H55" i="4"/>
  <c r="M38" i="4" s="1"/>
  <c r="Z46" i="4"/>
  <c r="G54" i="4"/>
  <c r="O31" i="4" s="1"/>
  <c r="Z31" i="4"/>
  <c r="Z39" i="4"/>
  <c r="Z43" i="4"/>
  <c r="E55" i="4"/>
  <c r="M37" i="4" s="1"/>
  <c r="I55" i="4"/>
  <c r="N38" i="4" s="1"/>
  <c r="Z32" i="4"/>
  <c r="Z35" i="4"/>
  <c r="Z36" i="4"/>
  <c r="Z40" i="4"/>
  <c r="Z44" i="4"/>
  <c r="Z48" i="4"/>
  <c r="Z52" i="4"/>
  <c r="C54" i="4"/>
  <c r="N30" i="4" s="1"/>
  <c r="Z37" i="4"/>
  <c r="Z41" i="4"/>
  <c r="Z45" i="4"/>
  <c r="Z49" i="4"/>
  <c r="Z53" i="4"/>
  <c r="D54" i="4"/>
  <c r="O30" i="4" s="1"/>
  <c r="C55" i="4"/>
  <c r="N36" i="4" s="1"/>
  <c r="G55" i="4"/>
  <c r="O37" i="4" s="1"/>
  <c r="Z30" i="4"/>
  <c r="B54" i="4"/>
  <c r="M30" i="4" s="1"/>
  <c r="F54" i="4"/>
  <c r="N31" i="4" s="1"/>
  <c r="J54" i="4"/>
  <c r="O32" i="4" s="1"/>
  <c r="J103" i="3" l="1"/>
  <c r="O62" i="3" s="1"/>
  <c r="I103" i="3"/>
  <c r="N62" i="3" s="1"/>
  <c r="H103" i="3"/>
  <c r="M62" i="3" s="1"/>
  <c r="J102" i="3"/>
  <c r="O56" i="3" s="1"/>
  <c r="I102" i="3"/>
  <c r="N56" i="3" s="1"/>
  <c r="H102" i="3"/>
  <c r="M56" i="3" s="1"/>
  <c r="G103" i="3"/>
  <c r="O61" i="3" s="1"/>
  <c r="F103" i="3"/>
  <c r="N61" i="3" s="1"/>
  <c r="E103" i="3"/>
  <c r="M61" i="3" s="1"/>
  <c r="G102" i="3"/>
  <c r="O55" i="3" s="1"/>
  <c r="F102" i="3"/>
  <c r="N55" i="3" s="1"/>
  <c r="E102" i="3"/>
  <c r="M55" i="3" s="1"/>
  <c r="D103" i="3"/>
  <c r="O60" i="3" s="1"/>
  <c r="C103" i="3"/>
  <c r="N60" i="3" s="1"/>
  <c r="B103" i="3"/>
  <c r="M60" i="3" s="1"/>
  <c r="D102" i="3"/>
  <c r="O54" i="3" s="1"/>
  <c r="C102" i="3"/>
  <c r="N54" i="3" s="1"/>
  <c r="B102" i="3"/>
  <c r="M54" i="3" s="1"/>
  <c r="N51" i="3"/>
  <c r="M51" i="3"/>
  <c r="L51" i="3"/>
  <c r="I51" i="3"/>
  <c r="H51" i="3"/>
  <c r="G51" i="3"/>
  <c r="C51" i="3"/>
  <c r="D51" i="3"/>
  <c r="B51" i="3"/>
  <c r="N50" i="3"/>
  <c r="M50" i="3"/>
  <c r="L50" i="3"/>
  <c r="I50" i="3"/>
  <c r="H50" i="3"/>
  <c r="G50" i="3"/>
  <c r="C50" i="3"/>
  <c r="D50" i="3"/>
  <c r="B50" i="3"/>
  <c r="J101" i="2"/>
  <c r="I101" i="2"/>
  <c r="H101" i="2"/>
  <c r="G101" i="2"/>
  <c r="F101" i="2"/>
  <c r="E101" i="2"/>
  <c r="D101" i="2"/>
  <c r="C101" i="2"/>
  <c r="B101" i="2"/>
  <c r="J100" i="2"/>
  <c r="I100" i="2"/>
  <c r="H100" i="2"/>
  <c r="G100" i="2"/>
  <c r="F100" i="2"/>
  <c r="E100" i="2"/>
  <c r="D100" i="2"/>
  <c r="C100" i="2"/>
  <c r="B100" i="2"/>
  <c r="Y100" i="2" s="1"/>
  <c r="J99" i="2"/>
  <c r="I99" i="2"/>
  <c r="H99" i="2"/>
  <c r="G99" i="2"/>
  <c r="F99" i="2"/>
  <c r="E99" i="2"/>
  <c r="D99" i="2"/>
  <c r="C99" i="2"/>
  <c r="B99" i="2"/>
  <c r="J98" i="2"/>
  <c r="I98" i="2"/>
  <c r="H98" i="2"/>
  <c r="G98" i="2"/>
  <c r="F98" i="2"/>
  <c r="E98" i="2"/>
  <c r="D98" i="2"/>
  <c r="C98" i="2"/>
  <c r="B98" i="2"/>
  <c r="J97" i="2"/>
  <c r="I97" i="2"/>
  <c r="H97" i="2"/>
  <c r="G97" i="2"/>
  <c r="F97" i="2"/>
  <c r="E97" i="2"/>
  <c r="D97" i="2"/>
  <c r="C97" i="2"/>
  <c r="B97" i="2"/>
  <c r="J96" i="2"/>
  <c r="I96" i="2"/>
  <c r="H96" i="2"/>
  <c r="G96" i="2"/>
  <c r="F96" i="2"/>
  <c r="E96" i="2"/>
  <c r="D96" i="2"/>
  <c r="C96" i="2"/>
  <c r="B96" i="2"/>
  <c r="Y96" i="2" s="1"/>
  <c r="J95" i="2"/>
  <c r="I95" i="2"/>
  <c r="H95" i="2"/>
  <c r="G95" i="2"/>
  <c r="F95" i="2"/>
  <c r="E95" i="2"/>
  <c r="D95" i="2"/>
  <c r="C95" i="2"/>
  <c r="B95" i="2"/>
  <c r="J94" i="2"/>
  <c r="I94" i="2"/>
  <c r="H94" i="2"/>
  <c r="G94" i="2"/>
  <c r="F94" i="2"/>
  <c r="E94" i="2"/>
  <c r="D94" i="2"/>
  <c r="C94" i="2"/>
  <c r="B94" i="2"/>
  <c r="J93" i="2"/>
  <c r="I93" i="2"/>
  <c r="H93" i="2"/>
  <c r="G93" i="2"/>
  <c r="F93" i="2"/>
  <c r="E93" i="2"/>
  <c r="D93" i="2"/>
  <c r="C93" i="2"/>
  <c r="B93" i="2"/>
  <c r="J92" i="2"/>
  <c r="I92" i="2"/>
  <c r="H92" i="2"/>
  <c r="G92" i="2"/>
  <c r="F92" i="2"/>
  <c r="E92" i="2"/>
  <c r="D92" i="2"/>
  <c r="C92" i="2"/>
  <c r="B92" i="2"/>
  <c r="Y92" i="2" s="1"/>
  <c r="J91" i="2"/>
  <c r="I91" i="2"/>
  <c r="H91" i="2"/>
  <c r="G91" i="2"/>
  <c r="F91" i="2"/>
  <c r="E91" i="2"/>
  <c r="D91" i="2"/>
  <c r="C91" i="2"/>
  <c r="B91" i="2"/>
  <c r="J90" i="2"/>
  <c r="I90" i="2"/>
  <c r="H90" i="2"/>
  <c r="G90" i="2"/>
  <c r="F90" i="2"/>
  <c r="E90" i="2"/>
  <c r="D90" i="2"/>
  <c r="C90" i="2"/>
  <c r="B90" i="2"/>
  <c r="J89" i="2"/>
  <c r="I89" i="2"/>
  <c r="H89" i="2"/>
  <c r="G89" i="2"/>
  <c r="F89" i="2"/>
  <c r="E89" i="2"/>
  <c r="D89" i="2"/>
  <c r="C89" i="2"/>
  <c r="B89" i="2"/>
  <c r="J88" i="2"/>
  <c r="I88" i="2"/>
  <c r="H88" i="2"/>
  <c r="G88" i="2"/>
  <c r="F88" i="2"/>
  <c r="E88" i="2"/>
  <c r="D88" i="2"/>
  <c r="C88" i="2"/>
  <c r="B88" i="2"/>
  <c r="Y88" i="2" s="1"/>
  <c r="J87" i="2"/>
  <c r="I87" i="2"/>
  <c r="H87" i="2"/>
  <c r="G87" i="2"/>
  <c r="F87" i="2"/>
  <c r="E87" i="2"/>
  <c r="D87" i="2"/>
  <c r="C87" i="2"/>
  <c r="B87" i="2"/>
  <c r="J86" i="2"/>
  <c r="I86" i="2"/>
  <c r="H86" i="2"/>
  <c r="G86" i="2"/>
  <c r="F86" i="2"/>
  <c r="E86" i="2"/>
  <c r="D86" i="2"/>
  <c r="C86" i="2"/>
  <c r="B86" i="2"/>
  <c r="J85" i="2"/>
  <c r="I85" i="2"/>
  <c r="H85" i="2"/>
  <c r="G85" i="2"/>
  <c r="F85" i="2"/>
  <c r="E85" i="2"/>
  <c r="D85" i="2"/>
  <c r="C85" i="2"/>
  <c r="B85" i="2"/>
  <c r="J84" i="2"/>
  <c r="I84" i="2"/>
  <c r="H84" i="2"/>
  <c r="G84" i="2"/>
  <c r="F84" i="2"/>
  <c r="E84" i="2"/>
  <c r="D84" i="2"/>
  <c r="C84" i="2"/>
  <c r="B84" i="2"/>
  <c r="Y84" i="2" s="1"/>
  <c r="J83" i="2"/>
  <c r="I83" i="2"/>
  <c r="H83" i="2"/>
  <c r="G83" i="2"/>
  <c r="F83" i="2"/>
  <c r="E83" i="2"/>
  <c r="D83" i="2"/>
  <c r="C83" i="2"/>
  <c r="B83" i="2"/>
  <c r="J82" i="2"/>
  <c r="I82" i="2"/>
  <c r="H82" i="2"/>
  <c r="G82" i="2"/>
  <c r="F82" i="2"/>
  <c r="E82" i="2"/>
  <c r="D82" i="2"/>
  <c r="C82" i="2"/>
  <c r="B82" i="2"/>
  <c r="J81" i="2"/>
  <c r="I81" i="2"/>
  <c r="H81" i="2"/>
  <c r="G81" i="2"/>
  <c r="F81" i="2"/>
  <c r="E81" i="2"/>
  <c r="D81" i="2"/>
  <c r="C81" i="2"/>
  <c r="B81" i="2"/>
  <c r="J80" i="2"/>
  <c r="I80" i="2"/>
  <c r="H80" i="2"/>
  <c r="G80" i="2"/>
  <c r="F80" i="2"/>
  <c r="E80" i="2"/>
  <c r="D80" i="2"/>
  <c r="C80" i="2"/>
  <c r="B80" i="2"/>
  <c r="Y80" i="2" s="1"/>
  <c r="J79" i="2"/>
  <c r="I79" i="2"/>
  <c r="H79" i="2"/>
  <c r="G79" i="2"/>
  <c r="F79" i="2"/>
  <c r="E79" i="2"/>
  <c r="D79" i="2"/>
  <c r="C79" i="2"/>
  <c r="B79" i="2"/>
  <c r="J78" i="2"/>
  <c r="I78" i="2"/>
  <c r="H78" i="2"/>
  <c r="G78" i="2"/>
  <c r="F78" i="2"/>
  <c r="E78" i="2"/>
  <c r="D78" i="2"/>
  <c r="C78" i="2"/>
  <c r="B78" i="2"/>
  <c r="J77" i="2"/>
  <c r="I77" i="2"/>
  <c r="H77" i="2"/>
  <c r="G77" i="2"/>
  <c r="F77" i="2"/>
  <c r="E77" i="2"/>
  <c r="D77" i="2"/>
  <c r="C77" i="2"/>
  <c r="B77" i="2"/>
  <c r="J76" i="2"/>
  <c r="I76" i="2"/>
  <c r="H76" i="2"/>
  <c r="G76" i="2"/>
  <c r="F76" i="2"/>
  <c r="E76" i="2"/>
  <c r="D76" i="2"/>
  <c r="C76" i="2"/>
  <c r="B76" i="2"/>
  <c r="Y76" i="2" s="1"/>
  <c r="J75" i="2"/>
  <c r="I75" i="2"/>
  <c r="H75" i="2"/>
  <c r="G75" i="2"/>
  <c r="F75" i="2"/>
  <c r="E75" i="2"/>
  <c r="D75" i="2"/>
  <c r="C75" i="2"/>
  <c r="B75" i="2"/>
  <c r="J74" i="2"/>
  <c r="I74" i="2"/>
  <c r="H74" i="2"/>
  <c r="G74" i="2"/>
  <c r="F74" i="2"/>
  <c r="E74" i="2"/>
  <c r="D74" i="2"/>
  <c r="C74" i="2"/>
  <c r="B74" i="2"/>
  <c r="J73" i="2"/>
  <c r="I73" i="2"/>
  <c r="H73" i="2"/>
  <c r="G73" i="2"/>
  <c r="F73" i="2"/>
  <c r="E73" i="2"/>
  <c r="D73" i="2"/>
  <c r="C73" i="2"/>
  <c r="B73" i="2"/>
  <c r="J72" i="2"/>
  <c r="I72" i="2"/>
  <c r="H72" i="2"/>
  <c r="G72" i="2"/>
  <c r="F72" i="2"/>
  <c r="E72" i="2"/>
  <c r="D72" i="2"/>
  <c r="C72" i="2"/>
  <c r="B72" i="2"/>
  <c r="Y72" i="2" s="1"/>
  <c r="J71" i="2"/>
  <c r="I71" i="2"/>
  <c r="H71" i="2"/>
  <c r="G71" i="2"/>
  <c r="F71" i="2"/>
  <c r="E71" i="2"/>
  <c r="D71" i="2"/>
  <c r="C71" i="2"/>
  <c r="B71" i="2"/>
  <c r="J70" i="2"/>
  <c r="I70" i="2"/>
  <c r="H70" i="2"/>
  <c r="G70" i="2"/>
  <c r="F70" i="2"/>
  <c r="E70" i="2"/>
  <c r="D70" i="2"/>
  <c r="C70" i="2"/>
  <c r="B70" i="2"/>
  <c r="J69" i="2"/>
  <c r="I69" i="2"/>
  <c r="H69" i="2"/>
  <c r="G69" i="2"/>
  <c r="F69" i="2"/>
  <c r="E69" i="2"/>
  <c r="D69" i="2"/>
  <c r="C69" i="2"/>
  <c r="B69" i="2"/>
  <c r="J68" i="2"/>
  <c r="I68" i="2"/>
  <c r="H68" i="2"/>
  <c r="G68" i="2"/>
  <c r="F68" i="2"/>
  <c r="E68" i="2"/>
  <c r="D68" i="2"/>
  <c r="C68" i="2"/>
  <c r="B68" i="2"/>
  <c r="Y68" i="2" s="1"/>
  <c r="J67" i="2"/>
  <c r="I67" i="2"/>
  <c r="H67" i="2"/>
  <c r="G67" i="2"/>
  <c r="F67" i="2"/>
  <c r="E67" i="2"/>
  <c r="D67" i="2"/>
  <c r="C67" i="2"/>
  <c r="B67" i="2"/>
  <c r="J66" i="2"/>
  <c r="I66" i="2"/>
  <c r="H66" i="2"/>
  <c r="G66" i="2"/>
  <c r="F66" i="2"/>
  <c r="E66" i="2"/>
  <c r="D66" i="2"/>
  <c r="C66" i="2"/>
  <c r="B66" i="2"/>
  <c r="J65" i="2"/>
  <c r="I65" i="2"/>
  <c r="H65" i="2"/>
  <c r="G65" i="2"/>
  <c r="F65" i="2"/>
  <c r="E65" i="2"/>
  <c r="D65" i="2"/>
  <c r="C65" i="2"/>
  <c r="B65" i="2"/>
  <c r="J64" i="2"/>
  <c r="I64" i="2"/>
  <c r="H64" i="2"/>
  <c r="G64" i="2"/>
  <c r="F64" i="2"/>
  <c r="E64" i="2"/>
  <c r="D64" i="2"/>
  <c r="C64" i="2"/>
  <c r="B64" i="2"/>
  <c r="Y64" i="2" s="1"/>
  <c r="J63" i="2"/>
  <c r="I63" i="2"/>
  <c r="H63" i="2"/>
  <c r="G63" i="2"/>
  <c r="F63" i="2"/>
  <c r="E63" i="2"/>
  <c r="D63" i="2"/>
  <c r="C63" i="2"/>
  <c r="B63" i="2"/>
  <c r="J62" i="2"/>
  <c r="I62" i="2"/>
  <c r="H62" i="2"/>
  <c r="G62" i="2"/>
  <c r="F62" i="2"/>
  <c r="E62" i="2"/>
  <c r="D62" i="2"/>
  <c r="C62" i="2"/>
  <c r="B62" i="2"/>
  <c r="J61" i="2"/>
  <c r="I61" i="2"/>
  <c r="H61" i="2"/>
  <c r="G61" i="2"/>
  <c r="F61" i="2"/>
  <c r="E61" i="2"/>
  <c r="D61" i="2"/>
  <c r="C61" i="2"/>
  <c r="B61" i="2"/>
  <c r="J60" i="2"/>
  <c r="I60" i="2"/>
  <c r="H60" i="2"/>
  <c r="G60" i="2"/>
  <c r="F60" i="2"/>
  <c r="E60" i="2"/>
  <c r="D60" i="2"/>
  <c r="C60" i="2"/>
  <c r="B60" i="2"/>
  <c r="Y60" i="2" s="1"/>
  <c r="J59" i="2"/>
  <c r="I59" i="2"/>
  <c r="H59" i="2"/>
  <c r="G59" i="2"/>
  <c r="F59" i="2"/>
  <c r="E59" i="2"/>
  <c r="D59" i="2"/>
  <c r="C59" i="2"/>
  <c r="B59" i="2"/>
  <c r="Y59" i="2" s="1"/>
  <c r="J58" i="2"/>
  <c r="I58" i="2"/>
  <c r="H58" i="2"/>
  <c r="G58" i="2"/>
  <c r="F58" i="2"/>
  <c r="E58" i="2"/>
  <c r="D58" i="2"/>
  <c r="C58" i="2"/>
  <c r="B58" i="2"/>
  <c r="J57" i="2"/>
  <c r="I57" i="2"/>
  <c r="H57" i="2"/>
  <c r="G57" i="2"/>
  <c r="F57" i="2"/>
  <c r="E57" i="2"/>
  <c r="D57" i="2"/>
  <c r="C57" i="2"/>
  <c r="B57" i="2"/>
  <c r="J56" i="2"/>
  <c r="I56" i="2"/>
  <c r="H56" i="2"/>
  <c r="G56" i="2"/>
  <c r="F56" i="2"/>
  <c r="E56" i="2"/>
  <c r="D56" i="2"/>
  <c r="C56" i="2"/>
  <c r="B56" i="2"/>
  <c r="Y56" i="2" s="1"/>
  <c r="J55" i="2"/>
  <c r="I55" i="2"/>
  <c r="H55" i="2"/>
  <c r="G55" i="2"/>
  <c r="F55" i="2"/>
  <c r="E55" i="2"/>
  <c r="D55" i="2"/>
  <c r="C55" i="2"/>
  <c r="B55" i="2"/>
  <c r="Y55" i="2" s="1"/>
  <c r="J54" i="2"/>
  <c r="I54" i="2"/>
  <c r="H54" i="2"/>
  <c r="G54" i="2"/>
  <c r="F54" i="2"/>
  <c r="E54" i="2"/>
  <c r="D54" i="2"/>
  <c r="C54" i="2"/>
  <c r="B54" i="2"/>
  <c r="BG51" i="2"/>
  <c r="BF51" i="2"/>
  <c r="BE51" i="2"/>
  <c r="BD51" i="2"/>
  <c r="BC51" i="2"/>
  <c r="BB51" i="2"/>
  <c r="BA51" i="2"/>
  <c r="AZ51" i="2"/>
  <c r="AY51" i="2"/>
  <c r="AX51" i="2"/>
  <c r="AW51" i="2"/>
  <c r="AV51" i="2"/>
  <c r="AU51" i="2"/>
  <c r="AT51" i="2"/>
  <c r="AS51" i="2"/>
  <c r="AR51" i="2"/>
  <c r="AQ51" i="2"/>
  <c r="AP51" i="2"/>
  <c r="AM51" i="2"/>
  <c r="AL51" i="2"/>
  <c r="AK51" i="2"/>
  <c r="AJ51" i="2"/>
  <c r="AI51" i="2"/>
  <c r="AH51" i="2"/>
  <c r="AG51" i="2"/>
  <c r="AF51" i="2"/>
  <c r="AE51" i="2"/>
  <c r="AD51" i="2"/>
  <c r="AC51" i="2"/>
  <c r="AB51" i="2"/>
  <c r="AA51" i="2"/>
  <c r="Z51" i="2"/>
  <c r="Y51" i="2"/>
  <c r="X51" i="2"/>
  <c r="W51" i="2"/>
  <c r="V51" i="2"/>
  <c r="S51" i="2"/>
  <c r="R51" i="2"/>
  <c r="Q51" i="2"/>
  <c r="P51" i="2"/>
  <c r="O51" i="2"/>
  <c r="N51" i="2"/>
  <c r="M51" i="2"/>
  <c r="L51" i="2"/>
  <c r="K51" i="2"/>
  <c r="J51" i="2"/>
  <c r="I51" i="2"/>
  <c r="H51" i="2"/>
  <c r="G51" i="2"/>
  <c r="F51" i="2"/>
  <c r="E51" i="2"/>
  <c r="D51" i="2"/>
  <c r="C51" i="2"/>
  <c r="B51" i="2"/>
  <c r="BG50" i="2"/>
  <c r="BF50" i="2"/>
  <c r="BE50" i="2"/>
  <c r="BD50" i="2"/>
  <c r="BC50" i="2"/>
  <c r="BB50" i="2"/>
  <c r="BA50" i="2"/>
  <c r="AZ50" i="2"/>
  <c r="AY50" i="2"/>
  <c r="AX50" i="2"/>
  <c r="AW50" i="2"/>
  <c r="AV50" i="2"/>
  <c r="AU50" i="2"/>
  <c r="AT50" i="2"/>
  <c r="AS50" i="2"/>
  <c r="AR50" i="2"/>
  <c r="AQ50" i="2"/>
  <c r="AP50" i="2"/>
  <c r="AM50" i="2"/>
  <c r="AL50" i="2"/>
  <c r="AK50" i="2"/>
  <c r="AJ50" i="2"/>
  <c r="AI50" i="2"/>
  <c r="AH50" i="2"/>
  <c r="AG50" i="2"/>
  <c r="AF50" i="2"/>
  <c r="AE50" i="2"/>
  <c r="AD50" i="2"/>
  <c r="AC50" i="2"/>
  <c r="AB50" i="2"/>
  <c r="AA50" i="2"/>
  <c r="Z50" i="2"/>
  <c r="Y50" i="2"/>
  <c r="X50" i="2"/>
  <c r="W50" i="2"/>
  <c r="V50" i="2"/>
  <c r="S50" i="2"/>
  <c r="R50" i="2"/>
  <c r="Q50" i="2"/>
  <c r="P50" i="2"/>
  <c r="O50" i="2"/>
  <c r="N50" i="2"/>
  <c r="M50" i="2"/>
  <c r="L50" i="2"/>
  <c r="K50" i="2"/>
  <c r="J50" i="2"/>
  <c r="I50" i="2"/>
  <c r="H50" i="2"/>
  <c r="G50" i="2"/>
  <c r="F50" i="2"/>
  <c r="E50" i="2"/>
  <c r="D50" i="2"/>
  <c r="C50" i="2"/>
  <c r="B50" i="2"/>
  <c r="B55" i="1"/>
  <c r="C55" i="1"/>
  <c r="D55" i="1"/>
  <c r="E55" i="1"/>
  <c r="F55" i="1"/>
  <c r="G55" i="1"/>
  <c r="H55" i="1"/>
  <c r="I55" i="1"/>
  <c r="J55" i="1"/>
  <c r="B56" i="1"/>
  <c r="C56" i="1"/>
  <c r="D56" i="1"/>
  <c r="E56" i="1"/>
  <c r="F56" i="1"/>
  <c r="G56" i="1"/>
  <c r="H56" i="1"/>
  <c r="I56" i="1"/>
  <c r="J56" i="1"/>
  <c r="B57" i="1"/>
  <c r="C57" i="1"/>
  <c r="D57" i="1"/>
  <c r="E57" i="1"/>
  <c r="F57" i="1"/>
  <c r="G57" i="1"/>
  <c r="H57" i="1"/>
  <c r="I57" i="1"/>
  <c r="J57" i="1"/>
  <c r="B58" i="1"/>
  <c r="C58" i="1"/>
  <c r="D58" i="1"/>
  <c r="E58" i="1"/>
  <c r="F58" i="1"/>
  <c r="G58" i="1"/>
  <c r="H58" i="1"/>
  <c r="I58" i="1"/>
  <c r="J58" i="1"/>
  <c r="B59" i="1"/>
  <c r="C59" i="1"/>
  <c r="D59" i="1"/>
  <c r="E59" i="1"/>
  <c r="F59" i="1"/>
  <c r="G59" i="1"/>
  <c r="H59" i="1"/>
  <c r="I59" i="1"/>
  <c r="J59" i="1"/>
  <c r="B60" i="1"/>
  <c r="C60" i="1"/>
  <c r="D60" i="1"/>
  <c r="E60" i="1"/>
  <c r="F60" i="1"/>
  <c r="G60" i="1"/>
  <c r="H60" i="1"/>
  <c r="I60" i="1"/>
  <c r="J60" i="1"/>
  <c r="B61" i="1"/>
  <c r="C61" i="1"/>
  <c r="D61" i="1"/>
  <c r="E61" i="1"/>
  <c r="F61" i="1"/>
  <c r="G61" i="1"/>
  <c r="H61" i="1"/>
  <c r="I61" i="1"/>
  <c r="J61" i="1"/>
  <c r="B62" i="1"/>
  <c r="C62" i="1"/>
  <c r="D62" i="1"/>
  <c r="E62" i="1"/>
  <c r="F62" i="1"/>
  <c r="G62" i="1"/>
  <c r="H62" i="1"/>
  <c r="I62" i="1"/>
  <c r="J62" i="1"/>
  <c r="B63" i="1"/>
  <c r="C63" i="1"/>
  <c r="D63" i="1"/>
  <c r="E63" i="1"/>
  <c r="F63" i="1"/>
  <c r="G63" i="1"/>
  <c r="H63" i="1"/>
  <c r="I63" i="1"/>
  <c r="J63" i="1"/>
  <c r="B64" i="1"/>
  <c r="C64" i="1"/>
  <c r="D64" i="1"/>
  <c r="E64" i="1"/>
  <c r="F64" i="1"/>
  <c r="G64" i="1"/>
  <c r="H64" i="1"/>
  <c r="I64" i="1"/>
  <c r="J64" i="1"/>
  <c r="B65" i="1"/>
  <c r="C65" i="1"/>
  <c r="D65" i="1"/>
  <c r="E65" i="1"/>
  <c r="F65" i="1"/>
  <c r="G65" i="1"/>
  <c r="H65" i="1"/>
  <c r="I65" i="1"/>
  <c r="J65" i="1"/>
  <c r="B66" i="1"/>
  <c r="C66" i="1"/>
  <c r="D66" i="1"/>
  <c r="E66" i="1"/>
  <c r="F66" i="1"/>
  <c r="G66" i="1"/>
  <c r="H66" i="1"/>
  <c r="I66" i="1"/>
  <c r="J66" i="1"/>
  <c r="B67" i="1"/>
  <c r="C67" i="1"/>
  <c r="D67" i="1"/>
  <c r="E67" i="1"/>
  <c r="F67" i="1"/>
  <c r="G67" i="1"/>
  <c r="H67" i="1"/>
  <c r="I67" i="1"/>
  <c r="J67" i="1"/>
  <c r="B68" i="1"/>
  <c r="C68" i="1"/>
  <c r="D68" i="1"/>
  <c r="E68" i="1"/>
  <c r="F68" i="1"/>
  <c r="G68" i="1"/>
  <c r="H68" i="1"/>
  <c r="I68" i="1"/>
  <c r="J68" i="1"/>
  <c r="B69" i="1"/>
  <c r="C69" i="1"/>
  <c r="D69" i="1"/>
  <c r="E69" i="1"/>
  <c r="F69" i="1"/>
  <c r="G69" i="1"/>
  <c r="H69" i="1"/>
  <c r="I69" i="1"/>
  <c r="J69" i="1"/>
  <c r="B70" i="1"/>
  <c r="C70" i="1"/>
  <c r="D70" i="1"/>
  <c r="E70" i="1"/>
  <c r="F70" i="1"/>
  <c r="G70" i="1"/>
  <c r="H70" i="1"/>
  <c r="I70" i="1"/>
  <c r="J70" i="1"/>
  <c r="B71" i="1"/>
  <c r="C71" i="1"/>
  <c r="D71" i="1"/>
  <c r="E71" i="1"/>
  <c r="F71" i="1"/>
  <c r="G71" i="1"/>
  <c r="H71" i="1"/>
  <c r="I71" i="1"/>
  <c r="J71" i="1"/>
  <c r="B72" i="1"/>
  <c r="C72" i="1"/>
  <c r="D72" i="1"/>
  <c r="E72" i="1"/>
  <c r="F72" i="1"/>
  <c r="G72" i="1"/>
  <c r="H72" i="1"/>
  <c r="I72" i="1"/>
  <c r="J72" i="1"/>
  <c r="B73" i="1"/>
  <c r="C73" i="1"/>
  <c r="D73" i="1"/>
  <c r="E73" i="1"/>
  <c r="F73" i="1"/>
  <c r="G73" i="1"/>
  <c r="H73" i="1"/>
  <c r="I73" i="1"/>
  <c r="J73" i="1"/>
  <c r="B74" i="1"/>
  <c r="C74" i="1"/>
  <c r="D74" i="1"/>
  <c r="E74" i="1"/>
  <c r="F74" i="1"/>
  <c r="G74" i="1"/>
  <c r="H74" i="1"/>
  <c r="I74" i="1"/>
  <c r="J74" i="1"/>
  <c r="B75" i="1"/>
  <c r="C75" i="1"/>
  <c r="D75" i="1"/>
  <c r="E75" i="1"/>
  <c r="F75" i="1"/>
  <c r="G75" i="1"/>
  <c r="H75" i="1"/>
  <c r="I75" i="1"/>
  <c r="J75" i="1"/>
  <c r="B76" i="1"/>
  <c r="C76" i="1"/>
  <c r="D76" i="1"/>
  <c r="E76" i="1"/>
  <c r="F76" i="1"/>
  <c r="G76" i="1"/>
  <c r="H76" i="1"/>
  <c r="I76" i="1"/>
  <c r="J76" i="1"/>
  <c r="B77" i="1"/>
  <c r="C77" i="1"/>
  <c r="D77" i="1"/>
  <c r="E77" i="1"/>
  <c r="F77" i="1"/>
  <c r="G77" i="1"/>
  <c r="H77" i="1"/>
  <c r="I77" i="1"/>
  <c r="J77" i="1"/>
  <c r="B78" i="1"/>
  <c r="C78" i="1"/>
  <c r="D78" i="1"/>
  <c r="E78" i="1"/>
  <c r="F78" i="1"/>
  <c r="G78" i="1"/>
  <c r="H78" i="1"/>
  <c r="I78" i="1"/>
  <c r="J78" i="1"/>
  <c r="B79" i="1"/>
  <c r="C79" i="1"/>
  <c r="D79" i="1"/>
  <c r="E79" i="1"/>
  <c r="F79" i="1"/>
  <c r="G79" i="1"/>
  <c r="H79" i="1"/>
  <c r="I79" i="1"/>
  <c r="J79" i="1"/>
  <c r="B80" i="1"/>
  <c r="C80" i="1"/>
  <c r="D80" i="1"/>
  <c r="E80" i="1"/>
  <c r="F80" i="1"/>
  <c r="G80" i="1"/>
  <c r="H80" i="1"/>
  <c r="I80" i="1"/>
  <c r="J80" i="1"/>
  <c r="B81" i="1"/>
  <c r="C81" i="1"/>
  <c r="D81" i="1"/>
  <c r="E81" i="1"/>
  <c r="F81" i="1"/>
  <c r="G81" i="1"/>
  <c r="H81" i="1"/>
  <c r="I81" i="1"/>
  <c r="J81" i="1"/>
  <c r="B82" i="1"/>
  <c r="C82" i="1"/>
  <c r="D82" i="1"/>
  <c r="E82" i="1"/>
  <c r="F82" i="1"/>
  <c r="G82" i="1"/>
  <c r="H82" i="1"/>
  <c r="I82" i="1"/>
  <c r="J82" i="1"/>
  <c r="B83" i="1"/>
  <c r="C83" i="1"/>
  <c r="D83" i="1"/>
  <c r="E83" i="1"/>
  <c r="F83" i="1"/>
  <c r="G83" i="1"/>
  <c r="H83" i="1"/>
  <c r="I83" i="1"/>
  <c r="J83" i="1"/>
  <c r="B84" i="1"/>
  <c r="C84" i="1"/>
  <c r="D84" i="1"/>
  <c r="E84" i="1"/>
  <c r="F84" i="1"/>
  <c r="G84" i="1"/>
  <c r="H84" i="1"/>
  <c r="I84" i="1"/>
  <c r="J84" i="1"/>
  <c r="B85" i="1"/>
  <c r="C85" i="1"/>
  <c r="D85" i="1"/>
  <c r="E85" i="1"/>
  <c r="F85" i="1"/>
  <c r="G85" i="1"/>
  <c r="H85" i="1"/>
  <c r="I85" i="1"/>
  <c r="J85" i="1"/>
  <c r="B86" i="1"/>
  <c r="C86" i="1"/>
  <c r="D86" i="1"/>
  <c r="E86" i="1"/>
  <c r="F86" i="1"/>
  <c r="G86" i="1"/>
  <c r="H86" i="1"/>
  <c r="I86" i="1"/>
  <c r="J86" i="1"/>
  <c r="B87" i="1"/>
  <c r="C87" i="1"/>
  <c r="D87" i="1"/>
  <c r="E87" i="1"/>
  <c r="F87" i="1"/>
  <c r="G87" i="1"/>
  <c r="H87" i="1"/>
  <c r="I87" i="1"/>
  <c r="J87" i="1"/>
  <c r="B88" i="1"/>
  <c r="C88" i="1"/>
  <c r="D88" i="1"/>
  <c r="E88" i="1"/>
  <c r="F88" i="1"/>
  <c r="G88" i="1"/>
  <c r="H88" i="1"/>
  <c r="I88" i="1"/>
  <c r="J88" i="1"/>
  <c r="B89" i="1"/>
  <c r="C89" i="1"/>
  <c r="D89" i="1"/>
  <c r="E89" i="1"/>
  <c r="F89" i="1"/>
  <c r="G89" i="1"/>
  <c r="H89" i="1"/>
  <c r="I89" i="1"/>
  <c r="J89" i="1"/>
  <c r="B90" i="1"/>
  <c r="C90" i="1"/>
  <c r="D90" i="1"/>
  <c r="E90" i="1"/>
  <c r="F90" i="1"/>
  <c r="G90" i="1"/>
  <c r="H90" i="1"/>
  <c r="I90" i="1"/>
  <c r="J90" i="1"/>
  <c r="B91" i="1"/>
  <c r="C91" i="1"/>
  <c r="D91" i="1"/>
  <c r="E91" i="1"/>
  <c r="F91" i="1"/>
  <c r="G91" i="1"/>
  <c r="H91" i="1"/>
  <c r="I91" i="1"/>
  <c r="J91" i="1"/>
  <c r="B92" i="1"/>
  <c r="C92" i="1"/>
  <c r="D92" i="1"/>
  <c r="E92" i="1"/>
  <c r="F92" i="1"/>
  <c r="G92" i="1"/>
  <c r="H92" i="1"/>
  <c r="I92" i="1"/>
  <c r="J92" i="1"/>
  <c r="B93" i="1"/>
  <c r="C93" i="1"/>
  <c r="D93" i="1"/>
  <c r="E93" i="1"/>
  <c r="F93" i="1"/>
  <c r="G93" i="1"/>
  <c r="H93" i="1"/>
  <c r="I93" i="1"/>
  <c r="J93" i="1"/>
  <c r="B94" i="1"/>
  <c r="C94" i="1"/>
  <c r="D94" i="1"/>
  <c r="E94" i="1"/>
  <c r="F94" i="1"/>
  <c r="G94" i="1"/>
  <c r="H94" i="1"/>
  <c r="I94" i="1"/>
  <c r="J94" i="1"/>
  <c r="B95" i="1"/>
  <c r="C95" i="1"/>
  <c r="D95" i="1"/>
  <c r="E95" i="1"/>
  <c r="F95" i="1"/>
  <c r="G95" i="1"/>
  <c r="H95" i="1"/>
  <c r="I95" i="1"/>
  <c r="J95" i="1"/>
  <c r="B96" i="1"/>
  <c r="C96" i="1"/>
  <c r="D96" i="1"/>
  <c r="E96" i="1"/>
  <c r="F96" i="1"/>
  <c r="G96" i="1"/>
  <c r="H96" i="1"/>
  <c r="I96" i="1"/>
  <c r="J96" i="1"/>
  <c r="B97" i="1"/>
  <c r="C97" i="1"/>
  <c r="D97" i="1"/>
  <c r="E97" i="1"/>
  <c r="F97" i="1"/>
  <c r="G97" i="1"/>
  <c r="H97" i="1"/>
  <c r="I97" i="1"/>
  <c r="J97" i="1"/>
  <c r="B98" i="1"/>
  <c r="C98" i="1"/>
  <c r="D98" i="1"/>
  <c r="E98" i="1"/>
  <c r="F98" i="1"/>
  <c r="G98" i="1"/>
  <c r="H98" i="1"/>
  <c r="I98" i="1"/>
  <c r="J98" i="1"/>
  <c r="B99" i="1"/>
  <c r="C99" i="1"/>
  <c r="D99" i="1"/>
  <c r="E99" i="1"/>
  <c r="F99" i="1"/>
  <c r="G99" i="1"/>
  <c r="H99" i="1"/>
  <c r="I99" i="1"/>
  <c r="J99" i="1"/>
  <c r="B100" i="1"/>
  <c r="C100" i="1"/>
  <c r="D100" i="1"/>
  <c r="E100" i="1"/>
  <c r="F100" i="1"/>
  <c r="G100" i="1"/>
  <c r="H100" i="1"/>
  <c r="I100" i="1"/>
  <c r="J100" i="1"/>
  <c r="B101" i="1"/>
  <c r="C101" i="1"/>
  <c r="D101" i="1"/>
  <c r="E101" i="1"/>
  <c r="F101" i="1"/>
  <c r="G101" i="1"/>
  <c r="H101" i="1"/>
  <c r="I101" i="1"/>
  <c r="J101" i="1"/>
  <c r="I54" i="1"/>
  <c r="I103" i="1" s="1"/>
  <c r="N62" i="1" s="1"/>
  <c r="J54" i="1"/>
  <c r="J103" i="1" s="1"/>
  <c r="O62" i="1" s="1"/>
  <c r="H54" i="1"/>
  <c r="H102" i="1" s="1"/>
  <c r="M56" i="1" s="1"/>
  <c r="F54" i="1"/>
  <c r="F103" i="1" s="1"/>
  <c r="N61" i="1" s="1"/>
  <c r="E54" i="1"/>
  <c r="E103" i="1" s="1"/>
  <c r="M61" i="1" s="1"/>
  <c r="G54" i="1"/>
  <c r="G103" i="1" s="1"/>
  <c r="O61" i="1" s="1"/>
  <c r="D54" i="1"/>
  <c r="D102" i="1" s="1"/>
  <c r="O54" i="1" s="1"/>
  <c r="C54" i="1"/>
  <c r="C103" i="1" s="1"/>
  <c r="N60" i="1" s="1"/>
  <c r="B54" i="1"/>
  <c r="Z54" i="1" s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BB50" i="1"/>
  <c r="BC50" i="1"/>
  <c r="BD50" i="1"/>
  <c r="BE50" i="1"/>
  <c r="BF50" i="1"/>
  <c r="BG50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P51" i="1"/>
  <c r="AQ51" i="1"/>
  <c r="AR51" i="1"/>
  <c r="AS51" i="1"/>
  <c r="AT51" i="1"/>
  <c r="AU51" i="1"/>
  <c r="AV51" i="1"/>
  <c r="AW51" i="1"/>
  <c r="AX51" i="1"/>
  <c r="AY51" i="1"/>
  <c r="AZ51" i="1"/>
  <c r="BA51" i="1"/>
  <c r="BB51" i="1"/>
  <c r="BC51" i="1"/>
  <c r="BD51" i="1"/>
  <c r="BE51" i="1"/>
  <c r="BF51" i="1"/>
  <c r="BG51" i="1"/>
  <c r="B51" i="1"/>
  <c r="B50" i="1"/>
  <c r="Z100" i="1" l="1"/>
  <c r="Z96" i="1"/>
  <c r="Z92" i="1"/>
  <c r="Z88" i="1"/>
  <c r="Z84" i="1"/>
  <c r="Z80" i="1"/>
  <c r="Z76" i="1"/>
  <c r="Z72" i="1"/>
  <c r="Z68" i="1"/>
  <c r="Z64" i="1"/>
  <c r="Z60" i="1"/>
  <c r="Z56" i="1"/>
  <c r="E102" i="1"/>
  <c r="M55" i="1" s="1"/>
  <c r="I102" i="1"/>
  <c r="N56" i="1" s="1"/>
  <c r="D103" i="1"/>
  <c r="O60" i="1" s="1"/>
  <c r="H103" i="1"/>
  <c r="M62" i="1" s="1"/>
  <c r="Y54" i="2"/>
  <c r="Y58" i="2"/>
  <c r="Y62" i="2"/>
  <c r="Y66" i="2"/>
  <c r="Y70" i="2"/>
  <c r="Y74" i="2"/>
  <c r="Y78" i="2"/>
  <c r="Y82" i="2"/>
  <c r="Y86" i="2"/>
  <c r="Y90" i="2"/>
  <c r="Y94" i="2"/>
  <c r="Y98" i="2"/>
  <c r="Z99" i="1"/>
  <c r="Z95" i="1"/>
  <c r="Z91" i="1"/>
  <c r="Z87" i="1"/>
  <c r="Z83" i="1"/>
  <c r="Z79" i="1"/>
  <c r="Z75" i="1"/>
  <c r="Z71" i="1"/>
  <c r="Z67" i="1"/>
  <c r="Z63" i="1"/>
  <c r="Z59" i="1"/>
  <c r="Z55" i="1"/>
  <c r="F102" i="1"/>
  <c r="N55" i="1" s="1"/>
  <c r="J102" i="1"/>
  <c r="O56" i="1" s="1"/>
  <c r="Y63" i="2"/>
  <c r="Y67" i="2"/>
  <c r="Y71" i="2"/>
  <c r="Y75" i="2"/>
  <c r="Y79" i="2"/>
  <c r="Y83" i="2"/>
  <c r="Y87" i="2"/>
  <c r="Y91" i="2"/>
  <c r="Y95" i="2"/>
  <c r="Y99" i="2"/>
  <c r="Z98" i="1"/>
  <c r="Z94" i="1"/>
  <c r="Z90" i="1"/>
  <c r="Z86" i="1"/>
  <c r="Z82" i="1"/>
  <c r="Z78" i="1"/>
  <c r="Z74" i="1"/>
  <c r="Z70" i="1"/>
  <c r="Z66" i="1"/>
  <c r="Z62" i="1"/>
  <c r="Z58" i="1"/>
  <c r="C102" i="1"/>
  <c r="N54" i="1" s="1"/>
  <c r="G102" i="1"/>
  <c r="O55" i="1" s="1"/>
  <c r="B103" i="1"/>
  <c r="M60" i="1" s="1"/>
  <c r="Z101" i="1"/>
  <c r="Z97" i="1"/>
  <c r="Z93" i="1"/>
  <c r="Z89" i="1"/>
  <c r="Z85" i="1"/>
  <c r="Z81" i="1"/>
  <c r="Z77" i="1"/>
  <c r="Z73" i="1"/>
  <c r="Z69" i="1"/>
  <c r="Z65" i="1"/>
  <c r="Z61" i="1"/>
  <c r="Z57" i="1"/>
  <c r="B102" i="1"/>
  <c r="M54" i="1" s="1"/>
  <c r="Y57" i="2"/>
  <c r="Y61" i="2"/>
  <c r="Y65" i="2"/>
  <c r="Y69" i="2"/>
  <c r="Y73" i="2"/>
  <c r="Y77" i="2"/>
  <c r="Y81" i="2"/>
  <c r="Y85" i="2"/>
  <c r="Y89" i="2"/>
  <c r="Y93" i="2"/>
  <c r="Y97" i="2"/>
  <c r="Y101" i="2"/>
  <c r="B103" i="2"/>
  <c r="M60" i="2" s="1"/>
  <c r="B102" i="2"/>
  <c r="M54" i="2" s="1"/>
  <c r="C103" i="2"/>
  <c r="N60" i="2" s="1"/>
  <c r="C102" i="2"/>
  <c r="N54" i="2" s="1"/>
  <c r="D103" i="2"/>
  <c r="O60" i="2" s="1"/>
  <c r="D102" i="2"/>
  <c r="O54" i="2" s="1"/>
  <c r="E103" i="2"/>
  <c r="M61" i="2" s="1"/>
  <c r="E102" i="2"/>
  <c r="M55" i="2" s="1"/>
  <c r="F103" i="2"/>
  <c r="N61" i="2" s="1"/>
  <c r="F102" i="2"/>
  <c r="N55" i="2" s="1"/>
  <c r="G103" i="2"/>
  <c r="O61" i="2" s="1"/>
  <c r="G102" i="2"/>
  <c r="O55" i="2" s="1"/>
  <c r="H103" i="2"/>
  <c r="M62" i="2" s="1"/>
  <c r="H102" i="2"/>
  <c r="M56" i="2" s="1"/>
  <c r="I103" i="2"/>
  <c r="N62" i="2" s="1"/>
  <c r="I102" i="2"/>
  <c r="N56" i="2" s="1"/>
  <c r="J103" i="2"/>
  <c r="O62" i="2" s="1"/>
  <c r="J102" i="2"/>
  <c r="O56" i="2" s="1"/>
</calcChain>
</file>

<file path=xl/sharedStrings.xml><?xml version="1.0" encoding="utf-8"?>
<sst xmlns="http://schemas.openxmlformats.org/spreadsheetml/2006/main" count="1545" uniqueCount="176">
  <si>
    <t>Short_delay</t>
  </si>
  <si>
    <t>B1C1</t>
  </si>
  <si>
    <t>B2C1</t>
  </si>
  <si>
    <t>B3C1</t>
  </si>
  <si>
    <t>B1C2</t>
  </si>
  <si>
    <t>B2C2</t>
  </si>
  <si>
    <t>B3C2</t>
  </si>
  <si>
    <t>B1C3</t>
  </si>
  <si>
    <t>B2C3</t>
  </si>
  <si>
    <t>B3C3</t>
  </si>
  <si>
    <t>B1C4</t>
  </si>
  <si>
    <t>B2C4</t>
  </si>
  <si>
    <t>B3C4</t>
  </si>
  <si>
    <t>B1C5</t>
  </si>
  <si>
    <t>B2C5</t>
  </si>
  <si>
    <t>B3C5</t>
  </si>
  <si>
    <t>B1C6</t>
  </si>
  <si>
    <t>B2C6</t>
  </si>
  <si>
    <t>B3C6</t>
  </si>
  <si>
    <t>Medium_delay</t>
  </si>
  <si>
    <t>Long_delay</t>
  </si>
  <si>
    <t>s01</t>
  </si>
  <si>
    <t>s02</t>
  </si>
  <si>
    <t>s03</t>
  </si>
  <si>
    <t>s04</t>
  </si>
  <si>
    <t>s05</t>
  </si>
  <si>
    <t>s06</t>
  </si>
  <si>
    <t>s07</t>
  </si>
  <si>
    <t>s08</t>
  </si>
  <si>
    <t>s09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</si>
  <si>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</si>
  <si>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</si>
  <si>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</si>
  <si>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</si>
  <si>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</si>
  <si>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</si>
  <si>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</si>
  <si>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</si>
  <si>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</si>
  <si>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</si>
  <si>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</si>
  <si>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s21</t>
  </si>
  <si>
    <t>s22</t>
  </si>
  <si>
    <t>s23</t>
  </si>
  <si>
    <t>s24</t>
  </si>
  <si>
    <t>s25</t>
  </si>
  <si>
    <t>s26</t>
  </si>
  <si>
    <t>s27</t>
  </si>
  <si>
    <t>s28</t>
  </si>
  <si>
    <t>s29</t>
  </si>
  <si>
    <t>s30</t>
  </si>
  <si>
    <t>s31</t>
  </si>
  <si>
    <t>s32</t>
  </si>
  <si>
    <t>s33</t>
  </si>
  <si>
    <t>s34</t>
  </si>
  <si>
    <t>s35</t>
  </si>
  <si>
    <t>s36</t>
  </si>
  <si>
    <t>s37</t>
  </si>
  <si>
    <t>s38</t>
  </si>
  <si>
    <t>s39</t>
  </si>
  <si>
    <t>s40</t>
  </si>
  <si>
    <t>s41</t>
  </si>
  <si>
    <t>s42</t>
  </si>
  <si>
    <t>s43</t>
  </si>
  <si>
    <t>s44</t>
  </si>
  <si>
    <t>s45</t>
  </si>
  <si>
    <t>s46</t>
  </si>
  <si>
    <t>s47</t>
  </si>
  <si>
    <t>s48</t>
  </si>
  <si>
    <t xml:space="preserve">Mean </t>
  </si>
  <si>
    <t>Stderr</t>
  </si>
  <si>
    <t>subject</t>
  </si>
  <si>
    <t>Early.Shortdelay</t>
  </si>
  <si>
    <t>Ontime.Shortdelay</t>
  </si>
  <si>
    <t>Late.Shortdelay</t>
  </si>
  <si>
    <t>Early.Mediumdelay</t>
  </si>
  <si>
    <t>Ontime.Mediumdelay</t>
  </si>
  <si>
    <t>Late.Mediumdelay</t>
  </si>
  <si>
    <t>Early.Longdelay</t>
  </si>
  <si>
    <t>Ontime.Longdelay</t>
  </si>
  <si>
    <t>Late.Longdelay</t>
  </si>
  <si>
    <t>B1</t>
  </si>
  <si>
    <t>B2</t>
  </si>
  <si>
    <t>B3</t>
  </si>
  <si>
    <t xml:space="preserve">Early </t>
  </si>
  <si>
    <t>Ontime</t>
  </si>
  <si>
    <t>Late</t>
  </si>
  <si>
    <t>Medium</t>
  </si>
  <si>
    <t>Mean</t>
  </si>
  <si>
    <t xml:space="preserve">Short  </t>
  </si>
  <si>
    <t xml:space="preserve">Long  </t>
  </si>
  <si>
    <t xml:space="preserve">music </t>
  </si>
  <si>
    <t>sex</t>
  </si>
  <si>
    <t>age</t>
  </si>
  <si>
    <t>'Female'</t>
  </si>
  <si>
    <t>'Male'</t>
  </si>
  <si>
    <t>'Prefer'</t>
  </si>
  <si>
    <t>Female'</t>
  </si>
  <si>
    <t>Accuracy</t>
  </si>
  <si>
    <t>Music Training</t>
  </si>
  <si>
    <t>Proportion short</t>
  </si>
  <si>
    <t>PSE</t>
  </si>
  <si>
    <t xml:space="preserve">Outliers </t>
  </si>
  <si>
    <t>s091</t>
  </si>
  <si>
    <t>s092</t>
  </si>
  <si>
    <t>s221</t>
  </si>
  <si>
    <t>s222</t>
  </si>
  <si>
    <t>s223</t>
  </si>
  <si>
    <t>s224</t>
  </si>
  <si>
    <t>s291</t>
  </si>
  <si>
    <t>s292</t>
  </si>
  <si>
    <t>s311</t>
  </si>
  <si>
    <t>s312</t>
  </si>
  <si>
    <t>s313</t>
  </si>
  <si>
    <t>s331</t>
  </si>
  <si>
    <t>s332</t>
  </si>
  <si>
    <t>s361</t>
  </si>
  <si>
    <t>s362</t>
  </si>
  <si>
    <t>s314</t>
  </si>
  <si>
    <t>NaN</t>
  </si>
  <si>
    <t xml:space="preserve">Strange </t>
  </si>
  <si>
    <t>All subjects</t>
  </si>
  <si>
    <t>s49</t>
  </si>
  <si>
    <t>s50</t>
  </si>
  <si>
    <t>s51</t>
  </si>
  <si>
    <t>s52</t>
  </si>
  <si>
    <t>s53</t>
  </si>
  <si>
    <t>s54</t>
  </si>
  <si>
    <t>s55</t>
  </si>
  <si>
    <t>s56</t>
  </si>
  <si>
    <t>s57</t>
  </si>
  <si>
    <t>s58</t>
  </si>
  <si>
    <t>s59</t>
  </si>
  <si>
    <t>s60</t>
  </si>
  <si>
    <t>s61</t>
  </si>
  <si>
    <t>s62</t>
  </si>
  <si>
    <t>s63</t>
  </si>
  <si>
    <t>s64</t>
  </si>
  <si>
    <t>s65</t>
  </si>
  <si>
    <t>s66</t>
  </si>
  <si>
    <t>s67</t>
  </si>
  <si>
    <t>s68</t>
  </si>
  <si>
    <t>s69</t>
  </si>
  <si>
    <t>s70</t>
  </si>
  <si>
    <t>s71</t>
  </si>
  <si>
    <t>s72</t>
  </si>
  <si>
    <t>s73</t>
  </si>
  <si>
    <t>s74</t>
  </si>
  <si>
    <t>s75</t>
  </si>
  <si>
    <t>s76</t>
  </si>
  <si>
    <t>s77</t>
  </si>
  <si>
    <t>s78</t>
  </si>
  <si>
    <t>subj</t>
  </si>
  <si>
    <t>Acc_outliers</t>
  </si>
  <si>
    <t>Manually_check</t>
  </si>
  <si>
    <t>original_subj_id</t>
  </si>
  <si>
    <t>s03_n</t>
  </si>
  <si>
    <t>s07_n</t>
  </si>
  <si>
    <t>s11_n</t>
  </si>
  <si>
    <t>s14_r</t>
  </si>
  <si>
    <t>s24_n</t>
  </si>
  <si>
    <t>s31_new_new_new_new2</t>
  </si>
  <si>
    <t>short_C1</t>
  </si>
  <si>
    <t>long_C1</t>
  </si>
  <si>
    <t>medium_C1</t>
  </si>
  <si>
    <t>long_C6</t>
  </si>
  <si>
    <t>medium_C6</t>
  </si>
  <si>
    <t>short_C6</t>
  </si>
  <si>
    <t>Outlier?</t>
  </si>
  <si>
    <t>Outlier cuz short delay</t>
  </si>
  <si>
    <t>Only cuz short</t>
  </si>
  <si>
    <t>(C1+C6)/2</t>
  </si>
  <si>
    <t xml:space="preserve">short </t>
  </si>
  <si>
    <t>medium</t>
  </si>
  <si>
    <t>long</t>
  </si>
  <si>
    <t xml:space="preserve">original id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</si>
</sst>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quotePrefix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Accuracy!$Z$53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Accuracy!$Y$54:$Y$101</c:f>
              <c:numCache>
                <c:formatCode>General</c:formatCode>
                <c:ptCount val="48"/>
                <c:pt idx="0">
                  <c:v>0</c:v>
                </c:pt>
                <c:pt idx="1">
                  <c:v>7</c:v>
                </c:pt>
                <c:pt idx="2">
                  <c:v>14</c:v>
                </c:pt>
                <c:pt idx="3">
                  <c:v>9</c:v>
                </c:pt>
                <c:pt idx="4">
                  <c:v>3</c:v>
                </c:pt>
                <c:pt idx="5">
                  <c:v>5</c:v>
                </c:pt>
                <c:pt idx="6">
                  <c:v>0</c:v>
                </c:pt>
                <c:pt idx="7">
                  <c:v>8</c:v>
                </c:pt>
                <c:pt idx="8">
                  <c:v>15</c:v>
                </c:pt>
                <c:pt idx="9">
                  <c:v>0</c:v>
                </c:pt>
                <c:pt idx="10">
                  <c:v>6</c:v>
                </c:pt>
                <c:pt idx="11">
                  <c:v>2</c:v>
                </c:pt>
                <c:pt idx="12">
                  <c:v>0</c:v>
                </c:pt>
                <c:pt idx="13">
                  <c:v>6</c:v>
                </c:pt>
                <c:pt idx="14">
                  <c:v>18</c:v>
                </c:pt>
                <c:pt idx="15">
                  <c:v>25</c:v>
                </c:pt>
                <c:pt idx="16">
                  <c:v>15</c:v>
                </c:pt>
                <c:pt idx="17">
                  <c:v>0</c:v>
                </c:pt>
                <c:pt idx="18">
                  <c:v>5</c:v>
                </c:pt>
                <c:pt idx="19">
                  <c:v>8</c:v>
                </c:pt>
                <c:pt idx="20">
                  <c:v>14</c:v>
                </c:pt>
                <c:pt idx="21">
                  <c:v>12</c:v>
                </c:pt>
                <c:pt idx="22">
                  <c:v>19</c:v>
                </c:pt>
                <c:pt idx="23">
                  <c:v>12</c:v>
                </c:pt>
                <c:pt idx="24">
                  <c:v>0</c:v>
                </c:pt>
                <c:pt idx="25">
                  <c:v>15</c:v>
                </c:pt>
                <c:pt idx="26">
                  <c:v>6</c:v>
                </c:pt>
                <c:pt idx="27">
                  <c:v>0</c:v>
                </c:pt>
                <c:pt idx="28">
                  <c:v>9</c:v>
                </c:pt>
                <c:pt idx="29">
                  <c:v>5</c:v>
                </c:pt>
                <c:pt idx="30">
                  <c:v>8</c:v>
                </c:pt>
                <c:pt idx="31">
                  <c:v>17</c:v>
                </c:pt>
                <c:pt idx="32">
                  <c:v>28</c:v>
                </c:pt>
                <c:pt idx="33">
                  <c:v>8</c:v>
                </c:pt>
                <c:pt idx="34">
                  <c:v>1</c:v>
                </c:pt>
                <c:pt idx="35">
                  <c:v>11</c:v>
                </c:pt>
                <c:pt idx="36">
                  <c:v>2</c:v>
                </c:pt>
                <c:pt idx="37">
                  <c:v>14</c:v>
                </c:pt>
                <c:pt idx="38">
                  <c:v>15</c:v>
                </c:pt>
                <c:pt idx="39">
                  <c:v>7</c:v>
                </c:pt>
                <c:pt idx="40">
                  <c:v>18</c:v>
                </c:pt>
                <c:pt idx="41">
                  <c:v>9</c:v>
                </c:pt>
                <c:pt idx="42">
                  <c:v>2</c:v>
                </c:pt>
                <c:pt idx="43">
                  <c:v>28</c:v>
                </c:pt>
                <c:pt idx="44">
                  <c:v>0</c:v>
                </c:pt>
                <c:pt idx="45">
                  <c:v>30</c:v>
                </c:pt>
                <c:pt idx="46">
                  <c:v>11</c:v>
                </c:pt>
                <c:pt idx="47">
                  <c:v>5</c:v>
                </c:pt>
              </c:numCache>
            </c:numRef>
          </c:xVal>
          <c:yVal>
            <c:numRef>
              <c:f>Accuracy!$Z$54:$Z$101</c:f>
              <c:numCache>
                <c:formatCode>General</c:formatCode>
                <c:ptCount val="48"/>
                <c:pt idx="0">
                  <c:v>0.59876543209876543</c:v>
                </c:pt>
                <c:pt idx="1">
                  <c:v>0.87037037037037035</c:v>
                </c:pt>
                <c:pt idx="2">
                  <c:v>0.79320987654321007</c:v>
                </c:pt>
                <c:pt idx="3">
                  <c:v>0.7021604938271605</c:v>
                </c:pt>
                <c:pt idx="4">
                  <c:v>0.77469135802469136</c:v>
                </c:pt>
                <c:pt idx="5">
                  <c:v>0.79475308641975306</c:v>
                </c:pt>
                <c:pt idx="6">
                  <c:v>0.72993827160493829</c:v>
                </c:pt>
                <c:pt idx="7">
                  <c:v>0.73919753086419748</c:v>
                </c:pt>
                <c:pt idx="8">
                  <c:v>0.73148148148148162</c:v>
                </c:pt>
                <c:pt idx="9">
                  <c:v>0.67592592592592593</c:v>
                </c:pt>
                <c:pt idx="10">
                  <c:v>0.66975308641975317</c:v>
                </c:pt>
                <c:pt idx="11">
                  <c:v>0.69753086419753096</c:v>
                </c:pt>
                <c:pt idx="12">
                  <c:v>0.76697530864197538</c:v>
                </c:pt>
                <c:pt idx="13">
                  <c:v>0.81018518518518534</c:v>
                </c:pt>
                <c:pt idx="14">
                  <c:v>0.76080246913580252</c:v>
                </c:pt>
                <c:pt idx="15">
                  <c:v>0.83950617283950635</c:v>
                </c:pt>
                <c:pt idx="16">
                  <c:v>0.73456790123456805</c:v>
                </c:pt>
                <c:pt idx="17">
                  <c:v>0.71296296296296291</c:v>
                </c:pt>
                <c:pt idx="18">
                  <c:v>0.71141975308641969</c:v>
                </c:pt>
                <c:pt idx="19">
                  <c:v>0.77006172839506171</c:v>
                </c:pt>
                <c:pt idx="20">
                  <c:v>0.66203703703703709</c:v>
                </c:pt>
                <c:pt idx="21">
                  <c:v>0.73611111111111127</c:v>
                </c:pt>
                <c:pt idx="22">
                  <c:v>0.70370370370370372</c:v>
                </c:pt>
                <c:pt idx="23">
                  <c:v>0.66203703703703698</c:v>
                </c:pt>
                <c:pt idx="24">
                  <c:v>0.79320987654320996</c:v>
                </c:pt>
                <c:pt idx="25">
                  <c:v>0.85648148148148151</c:v>
                </c:pt>
                <c:pt idx="26">
                  <c:v>0.66666666666666663</c:v>
                </c:pt>
                <c:pt idx="27">
                  <c:v>0.79012345679012352</c:v>
                </c:pt>
                <c:pt idx="28">
                  <c:v>0.73148148148148151</c:v>
                </c:pt>
                <c:pt idx="29">
                  <c:v>0.83024691358024694</c:v>
                </c:pt>
                <c:pt idx="30">
                  <c:v>0.82870370370370372</c:v>
                </c:pt>
                <c:pt idx="31">
                  <c:v>0.75</c:v>
                </c:pt>
                <c:pt idx="32">
                  <c:v>0.80092592592592593</c:v>
                </c:pt>
                <c:pt idx="33">
                  <c:v>0.83950617283950624</c:v>
                </c:pt>
                <c:pt idx="34">
                  <c:v>0.74382716049382713</c:v>
                </c:pt>
                <c:pt idx="35">
                  <c:v>0.83024691358024694</c:v>
                </c:pt>
                <c:pt idx="36">
                  <c:v>0.71450617283950624</c:v>
                </c:pt>
                <c:pt idx="37">
                  <c:v>0.78086419753086422</c:v>
                </c:pt>
                <c:pt idx="38">
                  <c:v>0.85648148148148151</c:v>
                </c:pt>
                <c:pt idx="39">
                  <c:v>0.71296296296296302</c:v>
                </c:pt>
                <c:pt idx="40">
                  <c:v>0.83641975308641969</c:v>
                </c:pt>
                <c:pt idx="41">
                  <c:v>0.83024691358024694</c:v>
                </c:pt>
                <c:pt idx="42">
                  <c:v>0.84567901234567899</c:v>
                </c:pt>
                <c:pt idx="43">
                  <c:v>0.82870370370370372</c:v>
                </c:pt>
                <c:pt idx="44">
                  <c:v>0.76080246913580252</c:v>
                </c:pt>
                <c:pt idx="45">
                  <c:v>0.78858024691358042</c:v>
                </c:pt>
                <c:pt idx="46">
                  <c:v>0.68827160493827177</c:v>
                </c:pt>
                <c:pt idx="47">
                  <c:v>0.83024691358024683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12-BA42-940E-6BB05AD3C8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430799"/>
        <c:axId val="277241743"/>
      </c:scatterChart>
      <c:valAx>
        <c:axId val="188430799"/>
        <c:scaling>
          <c:orientation val="minMax"/>
          <c:max val="35"/>
          <c:min val="0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77241743"/>
        <c:crosses val="autoZero"/>
        <c:crossBetween val="midCat"/>
        <c:majorUnit val="5"/>
      </c:valAx>
      <c:valAx>
        <c:axId val="277241743"/>
        <c:scaling>
          <c:orientation val="minMax"/>
          <c:max val="1"/>
          <c:min val="0.5"/>
        </c:scaling>
        <c:delete val="0"/>
        <c:axPos val="l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88430799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Outliers_Proportion_short!$Y$29</c:f>
              <c:strCache>
                <c:ptCount val="1"/>
                <c:pt idx="0">
                  <c:v>Proportion short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Outliers_Proportion_short!$X$30:$X$53</c:f>
              <c:numCache>
                <c:formatCode>General</c:formatCode>
                <c:ptCount val="24"/>
                <c:pt idx="0">
                  <c:v>18</c:v>
                </c:pt>
                <c:pt idx="1">
                  <c:v>4</c:v>
                </c:pt>
                <c:pt idx="2">
                  <c:v>5</c:v>
                </c:pt>
                <c:pt idx="3">
                  <c:v>3</c:v>
                </c:pt>
                <c:pt idx="4">
                  <c:v>26</c:v>
                </c:pt>
                <c:pt idx="5">
                  <c:v>8</c:v>
                </c:pt>
                <c:pt idx="6">
                  <c:v>13</c:v>
                </c:pt>
                <c:pt idx="7">
                  <c:v>0</c:v>
                </c:pt>
                <c:pt idx="8">
                  <c:v>21</c:v>
                </c:pt>
                <c:pt idx="9">
                  <c:v>3</c:v>
                </c:pt>
                <c:pt idx="10">
                  <c:v>32</c:v>
                </c:pt>
                <c:pt idx="11">
                  <c:v>0</c:v>
                </c:pt>
                <c:pt idx="12">
                  <c:v>3</c:v>
                </c:pt>
                <c:pt idx="13">
                  <c:v>8</c:v>
                </c:pt>
                <c:pt idx="14">
                  <c:v>0</c:v>
                </c:pt>
                <c:pt idx="15">
                  <c:v>0</c:v>
                </c:pt>
                <c:pt idx="16">
                  <c:v>6</c:v>
                </c:pt>
                <c:pt idx="17">
                  <c:v>0</c:v>
                </c:pt>
                <c:pt idx="18">
                  <c:v>0</c:v>
                </c:pt>
                <c:pt idx="19">
                  <c:v>13</c:v>
                </c:pt>
                <c:pt idx="20">
                  <c:v>0</c:v>
                </c:pt>
                <c:pt idx="21">
                  <c:v>10</c:v>
                </c:pt>
                <c:pt idx="22">
                  <c:v>7</c:v>
                </c:pt>
                <c:pt idx="23">
                  <c:v>6</c:v>
                </c:pt>
              </c:numCache>
            </c:numRef>
          </c:xVal>
          <c:yVal>
            <c:numRef>
              <c:f>Outliers_Proportion_short!$Y$30:$Y$53</c:f>
              <c:numCache>
                <c:formatCode>General</c:formatCode>
                <c:ptCount val="24"/>
                <c:pt idx="0">
                  <c:v>0.59876543209876543</c:v>
                </c:pt>
                <c:pt idx="1">
                  <c:v>0.64660493827160492</c:v>
                </c:pt>
                <c:pt idx="2">
                  <c:v>0.34413580246913589</c:v>
                </c:pt>
                <c:pt idx="3">
                  <c:v>0.52777777777777779</c:v>
                </c:pt>
                <c:pt idx="4">
                  <c:v>0.58333333333333337</c:v>
                </c:pt>
                <c:pt idx="5">
                  <c:v>0.62345679012345678</c:v>
                </c:pt>
                <c:pt idx="6">
                  <c:v>0.42901234567901236</c:v>
                </c:pt>
                <c:pt idx="7">
                  <c:v>0.56790123456790143</c:v>
                </c:pt>
                <c:pt idx="8">
                  <c:v>0.57407407407407407</c:v>
                </c:pt>
                <c:pt idx="9">
                  <c:v>0.47067901234567905</c:v>
                </c:pt>
                <c:pt idx="10">
                  <c:v>0.67592592592592593</c:v>
                </c:pt>
                <c:pt idx="11">
                  <c:v>0.71913580246913578</c:v>
                </c:pt>
                <c:pt idx="12">
                  <c:v>0.4660493827160494</c:v>
                </c:pt>
                <c:pt idx="13">
                  <c:v>0.53240740740740744</c:v>
                </c:pt>
                <c:pt idx="14">
                  <c:v>0.51388888888888884</c:v>
                </c:pt>
                <c:pt idx="15">
                  <c:v>0.48302469135802473</c:v>
                </c:pt>
                <c:pt idx="16">
                  <c:v>0.61419753086419748</c:v>
                </c:pt>
                <c:pt idx="17">
                  <c:v>0.27623456790123452</c:v>
                </c:pt>
                <c:pt idx="18">
                  <c:v>0.40740740740740738</c:v>
                </c:pt>
                <c:pt idx="19">
                  <c:v>0.71604938271604945</c:v>
                </c:pt>
                <c:pt idx="20">
                  <c:v>0.49228395061728403</c:v>
                </c:pt>
                <c:pt idx="21">
                  <c:v>0.59722222222222221</c:v>
                </c:pt>
                <c:pt idx="22">
                  <c:v>0.72067901234567899</c:v>
                </c:pt>
                <c:pt idx="23">
                  <c:v>0.44907407407407401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A7-A24B-8B99-7DE88C70D9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132799"/>
        <c:axId val="278372719"/>
      </c:scatterChart>
      <c:valAx>
        <c:axId val="190132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372719"/>
        <c:crosses val="autoZero"/>
        <c:crossBetween val="midCat"/>
      </c:valAx>
      <c:valAx>
        <c:axId val="278372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132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PSE!$M$53</c:f>
              <c:strCache>
                <c:ptCount val="1"/>
                <c:pt idx="0">
                  <c:v>Early 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PSE!$M$60:$M$62</c:f>
                <c:numCache>
                  <c:formatCode>General</c:formatCode>
                  <c:ptCount val="3"/>
                  <c:pt idx="0">
                    <c:v>6.2763035661754829</c:v>
                  </c:pt>
                  <c:pt idx="1">
                    <c:v>0.80917138218955642</c:v>
                  </c:pt>
                  <c:pt idx="2">
                    <c:v>0.62225105900984357</c:v>
                  </c:pt>
                </c:numCache>
              </c:numRef>
            </c:plus>
            <c:minus>
              <c:numRef>
                <c:f>PSE!$M$60:$M$62</c:f>
                <c:numCache>
                  <c:formatCode>General</c:formatCode>
                  <c:ptCount val="3"/>
                  <c:pt idx="0">
                    <c:v>6.2763035661754829</c:v>
                  </c:pt>
                  <c:pt idx="1">
                    <c:v>0.80917138218955642</c:v>
                  </c:pt>
                  <c:pt idx="2">
                    <c:v>0.62225105900984357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PSE!$L$54:$L$56</c:f>
              <c:strCache>
                <c:ptCount val="3"/>
                <c:pt idx="0">
                  <c:v>Short  </c:v>
                </c:pt>
                <c:pt idx="1">
                  <c:v>Medium</c:v>
                </c:pt>
                <c:pt idx="2">
                  <c:v>Long  </c:v>
                </c:pt>
              </c:strCache>
            </c:strRef>
          </c:cat>
          <c:val>
            <c:numRef>
              <c:f>PSE!$M$54:$M$56</c:f>
              <c:numCache>
                <c:formatCode>General</c:formatCode>
                <c:ptCount val="3"/>
                <c:pt idx="0">
                  <c:v>349.45506907987846</c:v>
                </c:pt>
                <c:pt idx="1">
                  <c:v>301.02802734108411</c:v>
                </c:pt>
                <c:pt idx="2">
                  <c:v>299.38587958464535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65-DC49-9379-034E34EAFD8D}"/>
            </c:ext>
          </c:extLst>
        </c:ser>
        <c:ser>
          <c:idx val="1"/>
          <c:order val="1"/>
          <c:tx>
            <c:strRef>
              <c:f>PSE!$N$53</c:f>
              <c:strCache>
                <c:ptCount val="1"/>
                <c:pt idx="0">
                  <c:v>Ontime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PSE!$N$60:$N$62</c:f>
                <c:numCache>
                  <c:formatCode>General</c:formatCode>
                  <c:ptCount val="3"/>
                  <c:pt idx="0">
                    <c:v>1.6796011503050521</c:v>
                  </c:pt>
                  <c:pt idx="1">
                    <c:v>0.80113439786340612</c:v>
                  </c:pt>
                  <c:pt idx="2">
                    <c:v>0.66553779869788665</c:v>
                  </c:pt>
                </c:numCache>
              </c:numRef>
            </c:plus>
            <c:minus>
              <c:numRef>
                <c:f>PSE!$N$60:$N$62</c:f>
                <c:numCache>
                  <c:formatCode>General</c:formatCode>
                  <c:ptCount val="3"/>
                  <c:pt idx="0">
                    <c:v>1.6796011503050521</c:v>
                  </c:pt>
                  <c:pt idx="1">
                    <c:v>0.80113439786340612</c:v>
                  </c:pt>
                  <c:pt idx="2">
                    <c:v>0.66553779869788665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PSE!$L$54:$L$56</c:f>
              <c:strCache>
                <c:ptCount val="3"/>
                <c:pt idx="0">
                  <c:v>Short  </c:v>
                </c:pt>
                <c:pt idx="1">
                  <c:v>Medium</c:v>
                </c:pt>
                <c:pt idx="2">
                  <c:v>Long  </c:v>
                </c:pt>
              </c:strCache>
            </c:strRef>
          </c:cat>
          <c:val>
            <c:numRef>
              <c:f>PSE!$N$54:$N$56</c:f>
              <c:numCache>
                <c:formatCode>General</c:formatCode>
                <c:ptCount val="3"/>
                <c:pt idx="0">
                  <c:v>293.70259678801102</c:v>
                </c:pt>
                <c:pt idx="1">
                  <c:v>298.82631750591173</c:v>
                </c:pt>
                <c:pt idx="2">
                  <c:v>298.51264243136262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65-DC49-9379-034E34EAFD8D}"/>
            </c:ext>
          </c:extLst>
        </c:ser>
        <c:ser>
          <c:idx val="2"/>
          <c:order val="2"/>
          <c:tx>
            <c:strRef>
              <c:f>PSE!$O$53</c:f>
              <c:strCache>
                <c:ptCount val="1"/>
                <c:pt idx="0">
                  <c:v>Late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PSE!$O$60:$O$62</c:f>
                <c:numCache>
                  <c:formatCode>General</c:formatCode>
                  <c:ptCount val="3"/>
                  <c:pt idx="0">
                    <c:v>2.3731620624689107</c:v>
                  </c:pt>
                  <c:pt idx="1">
                    <c:v>0.77421788645213796</c:v>
                  </c:pt>
                  <c:pt idx="2">
                    <c:v>0.62261224588574882</c:v>
                  </c:pt>
                </c:numCache>
              </c:numRef>
            </c:plus>
            <c:minus>
              <c:numRef>
                <c:f>PSE!$O$60:$O$62</c:f>
                <c:numCache>
                  <c:formatCode>General</c:formatCode>
                  <c:ptCount val="3"/>
                  <c:pt idx="0">
                    <c:v>2.3731620624689107</c:v>
                  </c:pt>
                  <c:pt idx="1">
                    <c:v>0.77421788645213796</c:v>
                  </c:pt>
                  <c:pt idx="2">
                    <c:v>0.62261224588574882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PSE!$L$54:$L$56</c:f>
              <c:strCache>
                <c:ptCount val="3"/>
                <c:pt idx="0">
                  <c:v>Short  </c:v>
                </c:pt>
                <c:pt idx="1">
                  <c:v>Medium</c:v>
                </c:pt>
                <c:pt idx="2">
                  <c:v>Long  </c:v>
                </c:pt>
              </c:strCache>
            </c:strRef>
          </c:cat>
          <c:val>
            <c:numRef>
              <c:f>PSE!$O$54:$O$56</c:f>
              <c:numCache>
                <c:formatCode>General</c:formatCode>
                <c:ptCount val="3"/>
                <c:pt idx="0">
                  <c:v>283.89751148870971</c:v>
                </c:pt>
                <c:pt idx="1">
                  <c:v>296.7965599414552</c:v>
                </c:pt>
                <c:pt idx="2">
                  <c:v>298.47601202980945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65-DC49-9379-034E34EAFD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948351"/>
        <c:axId val="175972911"/>
      </c:barChart>
      <c:catAx>
        <c:axId val="212948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5972911"/>
        <c:crosses val="autoZero"/>
        <c:auto val="1"/>
        <c:lblAlgn val="ctr"/>
        <c:lblOffset val="100"/>
        <c:noMultiLvlLbl val="0"/>
      </c:catAx>
      <c:valAx>
        <c:axId val="175972911"/>
        <c:scaling>
          <c:orientation val="minMax"/>
          <c:max val="365"/>
          <c:min val="275"/>
        </c:scaling>
        <c:delete val="0"/>
        <c:axPos val="l"/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12948351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Outliers_PSE!$Y$29</c:f>
              <c:strCache>
                <c:ptCount val="1"/>
                <c:pt idx="0">
                  <c:v>PSE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Outliers_PSE!$X$30:$X$53</c:f>
              <c:numCache>
                <c:formatCode>General</c:formatCode>
                <c:ptCount val="24"/>
                <c:pt idx="0">
                  <c:v>18</c:v>
                </c:pt>
                <c:pt idx="1">
                  <c:v>4</c:v>
                </c:pt>
                <c:pt idx="2">
                  <c:v>5</c:v>
                </c:pt>
                <c:pt idx="3">
                  <c:v>3</c:v>
                </c:pt>
                <c:pt idx="4">
                  <c:v>26</c:v>
                </c:pt>
                <c:pt idx="5">
                  <c:v>8</c:v>
                </c:pt>
                <c:pt idx="6">
                  <c:v>13</c:v>
                </c:pt>
                <c:pt idx="7">
                  <c:v>0</c:v>
                </c:pt>
                <c:pt idx="8">
                  <c:v>21</c:v>
                </c:pt>
                <c:pt idx="9">
                  <c:v>3</c:v>
                </c:pt>
                <c:pt idx="10">
                  <c:v>32</c:v>
                </c:pt>
                <c:pt idx="11">
                  <c:v>0</c:v>
                </c:pt>
                <c:pt idx="12">
                  <c:v>3</c:v>
                </c:pt>
                <c:pt idx="13">
                  <c:v>8</c:v>
                </c:pt>
                <c:pt idx="14">
                  <c:v>0</c:v>
                </c:pt>
                <c:pt idx="15">
                  <c:v>0</c:v>
                </c:pt>
                <c:pt idx="16">
                  <c:v>6</c:v>
                </c:pt>
                <c:pt idx="17">
                  <c:v>0</c:v>
                </c:pt>
                <c:pt idx="18">
                  <c:v>0</c:v>
                </c:pt>
                <c:pt idx="19">
                  <c:v>13</c:v>
                </c:pt>
                <c:pt idx="20">
                  <c:v>0</c:v>
                </c:pt>
                <c:pt idx="21">
                  <c:v>10</c:v>
                </c:pt>
                <c:pt idx="22">
                  <c:v>7</c:v>
                </c:pt>
                <c:pt idx="23">
                  <c:v>6</c:v>
                </c:pt>
              </c:numCache>
            </c:numRef>
          </c:xVal>
          <c:yVal>
            <c:numRef>
              <c:f>Outliers_PSE!$Y$30:$Y$53</c:f>
              <c:numCache>
                <c:formatCode>General</c:formatCode>
                <c:ptCount val="24"/>
                <c:pt idx="0">
                  <c:v>310.43057080419436</c:v>
                </c:pt>
                <c:pt idx="1">
                  <c:v>317.42318506564192</c:v>
                </c:pt>
                <c:pt idx="2">
                  <c:v>295.98940703623452</c:v>
                </c:pt>
                <c:pt idx="3">
                  <c:v>301.16409290589837</c:v>
                </c:pt>
                <c:pt idx="4">
                  <c:v>308.87669413336943</c:v>
                </c:pt>
                <c:pt idx="5">
                  <c:v>313.33538057605477</c:v>
                </c:pt>
                <c:pt idx="6">
                  <c:v>321.73268575523639</c:v>
                </c:pt>
                <c:pt idx="7">
                  <c:v>341.21654303627452</c:v>
                </c:pt>
                <c:pt idx="8">
                  <c:v>301.20474322916749</c:v>
                </c:pt>
                <c:pt idx="9">
                  <c:v>301.94624078113918</c:v>
                </c:pt>
                <c:pt idx="10">
                  <c:v>315.48818753600466</c:v>
                </c:pt>
                <c:pt idx="11">
                  <c:v>385.29955741058734</c:v>
                </c:pt>
                <c:pt idx="12">
                  <c:v>296.86235971183146</c:v>
                </c:pt>
                <c:pt idx="13">
                  <c:v>308.77057724901107</c:v>
                </c:pt>
                <c:pt idx="14">
                  <c:v>304.61147622009054</c:v>
                </c:pt>
                <c:pt idx="15">
                  <c:v>301.18244419122055</c:v>
                </c:pt>
                <c:pt idx="16">
                  <c:v>313.60130375249645</c:v>
                </c:pt>
                <c:pt idx="17">
                  <c:v>276.220017668239</c:v>
                </c:pt>
                <c:pt idx="18">
                  <c:v>286.52033326601327</c:v>
                </c:pt>
                <c:pt idx="19">
                  <c:v>316.67921618566942</c:v>
                </c:pt>
                <c:pt idx="20">
                  <c:v>291.75710691051586</c:v>
                </c:pt>
                <c:pt idx="21">
                  <c:v>319.4487052171346</c:v>
                </c:pt>
                <c:pt idx="22">
                  <c:v>322.56982326067822</c:v>
                </c:pt>
                <c:pt idx="23">
                  <c:v>303.84922078850184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42-D145-8BC2-6DA54824D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243023"/>
        <c:axId val="212646207"/>
      </c:scatterChart>
      <c:valAx>
        <c:axId val="212243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646207"/>
        <c:crosses val="autoZero"/>
        <c:crossBetween val="midCat"/>
      </c:valAx>
      <c:valAx>
        <c:axId val="212646207"/>
        <c:scaling>
          <c:orientation val="minMax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43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Accuracy!$M$53</c:f>
              <c:strCache>
                <c:ptCount val="1"/>
                <c:pt idx="0">
                  <c:v>Early 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Accuracy!$M$60:$M$62</c:f>
                <c:numCache>
                  <c:formatCode>General</c:formatCode>
                  <c:ptCount val="3"/>
                  <c:pt idx="0">
                    <c:v>8.8740701805728739E-3</c:v>
                  </c:pt>
                  <c:pt idx="1">
                    <c:v>1.1911977329399977E-2</c:v>
                  </c:pt>
                  <c:pt idx="2">
                    <c:v>1.2432963205801497E-2</c:v>
                  </c:pt>
                </c:numCache>
              </c:numRef>
            </c:plus>
            <c:minus>
              <c:numRef>
                <c:f>Accuracy!$M$60:$M$62</c:f>
                <c:numCache>
                  <c:formatCode>General</c:formatCode>
                  <c:ptCount val="3"/>
                  <c:pt idx="0">
                    <c:v>8.8740701805728739E-3</c:v>
                  </c:pt>
                  <c:pt idx="1">
                    <c:v>1.1911977329399977E-2</c:v>
                  </c:pt>
                  <c:pt idx="2">
                    <c:v>1.2432963205801497E-2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Accuracy!$L$54:$L$56</c:f>
              <c:strCache>
                <c:ptCount val="3"/>
                <c:pt idx="0">
                  <c:v>Short  </c:v>
                </c:pt>
                <c:pt idx="1">
                  <c:v>Medium</c:v>
                </c:pt>
                <c:pt idx="2">
                  <c:v>Long  </c:v>
                </c:pt>
              </c:strCache>
            </c:strRef>
          </c:cat>
          <c:val>
            <c:numRef>
              <c:f>Accuracy!$M$54:$M$56</c:f>
              <c:numCache>
                <c:formatCode>General</c:formatCode>
                <c:ptCount val="3"/>
                <c:pt idx="0">
                  <c:v>0.61603009259259267</c:v>
                </c:pt>
                <c:pt idx="1">
                  <c:v>0.78616898148148173</c:v>
                </c:pt>
                <c:pt idx="2">
                  <c:v>0.81336805555555547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57-4A4F-AF65-40CFEB948BC6}"/>
            </c:ext>
          </c:extLst>
        </c:ser>
        <c:ser>
          <c:idx val="1"/>
          <c:order val="1"/>
          <c:tx>
            <c:strRef>
              <c:f>Accuracy!$N$53</c:f>
              <c:strCache>
                <c:ptCount val="1"/>
                <c:pt idx="0">
                  <c:v>Ontime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Accuracy!$N$60:$N$62</c:f>
                <c:numCache>
                  <c:formatCode>General</c:formatCode>
                  <c:ptCount val="3"/>
                  <c:pt idx="0">
                    <c:v>1.2193970652493551E-2</c:v>
                  </c:pt>
                  <c:pt idx="1">
                    <c:v>1.1841557979630822E-2</c:v>
                  </c:pt>
                  <c:pt idx="2">
                    <c:v>1.1322308518139387E-2</c:v>
                  </c:pt>
                </c:numCache>
              </c:numRef>
            </c:plus>
            <c:minus>
              <c:numRef>
                <c:f>Accuracy!$N$60:$N$62</c:f>
                <c:numCache>
                  <c:formatCode>General</c:formatCode>
                  <c:ptCount val="3"/>
                  <c:pt idx="0">
                    <c:v>1.2193970652493551E-2</c:v>
                  </c:pt>
                  <c:pt idx="1">
                    <c:v>1.1841557979630822E-2</c:v>
                  </c:pt>
                  <c:pt idx="2">
                    <c:v>1.1322308518139387E-2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Accuracy!$L$54:$L$56</c:f>
              <c:strCache>
                <c:ptCount val="3"/>
                <c:pt idx="0">
                  <c:v>Short  </c:v>
                </c:pt>
                <c:pt idx="1">
                  <c:v>Medium</c:v>
                </c:pt>
                <c:pt idx="2">
                  <c:v>Long  </c:v>
                </c:pt>
              </c:strCache>
            </c:strRef>
          </c:cat>
          <c:val>
            <c:numRef>
              <c:f>Accuracy!$N$54:$N$56</c:f>
              <c:numCache>
                <c:formatCode>General</c:formatCode>
                <c:ptCount val="3"/>
                <c:pt idx="0">
                  <c:v>0.71730324074074081</c:v>
                </c:pt>
                <c:pt idx="1">
                  <c:v>0.79803240740740755</c:v>
                </c:pt>
                <c:pt idx="2">
                  <c:v>0.81423611111111127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57-4A4F-AF65-40CFEB948BC6}"/>
            </c:ext>
          </c:extLst>
        </c:ser>
        <c:ser>
          <c:idx val="2"/>
          <c:order val="2"/>
          <c:tx>
            <c:strRef>
              <c:f>Accuracy!$O$53</c:f>
              <c:strCache>
                <c:ptCount val="1"/>
                <c:pt idx="0">
                  <c:v>Late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Accuracy!$O$60:$O$62</c:f>
                <c:numCache>
                  <c:formatCode>General</c:formatCode>
                  <c:ptCount val="3"/>
                  <c:pt idx="0">
                    <c:v>1.2968741566165785E-2</c:v>
                  </c:pt>
                  <c:pt idx="1">
                    <c:v>1.1249069150962068E-2</c:v>
                  </c:pt>
                  <c:pt idx="2">
                    <c:v>1.2858939040274551E-2</c:v>
                  </c:pt>
                </c:numCache>
              </c:numRef>
            </c:plus>
            <c:minus>
              <c:numRef>
                <c:f>Accuracy!$O$60:$O$62</c:f>
                <c:numCache>
                  <c:formatCode>General</c:formatCode>
                  <c:ptCount val="3"/>
                  <c:pt idx="0">
                    <c:v>1.2968741566165785E-2</c:v>
                  </c:pt>
                  <c:pt idx="1">
                    <c:v>1.1249069150962068E-2</c:v>
                  </c:pt>
                  <c:pt idx="2">
                    <c:v>1.2858939040274551E-2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Accuracy!$L$54:$L$56</c:f>
              <c:strCache>
                <c:ptCount val="3"/>
                <c:pt idx="0">
                  <c:v>Short  </c:v>
                </c:pt>
                <c:pt idx="1">
                  <c:v>Medium</c:v>
                </c:pt>
                <c:pt idx="2">
                  <c:v>Long  </c:v>
                </c:pt>
              </c:strCache>
            </c:strRef>
          </c:cat>
          <c:val>
            <c:numRef>
              <c:f>Accuracy!$O$54:$O$56</c:f>
              <c:numCache>
                <c:formatCode>General</c:formatCode>
                <c:ptCount val="3"/>
                <c:pt idx="0">
                  <c:v>0.71325231481481477</c:v>
                </c:pt>
                <c:pt idx="1">
                  <c:v>0.78761574074074081</c:v>
                </c:pt>
                <c:pt idx="2">
                  <c:v>0.81336805555555591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157-4A4F-AF65-40CFEB948B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4128063"/>
        <c:axId val="175928127"/>
      </c:barChart>
      <c:catAx>
        <c:axId val="214128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5928127"/>
        <c:crosses val="autoZero"/>
        <c:auto val="1"/>
        <c:lblAlgn val="ctr"/>
        <c:lblOffset val="100"/>
        <c:noMultiLvlLbl val="0"/>
      </c:catAx>
      <c:valAx>
        <c:axId val="175928127"/>
        <c:scaling>
          <c:orientation val="minMax"/>
          <c:max val="1"/>
          <c:min val="0.5"/>
        </c:scaling>
        <c:delete val="0"/>
        <c:axPos val="l"/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14128063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Proportion_short!$M$53</c:f>
              <c:strCache>
                <c:ptCount val="1"/>
                <c:pt idx="0">
                  <c:v>Early 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Proportion_short!$M$60:$M$62</c:f>
                <c:numCache>
                  <c:formatCode>General</c:formatCode>
                  <c:ptCount val="3"/>
                  <c:pt idx="0">
                    <c:v>1.4201841657185138E-2</c:v>
                  </c:pt>
                  <c:pt idx="1">
                    <c:v>1.2767180656506803E-2</c:v>
                  </c:pt>
                  <c:pt idx="2">
                    <c:v>1.0767075855129715E-2</c:v>
                  </c:pt>
                </c:numCache>
              </c:numRef>
            </c:plus>
            <c:minus>
              <c:numRef>
                <c:f>Proportion_short!$M$60:$M$62</c:f>
                <c:numCache>
                  <c:formatCode>General</c:formatCode>
                  <c:ptCount val="3"/>
                  <c:pt idx="0">
                    <c:v>1.4201841657185138E-2</c:v>
                  </c:pt>
                  <c:pt idx="1">
                    <c:v>1.2767180656506803E-2</c:v>
                  </c:pt>
                  <c:pt idx="2">
                    <c:v>1.0767075855129715E-2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Proportion_short!$L$54:$L$56</c:f>
              <c:strCache>
                <c:ptCount val="3"/>
                <c:pt idx="0">
                  <c:v>Short  </c:v>
                </c:pt>
                <c:pt idx="1">
                  <c:v>Medium</c:v>
                </c:pt>
                <c:pt idx="2">
                  <c:v>Long  </c:v>
                </c:pt>
              </c:strCache>
            </c:strRef>
          </c:cat>
          <c:val>
            <c:numRef>
              <c:f>Proportion_short!$M$54:$M$56</c:f>
              <c:numCache>
                <c:formatCode>General</c:formatCode>
                <c:ptCount val="3"/>
                <c:pt idx="0">
                  <c:v>0.80642361111111116</c:v>
                </c:pt>
                <c:pt idx="1">
                  <c:v>0.50954861111111105</c:v>
                </c:pt>
                <c:pt idx="2">
                  <c:v>0.48003472222222238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B5-1546-9048-1EFC462C8006}"/>
            </c:ext>
          </c:extLst>
        </c:ser>
        <c:ser>
          <c:idx val="1"/>
          <c:order val="1"/>
          <c:tx>
            <c:strRef>
              <c:f>Proportion_short!$N$53</c:f>
              <c:strCache>
                <c:ptCount val="1"/>
                <c:pt idx="0">
                  <c:v>Ontime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Proportion_short!$N$60:$N$62</c:f>
                <c:numCache>
                  <c:formatCode>General</c:formatCode>
                  <c:ptCount val="3"/>
                  <c:pt idx="0">
                    <c:v>1.5599612635053073E-2</c:v>
                  </c:pt>
                  <c:pt idx="1">
                    <c:v>1.2828495267899113E-2</c:v>
                  </c:pt>
                  <c:pt idx="2">
                    <c:v>1.05643992778082E-2</c:v>
                  </c:pt>
                </c:numCache>
              </c:numRef>
            </c:plus>
            <c:minus>
              <c:numRef>
                <c:f>Proportion_short!$N$60:$N$62</c:f>
                <c:numCache>
                  <c:formatCode>General</c:formatCode>
                  <c:ptCount val="3"/>
                  <c:pt idx="0">
                    <c:v>1.5599612635053073E-2</c:v>
                  </c:pt>
                  <c:pt idx="1">
                    <c:v>1.2828495267899113E-2</c:v>
                  </c:pt>
                  <c:pt idx="2">
                    <c:v>1.05643992778082E-2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Proportion_short!$L$54:$L$56</c:f>
              <c:strCache>
                <c:ptCount val="3"/>
                <c:pt idx="0">
                  <c:v>Short  </c:v>
                </c:pt>
                <c:pt idx="1">
                  <c:v>Medium</c:v>
                </c:pt>
                <c:pt idx="2">
                  <c:v>Long  </c:v>
                </c:pt>
              </c:strCache>
            </c:strRef>
          </c:cat>
          <c:val>
            <c:numRef>
              <c:f>Proportion_short!$N$54:$N$56</c:f>
              <c:numCache>
                <c:formatCode>General</c:formatCode>
                <c:ptCount val="3"/>
                <c:pt idx="0">
                  <c:v>0.43778935185185192</c:v>
                </c:pt>
                <c:pt idx="1">
                  <c:v>0.47685185185185203</c:v>
                </c:pt>
                <c:pt idx="2">
                  <c:v>0.47048611111111116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B5-1546-9048-1EFC462C8006}"/>
            </c:ext>
          </c:extLst>
        </c:ser>
        <c:ser>
          <c:idx val="2"/>
          <c:order val="2"/>
          <c:tx>
            <c:strRef>
              <c:f>Proportion_short!$O$53</c:f>
              <c:strCache>
                <c:ptCount val="1"/>
                <c:pt idx="0">
                  <c:v>Late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Proportion_short!$O$60:$O$62</c:f>
                <c:numCache>
                  <c:formatCode>General</c:formatCode>
                  <c:ptCount val="3"/>
                  <c:pt idx="0">
                    <c:v>1.628217299254206E-2</c:v>
                  </c:pt>
                  <c:pt idx="1">
                    <c:v>1.1419126334329658E-2</c:v>
                  </c:pt>
                  <c:pt idx="2">
                    <c:v>1.0109709734462662E-2</c:v>
                  </c:pt>
                </c:numCache>
              </c:numRef>
            </c:plus>
            <c:minus>
              <c:numRef>
                <c:f>Proportion_short!$O$60:$O$62</c:f>
                <c:numCache>
                  <c:formatCode>General</c:formatCode>
                  <c:ptCount val="3"/>
                  <c:pt idx="0">
                    <c:v>1.628217299254206E-2</c:v>
                  </c:pt>
                  <c:pt idx="1">
                    <c:v>1.1419126334329658E-2</c:v>
                  </c:pt>
                  <c:pt idx="2">
                    <c:v>1.0109709734462662E-2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Proportion_short!$L$54:$L$56</c:f>
              <c:strCache>
                <c:ptCount val="3"/>
                <c:pt idx="0">
                  <c:v>Short  </c:v>
                </c:pt>
                <c:pt idx="1">
                  <c:v>Medium</c:v>
                </c:pt>
                <c:pt idx="2">
                  <c:v>Long  </c:v>
                </c:pt>
              </c:strCache>
            </c:strRef>
          </c:cat>
          <c:val>
            <c:numRef>
              <c:f>Proportion_short!$O$54:$O$56</c:f>
              <c:numCache>
                <c:formatCode>General</c:formatCode>
                <c:ptCount val="3"/>
                <c:pt idx="0">
                  <c:v>0.33015046296296308</c:v>
                </c:pt>
                <c:pt idx="1">
                  <c:v>0.4479166666666668</c:v>
                </c:pt>
                <c:pt idx="2">
                  <c:v>0.46961805555555575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9B5-1546-9048-1EFC462C80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7108463"/>
        <c:axId val="216321407"/>
      </c:barChart>
      <c:catAx>
        <c:axId val="217108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16321407"/>
        <c:crosses val="autoZero"/>
        <c:auto val="1"/>
        <c:lblAlgn val="ctr"/>
        <c:lblOffset val="100"/>
        <c:noMultiLvlLbl val="0"/>
      </c:catAx>
      <c:valAx>
        <c:axId val="216321407"/>
        <c:scaling>
          <c:orientation val="minMax"/>
          <c:max val="1"/>
        </c:scaling>
        <c:delete val="0"/>
        <c:axPos val="l"/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17108463"/>
        <c:crosses val="autoZero"/>
        <c:crossBetween val="between"/>
        <c:majorUnit val="0.1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Proportion_short!$Y$53</c:f>
              <c:strCache>
                <c:ptCount val="1"/>
                <c:pt idx="0">
                  <c:v>Proportion short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Proportion_short!$X$54:$X$101</c:f>
              <c:numCache>
                <c:formatCode>General</c:formatCode>
                <c:ptCount val="48"/>
                <c:pt idx="0">
                  <c:v>0</c:v>
                </c:pt>
                <c:pt idx="1">
                  <c:v>7</c:v>
                </c:pt>
                <c:pt idx="2">
                  <c:v>14</c:v>
                </c:pt>
                <c:pt idx="3">
                  <c:v>9</c:v>
                </c:pt>
                <c:pt idx="4">
                  <c:v>3</c:v>
                </c:pt>
                <c:pt idx="5">
                  <c:v>5</c:v>
                </c:pt>
                <c:pt idx="6">
                  <c:v>0</c:v>
                </c:pt>
                <c:pt idx="7">
                  <c:v>8</c:v>
                </c:pt>
                <c:pt idx="8">
                  <c:v>15</c:v>
                </c:pt>
                <c:pt idx="9">
                  <c:v>0</c:v>
                </c:pt>
                <c:pt idx="10">
                  <c:v>6</c:v>
                </c:pt>
                <c:pt idx="11">
                  <c:v>2</c:v>
                </c:pt>
                <c:pt idx="12">
                  <c:v>0</c:v>
                </c:pt>
                <c:pt idx="13">
                  <c:v>6</c:v>
                </c:pt>
                <c:pt idx="14">
                  <c:v>18</c:v>
                </c:pt>
                <c:pt idx="15">
                  <c:v>25</c:v>
                </c:pt>
                <c:pt idx="16">
                  <c:v>15</c:v>
                </c:pt>
                <c:pt idx="17">
                  <c:v>0</c:v>
                </c:pt>
                <c:pt idx="18">
                  <c:v>5</c:v>
                </c:pt>
                <c:pt idx="19">
                  <c:v>8</c:v>
                </c:pt>
                <c:pt idx="20">
                  <c:v>14</c:v>
                </c:pt>
                <c:pt idx="21">
                  <c:v>12</c:v>
                </c:pt>
                <c:pt idx="22">
                  <c:v>19</c:v>
                </c:pt>
                <c:pt idx="23">
                  <c:v>12</c:v>
                </c:pt>
                <c:pt idx="24">
                  <c:v>0</c:v>
                </c:pt>
                <c:pt idx="25">
                  <c:v>15</c:v>
                </c:pt>
                <c:pt idx="26">
                  <c:v>6</c:v>
                </c:pt>
                <c:pt idx="27">
                  <c:v>0</c:v>
                </c:pt>
                <c:pt idx="28">
                  <c:v>9</c:v>
                </c:pt>
                <c:pt idx="29">
                  <c:v>5</c:v>
                </c:pt>
                <c:pt idx="30">
                  <c:v>8</c:v>
                </c:pt>
                <c:pt idx="31">
                  <c:v>17</c:v>
                </c:pt>
                <c:pt idx="32">
                  <c:v>28</c:v>
                </c:pt>
                <c:pt idx="33">
                  <c:v>8</c:v>
                </c:pt>
                <c:pt idx="34">
                  <c:v>1</c:v>
                </c:pt>
                <c:pt idx="35">
                  <c:v>11</c:v>
                </c:pt>
                <c:pt idx="36">
                  <c:v>2</c:v>
                </c:pt>
                <c:pt idx="37">
                  <c:v>14</c:v>
                </c:pt>
                <c:pt idx="38">
                  <c:v>15</c:v>
                </c:pt>
                <c:pt idx="39">
                  <c:v>7</c:v>
                </c:pt>
                <c:pt idx="40">
                  <c:v>18</c:v>
                </c:pt>
                <c:pt idx="41">
                  <c:v>9</c:v>
                </c:pt>
                <c:pt idx="42">
                  <c:v>2</c:v>
                </c:pt>
                <c:pt idx="43">
                  <c:v>28</c:v>
                </c:pt>
                <c:pt idx="44">
                  <c:v>0</c:v>
                </c:pt>
                <c:pt idx="45">
                  <c:v>30</c:v>
                </c:pt>
                <c:pt idx="46">
                  <c:v>11</c:v>
                </c:pt>
                <c:pt idx="47">
                  <c:v>5</c:v>
                </c:pt>
              </c:numCache>
            </c:numRef>
          </c:xVal>
          <c:yVal>
            <c:numRef>
              <c:f>Proportion_short!$Y$54:$Y$101</c:f>
              <c:numCache>
                <c:formatCode>General</c:formatCode>
                <c:ptCount val="48"/>
                <c:pt idx="0">
                  <c:v>0.48765432098765438</c:v>
                </c:pt>
                <c:pt idx="1">
                  <c:v>0.53086419753086422</c:v>
                </c:pt>
                <c:pt idx="2">
                  <c:v>0.52160493827160481</c:v>
                </c:pt>
                <c:pt idx="3">
                  <c:v>0.52314814814814825</c:v>
                </c:pt>
                <c:pt idx="4">
                  <c:v>0.40432098765432101</c:v>
                </c:pt>
                <c:pt idx="5">
                  <c:v>0.47376543209876559</c:v>
                </c:pt>
                <c:pt idx="6">
                  <c:v>0.44907407407407418</c:v>
                </c:pt>
                <c:pt idx="7">
                  <c:v>0.52314814814814825</c:v>
                </c:pt>
                <c:pt idx="8">
                  <c:v>0.58333333333333337</c:v>
                </c:pt>
                <c:pt idx="9">
                  <c:v>0.43827160493827155</c:v>
                </c:pt>
                <c:pt idx="10">
                  <c:v>0.46913580246913583</c:v>
                </c:pt>
                <c:pt idx="11">
                  <c:v>0.40432098765432101</c:v>
                </c:pt>
                <c:pt idx="12">
                  <c:v>0.49845679012345684</c:v>
                </c:pt>
                <c:pt idx="13">
                  <c:v>0.50771604938271608</c:v>
                </c:pt>
                <c:pt idx="14">
                  <c:v>0.49845679012345673</c:v>
                </c:pt>
                <c:pt idx="15">
                  <c:v>0.45987654320987659</c:v>
                </c:pt>
                <c:pt idx="16">
                  <c:v>0.54629629629629628</c:v>
                </c:pt>
                <c:pt idx="17">
                  <c:v>0.47839506172839502</c:v>
                </c:pt>
                <c:pt idx="18">
                  <c:v>0.47685185185185186</c:v>
                </c:pt>
                <c:pt idx="19">
                  <c:v>0.48302469135802473</c:v>
                </c:pt>
                <c:pt idx="20">
                  <c:v>0.55092592592592604</c:v>
                </c:pt>
                <c:pt idx="21">
                  <c:v>0.50462962962962965</c:v>
                </c:pt>
                <c:pt idx="22">
                  <c:v>0.38888888888888895</c:v>
                </c:pt>
                <c:pt idx="23">
                  <c:v>0.50462962962962954</c:v>
                </c:pt>
                <c:pt idx="24">
                  <c:v>0.45061728395061729</c:v>
                </c:pt>
                <c:pt idx="25">
                  <c:v>0.46450617283950624</c:v>
                </c:pt>
                <c:pt idx="26">
                  <c:v>0.43518518518518523</c:v>
                </c:pt>
                <c:pt idx="27">
                  <c:v>0.39506172839506176</c:v>
                </c:pt>
                <c:pt idx="28">
                  <c:v>0.53395061728395066</c:v>
                </c:pt>
                <c:pt idx="29">
                  <c:v>0.53703703703703709</c:v>
                </c:pt>
                <c:pt idx="30">
                  <c:v>0.60030864197530864</c:v>
                </c:pt>
                <c:pt idx="31">
                  <c:v>0.57098765432098775</c:v>
                </c:pt>
                <c:pt idx="32">
                  <c:v>0.51388888888888884</c:v>
                </c:pt>
                <c:pt idx="33">
                  <c:v>0.48456790123456794</c:v>
                </c:pt>
                <c:pt idx="34">
                  <c:v>0.54320987654320996</c:v>
                </c:pt>
                <c:pt idx="35">
                  <c:v>0.46296296296296308</c:v>
                </c:pt>
                <c:pt idx="36">
                  <c:v>0.39043209876543217</c:v>
                </c:pt>
                <c:pt idx="37">
                  <c:v>0.37345679012345684</c:v>
                </c:pt>
                <c:pt idx="38">
                  <c:v>0.56944444444444453</c:v>
                </c:pt>
                <c:pt idx="39">
                  <c:v>0.37345679012345673</c:v>
                </c:pt>
                <c:pt idx="40">
                  <c:v>0.50617283950617287</c:v>
                </c:pt>
                <c:pt idx="41">
                  <c:v>0.59876543209876543</c:v>
                </c:pt>
                <c:pt idx="42">
                  <c:v>0.44444444444444442</c:v>
                </c:pt>
                <c:pt idx="43">
                  <c:v>0.59413580246913578</c:v>
                </c:pt>
                <c:pt idx="44">
                  <c:v>0.52006172839506182</c:v>
                </c:pt>
                <c:pt idx="45">
                  <c:v>0.56327160493827166</c:v>
                </c:pt>
                <c:pt idx="46">
                  <c:v>0.48148148148148145</c:v>
                </c:pt>
                <c:pt idx="47">
                  <c:v>0.50617283950617287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CA-C642-A351-A588AC38EC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626287"/>
        <c:axId val="244633119"/>
      </c:scatterChart>
      <c:valAx>
        <c:axId val="188626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633119"/>
        <c:crosses val="autoZero"/>
        <c:crossBetween val="midCat"/>
      </c:valAx>
      <c:valAx>
        <c:axId val="244633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26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PSE!$M$53</c:f>
              <c:strCache>
                <c:ptCount val="1"/>
                <c:pt idx="0">
                  <c:v>Early 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PSE!$M$60:$M$62</c:f>
                <c:numCache>
                  <c:formatCode>General</c:formatCode>
                  <c:ptCount val="3"/>
                  <c:pt idx="0">
                    <c:v>6.2763035661754829</c:v>
                  </c:pt>
                  <c:pt idx="1">
                    <c:v>0.80917138218955642</c:v>
                  </c:pt>
                  <c:pt idx="2">
                    <c:v>0.62225105900984357</c:v>
                  </c:pt>
                </c:numCache>
              </c:numRef>
            </c:plus>
            <c:minus>
              <c:numRef>
                <c:f>PSE!$M$60:$M$62</c:f>
                <c:numCache>
                  <c:formatCode>General</c:formatCode>
                  <c:ptCount val="3"/>
                  <c:pt idx="0">
                    <c:v>6.2763035661754829</c:v>
                  </c:pt>
                  <c:pt idx="1">
                    <c:v>0.80917138218955642</c:v>
                  </c:pt>
                  <c:pt idx="2">
                    <c:v>0.62225105900984357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PSE!$L$54:$L$56</c:f>
              <c:strCache>
                <c:ptCount val="3"/>
                <c:pt idx="0">
                  <c:v>Short  </c:v>
                </c:pt>
                <c:pt idx="1">
                  <c:v>Medium</c:v>
                </c:pt>
                <c:pt idx="2">
                  <c:v>Long  </c:v>
                </c:pt>
              </c:strCache>
            </c:strRef>
          </c:cat>
          <c:val>
            <c:numRef>
              <c:f>PSE!$M$54:$M$56</c:f>
              <c:numCache>
                <c:formatCode>General</c:formatCode>
                <c:ptCount val="3"/>
                <c:pt idx="0">
                  <c:v>349.45506907987846</c:v>
                </c:pt>
                <c:pt idx="1">
                  <c:v>301.02802734108411</c:v>
                </c:pt>
                <c:pt idx="2">
                  <c:v>299.38587958464535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26-094C-A028-14BC3DD9C3B6}"/>
            </c:ext>
          </c:extLst>
        </c:ser>
        <c:ser>
          <c:idx val="1"/>
          <c:order val="1"/>
          <c:tx>
            <c:strRef>
              <c:f>PSE!$N$53</c:f>
              <c:strCache>
                <c:ptCount val="1"/>
                <c:pt idx="0">
                  <c:v>Ontime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PSE!$N$60:$N$62</c:f>
                <c:numCache>
                  <c:formatCode>General</c:formatCode>
                  <c:ptCount val="3"/>
                  <c:pt idx="0">
                    <c:v>1.6796011503050521</c:v>
                  </c:pt>
                  <c:pt idx="1">
                    <c:v>0.80113439786340612</c:v>
                  </c:pt>
                  <c:pt idx="2">
                    <c:v>0.66553779869788665</c:v>
                  </c:pt>
                </c:numCache>
              </c:numRef>
            </c:plus>
            <c:minus>
              <c:numRef>
                <c:f>PSE!$N$60:$N$62</c:f>
                <c:numCache>
                  <c:formatCode>General</c:formatCode>
                  <c:ptCount val="3"/>
                  <c:pt idx="0">
                    <c:v>1.6796011503050521</c:v>
                  </c:pt>
                  <c:pt idx="1">
                    <c:v>0.80113439786340612</c:v>
                  </c:pt>
                  <c:pt idx="2">
                    <c:v>0.66553779869788665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PSE!$L$54:$L$56</c:f>
              <c:strCache>
                <c:ptCount val="3"/>
                <c:pt idx="0">
                  <c:v>Short  </c:v>
                </c:pt>
                <c:pt idx="1">
                  <c:v>Medium</c:v>
                </c:pt>
                <c:pt idx="2">
                  <c:v>Long  </c:v>
                </c:pt>
              </c:strCache>
            </c:strRef>
          </c:cat>
          <c:val>
            <c:numRef>
              <c:f>PSE!$N$54:$N$56</c:f>
              <c:numCache>
                <c:formatCode>General</c:formatCode>
                <c:ptCount val="3"/>
                <c:pt idx="0">
                  <c:v>293.70259678801102</c:v>
                </c:pt>
                <c:pt idx="1">
                  <c:v>298.82631750591173</c:v>
                </c:pt>
                <c:pt idx="2">
                  <c:v>298.51264243136262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26-094C-A028-14BC3DD9C3B6}"/>
            </c:ext>
          </c:extLst>
        </c:ser>
        <c:ser>
          <c:idx val="2"/>
          <c:order val="2"/>
          <c:tx>
            <c:strRef>
              <c:f>PSE!$O$53</c:f>
              <c:strCache>
                <c:ptCount val="1"/>
                <c:pt idx="0">
                  <c:v>Late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PSE!$O$60:$O$62</c:f>
                <c:numCache>
                  <c:formatCode>General</c:formatCode>
                  <c:ptCount val="3"/>
                  <c:pt idx="0">
                    <c:v>2.3731620624689107</c:v>
                  </c:pt>
                  <c:pt idx="1">
                    <c:v>0.77421788645213796</c:v>
                  </c:pt>
                  <c:pt idx="2">
                    <c:v>0.62261224588574882</c:v>
                  </c:pt>
                </c:numCache>
              </c:numRef>
            </c:plus>
            <c:minus>
              <c:numRef>
                <c:f>PSE!$O$60:$O$62</c:f>
                <c:numCache>
                  <c:formatCode>General</c:formatCode>
                  <c:ptCount val="3"/>
                  <c:pt idx="0">
                    <c:v>2.3731620624689107</c:v>
                  </c:pt>
                  <c:pt idx="1">
                    <c:v>0.77421788645213796</c:v>
                  </c:pt>
                  <c:pt idx="2">
                    <c:v>0.62261224588574882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PSE!$L$54:$L$56</c:f>
              <c:strCache>
                <c:ptCount val="3"/>
                <c:pt idx="0">
                  <c:v>Short  </c:v>
                </c:pt>
                <c:pt idx="1">
                  <c:v>Medium</c:v>
                </c:pt>
                <c:pt idx="2">
                  <c:v>Long  </c:v>
                </c:pt>
              </c:strCache>
            </c:strRef>
          </c:cat>
          <c:val>
            <c:numRef>
              <c:f>PSE!$O$54:$O$56</c:f>
              <c:numCache>
                <c:formatCode>General</c:formatCode>
                <c:ptCount val="3"/>
                <c:pt idx="0">
                  <c:v>283.89751148870971</c:v>
                </c:pt>
                <c:pt idx="1">
                  <c:v>296.7965599414552</c:v>
                </c:pt>
                <c:pt idx="2">
                  <c:v>298.47601202980945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D26-094C-A028-14BC3DD9C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948351"/>
        <c:axId val="175972911"/>
      </c:barChart>
      <c:catAx>
        <c:axId val="212948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5972911"/>
        <c:crosses val="autoZero"/>
        <c:auto val="1"/>
        <c:lblAlgn val="ctr"/>
        <c:lblOffset val="100"/>
        <c:noMultiLvlLbl val="0"/>
      </c:catAx>
      <c:valAx>
        <c:axId val="175972911"/>
        <c:scaling>
          <c:orientation val="minMax"/>
          <c:max val="365"/>
          <c:min val="275"/>
        </c:scaling>
        <c:delete val="0"/>
        <c:axPos val="l"/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12948351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PSE!$Y$53</c:f>
              <c:strCache>
                <c:ptCount val="1"/>
                <c:pt idx="0">
                  <c:v>PSE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PSE!$X$54:$X$101</c:f>
              <c:numCache>
                <c:formatCode>General</c:formatCode>
                <c:ptCount val="48"/>
                <c:pt idx="0">
                  <c:v>0</c:v>
                </c:pt>
                <c:pt idx="1">
                  <c:v>7</c:v>
                </c:pt>
                <c:pt idx="2">
                  <c:v>14</c:v>
                </c:pt>
                <c:pt idx="3">
                  <c:v>9</c:v>
                </c:pt>
                <c:pt idx="4">
                  <c:v>3</c:v>
                </c:pt>
                <c:pt idx="5">
                  <c:v>5</c:v>
                </c:pt>
                <c:pt idx="6">
                  <c:v>0</c:v>
                </c:pt>
                <c:pt idx="7">
                  <c:v>8</c:v>
                </c:pt>
                <c:pt idx="8">
                  <c:v>15</c:v>
                </c:pt>
                <c:pt idx="9">
                  <c:v>0</c:v>
                </c:pt>
                <c:pt idx="10">
                  <c:v>6</c:v>
                </c:pt>
                <c:pt idx="11">
                  <c:v>2</c:v>
                </c:pt>
                <c:pt idx="12">
                  <c:v>0</c:v>
                </c:pt>
                <c:pt idx="13">
                  <c:v>6</c:v>
                </c:pt>
                <c:pt idx="14">
                  <c:v>18</c:v>
                </c:pt>
                <c:pt idx="15">
                  <c:v>25</c:v>
                </c:pt>
                <c:pt idx="16">
                  <c:v>15</c:v>
                </c:pt>
                <c:pt idx="17">
                  <c:v>0</c:v>
                </c:pt>
                <c:pt idx="18">
                  <c:v>5</c:v>
                </c:pt>
                <c:pt idx="19">
                  <c:v>8</c:v>
                </c:pt>
                <c:pt idx="20">
                  <c:v>14</c:v>
                </c:pt>
                <c:pt idx="21">
                  <c:v>12</c:v>
                </c:pt>
                <c:pt idx="22">
                  <c:v>19</c:v>
                </c:pt>
                <c:pt idx="23">
                  <c:v>12</c:v>
                </c:pt>
                <c:pt idx="24">
                  <c:v>0</c:v>
                </c:pt>
                <c:pt idx="25">
                  <c:v>15</c:v>
                </c:pt>
                <c:pt idx="26">
                  <c:v>6</c:v>
                </c:pt>
                <c:pt idx="27">
                  <c:v>0</c:v>
                </c:pt>
                <c:pt idx="28">
                  <c:v>9</c:v>
                </c:pt>
                <c:pt idx="29">
                  <c:v>5</c:v>
                </c:pt>
                <c:pt idx="30">
                  <c:v>8</c:v>
                </c:pt>
                <c:pt idx="31">
                  <c:v>17</c:v>
                </c:pt>
                <c:pt idx="32">
                  <c:v>28</c:v>
                </c:pt>
                <c:pt idx="33">
                  <c:v>8</c:v>
                </c:pt>
                <c:pt idx="34">
                  <c:v>1</c:v>
                </c:pt>
                <c:pt idx="35">
                  <c:v>11</c:v>
                </c:pt>
                <c:pt idx="36">
                  <c:v>2</c:v>
                </c:pt>
                <c:pt idx="37">
                  <c:v>14</c:v>
                </c:pt>
                <c:pt idx="38">
                  <c:v>15</c:v>
                </c:pt>
                <c:pt idx="39">
                  <c:v>7</c:v>
                </c:pt>
                <c:pt idx="40">
                  <c:v>18</c:v>
                </c:pt>
                <c:pt idx="41">
                  <c:v>9</c:v>
                </c:pt>
                <c:pt idx="42">
                  <c:v>2</c:v>
                </c:pt>
                <c:pt idx="43">
                  <c:v>28</c:v>
                </c:pt>
                <c:pt idx="44">
                  <c:v>0</c:v>
                </c:pt>
                <c:pt idx="45">
                  <c:v>30</c:v>
                </c:pt>
                <c:pt idx="46">
                  <c:v>11</c:v>
                </c:pt>
                <c:pt idx="47">
                  <c:v>5</c:v>
                </c:pt>
              </c:numCache>
            </c:numRef>
          </c:xVal>
          <c:yVal>
            <c:numRef>
              <c:f>PSE!$Y$54:$Y$101</c:f>
              <c:numCache>
                <c:formatCode>General</c:formatCode>
                <c:ptCount val="48"/>
                <c:pt idx="0">
                  <c:v>300.36815703119345</c:v>
                </c:pt>
                <c:pt idx="1">
                  <c:v>301.85346565809971</c:v>
                </c:pt>
                <c:pt idx="2">
                  <c:v>324.67402613429408</c:v>
                </c:pt>
                <c:pt idx="3">
                  <c:v>303.12666184659042</c:v>
                </c:pt>
                <c:pt idx="4">
                  <c:v>296.81408472848136</c:v>
                </c:pt>
                <c:pt idx="5">
                  <c:v>298.56272766189244</c:v>
                </c:pt>
                <c:pt idx="6">
                  <c:v>298.84025771060323</c:v>
                </c:pt>
                <c:pt idx="7">
                  <c:v>305.66461415937903</c:v>
                </c:pt>
                <c:pt idx="8">
                  <c:v>312.15824018200578</c:v>
                </c:pt>
                <c:pt idx="9">
                  <c:v>302.4628859011807</c:v>
                </c:pt>
                <c:pt idx="10">
                  <c:v>299.70606759174626</c:v>
                </c:pt>
                <c:pt idx="11">
                  <c:v>293.28177275965999</c:v>
                </c:pt>
                <c:pt idx="12">
                  <c:v>302.19202232979353</c:v>
                </c:pt>
                <c:pt idx="13">
                  <c:v>300.7049944830701</c:v>
                </c:pt>
                <c:pt idx="14">
                  <c:v>304.4128609194691</c:v>
                </c:pt>
                <c:pt idx="15">
                  <c:v>298.99133495709378</c:v>
                </c:pt>
                <c:pt idx="16">
                  <c:v>302.5093296606704</c:v>
                </c:pt>
                <c:pt idx="17">
                  <c:v>301.10717273752817</c:v>
                </c:pt>
                <c:pt idx="18">
                  <c:v>297.01972585348398</c:v>
                </c:pt>
                <c:pt idx="19">
                  <c:v>302.48274943895012</c:v>
                </c:pt>
                <c:pt idx="20">
                  <c:v>306.32557706468299</c:v>
                </c:pt>
                <c:pt idx="21">
                  <c:v>302.87886396888024</c:v>
                </c:pt>
                <c:pt idx="22">
                  <c:v>291.22018442269098</c:v>
                </c:pt>
                <c:pt idx="23">
                  <c:v>301.59944317747704</c:v>
                </c:pt>
                <c:pt idx="24">
                  <c:v>298.62282966190475</c:v>
                </c:pt>
                <c:pt idx="25">
                  <c:v>299.0973099424267</c:v>
                </c:pt>
                <c:pt idx="26">
                  <c:v>293.91781098803136</c:v>
                </c:pt>
                <c:pt idx="27">
                  <c:v>294.91646941068586</c:v>
                </c:pt>
                <c:pt idx="28">
                  <c:v>302.76191214229357</c:v>
                </c:pt>
                <c:pt idx="29">
                  <c:v>304.17652731449567</c:v>
                </c:pt>
                <c:pt idx="30">
                  <c:v>306.81976487391444</c:v>
                </c:pt>
                <c:pt idx="31">
                  <c:v>307.76053242635447</c:v>
                </c:pt>
                <c:pt idx="32">
                  <c:v>302.48852337248894</c:v>
                </c:pt>
                <c:pt idx="33">
                  <c:v>300.88905167838078</c:v>
                </c:pt>
                <c:pt idx="34">
                  <c:v>306.98211073756153</c:v>
                </c:pt>
                <c:pt idx="35">
                  <c:v>299.4398123953257</c:v>
                </c:pt>
                <c:pt idx="36">
                  <c:v>293.20217538850312</c:v>
                </c:pt>
                <c:pt idx="37">
                  <c:v>294.10258023523784</c:v>
                </c:pt>
                <c:pt idx="38">
                  <c:v>304.85789534685921</c:v>
                </c:pt>
                <c:pt idx="39">
                  <c:v>292.28615992969691</c:v>
                </c:pt>
                <c:pt idx="40">
                  <c:v>314.34356117557519</c:v>
                </c:pt>
                <c:pt idx="41">
                  <c:v>306.80267654101112</c:v>
                </c:pt>
                <c:pt idx="42">
                  <c:v>297.60219727972611</c:v>
                </c:pt>
                <c:pt idx="43">
                  <c:v>308.17000456734968</c:v>
                </c:pt>
                <c:pt idx="44">
                  <c:v>312.77511790535357</c:v>
                </c:pt>
                <c:pt idx="45">
                  <c:v>315.48504303033678</c:v>
                </c:pt>
                <c:pt idx="46">
                  <c:v>297.01004884384088</c:v>
                </c:pt>
                <c:pt idx="47">
                  <c:v>303.62928411835566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F1-5347-A187-D267E6AF9E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925295"/>
        <c:axId val="244678879"/>
      </c:scatterChart>
      <c:valAx>
        <c:axId val="249925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678879"/>
        <c:crosses val="autoZero"/>
        <c:crossBetween val="midCat"/>
      </c:valAx>
      <c:valAx>
        <c:axId val="244678879"/>
        <c:scaling>
          <c:orientation val="minMax"/>
          <c:max val="325"/>
          <c:min val="27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925295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Accuracy!$M$53</c:f>
              <c:strCache>
                <c:ptCount val="1"/>
                <c:pt idx="0">
                  <c:v>Early 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Accuracy!$M$60:$M$62</c:f>
                <c:numCache>
                  <c:formatCode>General</c:formatCode>
                  <c:ptCount val="3"/>
                  <c:pt idx="0">
                    <c:v>8.8740701805728739E-3</c:v>
                  </c:pt>
                  <c:pt idx="1">
                    <c:v>1.1911977329399977E-2</c:v>
                  </c:pt>
                  <c:pt idx="2">
                    <c:v>1.2432963205801497E-2</c:v>
                  </c:pt>
                </c:numCache>
              </c:numRef>
            </c:plus>
            <c:minus>
              <c:numRef>
                <c:f>Accuracy!$M$60:$M$62</c:f>
                <c:numCache>
                  <c:formatCode>General</c:formatCode>
                  <c:ptCount val="3"/>
                  <c:pt idx="0">
                    <c:v>8.8740701805728739E-3</c:v>
                  </c:pt>
                  <c:pt idx="1">
                    <c:v>1.1911977329399977E-2</c:v>
                  </c:pt>
                  <c:pt idx="2">
                    <c:v>1.2432963205801497E-2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Accuracy!$L$54:$L$56</c:f>
              <c:strCache>
                <c:ptCount val="3"/>
                <c:pt idx="0">
                  <c:v>Short  </c:v>
                </c:pt>
                <c:pt idx="1">
                  <c:v>Medium</c:v>
                </c:pt>
                <c:pt idx="2">
                  <c:v>Long  </c:v>
                </c:pt>
              </c:strCache>
            </c:strRef>
          </c:cat>
          <c:val>
            <c:numRef>
              <c:f>Accuracy!$M$54:$M$56</c:f>
              <c:numCache>
                <c:formatCode>General</c:formatCode>
                <c:ptCount val="3"/>
                <c:pt idx="0">
                  <c:v>0.61603009259259267</c:v>
                </c:pt>
                <c:pt idx="1">
                  <c:v>0.78616898148148173</c:v>
                </c:pt>
                <c:pt idx="2">
                  <c:v>0.81336805555555547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46-4448-9DB3-ECE1D88117B8}"/>
            </c:ext>
          </c:extLst>
        </c:ser>
        <c:ser>
          <c:idx val="1"/>
          <c:order val="1"/>
          <c:tx>
            <c:strRef>
              <c:f>Accuracy!$N$53</c:f>
              <c:strCache>
                <c:ptCount val="1"/>
                <c:pt idx="0">
                  <c:v>Ontime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Accuracy!$N$60:$N$62</c:f>
                <c:numCache>
                  <c:formatCode>General</c:formatCode>
                  <c:ptCount val="3"/>
                  <c:pt idx="0">
                    <c:v>1.2193970652493551E-2</c:v>
                  </c:pt>
                  <c:pt idx="1">
                    <c:v>1.1841557979630822E-2</c:v>
                  </c:pt>
                  <c:pt idx="2">
                    <c:v>1.1322308518139387E-2</c:v>
                  </c:pt>
                </c:numCache>
              </c:numRef>
            </c:plus>
            <c:minus>
              <c:numRef>
                <c:f>Accuracy!$N$60:$N$62</c:f>
                <c:numCache>
                  <c:formatCode>General</c:formatCode>
                  <c:ptCount val="3"/>
                  <c:pt idx="0">
                    <c:v>1.2193970652493551E-2</c:v>
                  </c:pt>
                  <c:pt idx="1">
                    <c:v>1.1841557979630822E-2</c:v>
                  </c:pt>
                  <c:pt idx="2">
                    <c:v>1.1322308518139387E-2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Accuracy!$L$54:$L$56</c:f>
              <c:strCache>
                <c:ptCount val="3"/>
                <c:pt idx="0">
                  <c:v>Short  </c:v>
                </c:pt>
                <c:pt idx="1">
                  <c:v>Medium</c:v>
                </c:pt>
                <c:pt idx="2">
                  <c:v>Long  </c:v>
                </c:pt>
              </c:strCache>
            </c:strRef>
          </c:cat>
          <c:val>
            <c:numRef>
              <c:f>Accuracy!$N$54:$N$56</c:f>
              <c:numCache>
                <c:formatCode>General</c:formatCode>
                <c:ptCount val="3"/>
                <c:pt idx="0">
                  <c:v>0.71730324074074081</c:v>
                </c:pt>
                <c:pt idx="1">
                  <c:v>0.79803240740740755</c:v>
                </c:pt>
                <c:pt idx="2">
                  <c:v>0.81423611111111127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46-4448-9DB3-ECE1D88117B8}"/>
            </c:ext>
          </c:extLst>
        </c:ser>
        <c:ser>
          <c:idx val="2"/>
          <c:order val="2"/>
          <c:tx>
            <c:strRef>
              <c:f>Accuracy!$O$53</c:f>
              <c:strCache>
                <c:ptCount val="1"/>
                <c:pt idx="0">
                  <c:v>Late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Accuracy!$O$60:$O$62</c:f>
                <c:numCache>
                  <c:formatCode>General</c:formatCode>
                  <c:ptCount val="3"/>
                  <c:pt idx="0">
                    <c:v>1.2968741566165785E-2</c:v>
                  </c:pt>
                  <c:pt idx="1">
                    <c:v>1.1249069150962068E-2</c:v>
                  </c:pt>
                  <c:pt idx="2">
                    <c:v>1.2858939040274551E-2</c:v>
                  </c:pt>
                </c:numCache>
              </c:numRef>
            </c:plus>
            <c:minus>
              <c:numRef>
                <c:f>Accuracy!$O$60:$O$62</c:f>
                <c:numCache>
                  <c:formatCode>General</c:formatCode>
                  <c:ptCount val="3"/>
                  <c:pt idx="0">
                    <c:v>1.2968741566165785E-2</c:v>
                  </c:pt>
                  <c:pt idx="1">
                    <c:v>1.1249069150962068E-2</c:v>
                  </c:pt>
                  <c:pt idx="2">
                    <c:v>1.2858939040274551E-2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Accuracy!$L$54:$L$56</c:f>
              <c:strCache>
                <c:ptCount val="3"/>
                <c:pt idx="0">
                  <c:v>Short  </c:v>
                </c:pt>
                <c:pt idx="1">
                  <c:v>Medium</c:v>
                </c:pt>
                <c:pt idx="2">
                  <c:v>Long  </c:v>
                </c:pt>
              </c:strCache>
            </c:strRef>
          </c:cat>
          <c:val>
            <c:numRef>
              <c:f>Accuracy!$O$54:$O$56</c:f>
              <c:numCache>
                <c:formatCode>General</c:formatCode>
                <c:ptCount val="3"/>
                <c:pt idx="0">
                  <c:v>0.71325231481481477</c:v>
                </c:pt>
                <c:pt idx="1">
                  <c:v>0.78761574074074081</c:v>
                </c:pt>
                <c:pt idx="2">
                  <c:v>0.81336805555555591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46-4448-9DB3-ECE1D88117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4128063"/>
        <c:axId val="175928127"/>
      </c:barChart>
      <c:catAx>
        <c:axId val="214128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5928127"/>
        <c:crosses val="autoZero"/>
        <c:auto val="1"/>
        <c:lblAlgn val="ctr"/>
        <c:lblOffset val="100"/>
        <c:noMultiLvlLbl val="0"/>
      </c:catAx>
      <c:valAx>
        <c:axId val="175928127"/>
        <c:scaling>
          <c:orientation val="minMax"/>
          <c:max val="1"/>
          <c:min val="0.5"/>
        </c:scaling>
        <c:delete val="0"/>
        <c:axPos val="l"/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14128063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Outliers_Accuracy!$Z$29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Outliers_Accuracy!$Y$30:$Y$53</c:f>
              <c:numCache>
                <c:formatCode>General</c:formatCode>
                <c:ptCount val="24"/>
                <c:pt idx="0">
                  <c:v>18</c:v>
                </c:pt>
                <c:pt idx="1">
                  <c:v>4</c:v>
                </c:pt>
                <c:pt idx="2">
                  <c:v>5</c:v>
                </c:pt>
                <c:pt idx="3">
                  <c:v>3</c:v>
                </c:pt>
                <c:pt idx="4">
                  <c:v>26</c:v>
                </c:pt>
                <c:pt idx="5">
                  <c:v>8</c:v>
                </c:pt>
                <c:pt idx="6">
                  <c:v>13</c:v>
                </c:pt>
                <c:pt idx="7">
                  <c:v>0</c:v>
                </c:pt>
                <c:pt idx="8">
                  <c:v>21</c:v>
                </c:pt>
                <c:pt idx="9">
                  <c:v>3</c:v>
                </c:pt>
                <c:pt idx="10">
                  <c:v>32</c:v>
                </c:pt>
                <c:pt idx="11">
                  <c:v>0</c:v>
                </c:pt>
                <c:pt idx="12">
                  <c:v>3</c:v>
                </c:pt>
                <c:pt idx="13">
                  <c:v>8</c:v>
                </c:pt>
                <c:pt idx="14">
                  <c:v>0</c:v>
                </c:pt>
                <c:pt idx="15">
                  <c:v>0</c:v>
                </c:pt>
                <c:pt idx="16">
                  <c:v>6</c:v>
                </c:pt>
                <c:pt idx="17">
                  <c:v>0</c:v>
                </c:pt>
                <c:pt idx="18">
                  <c:v>0</c:v>
                </c:pt>
                <c:pt idx="19">
                  <c:v>13</c:v>
                </c:pt>
                <c:pt idx="20">
                  <c:v>0</c:v>
                </c:pt>
                <c:pt idx="21">
                  <c:v>10</c:v>
                </c:pt>
                <c:pt idx="22">
                  <c:v>7</c:v>
                </c:pt>
                <c:pt idx="23">
                  <c:v>6</c:v>
                </c:pt>
              </c:numCache>
            </c:numRef>
          </c:xVal>
          <c:yVal>
            <c:numRef>
              <c:f>Outliers_Accuracy!$Z$30:$Z$53</c:f>
              <c:numCache>
                <c:formatCode>General</c:formatCode>
                <c:ptCount val="24"/>
                <c:pt idx="0">
                  <c:v>0.66666666666666663</c:v>
                </c:pt>
                <c:pt idx="1">
                  <c:v>0.80401234567901236</c:v>
                </c:pt>
                <c:pt idx="2">
                  <c:v>0.66820987654320985</c:v>
                </c:pt>
                <c:pt idx="3">
                  <c:v>0.62345679012345689</c:v>
                </c:pt>
                <c:pt idx="4">
                  <c:v>0.72530864197530864</c:v>
                </c:pt>
                <c:pt idx="5">
                  <c:v>0.75617283950617287</c:v>
                </c:pt>
                <c:pt idx="6">
                  <c:v>0.44444444444444436</c:v>
                </c:pt>
                <c:pt idx="7">
                  <c:v>0.56481481481481488</c:v>
                </c:pt>
                <c:pt idx="8">
                  <c:v>0.76543209876543206</c:v>
                </c:pt>
                <c:pt idx="9">
                  <c:v>0.6929012345679012</c:v>
                </c:pt>
                <c:pt idx="10">
                  <c:v>0.73456790123456794</c:v>
                </c:pt>
                <c:pt idx="11">
                  <c:v>0.65432098765432101</c:v>
                </c:pt>
                <c:pt idx="12">
                  <c:v>0.62037037037037035</c:v>
                </c:pt>
                <c:pt idx="13">
                  <c:v>0.75462962962962965</c:v>
                </c:pt>
                <c:pt idx="14">
                  <c:v>0.68672839506172845</c:v>
                </c:pt>
                <c:pt idx="15">
                  <c:v>0.54166666666666652</c:v>
                </c:pt>
                <c:pt idx="16">
                  <c:v>0.68518518518518534</c:v>
                </c:pt>
                <c:pt idx="17">
                  <c:v>0.72376543209876543</c:v>
                </c:pt>
                <c:pt idx="18">
                  <c:v>0.71296296296296291</c:v>
                </c:pt>
                <c:pt idx="19">
                  <c:v>0.72530864197530887</c:v>
                </c:pt>
                <c:pt idx="20">
                  <c:v>0.63117283950617287</c:v>
                </c:pt>
                <c:pt idx="21">
                  <c:v>0.65277777777777779</c:v>
                </c:pt>
                <c:pt idx="22">
                  <c:v>0.7021604938271605</c:v>
                </c:pt>
                <c:pt idx="23">
                  <c:v>0.6435185185185186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96-9E42-8919-0E8B4E17D0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471663"/>
        <c:axId val="212061871"/>
      </c:scatterChart>
      <c:valAx>
        <c:axId val="246471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061871"/>
        <c:crosses val="autoZero"/>
        <c:crossBetween val="midCat"/>
      </c:valAx>
      <c:valAx>
        <c:axId val="212061871"/>
        <c:scaling>
          <c:orientation val="minMax"/>
          <c:max val="1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471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Proportion_short!$M$53</c:f>
              <c:strCache>
                <c:ptCount val="1"/>
                <c:pt idx="0">
                  <c:v>Early 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Proportion_short!$M$60:$M$62</c:f>
                <c:numCache>
                  <c:formatCode>General</c:formatCode>
                  <c:ptCount val="3"/>
                  <c:pt idx="0">
                    <c:v>1.4201841657185138E-2</c:v>
                  </c:pt>
                  <c:pt idx="1">
                    <c:v>1.2767180656506803E-2</c:v>
                  </c:pt>
                  <c:pt idx="2">
                    <c:v>1.0767075855129715E-2</c:v>
                  </c:pt>
                </c:numCache>
              </c:numRef>
            </c:plus>
            <c:minus>
              <c:numRef>
                <c:f>Proportion_short!$M$60:$M$62</c:f>
                <c:numCache>
                  <c:formatCode>General</c:formatCode>
                  <c:ptCount val="3"/>
                  <c:pt idx="0">
                    <c:v>1.4201841657185138E-2</c:v>
                  </c:pt>
                  <c:pt idx="1">
                    <c:v>1.2767180656506803E-2</c:v>
                  </c:pt>
                  <c:pt idx="2">
                    <c:v>1.0767075855129715E-2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Proportion_short!$L$54:$L$56</c:f>
              <c:strCache>
                <c:ptCount val="3"/>
                <c:pt idx="0">
                  <c:v>Short  </c:v>
                </c:pt>
                <c:pt idx="1">
                  <c:v>Medium</c:v>
                </c:pt>
                <c:pt idx="2">
                  <c:v>Long  </c:v>
                </c:pt>
              </c:strCache>
            </c:strRef>
          </c:cat>
          <c:val>
            <c:numRef>
              <c:f>Proportion_short!$M$54:$M$56</c:f>
              <c:numCache>
                <c:formatCode>General</c:formatCode>
                <c:ptCount val="3"/>
                <c:pt idx="0">
                  <c:v>0.80642361111111116</c:v>
                </c:pt>
                <c:pt idx="1">
                  <c:v>0.50954861111111105</c:v>
                </c:pt>
                <c:pt idx="2">
                  <c:v>0.48003472222222238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0F-5643-B0A8-9FD3410EA582}"/>
            </c:ext>
          </c:extLst>
        </c:ser>
        <c:ser>
          <c:idx val="1"/>
          <c:order val="1"/>
          <c:tx>
            <c:strRef>
              <c:f>Proportion_short!$N$53</c:f>
              <c:strCache>
                <c:ptCount val="1"/>
                <c:pt idx="0">
                  <c:v>Ontime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Proportion_short!$N$60:$N$62</c:f>
                <c:numCache>
                  <c:formatCode>General</c:formatCode>
                  <c:ptCount val="3"/>
                  <c:pt idx="0">
                    <c:v>1.5599612635053073E-2</c:v>
                  </c:pt>
                  <c:pt idx="1">
                    <c:v>1.2828495267899113E-2</c:v>
                  </c:pt>
                  <c:pt idx="2">
                    <c:v>1.05643992778082E-2</c:v>
                  </c:pt>
                </c:numCache>
              </c:numRef>
            </c:plus>
            <c:minus>
              <c:numRef>
                <c:f>Proportion_short!$N$60:$N$62</c:f>
                <c:numCache>
                  <c:formatCode>General</c:formatCode>
                  <c:ptCount val="3"/>
                  <c:pt idx="0">
                    <c:v>1.5599612635053073E-2</c:v>
                  </c:pt>
                  <c:pt idx="1">
                    <c:v>1.2828495267899113E-2</c:v>
                  </c:pt>
                  <c:pt idx="2">
                    <c:v>1.05643992778082E-2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Proportion_short!$L$54:$L$56</c:f>
              <c:strCache>
                <c:ptCount val="3"/>
                <c:pt idx="0">
                  <c:v>Short  </c:v>
                </c:pt>
                <c:pt idx="1">
                  <c:v>Medium</c:v>
                </c:pt>
                <c:pt idx="2">
                  <c:v>Long  </c:v>
                </c:pt>
              </c:strCache>
            </c:strRef>
          </c:cat>
          <c:val>
            <c:numRef>
              <c:f>Proportion_short!$N$54:$N$56</c:f>
              <c:numCache>
                <c:formatCode>General</c:formatCode>
                <c:ptCount val="3"/>
                <c:pt idx="0">
                  <c:v>0.43778935185185192</c:v>
                </c:pt>
                <c:pt idx="1">
                  <c:v>0.47685185185185203</c:v>
                </c:pt>
                <c:pt idx="2">
                  <c:v>0.47048611111111116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0F-5643-B0A8-9FD3410EA582}"/>
            </c:ext>
          </c:extLst>
        </c:ser>
        <c:ser>
          <c:idx val="2"/>
          <c:order val="2"/>
          <c:tx>
            <c:strRef>
              <c:f>Proportion_short!$O$53</c:f>
              <c:strCache>
                <c:ptCount val="1"/>
                <c:pt idx="0">
                  <c:v>Late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Proportion_short!$O$60:$O$62</c:f>
                <c:numCache>
                  <c:formatCode>General</c:formatCode>
                  <c:ptCount val="3"/>
                  <c:pt idx="0">
                    <c:v>1.628217299254206E-2</c:v>
                  </c:pt>
                  <c:pt idx="1">
                    <c:v>1.1419126334329658E-2</c:v>
                  </c:pt>
                  <c:pt idx="2">
                    <c:v>1.0109709734462662E-2</c:v>
                  </c:pt>
                </c:numCache>
              </c:numRef>
            </c:plus>
            <c:minus>
              <c:numRef>
                <c:f>Proportion_short!$O$60:$O$62</c:f>
                <c:numCache>
                  <c:formatCode>General</c:formatCode>
                  <c:ptCount val="3"/>
                  <c:pt idx="0">
                    <c:v>1.628217299254206E-2</c:v>
                  </c:pt>
                  <c:pt idx="1">
                    <c:v>1.1419126334329658E-2</c:v>
                  </c:pt>
                  <c:pt idx="2">
                    <c:v>1.0109709734462662E-2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Proportion_short!$L$54:$L$56</c:f>
              <c:strCache>
                <c:ptCount val="3"/>
                <c:pt idx="0">
                  <c:v>Short  </c:v>
                </c:pt>
                <c:pt idx="1">
                  <c:v>Medium</c:v>
                </c:pt>
                <c:pt idx="2">
                  <c:v>Long  </c:v>
                </c:pt>
              </c:strCache>
            </c:strRef>
          </c:cat>
          <c:val>
            <c:numRef>
              <c:f>Proportion_short!$O$54:$O$56</c:f>
              <c:numCache>
                <c:formatCode>General</c:formatCode>
                <c:ptCount val="3"/>
                <c:pt idx="0">
                  <c:v>0.33015046296296308</c:v>
                </c:pt>
                <c:pt idx="1">
                  <c:v>0.4479166666666668</c:v>
                </c:pt>
                <c:pt idx="2">
                  <c:v>0.46961805555555575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E0F-5643-B0A8-9FD3410EA5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7108463"/>
        <c:axId val="216321407"/>
      </c:barChart>
      <c:catAx>
        <c:axId val="217108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16321407"/>
        <c:crosses val="autoZero"/>
        <c:auto val="1"/>
        <c:lblAlgn val="ctr"/>
        <c:lblOffset val="100"/>
        <c:noMultiLvlLbl val="0"/>
      </c:catAx>
      <c:valAx>
        <c:axId val="216321407"/>
        <c:scaling>
          <c:orientation val="minMax"/>
          <c:max val="1"/>
        </c:scaling>
        <c:delete val="0"/>
        <c:axPos val="l"/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17108463"/>
        <c:crosses val="autoZero"/>
        <c:crossBetween val="between"/>
        <c:majorUnit val="0.1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5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7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304504</xdr:colOff>
      <xdr:row>55</xdr:row>
      <xdr:rowOff>27615</xdr:rowOff>
    </xdr:from>
    <xdr:to>
      <xdr:col>33</xdr:col>
      <xdr:colOff>164804</xdr:colOff>
      <xdr:row>69</xdr:row>
      <xdr:rowOff>103815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DA09DF0-6905-A64C-97DF-76386EAD7A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286775</xdr:colOff>
      <xdr:row>53</xdr:row>
      <xdr:rowOff>40967</xdr:rowOff>
    </xdr:from>
    <xdr:to>
      <xdr:col>22</xdr:col>
      <xdr:colOff>147075</xdr:colOff>
      <xdr:row>67</xdr:row>
      <xdr:rowOff>117168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2135842-AA55-9346-B6A0-CA92F89518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203200</xdr:colOff>
      <xdr:row>53</xdr:row>
      <xdr:rowOff>95250</xdr:rowOff>
    </xdr:from>
    <xdr:to>
      <xdr:col>22</xdr:col>
      <xdr:colOff>63500</xdr:colOff>
      <xdr:row>67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B94E76-D88E-CE44-89A5-C04F9B2908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654050</xdr:colOff>
      <xdr:row>77</xdr:row>
      <xdr:rowOff>69850</xdr:rowOff>
    </xdr:from>
    <xdr:to>
      <xdr:col>32</xdr:col>
      <xdr:colOff>514350</xdr:colOff>
      <xdr:row>91</xdr:row>
      <xdr:rowOff>146050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6B72E17-2C63-FD4A-A388-42A7EF3F31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285750</xdr:colOff>
      <xdr:row>52</xdr:row>
      <xdr:rowOff>69850</xdr:rowOff>
    </xdr:from>
    <xdr:to>
      <xdr:col>22</xdr:col>
      <xdr:colOff>146050</xdr:colOff>
      <xdr:row>66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7FA266-886C-FF4A-891D-C62C96C549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25400</xdr:colOff>
      <xdr:row>80</xdr:row>
      <xdr:rowOff>152400</xdr:rowOff>
    </xdr:from>
    <xdr:to>
      <xdr:col>32</xdr:col>
      <xdr:colOff>558800</xdr:colOff>
      <xdr:row>95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ADBCFC3-86EB-5E40-A5A0-81E57F948F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317500</xdr:colOff>
      <xdr:row>28</xdr:row>
      <xdr:rowOff>44450</xdr:rowOff>
    </xdr:from>
    <xdr:to>
      <xdr:col>22</xdr:col>
      <xdr:colOff>177800</xdr:colOff>
      <xdr:row>42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E3D1F8-DB52-8C4E-A763-623AC04136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336550</xdr:colOff>
      <xdr:row>31</xdr:row>
      <xdr:rowOff>82550</xdr:rowOff>
    </xdr:from>
    <xdr:to>
      <xdr:col>33</xdr:col>
      <xdr:colOff>196850</xdr:colOff>
      <xdr:row>45</xdr:row>
      <xdr:rowOff>158750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91B7E71-083E-BE40-906E-A877DA22A0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203200</xdr:colOff>
      <xdr:row>29</xdr:row>
      <xdr:rowOff>95250</xdr:rowOff>
    </xdr:from>
    <xdr:to>
      <xdr:col>22</xdr:col>
      <xdr:colOff>63500</xdr:colOff>
      <xdr:row>43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CC2F8F-EB6B-2A42-A4E7-7B383C56CF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626717</xdr:colOff>
      <xdr:row>33</xdr:row>
      <xdr:rowOff>84758</xdr:rowOff>
    </xdr:from>
    <xdr:to>
      <xdr:col>32</xdr:col>
      <xdr:colOff>463826</xdr:colOff>
      <xdr:row>47</xdr:row>
      <xdr:rowOff>122306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91AF639-02BE-8E4E-9FDF-15FA400A31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285750</xdr:colOff>
      <xdr:row>28</xdr:row>
      <xdr:rowOff>69850</xdr:rowOff>
    </xdr:from>
    <xdr:to>
      <xdr:col>22</xdr:col>
      <xdr:colOff>146050</xdr:colOff>
      <xdr:row>42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5FF47C-6689-2C43-B450-1C38A1E726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311150</xdr:colOff>
      <xdr:row>34</xdr:row>
      <xdr:rowOff>107950</xdr:rowOff>
    </xdr:from>
    <xdr:to>
      <xdr:col>32</xdr:col>
      <xdr:colOff>171450</xdr:colOff>
      <xdr:row>48</xdr:row>
      <xdr:rowOff>184150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237F590-946F-9D4E-AA66-6BAAD48E5D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G103"/>
  <sheetViews>
    <sheetView topLeftCell="A33" zoomScale="93" zoomScaleNormal="93" workbookViewId="0">
      <selection activeCell="V77" sqref="V77"/>
    </sheetView>
  </sheetViews>
  <sheetFormatPr baseColWidth="10" defaultColWidth="8.83203125" defaultRowHeight="15" x14ac:dyDescent="0.2"/>
  <sheetData>
    <row r="1" spans="1:5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U1" t="s">
        <v>19</v>
      </c>
      <c r="V1" t="s">
        <v>1</v>
      </c>
      <c r="W1" t="s">
        <v>2</v>
      </c>
      <c r="X1" t="s">
        <v>3</v>
      </c>
      <c r="Y1" t="s">
        <v>4</v>
      </c>
      <c r="Z1" t="s">
        <v>5</v>
      </c>
      <c r="AA1" t="s">
        <v>6</v>
      </c>
      <c r="AB1" t="s">
        <v>7</v>
      </c>
      <c r="AC1" t="s">
        <v>8</v>
      </c>
      <c r="AD1" t="s">
        <v>9</v>
      </c>
      <c r="AE1" t="s">
        <v>10</v>
      </c>
      <c r="AF1" t="s">
        <v>11</v>
      </c>
      <c r="AG1" t="s">
        <v>12</v>
      </c>
      <c r="AH1" t="s">
        <v>13</v>
      </c>
      <c r="AI1" t="s">
        <v>14</v>
      </c>
      <c r="AJ1" t="s">
        <v>15</v>
      </c>
      <c r="AK1" t="s">
        <v>16</v>
      </c>
      <c r="AL1" t="s">
        <v>17</v>
      </c>
      <c r="AM1" t="s">
        <v>18</v>
      </c>
      <c r="AO1" t="s">
        <v>20</v>
      </c>
      <c r="AP1" t="s">
        <v>1</v>
      </c>
      <c r="AQ1" t="s">
        <v>2</v>
      </c>
      <c r="AR1" t="s">
        <v>3</v>
      </c>
      <c r="AS1" t="s">
        <v>4</v>
      </c>
      <c r="AT1" t="s">
        <v>5</v>
      </c>
      <c r="AU1" t="s">
        <v>6</v>
      </c>
      <c r="AV1" t="s">
        <v>7</v>
      </c>
      <c r="AW1" t="s">
        <v>8</v>
      </c>
      <c r="AX1" t="s">
        <v>9</v>
      </c>
      <c r="AY1" t="s">
        <v>10</v>
      </c>
      <c r="AZ1" t="s">
        <v>11</v>
      </c>
      <c r="BA1" t="s">
        <v>12</v>
      </c>
      <c r="BB1" t="s">
        <v>13</v>
      </c>
      <c r="BC1" t="s">
        <v>14</v>
      </c>
      <c r="BD1" t="s">
        <v>15</v>
      </c>
      <c r="BE1" t="s">
        <v>16</v>
      </c>
      <c r="BF1" t="s">
        <v>17</v>
      </c>
      <c r="BG1" t="s">
        <v>18</v>
      </c>
    </row>
    <row r="2" spans="1:59" x14ac:dyDescent="0.2">
      <c r="A2" t="s">
        <v>21</v>
      </c>
      <c r="B2">
        <v>0.91666666666666696</v>
      </c>
      <c r="C2">
        <v>0.83333333333333304</v>
      </c>
      <c r="D2">
        <v>0.41666666666666702</v>
      </c>
      <c r="E2">
        <v>0.83333333333333304</v>
      </c>
      <c r="F2">
        <v>0.5</v>
      </c>
      <c r="G2">
        <v>0.16666666666666699</v>
      </c>
      <c r="H2">
        <v>0.83333333333333304</v>
      </c>
      <c r="I2">
        <v>0.5</v>
      </c>
      <c r="J2">
        <v>8.3333333333333301E-2</v>
      </c>
      <c r="K2">
        <v>8.3333333333333301E-2</v>
      </c>
      <c r="L2">
        <v>0.5</v>
      </c>
      <c r="M2">
        <v>0.75</v>
      </c>
      <c r="N2">
        <v>0.25</v>
      </c>
      <c r="O2">
        <v>0.58333333333333304</v>
      </c>
      <c r="P2">
        <v>1</v>
      </c>
      <c r="Q2">
        <v>0.41666666666666702</v>
      </c>
      <c r="R2">
        <v>0.66666666666666696</v>
      </c>
      <c r="S2">
        <v>1</v>
      </c>
      <c r="V2">
        <v>0.75</v>
      </c>
      <c r="W2">
        <v>0.75</v>
      </c>
      <c r="X2">
        <v>0.75</v>
      </c>
      <c r="Y2">
        <v>0.83333333333333304</v>
      </c>
      <c r="Z2">
        <v>0.41666666666666702</v>
      </c>
      <c r="AA2">
        <v>0.58333333333333304</v>
      </c>
      <c r="AB2">
        <v>0.5</v>
      </c>
      <c r="AC2">
        <v>0.33333333333333298</v>
      </c>
      <c r="AD2">
        <v>0.5</v>
      </c>
      <c r="AE2">
        <v>0.66666666666666696</v>
      </c>
      <c r="AF2">
        <v>0.58333333333333304</v>
      </c>
      <c r="AG2">
        <v>0.66666666666666696</v>
      </c>
      <c r="AH2">
        <v>0.66666666666666696</v>
      </c>
      <c r="AI2">
        <v>0.5</v>
      </c>
      <c r="AJ2">
        <v>0.75</v>
      </c>
      <c r="AK2">
        <v>0.41666666666666702</v>
      </c>
      <c r="AL2">
        <v>0.58333333333333304</v>
      </c>
      <c r="AM2">
        <v>0.91666666666666696</v>
      </c>
      <c r="AP2">
        <v>0.75</v>
      </c>
      <c r="AQ2">
        <v>0.83333333333333304</v>
      </c>
      <c r="AR2">
        <v>0.66666666666666696</v>
      </c>
      <c r="AS2">
        <v>0.66666666666666696</v>
      </c>
      <c r="AT2">
        <v>0.5</v>
      </c>
      <c r="AU2">
        <v>0.5</v>
      </c>
      <c r="AV2">
        <v>0.25</v>
      </c>
      <c r="AW2">
        <v>0.5</v>
      </c>
      <c r="AX2">
        <v>0.66666666666666696</v>
      </c>
      <c r="AY2">
        <v>0.41666666666666702</v>
      </c>
      <c r="AZ2">
        <v>0.66666666666666696</v>
      </c>
      <c r="BA2">
        <v>0.58333333333333304</v>
      </c>
      <c r="BB2">
        <v>0.41666666666666702</v>
      </c>
      <c r="BC2">
        <v>0.75</v>
      </c>
      <c r="BD2">
        <v>0.75</v>
      </c>
      <c r="BE2">
        <v>0.75</v>
      </c>
      <c r="BF2">
        <v>0.58333333333333304</v>
      </c>
      <c r="BG2">
        <v>0.58333333333333304</v>
      </c>
    </row>
    <row r="3" spans="1:59" x14ac:dyDescent="0.2">
      <c r="A3" t="s">
        <v>22</v>
      </c>
      <c r="B3">
        <v>1</v>
      </c>
      <c r="C3">
        <v>1</v>
      </c>
      <c r="D3">
        <v>0.91666666666666696</v>
      </c>
      <c r="E3">
        <v>1</v>
      </c>
      <c r="F3">
        <v>0.91666666666666696</v>
      </c>
      <c r="G3">
        <v>0.75</v>
      </c>
      <c r="H3">
        <v>1</v>
      </c>
      <c r="I3">
        <v>0.75</v>
      </c>
      <c r="J3">
        <v>0.75</v>
      </c>
      <c r="K3">
        <v>0.16666666666666699</v>
      </c>
      <c r="L3">
        <v>0.58333333333333304</v>
      </c>
      <c r="M3">
        <v>0.66666666666666696</v>
      </c>
      <c r="N3">
        <v>0.66666666666666696</v>
      </c>
      <c r="O3">
        <v>1</v>
      </c>
      <c r="P3">
        <v>1</v>
      </c>
      <c r="Q3">
        <v>0.66666666666666696</v>
      </c>
      <c r="R3">
        <v>1</v>
      </c>
      <c r="S3">
        <v>1</v>
      </c>
      <c r="V3">
        <v>1</v>
      </c>
      <c r="W3">
        <v>1</v>
      </c>
      <c r="X3">
        <v>0.91666666666666696</v>
      </c>
      <c r="Y3">
        <v>0.91666666666666696</v>
      </c>
      <c r="Z3">
        <v>1</v>
      </c>
      <c r="AA3">
        <v>1</v>
      </c>
      <c r="AB3">
        <v>0.75</v>
      </c>
      <c r="AC3">
        <v>0.75</v>
      </c>
      <c r="AD3">
        <v>0.75</v>
      </c>
      <c r="AE3">
        <v>0.83333333333333304</v>
      </c>
      <c r="AF3">
        <v>0.66666666666666696</v>
      </c>
      <c r="AG3">
        <v>0.66666666666666696</v>
      </c>
      <c r="AH3">
        <v>1</v>
      </c>
      <c r="AI3">
        <v>0.83333333333333304</v>
      </c>
      <c r="AJ3">
        <v>0.91666666666666696</v>
      </c>
      <c r="AK3">
        <v>1</v>
      </c>
      <c r="AL3">
        <v>0.91666666666666696</v>
      </c>
      <c r="AM3">
        <v>1</v>
      </c>
      <c r="AP3">
        <v>1</v>
      </c>
      <c r="AQ3">
        <v>1</v>
      </c>
      <c r="AR3">
        <v>1</v>
      </c>
      <c r="AS3">
        <v>1</v>
      </c>
      <c r="AT3">
        <v>0.91666666666666696</v>
      </c>
      <c r="AU3">
        <v>0.83333333333333304</v>
      </c>
      <c r="AV3">
        <v>0.75</v>
      </c>
      <c r="AW3">
        <v>0.83333333333333304</v>
      </c>
      <c r="AX3">
        <v>0.83333333333333304</v>
      </c>
      <c r="AY3">
        <v>0.66666666666666696</v>
      </c>
      <c r="AZ3">
        <v>0.91666666666666696</v>
      </c>
      <c r="BA3">
        <v>0.58333333333333304</v>
      </c>
      <c r="BB3">
        <v>1</v>
      </c>
      <c r="BC3">
        <v>1</v>
      </c>
      <c r="BD3">
        <v>0.91666666666666696</v>
      </c>
      <c r="BE3">
        <v>1</v>
      </c>
      <c r="BF3">
        <v>1</v>
      </c>
      <c r="BG3">
        <v>1</v>
      </c>
    </row>
    <row r="4" spans="1:59" x14ac:dyDescent="0.2">
      <c r="A4" t="s">
        <v>23</v>
      </c>
      <c r="B4">
        <v>1</v>
      </c>
      <c r="C4">
        <v>0.91666666666666696</v>
      </c>
      <c r="D4">
        <v>0.83333333333333304</v>
      </c>
      <c r="E4">
        <v>0.91666666666666696</v>
      </c>
      <c r="F4">
        <v>0.58333333333333304</v>
      </c>
      <c r="G4">
        <v>0.58333333333333304</v>
      </c>
      <c r="H4">
        <v>0.91666666666666696</v>
      </c>
      <c r="I4">
        <v>0.5</v>
      </c>
      <c r="J4">
        <v>0.33333333333333298</v>
      </c>
      <c r="K4">
        <v>0.25</v>
      </c>
      <c r="L4">
        <v>0.66666666666666696</v>
      </c>
      <c r="M4">
        <v>1</v>
      </c>
      <c r="N4">
        <v>0.16666666666666699</v>
      </c>
      <c r="O4">
        <v>0.91666666666666696</v>
      </c>
      <c r="P4">
        <v>0.75</v>
      </c>
      <c r="Q4">
        <v>0</v>
      </c>
      <c r="R4">
        <v>0.91666666666666696</v>
      </c>
      <c r="S4">
        <v>1</v>
      </c>
      <c r="V4">
        <v>1</v>
      </c>
      <c r="W4">
        <v>1</v>
      </c>
      <c r="X4">
        <v>1</v>
      </c>
      <c r="Y4">
        <v>0.91666666666666696</v>
      </c>
      <c r="Z4">
        <v>0.75</v>
      </c>
      <c r="AA4">
        <v>0.83333333333333304</v>
      </c>
      <c r="AB4">
        <v>0.5</v>
      </c>
      <c r="AC4">
        <v>0.66666666666666696</v>
      </c>
      <c r="AD4">
        <v>0.58333333333333304</v>
      </c>
      <c r="AE4">
        <v>0.41666666666666702</v>
      </c>
      <c r="AF4">
        <v>0.66666666666666696</v>
      </c>
      <c r="AG4">
        <v>0.91666666666666696</v>
      </c>
      <c r="AH4">
        <v>0.75</v>
      </c>
      <c r="AI4">
        <v>0.91666666666666696</v>
      </c>
      <c r="AJ4">
        <v>0.91666666666666696</v>
      </c>
      <c r="AK4">
        <v>0.83333333333333304</v>
      </c>
      <c r="AL4">
        <v>0.91666666666666696</v>
      </c>
      <c r="AM4">
        <v>0.91666666666666696</v>
      </c>
      <c r="AP4">
        <v>1</v>
      </c>
      <c r="AQ4">
        <v>0.91666666666666696</v>
      </c>
      <c r="AR4">
        <v>1</v>
      </c>
      <c r="AS4">
        <v>1</v>
      </c>
      <c r="AT4">
        <v>1</v>
      </c>
      <c r="AU4">
        <v>1</v>
      </c>
      <c r="AV4">
        <v>0.66666666666666696</v>
      </c>
      <c r="AW4">
        <v>0.75</v>
      </c>
      <c r="AX4">
        <v>0.83333333333333304</v>
      </c>
      <c r="AY4">
        <v>0.75</v>
      </c>
      <c r="AZ4">
        <v>0.66666666666666696</v>
      </c>
      <c r="BA4">
        <v>0.75</v>
      </c>
      <c r="BB4">
        <v>1</v>
      </c>
      <c r="BC4">
        <v>1</v>
      </c>
      <c r="BD4">
        <v>1</v>
      </c>
      <c r="BE4">
        <v>0.83333333333333304</v>
      </c>
      <c r="BF4">
        <v>1</v>
      </c>
      <c r="BG4">
        <v>0.91666666666666696</v>
      </c>
    </row>
    <row r="5" spans="1:59" x14ac:dyDescent="0.2">
      <c r="A5" t="s">
        <v>24</v>
      </c>
      <c r="B5">
        <v>1</v>
      </c>
      <c r="C5">
        <v>0.66666666666666696</v>
      </c>
      <c r="D5">
        <v>0.83333333333333304</v>
      </c>
      <c r="E5">
        <v>0.91666666666666696</v>
      </c>
      <c r="F5">
        <v>0.5</v>
      </c>
      <c r="G5">
        <v>0.58333333333333304</v>
      </c>
      <c r="H5">
        <v>0.5</v>
      </c>
      <c r="I5">
        <v>0.33333333333333298</v>
      </c>
      <c r="J5">
        <v>0.5</v>
      </c>
      <c r="K5">
        <v>0.25</v>
      </c>
      <c r="L5">
        <v>0.33333333333333298</v>
      </c>
      <c r="M5">
        <v>0.66666666666666696</v>
      </c>
      <c r="N5">
        <v>0.33333333333333298</v>
      </c>
      <c r="O5">
        <v>0.58333333333333304</v>
      </c>
      <c r="P5">
        <v>0.75</v>
      </c>
      <c r="Q5">
        <v>0.41666666666666702</v>
      </c>
      <c r="R5">
        <v>0.66666666666666696</v>
      </c>
      <c r="S5">
        <v>1</v>
      </c>
      <c r="V5">
        <v>1</v>
      </c>
      <c r="W5">
        <v>0.83333333333333304</v>
      </c>
      <c r="X5">
        <v>0.75</v>
      </c>
      <c r="Y5">
        <v>0.91666666666666696</v>
      </c>
      <c r="Z5">
        <v>0.91666666666666696</v>
      </c>
      <c r="AA5">
        <v>0.75</v>
      </c>
      <c r="AB5">
        <v>0.5</v>
      </c>
      <c r="AC5">
        <v>0.41666666666666702</v>
      </c>
      <c r="AD5">
        <v>0.58333333333333304</v>
      </c>
      <c r="AE5">
        <v>0.5</v>
      </c>
      <c r="AF5">
        <v>0.91666666666666696</v>
      </c>
      <c r="AG5">
        <v>0.58333333333333304</v>
      </c>
      <c r="AH5">
        <v>0.83333333333333304</v>
      </c>
      <c r="AI5">
        <v>0.83333333333333304</v>
      </c>
      <c r="AJ5">
        <v>0.83333333333333304</v>
      </c>
      <c r="AK5">
        <v>0.66666666666666696</v>
      </c>
      <c r="AL5">
        <v>0.75</v>
      </c>
      <c r="AM5">
        <v>0.75</v>
      </c>
      <c r="AP5">
        <v>1</v>
      </c>
      <c r="AQ5">
        <v>0.75</v>
      </c>
      <c r="AR5">
        <v>1</v>
      </c>
      <c r="AS5">
        <v>0.91666666666666696</v>
      </c>
      <c r="AT5">
        <v>1</v>
      </c>
      <c r="AU5">
        <v>0.66666666666666696</v>
      </c>
      <c r="AV5">
        <v>0.33333333333333298</v>
      </c>
      <c r="AW5">
        <v>0.58333333333333304</v>
      </c>
      <c r="AX5">
        <v>0.83333333333333304</v>
      </c>
      <c r="AY5">
        <v>0.75</v>
      </c>
      <c r="AZ5">
        <v>0.58333333333333304</v>
      </c>
      <c r="BA5">
        <v>0.66666666666666696</v>
      </c>
      <c r="BB5">
        <v>0.91666666666666696</v>
      </c>
      <c r="BC5">
        <v>0.66666666666666696</v>
      </c>
      <c r="BD5">
        <v>0.66666666666666696</v>
      </c>
      <c r="BE5">
        <v>0.91666666666666696</v>
      </c>
      <c r="BF5">
        <v>0.75</v>
      </c>
      <c r="BG5">
        <v>0.75</v>
      </c>
    </row>
    <row r="6" spans="1:59" x14ac:dyDescent="0.2">
      <c r="A6" t="s">
        <v>25</v>
      </c>
      <c r="B6">
        <v>0.91666666666666696</v>
      </c>
      <c r="C6">
        <v>0.66666666666666696</v>
      </c>
      <c r="D6">
        <v>0.5</v>
      </c>
      <c r="E6">
        <v>0.91666666666666696</v>
      </c>
      <c r="F6">
        <v>0.83333333333333304</v>
      </c>
      <c r="G6">
        <v>0.58333333333333304</v>
      </c>
      <c r="H6">
        <v>0.91666666666666696</v>
      </c>
      <c r="I6">
        <v>0.16666666666666699</v>
      </c>
      <c r="J6">
        <v>8.3333333333333301E-2</v>
      </c>
      <c r="K6">
        <v>0.16666666666666699</v>
      </c>
      <c r="L6">
        <v>0.5</v>
      </c>
      <c r="M6">
        <v>1</v>
      </c>
      <c r="N6">
        <v>0.33333333333333298</v>
      </c>
      <c r="O6">
        <v>0.91666666666666696</v>
      </c>
      <c r="P6">
        <v>1</v>
      </c>
      <c r="Q6">
        <v>0.33333333333333298</v>
      </c>
      <c r="R6">
        <v>0.91666666666666696</v>
      </c>
      <c r="S6">
        <v>1</v>
      </c>
      <c r="V6">
        <v>0.75</v>
      </c>
      <c r="W6">
        <v>0.91666666666666696</v>
      </c>
      <c r="X6">
        <v>1</v>
      </c>
      <c r="Y6">
        <v>0.91666666666666696</v>
      </c>
      <c r="Z6">
        <v>0.83333333333333304</v>
      </c>
      <c r="AA6">
        <v>0.5</v>
      </c>
      <c r="AB6">
        <v>0.33333333333333298</v>
      </c>
      <c r="AC6">
        <v>8.3333333333333301E-2</v>
      </c>
      <c r="AD6">
        <v>0.25</v>
      </c>
      <c r="AE6">
        <v>0.91666666666666696</v>
      </c>
      <c r="AF6">
        <v>0.91666666666666696</v>
      </c>
      <c r="AG6">
        <v>0.75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P6">
        <v>1</v>
      </c>
      <c r="AQ6">
        <v>1</v>
      </c>
      <c r="AR6">
        <v>1</v>
      </c>
      <c r="AS6">
        <v>1</v>
      </c>
      <c r="AT6">
        <v>0.91666666666666696</v>
      </c>
      <c r="AU6">
        <v>0.75</v>
      </c>
      <c r="AV6">
        <v>0.58333333333333304</v>
      </c>
      <c r="AW6">
        <v>0.41666666666666702</v>
      </c>
      <c r="AX6">
        <v>0.5</v>
      </c>
      <c r="AY6">
        <v>1</v>
      </c>
      <c r="AZ6">
        <v>1</v>
      </c>
      <c r="BA6">
        <v>1</v>
      </c>
      <c r="BB6">
        <v>1</v>
      </c>
      <c r="BC6">
        <v>0.91666666666666696</v>
      </c>
      <c r="BD6">
        <v>0.83333333333333304</v>
      </c>
      <c r="BE6">
        <v>1</v>
      </c>
      <c r="BF6">
        <v>1</v>
      </c>
      <c r="BG6">
        <v>1</v>
      </c>
    </row>
    <row r="7" spans="1:59" x14ac:dyDescent="0.2">
      <c r="A7" t="s">
        <v>26</v>
      </c>
      <c r="B7">
        <v>1</v>
      </c>
      <c r="C7">
        <v>0.83333333333333304</v>
      </c>
      <c r="D7">
        <v>0.66666666666666696</v>
      </c>
      <c r="E7">
        <v>1</v>
      </c>
      <c r="F7">
        <v>0.58333333333333304</v>
      </c>
      <c r="G7">
        <v>0.58333333333333304</v>
      </c>
      <c r="H7">
        <v>1</v>
      </c>
      <c r="I7">
        <v>0.33333333333333298</v>
      </c>
      <c r="J7">
        <v>0.25</v>
      </c>
      <c r="K7">
        <v>0</v>
      </c>
      <c r="L7">
        <v>0.91666666666666696</v>
      </c>
      <c r="M7">
        <v>0.91666666666666696</v>
      </c>
      <c r="N7">
        <v>0.25</v>
      </c>
      <c r="O7">
        <v>0.66666666666666696</v>
      </c>
      <c r="P7">
        <v>0.91666666666666696</v>
      </c>
      <c r="Q7">
        <v>0.83333333333333304</v>
      </c>
      <c r="R7">
        <v>1</v>
      </c>
      <c r="S7">
        <v>1</v>
      </c>
      <c r="V7">
        <v>0.83333333333333304</v>
      </c>
      <c r="W7">
        <v>0.91666666666666696</v>
      </c>
      <c r="X7">
        <v>0.91666666666666696</v>
      </c>
      <c r="Y7">
        <v>0.91666666666666696</v>
      </c>
      <c r="Z7">
        <v>0.66666666666666696</v>
      </c>
      <c r="AA7">
        <v>0.66666666666666696</v>
      </c>
      <c r="AB7">
        <v>0.83333333333333304</v>
      </c>
      <c r="AC7">
        <v>0.91666666666666696</v>
      </c>
      <c r="AD7">
        <v>0.41666666666666702</v>
      </c>
      <c r="AE7">
        <v>0.58333333333333304</v>
      </c>
      <c r="AF7">
        <v>0.83333333333333304</v>
      </c>
      <c r="AG7">
        <v>0.83333333333333304</v>
      </c>
      <c r="AH7">
        <v>0.83333333333333304</v>
      </c>
      <c r="AI7">
        <v>0.75</v>
      </c>
      <c r="AJ7">
        <v>0.91666666666666696</v>
      </c>
      <c r="AK7">
        <v>0.83333333333333304</v>
      </c>
      <c r="AL7">
        <v>0.91666666666666696</v>
      </c>
      <c r="AM7">
        <v>0.91666666666666696</v>
      </c>
      <c r="AP7">
        <v>0.91666666666666696</v>
      </c>
      <c r="AQ7">
        <v>0.83333333333333304</v>
      </c>
      <c r="AR7">
        <v>0.91666666666666696</v>
      </c>
      <c r="AS7">
        <v>0.75</v>
      </c>
      <c r="AT7">
        <v>0.91666666666666696</v>
      </c>
      <c r="AU7">
        <v>1</v>
      </c>
      <c r="AV7">
        <v>0.83333333333333304</v>
      </c>
      <c r="AW7">
        <v>0.5</v>
      </c>
      <c r="AX7">
        <v>0.75</v>
      </c>
      <c r="AY7">
        <v>0.83333333333333304</v>
      </c>
      <c r="AZ7">
        <v>0.91666666666666696</v>
      </c>
      <c r="BA7">
        <v>0.91666666666666696</v>
      </c>
      <c r="BB7">
        <v>0.91666666666666696</v>
      </c>
      <c r="BC7">
        <v>0.75</v>
      </c>
      <c r="BD7">
        <v>1</v>
      </c>
      <c r="BE7">
        <v>1</v>
      </c>
      <c r="BF7">
        <v>0.91666666666666696</v>
      </c>
      <c r="BG7">
        <v>1</v>
      </c>
    </row>
    <row r="8" spans="1:59" x14ac:dyDescent="0.2">
      <c r="A8" t="s">
        <v>27</v>
      </c>
      <c r="B8">
        <v>1</v>
      </c>
      <c r="C8">
        <v>0.5</v>
      </c>
      <c r="D8">
        <v>0.91666666666666696</v>
      </c>
      <c r="E8">
        <v>0.91666666666666696</v>
      </c>
      <c r="F8">
        <v>0.41666666666666702</v>
      </c>
      <c r="G8">
        <v>0.41666666666666702</v>
      </c>
      <c r="H8">
        <v>0.91666666666666696</v>
      </c>
      <c r="I8">
        <v>8.3333333333333301E-2</v>
      </c>
      <c r="J8">
        <v>0.33333333333333298</v>
      </c>
      <c r="K8">
        <v>8.3333333333333301E-2</v>
      </c>
      <c r="L8">
        <v>1</v>
      </c>
      <c r="M8">
        <v>0.58333333333333304</v>
      </c>
      <c r="N8">
        <v>0.33333333333333298</v>
      </c>
      <c r="O8">
        <v>1</v>
      </c>
      <c r="P8">
        <v>0.83333333333333304</v>
      </c>
      <c r="Q8">
        <v>0.25</v>
      </c>
      <c r="R8">
        <v>1</v>
      </c>
      <c r="S8">
        <v>0.91666666666666696</v>
      </c>
      <c r="V8">
        <v>1</v>
      </c>
      <c r="W8">
        <v>0.91666666666666696</v>
      </c>
      <c r="X8">
        <v>0.75</v>
      </c>
      <c r="Y8">
        <v>0.75</v>
      </c>
      <c r="Z8">
        <v>0.83333333333333304</v>
      </c>
      <c r="AA8">
        <v>0.66666666666666696</v>
      </c>
      <c r="AB8">
        <v>0.58333333333333304</v>
      </c>
      <c r="AC8">
        <v>0.41666666666666702</v>
      </c>
      <c r="AD8">
        <v>0.66666666666666696</v>
      </c>
      <c r="AE8">
        <v>0.83333333333333304</v>
      </c>
      <c r="AF8">
        <v>0.91666666666666696</v>
      </c>
      <c r="AG8">
        <v>0.91666666666666696</v>
      </c>
      <c r="AH8">
        <v>0.75</v>
      </c>
      <c r="AI8">
        <v>0.75</v>
      </c>
      <c r="AJ8">
        <v>0.83333333333333304</v>
      </c>
      <c r="AK8">
        <v>0.91666666666666696</v>
      </c>
      <c r="AL8">
        <v>0.91666666666666696</v>
      </c>
      <c r="AM8">
        <v>1</v>
      </c>
      <c r="AP8">
        <v>0.91666666666666696</v>
      </c>
      <c r="AQ8">
        <v>0.91666666666666696</v>
      </c>
      <c r="AR8">
        <v>0.83333333333333304</v>
      </c>
      <c r="AS8">
        <v>0.83333333333333304</v>
      </c>
      <c r="AT8">
        <v>0.75</v>
      </c>
      <c r="AU8">
        <v>0.5</v>
      </c>
      <c r="AV8">
        <v>0.66666666666666696</v>
      </c>
      <c r="AW8">
        <v>0.41666666666666702</v>
      </c>
      <c r="AX8">
        <v>0.41666666666666702</v>
      </c>
      <c r="AY8">
        <v>0.83333333333333304</v>
      </c>
      <c r="AZ8">
        <v>0.66666666666666696</v>
      </c>
      <c r="BA8">
        <v>0.83333333333333304</v>
      </c>
      <c r="BB8">
        <v>0.75</v>
      </c>
      <c r="BC8">
        <v>0.91666666666666696</v>
      </c>
      <c r="BD8">
        <v>0.66666666666666696</v>
      </c>
      <c r="BE8">
        <v>0.83333333333333304</v>
      </c>
      <c r="BF8">
        <v>1</v>
      </c>
      <c r="BG8">
        <v>0.75</v>
      </c>
    </row>
    <row r="9" spans="1:59" x14ac:dyDescent="0.2">
      <c r="A9" t="s">
        <v>28</v>
      </c>
      <c r="B9">
        <v>1</v>
      </c>
      <c r="C9">
        <v>0.83333333333333304</v>
      </c>
      <c r="D9">
        <v>0.83333333333333304</v>
      </c>
      <c r="E9">
        <v>1</v>
      </c>
      <c r="F9">
        <v>0.66666666666666696</v>
      </c>
      <c r="G9">
        <v>0.5</v>
      </c>
      <c r="H9">
        <v>1</v>
      </c>
      <c r="I9">
        <v>0.41666666666666702</v>
      </c>
      <c r="J9">
        <v>0.16666666666666699</v>
      </c>
      <c r="K9">
        <v>0.16666666666666699</v>
      </c>
      <c r="L9">
        <v>0.5</v>
      </c>
      <c r="M9">
        <v>0.83333333333333304</v>
      </c>
      <c r="N9">
        <v>0.25</v>
      </c>
      <c r="O9">
        <v>0.83333333333333304</v>
      </c>
      <c r="P9">
        <v>0.83333333333333304</v>
      </c>
      <c r="Q9">
        <v>0.16666666666666699</v>
      </c>
      <c r="R9">
        <v>0.91666666666666696</v>
      </c>
      <c r="S9">
        <v>1</v>
      </c>
      <c r="V9">
        <v>1</v>
      </c>
      <c r="W9">
        <v>1</v>
      </c>
      <c r="X9">
        <v>0.91666666666666696</v>
      </c>
      <c r="Y9">
        <v>0.91666666666666696</v>
      </c>
      <c r="Z9">
        <v>0.83333333333333304</v>
      </c>
      <c r="AA9">
        <v>0.91666666666666696</v>
      </c>
      <c r="AB9">
        <v>0.75</v>
      </c>
      <c r="AC9">
        <v>0.66666666666666696</v>
      </c>
      <c r="AD9">
        <v>0.5</v>
      </c>
      <c r="AE9">
        <v>0.66666666666666696</v>
      </c>
      <c r="AF9">
        <v>0.75</v>
      </c>
      <c r="AG9">
        <v>0.58333333333333304</v>
      </c>
      <c r="AH9">
        <v>0.58333333333333304</v>
      </c>
      <c r="AI9">
        <v>0.75</v>
      </c>
      <c r="AJ9">
        <v>0.83333333333333304</v>
      </c>
      <c r="AK9">
        <v>0.66666666666666696</v>
      </c>
      <c r="AL9">
        <v>0.91666666666666696</v>
      </c>
      <c r="AM9">
        <v>0.91666666666666696</v>
      </c>
      <c r="AP9">
        <v>0.91666666666666696</v>
      </c>
      <c r="AQ9">
        <v>1</v>
      </c>
      <c r="AR9">
        <v>1</v>
      </c>
      <c r="AS9">
        <v>0.91666666666666696</v>
      </c>
      <c r="AT9">
        <v>0.66666666666666696</v>
      </c>
      <c r="AU9">
        <v>0.83333333333333304</v>
      </c>
      <c r="AV9">
        <v>0.5</v>
      </c>
      <c r="AW9">
        <v>0.33333333333333298</v>
      </c>
      <c r="AX9">
        <v>0.5</v>
      </c>
      <c r="AY9">
        <v>0.83333333333333304</v>
      </c>
      <c r="AZ9">
        <v>0.83333333333333304</v>
      </c>
      <c r="BA9">
        <v>0.66666666666666696</v>
      </c>
      <c r="BB9">
        <v>0.75</v>
      </c>
      <c r="BC9">
        <v>0.83333333333333304</v>
      </c>
      <c r="BD9">
        <v>0.83333333333333304</v>
      </c>
      <c r="BE9">
        <v>0.91666666666666696</v>
      </c>
      <c r="BF9">
        <v>0.83333333333333304</v>
      </c>
      <c r="BG9">
        <v>0.66666666666666696</v>
      </c>
    </row>
    <row r="10" spans="1:59" x14ac:dyDescent="0.2">
      <c r="A10" t="s">
        <v>29</v>
      </c>
      <c r="B10">
        <v>0.91666666666666696</v>
      </c>
      <c r="C10">
        <v>0.91666666666666696</v>
      </c>
      <c r="D10">
        <v>0.75</v>
      </c>
      <c r="E10">
        <v>0.75</v>
      </c>
      <c r="F10">
        <v>0.66666666666666696</v>
      </c>
      <c r="G10">
        <v>0.58333333333333304</v>
      </c>
      <c r="H10">
        <v>0.75</v>
      </c>
      <c r="I10">
        <v>0.58333333333333304</v>
      </c>
      <c r="J10">
        <v>0.41666666666666702</v>
      </c>
      <c r="K10">
        <v>0</v>
      </c>
      <c r="L10">
        <v>0.25</v>
      </c>
      <c r="M10">
        <v>0.83333333333333304</v>
      </c>
      <c r="N10">
        <v>0.16666666666666699</v>
      </c>
      <c r="O10">
        <v>0.66666666666666696</v>
      </c>
      <c r="P10">
        <v>0.83333333333333304</v>
      </c>
      <c r="Q10">
        <v>0.41666666666666702</v>
      </c>
      <c r="R10">
        <v>0.83333333333333304</v>
      </c>
      <c r="S10">
        <v>0.91666666666666696</v>
      </c>
      <c r="V10">
        <v>0.91666666666666696</v>
      </c>
      <c r="W10">
        <v>1</v>
      </c>
      <c r="X10">
        <v>1</v>
      </c>
      <c r="Y10">
        <v>0.91666666666666696</v>
      </c>
      <c r="Z10">
        <v>0.75</v>
      </c>
      <c r="AA10">
        <v>0.83333333333333304</v>
      </c>
      <c r="AB10">
        <v>0.66666666666666696</v>
      </c>
      <c r="AC10">
        <v>0.66666666666666696</v>
      </c>
      <c r="AD10">
        <v>0.66666666666666696</v>
      </c>
      <c r="AE10">
        <v>0.41666666666666702</v>
      </c>
      <c r="AF10">
        <v>0.41666666666666702</v>
      </c>
      <c r="AG10">
        <v>0.66666666666666696</v>
      </c>
      <c r="AH10">
        <v>0.66666666666666696</v>
      </c>
      <c r="AI10">
        <v>0.66666666666666696</v>
      </c>
      <c r="AJ10">
        <v>0.83333333333333304</v>
      </c>
      <c r="AK10">
        <v>1</v>
      </c>
      <c r="AL10">
        <v>0.91666666666666696</v>
      </c>
      <c r="AM10">
        <v>0.83333333333333304</v>
      </c>
      <c r="AP10">
        <v>1</v>
      </c>
      <c r="AQ10">
        <v>0.91666666666666696</v>
      </c>
      <c r="AR10">
        <v>1</v>
      </c>
      <c r="AS10">
        <v>1</v>
      </c>
      <c r="AT10">
        <v>0.91666666666666696</v>
      </c>
      <c r="AU10">
        <v>0.91666666666666696</v>
      </c>
      <c r="AV10">
        <v>0.83333333333333304</v>
      </c>
      <c r="AW10">
        <v>0.91666666666666696</v>
      </c>
      <c r="AX10">
        <v>0.75</v>
      </c>
      <c r="AY10">
        <v>0.5</v>
      </c>
      <c r="AZ10">
        <v>0.5</v>
      </c>
      <c r="BA10">
        <v>0.5</v>
      </c>
      <c r="BB10">
        <v>0.58333333333333304</v>
      </c>
      <c r="BC10">
        <v>0.75</v>
      </c>
      <c r="BD10">
        <v>0.75</v>
      </c>
      <c r="BE10">
        <v>1</v>
      </c>
      <c r="BF10">
        <v>0.75</v>
      </c>
      <c r="BG10">
        <v>0.83333333333333304</v>
      </c>
    </row>
    <row r="11" spans="1:59" x14ac:dyDescent="0.2">
      <c r="A11" t="s">
        <v>30</v>
      </c>
      <c r="B11">
        <v>0.83333333333333304</v>
      </c>
      <c r="C11">
        <v>0.83333333333333304</v>
      </c>
      <c r="D11">
        <v>0.41666666666666702</v>
      </c>
      <c r="E11">
        <v>0.91666666666666696</v>
      </c>
      <c r="F11">
        <v>0.41666666666666702</v>
      </c>
      <c r="G11">
        <v>0.25</v>
      </c>
      <c r="H11">
        <v>0.66666666666666696</v>
      </c>
      <c r="I11">
        <v>0.58333333333333304</v>
      </c>
      <c r="J11">
        <v>0.16666666666666699</v>
      </c>
      <c r="K11">
        <v>0.33333333333333298</v>
      </c>
      <c r="L11">
        <v>0.91666666666666696</v>
      </c>
      <c r="M11">
        <v>1</v>
      </c>
      <c r="N11">
        <v>0.25</v>
      </c>
      <c r="O11">
        <v>0.66666666666666696</v>
      </c>
      <c r="P11">
        <v>0.75</v>
      </c>
      <c r="Q11">
        <v>0.16666666666666699</v>
      </c>
      <c r="R11">
        <v>0.83333333333333304</v>
      </c>
      <c r="S11">
        <v>0.83333333333333304</v>
      </c>
      <c r="V11">
        <v>0.66666666666666696</v>
      </c>
      <c r="W11">
        <v>0.75</v>
      </c>
      <c r="X11">
        <v>0.75</v>
      </c>
      <c r="Y11">
        <v>0.58333333333333304</v>
      </c>
      <c r="Z11">
        <v>0.66666666666666696</v>
      </c>
      <c r="AA11">
        <v>0.41666666666666702</v>
      </c>
      <c r="AB11">
        <v>0.41666666666666702</v>
      </c>
      <c r="AC11">
        <v>0.5</v>
      </c>
      <c r="AD11">
        <v>0.25</v>
      </c>
      <c r="AE11">
        <v>0.5</v>
      </c>
      <c r="AF11">
        <v>0.75</v>
      </c>
      <c r="AG11">
        <v>0.75</v>
      </c>
      <c r="AH11">
        <v>0.75</v>
      </c>
      <c r="AI11">
        <v>1</v>
      </c>
      <c r="AJ11">
        <v>1</v>
      </c>
      <c r="AK11">
        <v>0.83333333333333304</v>
      </c>
      <c r="AL11">
        <v>1</v>
      </c>
      <c r="AM11">
        <v>0.75</v>
      </c>
      <c r="AP11">
        <v>1</v>
      </c>
      <c r="AQ11">
        <v>1</v>
      </c>
      <c r="AR11">
        <v>1</v>
      </c>
      <c r="AS11">
        <v>0.75</v>
      </c>
      <c r="AT11">
        <v>0.66666666666666696</v>
      </c>
      <c r="AU11">
        <v>0.58333333333333304</v>
      </c>
      <c r="AV11">
        <v>0.5</v>
      </c>
      <c r="AW11">
        <v>0.58333333333333304</v>
      </c>
      <c r="AX11">
        <v>0.41666666666666702</v>
      </c>
      <c r="AY11">
        <v>0.58333333333333304</v>
      </c>
      <c r="AZ11">
        <v>0.58333333333333304</v>
      </c>
      <c r="BA11">
        <v>1</v>
      </c>
      <c r="BB11">
        <v>0.75</v>
      </c>
      <c r="BC11">
        <v>0.91666666666666696</v>
      </c>
      <c r="BD11">
        <v>0.75</v>
      </c>
      <c r="BE11">
        <v>0.75</v>
      </c>
      <c r="BF11">
        <v>0.75</v>
      </c>
      <c r="BG11">
        <v>0.75</v>
      </c>
    </row>
    <row r="12" spans="1:59" x14ac:dyDescent="0.2">
      <c r="A12" t="s">
        <v>31</v>
      </c>
      <c r="B12">
        <v>0.83333333333333304</v>
      </c>
      <c r="C12">
        <v>0.41666666666666702</v>
      </c>
      <c r="D12">
        <v>0.75</v>
      </c>
      <c r="E12">
        <v>0.91666666666666696</v>
      </c>
      <c r="F12">
        <v>0.25</v>
      </c>
      <c r="G12">
        <v>0.58333333333333304</v>
      </c>
      <c r="H12">
        <v>0.83333333333333304</v>
      </c>
      <c r="I12">
        <v>0.25</v>
      </c>
      <c r="J12">
        <v>0.25</v>
      </c>
      <c r="K12">
        <v>0.25</v>
      </c>
      <c r="L12">
        <v>0.91666666666666696</v>
      </c>
      <c r="M12">
        <v>0.83333333333333304</v>
      </c>
      <c r="N12">
        <v>0.41666666666666702</v>
      </c>
      <c r="O12">
        <v>0.75</v>
      </c>
      <c r="P12">
        <v>0.75</v>
      </c>
      <c r="Q12">
        <v>0.25</v>
      </c>
      <c r="R12">
        <v>0.91666666666666696</v>
      </c>
      <c r="S12">
        <v>0.91666666666666696</v>
      </c>
      <c r="V12">
        <v>0.83333333333333304</v>
      </c>
      <c r="W12">
        <v>0.66666666666666696</v>
      </c>
      <c r="X12">
        <v>0.5</v>
      </c>
      <c r="Y12">
        <v>0.66666666666666696</v>
      </c>
      <c r="Z12">
        <v>1</v>
      </c>
      <c r="AA12">
        <v>0.83333333333333304</v>
      </c>
      <c r="AB12">
        <v>0.58333333333333304</v>
      </c>
      <c r="AC12">
        <v>0.41666666666666702</v>
      </c>
      <c r="AD12">
        <v>0.58333333333333304</v>
      </c>
      <c r="AE12">
        <v>0.41666666666666702</v>
      </c>
      <c r="AF12">
        <v>0.66666666666666696</v>
      </c>
      <c r="AG12">
        <v>0.58333333333333304</v>
      </c>
      <c r="AH12">
        <v>0.75</v>
      </c>
      <c r="AI12">
        <v>0.5</v>
      </c>
      <c r="AJ12">
        <v>0.58333333333333304</v>
      </c>
      <c r="AK12">
        <v>0.5</v>
      </c>
      <c r="AL12">
        <v>0.91666666666666696</v>
      </c>
      <c r="AM12">
        <v>0.83333333333333304</v>
      </c>
      <c r="AP12">
        <v>0.91666666666666696</v>
      </c>
      <c r="AQ12">
        <v>1</v>
      </c>
      <c r="AR12">
        <v>1</v>
      </c>
      <c r="AS12">
        <v>0.83333333333333304</v>
      </c>
      <c r="AT12">
        <v>0.66666666666666696</v>
      </c>
      <c r="AU12">
        <v>0.58333333333333304</v>
      </c>
      <c r="AV12">
        <v>0.33333333333333298</v>
      </c>
      <c r="AW12">
        <v>0.33333333333333298</v>
      </c>
      <c r="AX12">
        <v>0.41666666666666702</v>
      </c>
      <c r="AY12">
        <v>0.66666666666666696</v>
      </c>
      <c r="AZ12">
        <v>0.66666666666666696</v>
      </c>
      <c r="BA12">
        <v>0.75</v>
      </c>
      <c r="BB12">
        <v>0.83333333333333304</v>
      </c>
      <c r="BC12">
        <v>0.83333333333333304</v>
      </c>
      <c r="BD12">
        <v>0.83333333333333304</v>
      </c>
      <c r="BE12">
        <v>0.75</v>
      </c>
      <c r="BF12">
        <v>0.83333333333333304</v>
      </c>
      <c r="BG12">
        <v>1</v>
      </c>
    </row>
    <row r="13" spans="1:59" x14ac:dyDescent="0.2">
      <c r="A13" t="s">
        <v>32</v>
      </c>
      <c r="B13">
        <v>0.83333333333333304</v>
      </c>
      <c r="C13">
        <v>0.83333333333333304</v>
      </c>
      <c r="D13">
        <v>0.66666666666666696</v>
      </c>
      <c r="E13">
        <v>0.75</v>
      </c>
      <c r="F13">
        <v>0.5</v>
      </c>
      <c r="G13">
        <v>0.58333333333333304</v>
      </c>
      <c r="H13">
        <v>0.75</v>
      </c>
      <c r="I13">
        <v>0.5</v>
      </c>
      <c r="J13">
        <v>0.5</v>
      </c>
      <c r="K13">
        <v>0.25</v>
      </c>
      <c r="L13">
        <v>0.83333333333333304</v>
      </c>
      <c r="M13">
        <v>0.58333333333333304</v>
      </c>
      <c r="N13">
        <v>0.5</v>
      </c>
      <c r="O13">
        <v>0.83333333333333304</v>
      </c>
      <c r="P13">
        <v>0.66666666666666696</v>
      </c>
      <c r="Q13">
        <v>0.75</v>
      </c>
      <c r="R13">
        <v>0.91666666666666696</v>
      </c>
      <c r="S13">
        <v>0.75</v>
      </c>
      <c r="V13">
        <v>0.83333333333333304</v>
      </c>
      <c r="W13">
        <v>0.66666666666666696</v>
      </c>
      <c r="X13">
        <v>0.75</v>
      </c>
      <c r="Y13">
        <v>0.66666666666666696</v>
      </c>
      <c r="Z13">
        <v>0.41666666666666702</v>
      </c>
      <c r="AA13">
        <v>0.83333333333333304</v>
      </c>
      <c r="AB13">
        <v>0.25</v>
      </c>
      <c r="AC13">
        <v>0.25</v>
      </c>
      <c r="AD13">
        <v>0.33333333333333298</v>
      </c>
      <c r="AE13">
        <v>0.66666666666666696</v>
      </c>
      <c r="AF13">
        <v>0.83333333333333304</v>
      </c>
      <c r="AG13">
        <v>0.75</v>
      </c>
      <c r="AH13">
        <v>0.83333333333333304</v>
      </c>
      <c r="AI13">
        <v>1</v>
      </c>
      <c r="AJ13">
        <v>0.91666666666666696</v>
      </c>
      <c r="AK13">
        <v>0.91666666666666696</v>
      </c>
      <c r="AL13">
        <v>1</v>
      </c>
      <c r="AM13">
        <v>0.91666666666666696</v>
      </c>
      <c r="AP13">
        <v>0.91666666666666696</v>
      </c>
      <c r="AQ13">
        <v>0.5</v>
      </c>
      <c r="AR13">
        <v>0.75</v>
      </c>
      <c r="AS13">
        <v>0.58333333333333304</v>
      </c>
      <c r="AT13">
        <v>0.75</v>
      </c>
      <c r="AU13">
        <v>0.5</v>
      </c>
      <c r="AV13">
        <v>0.33333333333333298</v>
      </c>
      <c r="AW13">
        <v>0.5</v>
      </c>
      <c r="AX13">
        <v>0.5</v>
      </c>
      <c r="AY13">
        <v>1</v>
      </c>
      <c r="AZ13">
        <v>0.66666666666666696</v>
      </c>
      <c r="BA13">
        <v>0.58333333333333304</v>
      </c>
      <c r="BB13">
        <v>0.75</v>
      </c>
      <c r="BC13">
        <v>0.83333333333333304</v>
      </c>
      <c r="BD13">
        <v>0.75</v>
      </c>
      <c r="BE13">
        <v>1</v>
      </c>
      <c r="BF13">
        <v>1</v>
      </c>
      <c r="BG13">
        <v>0.91666666666666696</v>
      </c>
    </row>
    <row r="14" spans="1:59" x14ac:dyDescent="0.2">
      <c r="A14" t="s">
        <v>33</v>
      </c>
      <c r="B14">
        <v>1</v>
      </c>
      <c r="C14">
        <v>0.83333333333333304</v>
      </c>
      <c r="D14">
        <v>0.75</v>
      </c>
      <c r="E14">
        <v>0.91666666666666696</v>
      </c>
      <c r="F14">
        <v>0.66666666666666696</v>
      </c>
      <c r="G14">
        <v>0.5</v>
      </c>
      <c r="H14">
        <v>0.91666666666666696</v>
      </c>
      <c r="I14">
        <v>0.58333333333333304</v>
      </c>
      <c r="J14">
        <v>0.25</v>
      </c>
      <c r="K14">
        <v>0.16666666666666699</v>
      </c>
      <c r="L14">
        <v>0.5</v>
      </c>
      <c r="M14">
        <v>0.83333333333333304</v>
      </c>
      <c r="N14">
        <v>0.41666666666666702</v>
      </c>
      <c r="O14">
        <v>0.58333333333333304</v>
      </c>
      <c r="P14">
        <v>1</v>
      </c>
      <c r="Q14">
        <v>0.25</v>
      </c>
      <c r="R14">
        <v>0.91666666666666696</v>
      </c>
      <c r="S14">
        <v>1</v>
      </c>
      <c r="V14">
        <v>1</v>
      </c>
      <c r="W14">
        <v>0.91666666666666696</v>
      </c>
      <c r="X14">
        <v>0.83333333333333304</v>
      </c>
      <c r="Y14">
        <v>0.58333333333333304</v>
      </c>
      <c r="Z14">
        <v>0.91666666666666696</v>
      </c>
      <c r="AA14">
        <v>0.91666666666666696</v>
      </c>
      <c r="AB14">
        <v>0.33333333333333298</v>
      </c>
      <c r="AC14">
        <v>0.66666666666666696</v>
      </c>
      <c r="AD14">
        <v>0.83333333333333304</v>
      </c>
      <c r="AE14">
        <v>0.75</v>
      </c>
      <c r="AF14">
        <v>0.66666666666666696</v>
      </c>
      <c r="AG14">
        <v>0.91666666666666696</v>
      </c>
      <c r="AH14">
        <v>0.91666666666666696</v>
      </c>
      <c r="AI14">
        <v>0.75</v>
      </c>
      <c r="AJ14">
        <v>0.75</v>
      </c>
      <c r="AK14">
        <v>1</v>
      </c>
      <c r="AL14">
        <v>0.83333333333333304</v>
      </c>
      <c r="AM14">
        <v>1</v>
      </c>
      <c r="AP14">
        <v>0.83333333333333304</v>
      </c>
      <c r="AQ14">
        <v>0.91666666666666696</v>
      </c>
      <c r="AR14">
        <v>0.91666666666666696</v>
      </c>
      <c r="AS14">
        <v>1</v>
      </c>
      <c r="AT14">
        <v>0.91666666666666696</v>
      </c>
      <c r="AU14">
        <v>1</v>
      </c>
      <c r="AV14">
        <v>0.33333333333333298</v>
      </c>
      <c r="AW14">
        <v>0.58333333333333304</v>
      </c>
      <c r="AX14">
        <v>0.75</v>
      </c>
      <c r="AY14">
        <v>0.75</v>
      </c>
      <c r="AZ14">
        <v>0.66666666666666696</v>
      </c>
      <c r="BA14">
        <v>0.5</v>
      </c>
      <c r="BB14">
        <v>0.91666666666666696</v>
      </c>
      <c r="BC14">
        <v>0.91666666666666696</v>
      </c>
      <c r="BD14">
        <v>0.91666666666666696</v>
      </c>
      <c r="BE14">
        <v>0.91666666666666696</v>
      </c>
      <c r="BF14">
        <v>1</v>
      </c>
      <c r="BG14">
        <v>0.91666666666666696</v>
      </c>
    </row>
    <row r="15" spans="1:59" x14ac:dyDescent="0.2">
      <c r="A15" t="s">
        <v>34</v>
      </c>
      <c r="B15">
        <v>0.91666666666666696</v>
      </c>
      <c r="C15">
        <v>0.91666666666666696</v>
      </c>
      <c r="D15">
        <v>1</v>
      </c>
      <c r="E15">
        <v>0.91666666666666696</v>
      </c>
      <c r="F15">
        <v>0.66666666666666696</v>
      </c>
      <c r="G15">
        <v>0.83333333333333304</v>
      </c>
      <c r="H15">
        <v>0.75</v>
      </c>
      <c r="I15">
        <v>0.83333333333333304</v>
      </c>
      <c r="J15">
        <v>0.66666666666666696</v>
      </c>
      <c r="K15">
        <v>0.5</v>
      </c>
      <c r="L15">
        <v>0.66666666666666696</v>
      </c>
      <c r="M15">
        <v>0.83333333333333304</v>
      </c>
      <c r="N15">
        <v>0.83333333333333304</v>
      </c>
      <c r="O15">
        <v>0.75</v>
      </c>
      <c r="P15">
        <v>0.83333333333333304</v>
      </c>
      <c r="Q15">
        <v>0.66666666666666696</v>
      </c>
      <c r="R15">
        <v>0.91666666666666696</v>
      </c>
      <c r="S15">
        <v>0.91666666666666696</v>
      </c>
      <c r="V15">
        <v>0.91666666666666696</v>
      </c>
      <c r="W15">
        <v>1</v>
      </c>
      <c r="X15">
        <v>1</v>
      </c>
      <c r="Y15">
        <v>0.83333333333333304</v>
      </c>
      <c r="Z15">
        <v>0.91666666666666696</v>
      </c>
      <c r="AA15">
        <v>0.83333333333333304</v>
      </c>
      <c r="AB15">
        <v>0.58333333333333304</v>
      </c>
      <c r="AC15">
        <v>0.75</v>
      </c>
      <c r="AD15">
        <v>0.58333333333333304</v>
      </c>
      <c r="AE15">
        <v>0.5</v>
      </c>
      <c r="AF15">
        <v>0.66666666666666696</v>
      </c>
      <c r="AG15">
        <v>0.58333333333333304</v>
      </c>
      <c r="AH15">
        <v>0.83333333333333304</v>
      </c>
      <c r="AI15">
        <v>0.75</v>
      </c>
      <c r="AJ15">
        <v>0.91666666666666696</v>
      </c>
      <c r="AK15">
        <v>0.91666666666666696</v>
      </c>
      <c r="AL15">
        <v>1</v>
      </c>
      <c r="AM15">
        <v>1</v>
      </c>
      <c r="AP15">
        <v>0.91666666666666696</v>
      </c>
      <c r="AQ15">
        <v>1</v>
      </c>
      <c r="AR15">
        <v>0.91666666666666696</v>
      </c>
      <c r="AS15">
        <v>0.83333333333333304</v>
      </c>
      <c r="AT15">
        <v>0.83333333333333304</v>
      </c>
      <c r="AU15">
        <v>1</v>
      </c>
      <c r="AV15">
        <v>0.5</v>
      </c>
      <c r="AW15">
        <v>0.5</v>
      </c>
      <c r="AX15">
        <v>0.66666666666666696</v>
      </c>
      <c r="AY15">
        <v>0.75</v>
      </c>
      <c r="AZ15">
        <v>0.75</v>
      </c>
      <c r="BA15">
        <v>0.58333333333333304</v>
      </c>
      <c r="BB15">
        <v>0.83333333333333304</v>
      </c>
      <c r="BC15">
        <v>0.83333333333333304</v>
      </c>
      <c r="BD15">
        <v>0.91666666666666696</v>
      </c>
      <c r="BE15">
        <v>0.91666666666666696</v>
      </c>
      <c r="BF15">
        <v>1</v>
      </c>
      <c r="BG15">
        <v>1</v>
      </c>
    </row>
    <row r="16" spans="1:59" x14ac:dyDescent="0.2">
      <c r="A16" t="s">
        <v>35</v>
      </c>
      <c r="B16">
        <v>1</v>
      </c>
      <c r="C16">
        <v>0.91666666666666696</v>
      </c>
      <c r="D16">
        <v>0.91666666666666696</v>
      </c>
      <c r="E16">
        <v>0.91666666666666696</v>
      </c>
      <c r="F16">
        <v>0.91666666666666696</v>
      </c>
      <c r="G16">
        <v>0.33333333333333298</v>
      </c>
      <c r="H16">
        <v>0.91666666666666696</v>
      </c>
      <c r="I16">
        <v>0.66666666666666696</v>
      </c>
      <c r="J16">
        <v>0.33333333333333298</v>
      </c>
      <c r="K16">
        <v>0.16666666666666699</v>
      </c>
      <c r="L16">
        <v>0.16666666666666699</v>
      </c>
      <c r="M16">
        <v>0.75</v>
      </c>
      <c r="N16">
        <v>0.16666666666666699</v>
      </c>
      <c r="O16">
        <v>0.58333333333333304</v>
      </c>
      <c r="P16">
        <v>1</v>
      </c>
      <c r="Q16">
        <v>0.25</v>
      </c>
      <c r="R16">
        <v>0.91666666666666696</v>
      </c>
      <c r="S16">
        <v>1</v>
      </c>
      <c r="V16">
        <v>0.91666666666666696</v>
      </c>
      <c r="W16">
        <v>0.83333333333333304</v>
      </c>
      <c r="X16">
        <v>0.91666666666666696</v>
      </c>
      <c r="Y16">
        <v>0.91666666666666696</v>
      </c>
      <c r="Z16">
        <v>0.75</v>
      </c>
      <c r="AA16">
        <v>1</v>
      </c>
      <c r="AB16">
        <v>0.75</v>
      </c>
      <c r="AC16">
        <v>0.75</v>
      </c>
      <c r="AD16">
        <v>0.33333333333333298</v>
      </c>
      <c r="AE16">
        <v>0.66666666666666696</v>
      </c>
      <c r="AF16">
        <v>0.83333333333333304</v>
      </c>
      <c r="AG16">
        <v>0.75</v>
      </c>
      <c r="AH16">
        <v>0.66666666666666696</v>
      </c>
      <c r="AI16">
        <v>1</v>
      </c>
      <c r="AJ16">
        <v>0.75</v>
      </c>
      <c r="AK16">
        <v>1</v>
      </c>
      <c r="AL16">
        <v>1</v>
      </c>
      <c r="AM16">
        <v>1</v>
      </c>
      <c r="AP16">
        <v>1</v>
      </c>
      <c r="AQ16">
        <v>0.83333333333333304</v>
      </c>
      <c r="AR16">
        <v>1</v>
      </c>
      <c r="AS16">
        <v>0.66666666666666696</v>
      </c>
      <c r="AT16">
        <v>0.75</v>
      </c>
      <c r="AU16">
        <v>0.75</v>
      </c>
      <c r="AV16">
        <v>0.33333333333333298</v>
      </c>
      <c r="AW16">
        <v>0.41666666666666702</v>
      </c>
      <c r="AX16">
        <v>0.66666666666666696</v>
      </c>
      <c r="AY16">
        <v>0.75</v>
      </c>
      <c r="AZ16">
        <v>0.75</v>
      </c>
      <c r="BA16">
        <v>0.83333333333333304</v>
      </c>
      <c r="BB16">
        <v>0.91666666666666696</v>
      </c>
      <c r="BC16">
        <v>0.83333333333333304</v>
      </c>
      <c r="BD16">
        <v>0.83333333333333304</v>
      </c>
      <c r="BE16">
        <v>1</v>
      </c>
      <c r="BF16">
        <v>1</v>
      </c>
      <c r="BG16">
        <v>1</v>
      </c>
    </row>
    <row r="17" spans="1:59" x14ac:dyDescent="0.2">
      <c r="A17" t="s">
        <v>36</v>
      </c>
      <c r="B17">
        <v>1</v>
      </c>
      <c r="C17">
        <v>1</v>
      </c>
      <c r="D17">
        <v>1</v>
      </c>
      <c r="E17">
        <v>1</v>
      </c>
      <c r="F17">
        <v>0.83333333333333304</v>
      </c>
      <c r="G17">
        <v>0.83333333333333304</v>
      </c>
      <c r="H17">
        <v>0.91666666666666696</v>
      </c>
      <c r="I17">
        <v>0.41666666666666702</v>
      </c>
      <c r="J17">
        <v>0.5</v>
      </c>
      <c r="K17">
        <v>0.25</v>
      </c>
      <c r="L17">
        <v>0.75</v>
      </c>
      <c r="M17">
        <v>0.91666666666666696</v>
      </c>
      <c r="N17">
        <v>0.41666666666666702</v>
      </c>
      <c r="O17">
        <v>1</v>
      </c>
      <c r="P17">
        <v>1</v>
      </c>
      <c r="Q17">
        <v>0.5</v>
      </c>
      <c r="R17">
        <v>0.91666666666666696</v>
      </c>
      <c r="S17">
        <v>1</v>
      </c>
      <c r="V17">
        <v>1</v>
      </c>
      <c r="W17">
        <v>0.91666666666666696</v>
      </c>
      <c r="X17">
        <v>0.83333333333333304</v>
      </c>
      <c r="Y17">
        <v>0.91666666666666696</v>
      </c>
      <c r="Z17">
        <v>0.83333333333333304</v>
      </c>
      <c r="AA17">
        <v>0.83333333333333304</v>
      </c>
      <c r="AB17">
        <v>0.58333333333333304</v>
      </c>
      <c r="AC17">
        <v>0.58333333333333304</v>
      </c>
      <c r="AD17">
        <v>0.25</v>
      </c>
      <c r="AE17">
        <v>0.66666666666666696</v>
      </c>
      <c r="AF17">
        <v>0.75</v>
      </c>
      <c r="AG17">
        <v>1</v>
      </c>
      <c r="AH17">
        <v>0.83333333333333304</v>
      </c>
      <c r="AI17">
        <v>1</v>
      </c>
      <c r="AJ17">
        <v>1</v>
      </c>
      <c r="AK17">
        <v>1</v>
      </c>
      <c r="AL17">
        <v>0.91666666666666696</v>
      </c>
      <c r="AM17">
        <v>1</v>
      </c>
      <c r="AP17">
        <v>1</v>
      </c>
      <c r="AQ17">
        <v>0.91666666666666696</v>
      </c>
      <c r="AR17">
        <v>1</v>
      </c>
      <c r="AS17">
        <v>0.83333333333333304</v>
      </c>
      <c r="AT17">
        <v>0.83333333333333304</v>
      </c>
      <c r="AU17">
        <v>1</v>
      </c>
      <c r="AV17">
        <v>0.41666666666666702</v>
      </c>
      <c r="AW17">
        <v>0.66666666666666696</v>
      </c>
      <c r="AX17">
        <v>0.66666666666666696</v>
      </c>
      <c r="AY17">
        <v>0.91666666666666696</v>
      </c>
      <c r="AZ17">
        <v>0.91666666666666696</v>
      </c>
      <c r="BA17">
        <v>1</v>
      </c>
      <c r="BB17">
        <v>1</v>
      </c>
      <c r="BC17">
        <v>1</v>
      </c>
      <c r="BD17">
        <v>1</v>
      </c>
      <c r="BE17">
        <v>1</v>
      </c>
      <c r="BF17">
        <v>1</v>
      </c>
      <c r="BG17">
        <v>1</v>
      </c>
    </row>
    <row r="18" spans="1:59" x14ac:dyDescent="0.2">
      <c r="A18" t="s">
        <v>37</v>
      </c>
      <c r="B18">
        <v>0.91666666666666696</v>
      </c>
      <c r="C18">
        <v>0.66666666666666696</v>
      </c>
      <c r="D18">
        <v>0.66666666666666696</v>
      </c>
      <c r="E18">
        <v>0.91666666666666696</v>
      </c>
      <c r="F18">
        <v>0.58333333333333304</v>
      </c>
      <c r="G18">
        <v>0.41666666666666702</v>
      </c>
      <c r="H18">
        <v>0.83333333333333304</v>
      </c>
      <c r="I18">
        <v>0.41666666666666702</v>
      </c>
      <c r="J18">
        <v>0.58333333333333304</v>
      </c>
      <c r="K18">
        <v>0.25</v>
      </c>
      <c r="L18">
        <v>0.75</v>
      </c>
      <c r="M18">
        <v>0.66666666666666696</v>
      </c>
      <c r="N18">
        <v>0.41666666666666702</v>
      </c>
      <c r="O18">
        <v>0.66666666666666696</v>
      </c>
      <c r="P18">
        <v>0.83333333333333304</v>
      </c>
      <c r="Q18">
        <v>0.66666666666666696</v>
      </c>
      <c r="R18">
        <v>0.58333333333333304</v>
      </c>
      <c r="S18">
        <v>0.91666666666666696</v>
      </c>
      <c r="V18">
        <v>0.83333333333333304</v>
      </c>
      <c r="W18">
        <v>1</v>
      </c>
      <c r="X18">
        <v>1</v>
      </c>
      <c r="Y18">
        <v>0.91666666666666696</v>
      </c>
      <c r="Z18">
        <v>0.83333333333333304</v>
      </c>
      <c r="AA18">
        <v>0.91666666666666696</v>
      </c>
      <c r="AB18">
        <v>0.58333333333333304</v>
      </c>
      <c r="AC18">
        <v>0.66666666666666696</v>
      </c>
      <c r="AD18">
        <v>0.66666666666666696</v>
      </c>
      <c r="AE18">
        <v>0.5</v>
      </c>
      <c r="AF18">
        <v>0.58333333333333304</v>
      </c>
      <c r="AG18">
        <v>0.25</v>
      </c>
      <c r="AH18">
        <v>0.83333333333333304</v>
      </c>
      <c r="AI18">
        <v>0.58333333333333304</v>
      </c>
      <c r="AJ18">
        <v>0.66666666666666696</v>
      </c>
      <c r="AK18">
        <v>1</v>
      </c>
      <c r="AL18">
        <v>0.83333333333333304</v>
      </c>
      <c r="AM18">
        <v>0.83333333333333304</v>
      </c>
      <c r="AP18">
        <v>1</v>
      </c>
      <c r="AQ18">
        <v>0.91666666666666696</v>
      </c>
      <c r="AR18">
        <v>1</v>
      </c>
      <c r="AS18">
        <v>0.58333333333333304</v>
      </c>
      <c r="AT18">
        <v>1</v>
      </c>
      <c r="AU18">
        <v>0.91666666666666696</v>
      </c>
      <c r="AV18">
        <v>0.66666666666666696</v>
      </c>
      <c r="AW18">
        <v>0.75</v>
      </c>
      <c r="AX18">
        <v>0.83333333333333304</v>
      </c>
      <c r="AY18">
        <v>0.5</v>
      </c>
      <c r="AZ18">
        <v>0.58333333333333304</v>
      </c>
      <c r="BA18">
        <v>0.66666666666666696</v>
      </c>
      <c r="BB18">
        <v>0.83333333333333304</v>
      </c>
      <c r="BC18">
        <v>0.91666666666666696</v>
      </c>
      <c r="BD18">
        <v>0.91666666666666696</v>
      </c>
      <c r="BE18">
        <v>0.66666666666666696</v>
      </c>
      <c r="BF18">
        <v>1</v>
      </c>
      <c r="BG18">
        <v>0.66666666666666696</v>
      </c>
    </row>
    <row r="19" spans="1:59" x14ac:dyDescent="0.2">
      <c r="A19" t="s">
        <v>38</v>
      </c>
      <c r="B19">
        <v>1</v>
      </c>
      <c r="C19">
        <v>0.66666666666666696</v>
      </c>
      <c r="D19">
        <v>0.5</v>
      </c>
      <c r="E19">
        <v>0.83333333333333304</v>
      </c>
      <c r="F19">
        <v>0.75</v>
      </c>
      <c r="G19">
        <v>0.16666666666666699</v>
      </c>
      <c r="H19">
        <v>1</v>
      </c>
      <c r="I19">
        <v>0.5</v>
      </c>
      <c r="J19">
        <v>0.16666666666666699</v>
      </c>
      <c r="K19">
        <v>0.16666666666666699</v>
      </c>
      <c r="L19">
        <v>0.75</v>
      </c>
      <c r="M19">
        <v>0.83333333333333304</v>
      </c>
      <c r="N19">
        <v>8.3333333333333301E-2</v>
      </c>
      <c r="O19">
        <v>0.83333333333333304</v>
      </c>
      <c r="P19">
        <v>1</v>
      </c>
      <c r="Q19">
        <v>0.41666666666666702</v>
      </c>
      <c r="R19">
        <v>0.75</v>
      </c>
      <c r="S19">
        <v>1</v>
      </c>
      <c r="V19">
        <v>1</v>
      </c>
      <c r="W19">
        <v>1</v>
      </c>
      <c r="X19">
        <v>0.91666666666666696</v>
      </c>
      <c r="Y19">
        <v>0.83333333333333304</v>
      </c>
      <c r="Z19">
        <v>0.83333333333333304</v>
      </c>
      <c r="AA19">
        <v>0.83333333333333304</v>
      </c>
      <c r="AB19">
        <v>0.58333333333333304</v>
      </c>
      <c r="AC19">
        <v>0.66666666666666696</v>
      </c>
      <c r="AD19">
        <v>0.5</v>
      </c>
      <c r="AE19">
        <v>0.58333333333333304</v>
      </c>
      <c r="AF19">
        <v>0.41666666666666702</v>
      </c>
      <c r="AG19">
        <v>0.83333333333333304</v>
      </c>
      <c r="AH19">
        <v>0.75</v>
      </c>
      <c r="AI19">
        <v>0.75</v>
      </c>
      <c r="AJ19">
        <v>0.83333333333333304</v>
      </c>
      <c r="AK19">
        <v>0.83333333333333304</v>
      </c>
      <c r="AL19">
        <v>0.83333333333333304</v>
      </c>
      <c r="AM19">
        <v>1</v>
      </c>
      <c r="AP19">
        <v>1</v>
      </c>
      <c r="AQ19">
        <v>0.91666666666666696</v>
      </c>
      <c r="AR19">
        <v>0.83333333333333304</v>
      </c>
      <c r="AS19">
        <v>0.58333333333333304</v>
      </c>
      <c r="AT19">
        <v>0.66666666666666696</v>
      </c>
      <c r="AU19">
        <v>0.66666666666666696</v>
      </c>
      <c r="AV19">
        <v>0.41666666666666702</v>
      </c>
      <c r="AW19">
        <v>0.25</v>
      </c>
      <c r="AX19">
        <v>0.58333333333333304</v>
      </c>
      <c r="AY19">
        <v>0.66666666666666696</v>
      </c>
      <c r="AZ19">
        <v>0.58333333333333304</v>
      </c>
      <c r="BA19">
        <v>0.58333333333333304</v>
      </c>
      <c r="BB19">
        <v>0.66666666666666696</v>
      </c>
      <c r="BC19">
        <v>0.91666666666666696</v>
      </c>
      <c r="BD19">
        <v>0.83333333333333304</v>
      </c>
      <c r="BE19">
        <v>1</v>
      </c>
      <c r="BF19">
        <v>1</v>
      </c>
      <c r="BG19">
        <v>0.91666666666666696</v>
      </c>
    </row>
    <row r="20" spans="1:59" x14ac:dyDescent="0.2">
      <c r="A20" t="s">
        <v>39</v>
      </c>
      <c r="B20">
        <v>0.91666666666666696</v>
      </c>
      <c r="C20">
        <v>0.5</v>
      </c>
      <c r="D20">
        <v>0.5</v>
      </c>
      <c r="E20">
        <v>0.66666666666666696</v>
      </c>
      <c r="F20">
        <v>0.5</v>
      </c>
      <c r="G20">
        <v>0.41666666666666702</v>
      </c>
      <c r="H20">
        <v>0.5</v>
      </c>
      <c r="I20">
        <v>0.33333333333333298</v>
      </c>
      <c r="J20">
        <v>0.41666666666666702</v>
      </c>
      <c r="K20">
        <v>0.25</v>
      </c>
      <c r="L20">
        <v>0.58333333333333304</v>
      </c>
      <c r="M20">
        <v>0.83333333333333304</v>
      </c>
      <c r="N20">
        <v>0.75</v>
      </c>
      <c r="O20">
        <v>0.83333333333333304</v>
      </c>
      <c r="P20">
        <v>0.75</v>
      </c>
      <c r="Q20">
        <v>0.5</v>
      </c>
      <c r="R20">
        <v>0.75</v>
      </c>
      <c r="S20">
        <v>0.91666666666666696</v>
      </c>
      <c r="V20">
        <v>0.91666666666666696</v>
      </c>
      <c r="W20">
        <v>0.83333333333333304</v>
      </c>
      <c r="X20">
        <v>0.91666666666666696</v>
      </c>
      <c r="Y20">
        <v>0.91666666666666696</v>
      </c>
      <c r="Z20">
        <v>0.58333333333333304</v>
      </c>
      <c r="AA20">
        <v>1</v>
      </c>
      <c r="AB20">
        <v>0.83333333333333304</v>
      </c>
      <c r="AC20">
        <v>0.75</v>
      </c>
      <c r="AD20">
        <v>0.25</v>
      </c>
      <c r="AE20">
        <v>0.83333333333333304</v>
      </c>
      <c r="AF20">
        <v>0.83333333333333304</v>
      </c>
      <c r="AG20">
        <v>0.83333333333333304</v>
      </c>
      <c r="AH20">
        <v>0.75</v>
      </c>
      <c r="AI20">
        <v>1</v>
      </c>
      <c r="AJ20">
        <v>0.66666666666666696</v>
      </c>
      <c r="AK20">
        <v>0.83333333333333304</v>
      </c>
      <c r="AL20">
        <v>1</v>
      </c>
      <c r="AM20">
        <v>0.75</v>
      </c>
      <c r="AP20">
        <v>0.75</v>
      </c>
      <c r="AQ20">
        <v>1</v>
      </c>
      <c r="AR20">
        <v>0.66666666666666696</v>
      </c>
      <c r="AS20">
        <v>0.83333333333333304</v>
      </c>
      <c r="AT20">
        <v>0.83333333333333304</v>
      </c>
      <c r="AU20">
        <v>0.83333333333333304</v>
      </c>
      <c r="AV20">
        <v>0.58333333333333304</v>
      </c>
      <c r="AW20">
        <v>0.58333333333333304</v>
      </c>
      <c r="AX20">
        <v>0.75</v>
      </c>
      <c r="AY20">
        <v>0.58333333333333304</v>
      </c>
      <c r="AZ20">
        <v>0.5</v>
      </c>
      <c r="BA20">
        <v>0.58333333333333304</v>
      </c>
      <c r="BB20">
        <v>0.83333333333333304</v>
      </c>
      <c r="BC20">
        <v>0.83333333333333304</v>
      </c>
      <c r="BD20">
        <v>0.5</v>
      </c>
      <c r="BE20">
        <v>0.58333333333333304</v>
      </c>
      <c r="BF20">
        <v>0.91666666666666696</v>
      </c>
      <c r="BG20">
        <v>0.83333333333333304</v>
      </c>
    </row>
    <row r="21" spans="1:59" x14ac:dyDescent="0.2">
      <c r="A21" t="s">
        <v>40</v>
      </c>
      <c r="B21">
        <v>1</v>
      </c>
      <c r="C21">
        <v>0.5</v>
      </c>
      <c r="D21">
        <v>0.83333333333333304</v>
      </c>
      <c r="E21">
        <v>1</v>
      </c>
      <c r="F21">
        <v>0.5</v>
      </c>
      <c r="G21">
        <v>0.58333333333333304</v>
      </c>
      <c r="H21">
        <v>0.83333333333333304</v>
      </c>
      <c r="I21">
        <v>0.25</v>
      </c>
      <c r="J21">
        <v>0.33333333333333298</v>
      </c>
      <c r="K21">
        <v>0</v>
      </c>
      <c r="L21">
        <v>0.83333333333333304</v>
      </c>
      <c r="M21">
        <v>0.91666666666666696</v>
      </c>
      <c r="N21">
        <v>0</v>
      </c>
      <c r="O21">
        <v>0.75</v>
      </c>
      <c r="P21">
        <v>1</v>
      </c>
      <c r="Q21">
        <v>0.5</v>
      </c>
      <c r="R21">
        <v>1</v>
      </c>
      <c r="S21">
        <v>1</v>
      </c>
      <c r="V21">
        <v>1</v>
      </c>
      <c r="W21">
        <v>1</v>
      </c>
      <c r="X21">
        <v>1</v>
      </c>
      <c r="Y21">
        <v>0.91666666666666696</v>
      </c>
      <c r="Z21">
        <v>0.91666666666666696</v>
      </c>
      <c r="AA21">
        <v>0.91666666666666696</v>
      </c>
      <c r="AB21">
        <v>0.58333333333333304</v>
      </c>
      <c r="AC21">
        <v>0.83333333333333304</v>
      </c>
      <c r="AD21">
        <v>0.33333333333333298</v>
      </c>
      <c r="AE21">
        <v>0.83333333333333304</v>
      </c>
      <c r="AF21">
        <v>0.66666666666666696</v>
      </c>
      <c r="AG21">
        <v>0.75</v>
      </c>
      <c r="AH21">
        <v>0.91666666666666696</v>
      </c>
      <c r="AI21">
        <v>0.83333333333333304</v>
      </c>
      <c r="AJ21">
        <v>0.91666666666666696</v>
      </c>
      <c r="AK21">
        <v>1</v>
      </c>
      <c r="AL21">
        <v>1</v>
      </c>
      <c r="AM21">
        <v>1</v>
      </c>
      <c r="AP21">
        <v>1</v>
      </c>
      <c r="AQ21">
        <v>0.91666666666666696</v>
      </c>
      <c r="AR21">
        <v>0.91666666666666696</v>
      </c>
      <c r="AS21">
        <v>0.91666666666666696</v>
      </c>
      <c r="AT21">
        <v>1</v>
      </c>
      <c r="AU21">
        <v>0.75</v>
      </c>
      <c r="AV21">
        <v>0.75</v>
      </c>
      <c r="AW21">
        <v>0.33333333333333298</v>
      </c>
      <c r="AX21">
        <v>0.41666666666666702</v>
      </c>
      <c r="AY21">
        <v>0.75</v>
      </c>
      <c r="AZ21">
        <v>0.66666666666666696</v>
      </c>
      <c r="BA21">
        <v>0.66666666666666696</v>
      </c>
      <c r="BB21">
        <v>0.66666666666666696</v>
      </c>
      <c r="BC21">
        <v>0.91666666666666696</v>
      </c>
      <c r="BD21">
        <v>0.83333333333333304</v>
      </c>
      <c r="BE21">
        <v>0.83333333333333304</v>
      </c>
      <c r="BF21">
        <v>1</v>
      </c>
      <c r="BG21">
        <v>1</v>
      </c>
    </row>
    <row r="22" spans="1:59" x14ac:dyDescent="0.2">
      <c r="A22" t="s">
        <v>41</v>
      </c>
      <c r="B22">
        <v>1</v>
      </c>
      <c r="C22">
        <v>0.91666666666666696</v>
      </c>
      <c r="D22">
        <v>0.83333333333333304</v>
      </c>
      <c r="E22">
        <v>1</v>
      </c>
      <c r="F22">
        <v>0.75</v>
      </c>
      <c r="G22">
        <v>0.66666666666666696</v>
      </c>
      <c r="H22">
        <v>0.66666666666666696</v>
      </c>
      <c r="I22">
        <v>0.41666666666666702</v>
      </c>
      <c r="J22">
        <v>0.41666666666666702</v>
      </c>
      <c r="K22">
        <v>0.16666666666666699</v>
      </c>
      <c r="L22">
        <v>0.58333333333333304</v>
      </c>
      <c r="M22">
        <v>0.66666666666666696</v>
      </c>
      <c r="N22">
        <v>0.25</v>
      </c>
      <c r="O22">
        <v>0.75</v>
      </c>
      <c r="P22">
        <v>0.83333333333333304</v>
      </c>
      <c r="Q22">
        <v>0.25</v>
      </c>
      <c r="R22">
        <v>0.66666666666666696</v>
      </c>
      <c r="S22">
        <v>0.91666666666666696</v>
      </c>
      <c r="V22">
        <v>0.75</v>
      </c>
      <c r="W22">
        <v>0.83333333333333304</v>
      </c>
      <c r="X22">
        <v>0.75</v>
      </c>
      <c r="Y22">
        <v>0.75</v>
      </c>
      <c r="Z22">
        <v>0.5</v>
      </c>
      <c r="AA22">
        <v>0.41666666666666702</v>
      </c>
      <c r="AB22">
        <v>0.33333333333333298</v>
      </c>
      <c r="AC22">
        <v>0.66666666666666696</v>
      </c>
      <c r="AD22">
        <v>0.5</v>
      </c>
      <c r="AE22">
        <v>0.33333333333333298</v>
      </c>
      <c r="AF22">
        <v>0.66666666666666696</v>
      </c>
      <c r="AG22">
        <v>0.83333333333333304</v>
      </c>
      <c r="AH22">
        <v>0.5</v>
      </c>
      <c r="AI22">
        <v>0.58333333333333304</v>
      </c>
      <c r="AJ22">
        <v>0.75</v>
      </c>
      <c r="AK22">
        <v>0.66666666666666696</v>
      </c>
      <c r="AL22">
        <v>0.75</v>
      </c>
      <c r="AM22">
        <v>0.41666666666666702</v>
      </c>
      <c r="AP22">
        <v>1</v>
      </c>
      <c r="AQ22">
        <v>0.91666666666666696</v>
      </c>
      <c r="AR22">
        <v>0.91666666666666696</v>
      </c>
      <c r="AS22">
        <v>0.75</v>
      </c>
      <c r="AT22">
        <v>1</v>
      </c>
      <c r="AU22">
        <v>0.75</v>
      </c>
      <c r="AV22">
        <v>0.83333333333333304</v>
      </c>
      <c r="AW22">
        <v>0.41666666666666702</v>
      </c>
      <c r="AX22">
        <v>0.5</v>
      </c>
      <c r="AY22">
        <v>0.66666666666666696</v>
      </c>
      <c r="AZ22">
        <v>0.5</v>
      </c>
      <c r="BA22">
        <v>0.66666666666666696</v>
      </c>
      <c r="BB22">
        <v>0.75</v>
      </c>
      <c r="BC22">
        <v>0.5</v>
      </c>
      <c r="BD22">
        <v>0.83333333333333304</v>
      </c>
      <c r="BE22">
        <v>0.58333333333333304</v>
      </c>
      <c r="BF22">
        <v>0.66666666666666696</v>
      </c>
      <c r="BG22">
        <v>0.75</v>
      </c>
    </row>
    <row r="23" spans="1:59" x14ac:dyDescent="0.2">
      <c r="A23" t="s">
        <v>42</v>
      </c>
      <c r="B23">
        <v>1</v>
      </c>
      <c r="C23">
        <v>0.75</v>
      </c>
      <c r="D23">
        <v>0.41666666666666702</v>
      </c>
      <c r="E23">
        <v>1</v>
      </c>
      <c r="F23">
        <v>0.33333333333333298</v>
      </c>
      <c r="G23">
        <v>0.16666666666666699</v>
      </c>
      <c r="H23">
        <v>0.91666666666666696</v>
      </c>
      <c r="I23">
        <v>0.66666666666666696</v>
      </c>
      <c r="J23">
        <v>8.3333333333333301E-2</v>
      </c>
      <c r="K23">
        <v>0</v>
      </c>
      <c r="L23">
        <v>0.5</v>
      </c>
      <c r="M23">
        <v>0.83333333333333304</v>
      </c>
      <c r="N23">
        <v>8.3333333333333301E-2</v>
      </c>
      <c r="O23">
        <v>0.75</v>
      </c>
      <c r="P23">
        <v>0.91666666666666696</v>
      </c>
      <c r="Q23">
        <v>0.25</v>
      </c>
      <c r="R23">
        <v>0.83333333333333304</v>
      </c>
      <c r="S23">
        <v>0.91666666666666696</v>
      </c>
      <c r="V23">
        <v>1</v>
      </c>
      <c r="W23">
        <v>1</v>
      </c>
      <c r="X23">
        <v>1</v>
      </c>
      <c r="Y23">
        <v>0.75</v>
      </c>
      <c r="Z23">
        <v>0.91666666666666696</v>
      </c>
      <c r="AA23">
        <v>0.83333333333333304</v>
      </c>
      <c r="AB23">
        <v>0.58333333333333304</v>
      </c>
      <c r="AC23">
        <v>0.66666666666666696</v>
      </c>
      <c r="AD23">
        <v>0.41666666666666702</v>
      </c>
      <c r="AE23">
        <v>0.58333333333333304</v>
      </c>
      <c r="AF23">
        <v>0.5</v>
      </c>
      <c r="AG23">
        <v>0.66666666666666696</v>
      </c>
      <c r="AH23">
        <v>0.83333333333333304</v>
      </c>
      <c r="AI23">
        <v>0.66666666666666696</v>
      </c>
      <c r="AJ23">
        <v>0.83333333333333304</v>
      </c>
      <c r="AK23">
        <v>1</v>
      </c>
      <c r="AL23">
        <v>0.91666666666666696</v>
      </c>
      <c r="AM23">
        <v>0.91666666666666696</v>
      </c>
      <c r="AP23">
        <v>1</v>
      </c>
      <c r="AQ23">
        <v>0.91666666666666696</v>
      </c>
      <c r="AR23">
        <v>1</v>
      </c>
      <c r="AS23">
        <v>0.91666666666666696</v>
      </c>
      <c r="AT23">
        <v>1</v>
      </c>
      <c r="AU23">
        <v>1</v>
      </c>
      <c r="AV23">
        <v>0.66666666666666696</v>
      </c>
      <c r="AW23">
        <v>0.58333333333333304</v>
      </c>
      <c r="AX23">
        <v>0.41666666666666702</v>
      </c>
      <c r="AY23">
        <v>0.75</v>
      </c>
      <c r="AZ23">
        <v>0.66666666666666696</v>
      </c>
      <c r="BA23">
        <v>0.75</v>
      </c>
      <c r="BB23">
        <v>0.75</v>
      </c>
      <c r="BC23">
        <v>1</v>
      </c>
      <c r="BD23">
        <v>0.91666666666666696</v>
      </c>
      <c r="BE23">
        <v>1</v>
      </c>
      <c r="BF23">
        <v>1</v>
      </c>
      <c r="BG23">
        <v>0.91666666666666696</v>
      </c>
    </row>
    <row r="24" spans="1:59" x14ac:dyDescent="0.2">
      <c r="A24" t="s">
        <v>43</v>
      </c>
      <c r="B24">
        <v>0.91666666666666696</v>
      </c>
      <c r="C24">
        <v>0.83333333333333304</v>
      </c>
      <c r="D24">
        <v>0.33333333333333298</v>
      </c>
      <c r="E24">
        <v>0.5</v>
      </c>
      <c r="F24">
        <v>0.5</v>
      </c>
      <c r="G24">
        <v>0.25</v>
      </c>
      <c r="H24">
        <v>0.75</v>
      </c>
      <c r="I24">
        <v>0.33333333333333298</v>
      </c>
      <c r="J24">
        <v>0.16666666666666699</v>
      </c>
      <c r="K24">
        <v>0.33333333333333298</v>
      </c>
      <c r="L24">
        <v>0.83333333333333304</v>
      </c>
      <c r="M24">
        <v>0.83333333333333304</v>
      </c>
      <c r="N24">
        <v>0.5</v>
      </c>
      <c r="O24">
        <v>1</v>
      </c>
      <c r="P24">
        <v>1</v>
      </c>
      <c r="Q24">
        <v>0.83333333333333304</v>
      </c>
      <c r="R24">
        <v>0.83333333333333304</v>
      </c>
      <c r="S24">
        <v>1</v>
      </c>
      <c r="V24">
        <v>0.83333333333333304</v>
      </c>
      <c r="W24">
        <v>0.91666666666666696</v>
      </c>
      <c r="X24">
        <v>0.91666666666666696</v>
      </c>
      <c r="Y24">
        <v>0.66666666666666696</v>
      </c>
      <c r="Z24">
        <v>0.5</v>
      </c>
      <c r="AA24">
        <v>0.5</v>
      </c>
      <c r="AB24">
        <v>0.33333333333333298</v>
      </c>
      <c r="AC24">
        <v>0.41666666666666702</v>
      </c>
      <c r="AD24">
        <v>0</v>
      </c>
      <c r="AE24">
        <v>0.83333333333333304</v>
      </c>
      <c r="AF24">
        <v>0.83333333333333304</v>
      </c>
      <c r="AG24">
        <v>0.75</v>
      </c>
      <c r="AH24">
        <v>0.91666666666666696</v>
      </c>
      <c r="AI24">
        <v>0.75</v>
      </c>
      <c r="AJ24">
        <v>0.83333333333333304</v>
      </c>
      <c r="AK24">
        <v>0.91666666666666696</v>
      </c>
      <c r="AL24">
        <v>0.83333333333333304</v>
      </c>
      <c r="AM24">
        <v>0.83333333333333304</v>
      </c>
      <c r="AP24">
        <v>1</v>
      </c>
      <c r="AQ24">
        <v>0.83333333333333304</v>
      </c>
      <c r="AR24">
        <v>1</v>
      </c>
      <c r="AS24">
        <v>0.66666666666666696</v>
      </c>
      <c r="AT24">
        <v>0.91666666666666696</v>
      </c>
      <c r="AU24">
        <v>0.75</v>
      </c>
      <c r="AV24">
        <v>0.33333333333333298</v>
      </c>
      <c r="AW24">
        <v>0.33333333333333298</v>
      </c>
      <c r="AX24">
        <v>0.5</v>
      </c>
      <c r="AY24">
        <v>0.66666666666666696</v>
      </c>
      <c r="AZ24">
        <v>1</v>
      </c>
      <c r="BA24">
        <v>0.75</v>
      </c>
      <c r="BB24">
        <v>0.66666666666666696</v>
      </c>
      <c r="BC24">
        <v>0.75</v>
      </c>
      <c r="BD24">
        <v>0.91666666666666696</v>
      </c>
      <c r="BE24">
        <v>0.83333333333333304</v>
      </c>
      <c r="BF24">
        <v>0.91666666666666696</v>
      </c>
      <c r="BG24">
        <v>0.83333333333333304</v>
      </c>
    </row>
    <row r="25" spans="1:59" x14ac:dyDescent="0.2">
      <c r="A25" t="s">
        <v>44</v>
      </c>
      <c r="B25">
        <v>1</v>
      </c>
      <c r="C25">
        <v>0.58333333333333304</v>
      </c>
      <c r="D25">
        <v>0.58333333333333304</v>
      </c>
      <c r="E25">
        <v>0.91666666666666696</v>
      </c>
      <c r="F25">
        <v>0.58333333333333304</v>
      </c>
      <c r="G25">
        <v>0.41666666666666702</v>
      </c>
      <c r="H25">
        <v>1</v>
      </c>
      <c r="I25">
        <v>0.16666666666666699</v>
      </c>
      <c r="J25">
        <v>0.25</v>
      </c>
      <c r="K25">
        <v>0.16666666666666699</v>
      </c>
      <c r="L25">
        <v>0.58333333333333304</v>
      </c>
      <c r="M25">
        <v>0.66666666666666696</v>
      </c>
      <c r="N25">
        <v>0.41666666666666702</v>
      </c>
      <c r="O25">
        <v>1</v>
      </c>
      <c r="P25">
        <v>0.91666666666666696</v>
      </c>
      <c r="Q25">
        <v>0.25</v>
      </c>
      <c r="R25">
        <v>0.91666666666666696</v>
      </c>
      <c r="S25">
        <v>0.91666666666666696</v>
      </c>
      <c r="V25">
        <v>1</v>
      </c>
      <c r="W25">
        <v>0.75</v>
      </c>
      <c r="X25">
        <v>0.91666666666666696</v>
      </c>
      <c r="Y25">
        <v>0.83333333333333304</v>
      </c>
      <c r="Z25">
        <v>0.91666666666666696</v>
      </c>
      <c r="AA25">
        <v>0.66666666666666696</v>
      </c>
      <c r="AB25">
        <v>0.66666666666666696</v>
      </c>
      <c r="AC25">
        <v>0.41666666666666702</v>
      </c>
      <c r="AD25">
        <v>0.41666666666666702</v>
      </c>
      <c r="AE25">
        <v>0.33333333333333298</v>
      </c>
      <c r="AF25">
        <v>0.25</v>
      </c>
      <c r="AG25">
        <v>0.5</v>
      </c>
      <c r="AH25">
        <v>0.58333333333333304</v>
      </c>
      <c r="AI25">
        <v>0.66666666666666696</v>
      </c>
      <c r="AJ25">
        <v>0.66666666666666696</v>
      </c>
      <c r="AK25">
        <v>0.91666666666666696</v>
      </c>
      <c r="AL25">
        <v>0.58333333333333304</v>
      </c>
      <c r="AM25">
        <v>1</v>
      </c>
      <c r="AP25">
        <v>0.83333333333333304</v>
      </c>
      <c r="AQ25">
        <v>0.66666666666666696</v>
      </c>
      <c r="AR25">
        <v>0.91666666666666696</v>
      </c>
      <c r="AS25">
        <v>0.66666666666666696</v>
      </c>
      <c r="AT25">
        <v>0.91666666666666696</v>
      </c>
      <c r="AU25">
        <v>0.58333333333333304</v>
      </c>
      <c r="AV25">
        <v>0.66666666666666696</v>
      </c>
      <c r="AW25">
        <v>0.25</v>
      </c>
      <c r="AX25">
        <v>0.41666666666666702</v>
      </c>
      <c r="AY25">
        <v>0.5</v>
      </c>
      <c r="AZ25">
        <v>0.75</v>
      </c>
      <c r="BA25">
        <v>0.66666666666666696</v>
      </c>
      <c r="BB25">
        <v>0.58333333333333304</v>
      </c>
      <c r="BC25">
        <v>0.66666666666666696</v>
      </c>
      <c r="BD25">
        <v>0.83333333333333304</v>
      </c>
      <c r="BE25">
        <v>0.91666666666666696</v>
      </c>
      <c r="BF25">
        <v>0.83333333333333304</v>
      </c>
      <c r="BG25">
        <v>0.66666666666666696</v>
      </c>
    </row>
    <row r="26" spans="1:59" x14ac:dyDescent="0.2">
      <c r="A26" t="s">
        <v>45</v>
      </c>
      <c r="B26">
        <v>1</v>
      </c>
      <c r="C26">
        <v>1</v>
      </c>
      <c r="D26">
        <v>0.58333333333333304</v>
      </c>
      <c r="E26">
        <v>1</v>
      </c>
      <c r="F26">
        <v>0.75</v>
      </c>
      <c r="G26">
        <v>0.16666666666666699</v>
      </c>
      <c r="H26">
        <v>1</v>
      </c>
      <c r="I26">
        <v>0.41666666666666702</v>
      </c>
      <c r="J26">
        <v>0.33333333333333298</v>
      </c>
      <c r="K26">
        <v>0.16666666666666699</v>
      </c>
      <c r="L26">
        <v>0.75</v>
      </c>
      <c r="M26">
        <v>1</v>
      </c>
      <c r="N26">
        <v>0.16666666666666699</v>
      </c>
      <c r="O26">
        <v>0.75</v>
      </c>
      <c r="P26">
        <v>0.91666666666666696</v>
      </c>
      <c r="Q26">
        <v>0.41666666666666702</v>
      </c>
      <c r="R26">
        <v>1</v>
      </c>
      <c r="S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0.83333333333333304</v>
      </c>
      <c r="AC26">
        <v>0.75</v>
      </c>
      <c r="AD26">
        <v>0.33333333333333298</v>
      </c>
      <c r="AE26">
        <v>0.41666666666666702</v>
      </c>
      <c r="AF26">
        <v>0.91666666666666696</v>
      </c>
      <c r="AG26">
        <v>0.66666666666666696</v>
      </c>
      <c r="AH26">
        <v>0.83333333333333304</v>
      </c>
      <c r="AI26">
        <v>1</v>
      </c>
      <c r="AJ26">
        <v>1</v>
      </c>
      <c r="AK26">
        <v>1</v>
      </c>
      <c r="AL26">
        <v>1</v>
      </c>
      <c r="AM26">
        <v>1</v>
      </c>
      <c r="AP26">
        <v>1</v>
      </c>
      <c r="AQ26">
        <v>1</v>
      </c>
      <c r="AR26">
        <v>1</v>
      </c>
      <c r="AS26">
        <v>0.75</v>
      </c>
      <c r="AT26">
        <v>0.83333333333333304</v>
      </c>
      <c r="AU26">
        <v>0.75</v>
      </c>
      <c r="AV26">
        <v>8.3333333333333301E-2</v>
      </c>
      <c r="AW26">
        <v>0.33333333333333298</v>
      </c>
      <c r="AX26">
        <v>0.16666666666666699</v>
      </c>
      <c r="AY26">
        <v>1</v>
      </c>
      <c r="AZ26">
        <v>0.91666666666666696</v>
      </c>
      <c r="BA26">
        <v>0.83333333333333304</v>
      </c>
      <c r="BB26">
        <v>1</v>
      </c>
      <c r="BC26">
        <v>1</v>
      </c>
      <c r="BD26">
        <v>1</v>
      </c>
      <c r="BE26">
        <v>1</v>
      </c>
      <c r="BF26">
        <v>1</v>
      </c>
      <c r="BG26">
        <v>1</v>
      </c>
    </row>
    <row r="27" spans="1:59" x14ac:dyDescent="0.2">
      <c r="A27" t="s">
        <v>46</v>
      </c>
      <c r="B27">
        <v>1</v>
      </c>
      <c r="C27">
        <v>1</v>
      </c>
      <c r="D27">
        <v>1</v>
      </c>
      <c r="E27">
        <v>0.91666666666666696</v>
      </c>
      <c r="F27">
        <v>0.91666666666666696</v>
      </c>
      <c r="G27">
        <v>0.83333333333333304</v>
      </c>
      <c r="H27">
        <v>0.75</v>
      </c>
      <c r="I27">
        <v>0.25</v>
      </c>
      <c r="J27">
        <v>0.33333333333333298</v>
      </c>
      <c r="K27">
        <v>0.33333333333333298</v>
      </c>
      <c r="L27">
        <v>1</v>
      </c>
      <c r="M27">
        <v>0.83333333333333304</v>
      </c>
      <c r="N27">
        <v>0.41666666666666702</v>
      </c>
      <c r="O27">
        <v>1</v>
      </c>
      <c r="P27">
        <v>1</v>
      </c>
      <c r="Q27">
        <v>0.75</v>
      </c>
      <c r="R27">
        <v>1</v>
      </c>
      <c r="S27">
        <v>0.91666666666666696</v>
      </c>
      <c r="V27">
        <v>1</v>
      </c>
      <c r="W27">
        <v>1</v>
      </c>
      <c r="X27">
        <v>1</v>
      </c>
      <c r="Y27">
        <v>0.91666666666666696</v>
      </c>
      <c r="Z27">
        <v>0.91666666666666696</v>
      </c>
      <c r="AA27">
        <v>1</v>
      </c>
      <c r="AB27">
        <v>0.83333333333333304</v>
      </c>
      <c r="AC27">
        <v>0.66666666666666696</v>
      </c>
      <c r="AD27">
        <v>0.66666666666666696</v>
      </c>
      <c r="AE27">
        <v>0.75</v>
      </c>
      <c r="AF27">
        <v>0.83333333333333304</v>
      </c>
      <c r="AG27">
        <v>0.83333333333333304</v>
      </c>
      <c r="AH27">
        <v>1</v>
      </c>
      <c r="AI27">
        <v>1</v>
      </c>
      <c r="AJ27">
        <v>0.91666666666666696</v>
      </c>
      <c r="AK27">
        <v>0.91666666666666696</v>
      </c>
      <c r="AL27">
        <v>0.91666666666666696</v>
      </c>
      <c r="AM27">
        <v>1</v>
      </c>
      <c r="AP27">
        <v>1</v>
      </c>
      <c r="AQ27">
        <v>1</v>
      </c>
      <c r="AR27">
        <v>0.91666666666666696</v>
      </c>
      <c r="AS27">
        <v>1</v>
      </c>
      <c r="AT27">
        <v>0.91666666666666696</v>
      </c>
      <c r="AU27">
        <v>0.91666666666666696</v>
      </c>
      <c r="AV27">
        <v>0.41666666666666702</v>
      </c>
      <c r="AW27">
        <v>0.5</v>
      </c>
      <c r="AX27">
        <v>0.5</v>
      </c>
      <c r="AY27">
        <v>0.91666666666666696</v>
      </c>
      <c r="AZ27">
        <v>0.91666666666666696</v>
      </c>
      <c r="BA27">
        <v>0.91666666666666696</v>
      </c>
      <c r="BB27">
        <v>1</v>
      </c>
      <c r="BC27">
        <v>1</v>
      </c>
      <c r="BD27">
        <v>1</v>
      </c>
      <c r="BE27">
        <v>0.91666666666666696</v>
      </c>
      <c r="BF27">
        <v>1</v>
      </c>
      <c r="BG27">
        <v>1</v>
      </c>
    </row>
    <row r="28" spans="1:59" x14ac:dyDescent="0.2">
      <c r="A28" t="s">
        <v>47</v>
      </c>
      <c r="B28">
        <v>0.75</v>
      </c>
      <c r="C28">
        <v>0.5</v>
      </c>
      <c r="D28">
        <v>0.58333333333333304</v>
      </c>
      <c r="E28">
        <v>1</v>
      </c>
      <c r="F28">
        <v>0.58333333333333304</v>
      </c>
      <c r="G28">
        <v>8.3333333333333301E-2</v>
      </c>
      <c r="H28">
        <v>0.83333333333333304</v>
      </c>
      <c r="I28">
        <v>0.41666666666666702</v>
      </c>
      <c r="J28">
        <v>8.3333333333333301E-2</v>
      </c>
      <c r="K28">
        <v>0.25</v>
      </c>
      <c r="L28">
        <v>0.83333333333333304</v>
      </c>
      <c r="M28">
        <v>0.91666666666666696</v>
      </c>
      <c r="N28">
        <v>0.33333333333333298</v>
      </c>
      <c r="O28">
        <v>0.75</v>
      </c>
      <c r="P28">
        <v>1</v>
      </c>
      <c r="Q28">
        <v>0.5</v>
      </c>
      <c r="R28">
        <v>0.83333333333333304</v>
      </c>
      <c r="S28">
        <v>0.91666666666666696</v>
      </c>
      <c r="V28">
        <v>1</v>
      </c>
      <c r="W28">
        <v>0.83333333333333304</v>
      </c>
      <c r="X28">
        <v>0.83333333333333304</v>
      </c>
      <c r="Y28">
        <v>0.66666666666666696</v>
      </c>
      <c r="Z28">
        <v>0.66666666666666696</v>
      </c>
      <c r="AA28">
        <v>0.58333333333333304</v>
      </c>
      <c r="AB28">
        <v>0.41666666666666702</v>
      </c>
      <c r="AC28">
        <v>0.66666666666666696</v>
      </c>
      <c r="AD28">
        <v>0.58333333333333304</v>
      </c>
      <c r="AE28">
        <v>0.41666666666666702</v>
      </c>
      <c r="AF28">
        <v>0.66666666666666696</v>
      </c>
      <c r="AG28">
        <v>0.5</v>
      </c>
      <c r="AH28">
        <v>0.58333333333333304</v>
      </c>
      <c r="AI28">
        <v>0.75</v>
      </c>
      <c r="AJ28">
        <v>0.83333333333333304</v>
      </c>
      <c r="AK28">
        <v>0.83333333333333304</v>
      </c>
      <c r="AL28">
        <v>0.83333333333333304</v>
      </c>
      <c r="AM28">
        <v>0.83333333333333304</v>
      </c>
      <c r="AP28">
        <v>0.83333333333333304</v>
      </c>
      <c r="AQ28">
        <v>0.83333333333333304</v>
      </c>
      <c r="AR28">
        <v>0.75</v>
      </c>
      <c r="AS28">
        <v>0.5</v>
      </c>
      <c r="AT28">
        <v>0.58333333333333304</v>
      </c>
      <c r="AU28">
        <v>0.58333333333333304</v>
      </c>
      <c r="AV28">
        <v>0.5</v>
      </c>
      <c r="AW28">
        <v>0.25</v>
      </c>
      <c r="AX28">
        <v>0.33333333333333298</v>
      </c>
      <c r="AY28">
        <v>0.66666666666666696</v>
      </c>
      <c r="AZ28">
        <v>0.83333333333333304</v>
      </c>
      <c r="BA28">
        <v>0.41666666666666702</v>
      </c>
      <c r="BB28">
        <v>0.75</v>
      </c>
      <c r="BC28">
        <v>0.66666666666666696</v>
      </c>
      <c r="BD28">
        <v>1</v>
      </c>
      <c r="BE28">
        <v>1</v>
      </c>
      <c r="BF28">
        <v>0.91666666666666696</v>
      </c>
      <c r="BG28">
        <v>0.91666666666666696</v>
      </c>
    </row>
    <row r="29" spans="1:59" x14ac:dyDescent="0.2">
      <c r="A29" t="s">
        <v>48</v>
      </c>
      <c r="B29">
        <v>1</v>
      </c>
      <c r="C29">
        <v>1</v>
      </c>
      <c r="D29">
        <v>0.91666666666666696</v>
      </c>
      <c r="E29">
        <v>0.91666666666666696</v>
      </c>
      <c r="F29">
        <v>0.75</v>
      </c>
      <c r="G29">
        <v>1</v>
      </c>
      <c r="H29">
        <v>0.83333333333333304</v>
      </c>
      <c r="I29">
        <v>0.25</v>
      </c>
      <c r="J29">
        <v>0.33333333333333298</v>
      </c>
      <c r="K29">
        <v>0.16666666666666699</v>
      </c>
      <c r="L29">
        <v>0.83333333333333304</v>
      </c>
      <c r="M29">
        <v>0.91666666666666696</v>
      </c>
      <c r="N29">
        <v>0.41666666666666702</v>
      </c>
      <c r="O29">
        <v>0.91666666666666696</v>
      </c>
      <c r="P29">
        <v>1</v>
      </c>
      <c r="Q29">
        <v>0.75</v>
      </c>
      <c r="R29">
        <v>0.91666666666666696</v>
      </c>
      <c r="S29">
        <v>1</v>
      </c>
      <c r="V29">
        <v>0.91666666666666696</v>
      </c>
      <c r="W29">
        <v>0.91666666666666696</v>
      </c>
      <c r="X29">
        <v>0.91666666666666696</v>
      </c>
      <c r="Y29">
        <v>0.25</v>
      </c>
      <c r="Z29">
        <v>0.66666666666666696</v>
      </c>
      <c r="AA29">
        <v>0.58333333333333304</v>
      </c>
      <c r="AB29">
        <v>0.41666666666666702</v>
      </c>
      <c r="AC29">
        <v>0.25</v>
      </c>
      <c r="AD29">
        <v>0</v>
      </c>
      <c r="AE29">
        <v>1</v>
      </c>
      <c r="AF29">
        <v>0.91666666666666696</v>
      </c>
      <c r="AG29">
        <v>0.91666666666666696</v>
      </c>
      <c r="AH29">
        <v>1</v>
      </c>
      <c r="AI29">
        <v>1</v>
      </c>
      <c r="AJ29">
        <v>1</v>
      </c>
      <c r="AK29">
        <v>1</v>
      </c>
      <c r="AL29">
        <v>1</v>
      </c>
      <c r="AM29">
        <v>1</v>
      </c>
      <c r="AP29">
        <v>1</v>
      </c>
      <c r="AQ29">
        <v>1</v>
      </c>
      <c r="AR29">
        <v>0.83333333333333304</v>
      </c>
      <c r="AS29">
        <v>1</v>
      </c>
      <c r="AT29">
        <v>0.75</v>
      </c>
      <c r="AU29">
        <v>0.66666666666666696</v>
      </c>
      <c r="AV29">
        <v>0.5</v>
      </c>
      <c r="AW29">
        <v>0.41666666666666702</v>
      </c>
      <c r="AX29">
        <v>0.41666666666666702</v>
      </c>
      <c r="AY29">
        <v>0.91666666666666696</v>
      </c>
      <c r="AZ29">
        <v>0.75</v>
      </c>
      <c r="BA29">
        <v>0.91666666666666696</v>
      </c>
      <c r="BB29">
        <v>0.91666666666666696</v>
      </c>
      <c r="BC29">
        <v>1</v>
      </c>
      <c r="BD29">
        <v>1</v>
      </c>
      <c r="BE29">
        <v>0.91666666666666696</v>
      </c>
      <c r="BF29">
        <v>1</v>
      </c>
      <c r="BG29">
        <v>1</v>
      </c>
    </row>
    <row r="30" spans="1:59" x14ac:dyDescent="0.2">
      <c r="A30" t="s">
        <v>49</v>
      </c>
      <c r="B30">
        <v>1</v>
      </c>
      <c r="C30">
        <v>0.91666666666666696</v>
      </c>
      <c r="D30">
        <v>0.41666666666666702</v>
      </c>
      <c r="E30">
        <v>1</v>
      </c>
      <c r="F30">
        <v>0.58333333333333304</v>
      </c>
      <c r="G30">
        <v>0.41666666666666702</v>
      </c>
      <c r="H30">
        <v>1</v>
      </c>
      <c r="I30">
        <v>0.66666666666666696</v>
      </c>
      <c r="J30">
        <v>0.33333333333333298</v>
      </c>
      <c r="K30">
        <v>8.3333333333333301E-2</v>
      </c>
      <c r="L30">
        <v>0.58333333333333304</v>
      </c>
      <c r="M30">
        <v>0.75</v>
      </c>
      <c r="N30">
        <v>0.33333333333333298</v>
      </c>
      <c r="O30">
        <v>0.75</v>
      </c>
      <c r="P30">
        <v>0.91666666666666696</v>
      </c>
      <c r="Q30">
        <v>0.33333333333333298</v>
      </c>
      <c r="R30">
        <v>0.75</v>
      </c>
      <c r="S30">
        <v>0.83333333333333304</v>
      </c>
      <c r="V30">
        <v>1</v>
      </c>
      <c r="W30">
        <v>0.83333333333333304</v>
      </c>
      <c r="X30">
        <v>0.91666666666666696</v>
      </c>
      <c r="Y30">
        <v>0.91666666666666696</v>
      </c>
      <c r="Z30">
        <v>0.66666666666666696</v>
      </c>
      <c r="AA30">
        <v>0.91666666666666696</v>
      </c>
      <c r="AB30">
        <v>0.66666666666666696</v>
      </c>
      <c r="AC30">
        <v>0.41666666666666702</v>
      </c>
      <c r="AD30">
        <v>0.5</v>
      </c>
      <c r="AE30">
        <v>0.58333333333333304</v>
      </c>
      <c r="AF30">
        <v>0.58333333333333304</v>
      </c>
      <c r="AG30">
        <v>0.83333333333333304</v>
      </c>
      <c r="AH30">
        <v>0.58333333333333304</v>
      </c>
      <c r="AI30">
        <v>0.75</v>
      </c>
      <c r="AJ30">
        <v>0.91666666666666696</v>
      </c>
      <c r="AK30">
        <v>0.75</v>
      </c>
      <c r="AL30">
        <v>0.75</v>
      </c>
      <c r="AM30">
        <v>0.75</v>
      </c>
      <c r="AP30">
        <v>0.91666666666666696</v>
      </c>
      <c r="AQ30">
        <v>1</v>
      </c>
      <c r="AR30">
        <v>0.91666666666666696</v>
      </c>
      <c r="AS30">
        <v>0.91666666666666696</v>
      </c>
      <c r="AT30">
        <v>0.91666666666666696</v>
      </c>
      <c r="AU30">
        <v>0.75</v>
      </c>
      <c r="AV30">
        <v>0.66666666666666696</v>
      </c>
      <c r="AW30">
        <v>0.83333333333333304</v>
      </c>
      <c r="AX30">
        <v>0.58333333333333304</v>
      </c>
      <c r="AY30">
        <v>0.66666666666666696</v>
      </c>
      <c r="AZ30">
        <v>0.83333333333333304</v>
      </c>
      <c r="BA30">
        <v>0.66666666666666696</v>
      </c>
      <c r="BB30">
        <v>0.75</v>
      </c>
      <c r="BC30">
        <v>0.66666666666666696</v>
      </c>
      <c r="BD30">
        <v>0.91666666666666696</v>
      </c>
      <c r="BE30">
        <v>0.75</v>
      </c>
      <c r="BF30">
        <v>0.83333333333333304</v>
      </c>
      <c r="BG30">
        <v>0.91666666666666696</v>
      </c>
    </row>
    <row r="31" spans="1:59" x14ac:dyDescent="0.2">
      <c r="A31" t="s">
        <v>50</v>
      </c>
      <c r="B31">
        <v>1</v>
      </c>
      <c r="C31">
        <v>1</v>
      </c>
      <c r="D31">
        <v>0.91666666666666696</v>
      </c>
      <c r="E31">
        <v>0.91666666666666696</v>
      </c>
      <c r="F31">
        <v>0.83333333333333304</v>
      </c>
      <c r="G31">
        <v>0.75</v>
      </c>
      <c r="H31">
        <v>1</v>
      </c>
      <c r="I31">
        <v>0.41666666666666702</v>
      </c>
      <c r="J31">
        <v>0.41666666666666702</v>
      </c>
      <c r="K31">
        <v>0.25</v>
      </c>
      <c r="L31">
        <v>0.66666666666666696</v>
      </c>
      <c r="M31">
        <v>0.91666666666666696</v>
      </c>
      <c r="N31">
        <v>8.3333333333333301E-2</v>
      </c>
      <c r="O31">
        <v>0.83333333333333304</v>
      </c>
      <c r="P31">
        <v>0.91666666666666696</v>
      </c>
      <c r="Q31">
        <v>0.58333333333333304</v>
      </c>
      <c r="R31">
        <v>0.83333333333333304</v>
      </c>
      <c r="S31">
        <v>0.91666666666666696</v>
      </c>
      <c r="V31">
        <v>1</v>
      </c>
      <c r="W31">
        <v>1</v>
      </c>
      <c r="X31">
        <v>1</v>
      </c>
      <c r="Y31">
        <v>0.91666666666666696</v>
      </c>
      <c r="Z31">
        <v>0.83333333333333304</v>
      </c>
      <c r="AA31">
        <v>1</v>
      </c>
      <c r="AB31">
        <v>0.91666666666666696</v>
      </c>
      <c r="AC31">
        <v>0.83333333333333304</v>
      </c>
      <c r="AD31">
        <v>0.66666666666666696</v>
      </c>
      <c r="AE31">
        <v>0.58333333333333304</v>
      </c>
      <c r="AF31">
        <v>0.66666666666666696</v>
      </c>
      <c r="AG31">
        <v>0.66666666666666696</v>
      </c>
      <c r="AH31">
        <v>1</v>
      </c>
      <c r="AI31">
        <v>0.83333333333333304</v>
      </c>
      <c r="AJ31">
        <v>0.83333333333333304</v>
      </c>
      <c r="AK31">
        <v>0.83333333333333304</v>
      </c>
      <c r="AL31">
        <v>1</v>
      </c>
      <c r="AM31">
        <v>0.83333333333333304</v>
      </c>
      <c r="AP31">
        <v>1</v>
      </c>
      <c r="AQ31">
        <v>1</v>
      </c>
      <c r="AR31">
        <v>1</v>
      </c>
      <c r="AS31">
        <v>0.83333333333333304</v>
      </c>
      <c r="AT31">
        <v>0.83333333333333304</v>
      </c>
      <c r="AU31">
        <v>1</v>
      </c>
      <c r="AV31">
        <v>0.83333333333333304</v>
      </c>
      <c r="AW31">
        <v>0.83333333333333304</v>
      </c>
      <c r="AX31">
        <v>0.66666666666666696</v>
      </c>
      <c r="AY31">
        <v>0.66666666666666696</v>
      </c>
      <c r="AZ31">
        <v>0.91666666666666696</v>
      </c>
      <c r="BA31">
        <v>1</v>
      </c>
      <c r="BB31">
        <v>0.91666666666666696</v>
      </c>
      <c r="BC31">
        <v>0.83333333333333304</v>
      </c>
      <c r="BD31">
        <v>0.91666666666666696</v>
      </c>
      <c r="BE31">
        <v>0.91666666666666696</v>
      </c>
      <c r="BF31">
        <v>1</v>
      </c>
      <c r="BG31">
        <v>1</v>
      </c>
    </row>
    <row r="32" spans="1:59" x14ac:dyDescent="0.2">
      <c r="A32" t="s">
        <v>51</v>
      </c>
      <c r="B32">
        <v>1</v>
      </c>
      <c r="C32">
        <v>1</v>
      </c>
      <c r="D32">
        <v>1</v>
      </c>
      <c r="E32">
        <v>1</v>
      </c>
      <c r="F32">
        <v>1</v>
      </c>
      <c r="G32">
        <v>0.83333333333333304</v>
      </c>
      <c r="H32">
        <v>0.91666666666666696</v>
      </c>
      <c r="I32">
        <v>0.83333333333333304</v>
      </c>
      <c r="J32">
        <v>0.83333333333333304</v>
      </c>
      <c r="K32">
        <v>8.3333333333333301E-2</v>
      </c>
      <c r="L32">
        <v>0.41666666666666702</v>
      </c>
      <c r="M32">
        <v>0.33333333333333298</v>
      </c>
      <c r="N32">
        <v>0.41666666666666702</v>
      </c>
      <c r="O32">
        <v>0.41666666666666702</v>
      </c>
      <c r="P32">
        <v>0.58333333333333304</v>
      </c>
      <c r="Q32">
        <v>0.58333333333333304</v>
      </c>
      <c r="R32">
        <v>0.83333333333333304</v>
      </c>
      <c r="S32">
        <v>0.83333333333333304</v>
      </c>
      <c r="V32">
        <v>1</v>
      </c>
      <c r="W32">
        <v>0.91666666666666696</v>
      </c>
      <c r="X32">
        <v>0.91666666666666696</v>
      </c>
      <c r="Y32">
        <v>0.91666666666666696</v>
      </c>
      <c r="Z32">
        <v>0.91666666666666696</v>
      </c>
      <c r="AA32">
        <v>0.91666666666666696</v>
      </c>
      <c r="AB32">
        <v>0.91666666666666696</v>
      </c>
      <c r="AC32">
        <v>1</v>
      </c>
      <c r="AD32">
        <v>0.58333333333333304</v>
      </c>
      <c r="AE32">
        <v>0.41666666666666702</v>
      </c>
      <c r="AF32">
        <v>0.75</v>
      </c>
      <c r="AG32">
        <v>0.75</v>
      </c>
      <c r="AH32">
        <v>0.66666666666666696</v>
      </c>
      <c r="AI32">
        <v>0.58333333333333304</v>
      </c>
      <c r="AJ32">
        <v>0.83333333333333304</v>
      </c>
      <c r="AK32">
        <v>1</v>
      </c>
      <c r="AL32">
        <v>1</v>
      </c>
      <c r="AM32">
        <v>1</v>
      </c>
      <c r="AP32">
        <v>1</v>
      </c>
      <c r="AQ32">
        <v>1</v>
      </c>
      <c r="AR32">
        <v>1</v>
      </c>
      <c r="AS32">
        <v>0.91666666666666696</v>
      </c>
      <c r="AT32">
        <v>1</v>
      </c>
      <c r="AU32">
        <v>1</v>
      </c>
      <c r="AV32">
        <v>0.83333333333333304</v>
      </c>
      <c r="AW32">
        <v>1</v>
      </c>
      <c r="AX32">
        <v>0.83333333333333304</v>
      </c>
      <c r="AY32">
        <v>0.83333333333333304</v>
      </c>
      <c r="AZ32">
        <v>0.75</v>
      </c>
      <c r="BA32">
        <v>0.83333333333333304</v>
      </c>
      <c r="BB32">
        <v>1</v>
      </c>
      <c r="BC32">
        <v>0.83333333333333304</v>
      </c>
      <c r="BD32">
        <v>1</v>
      </c>
      <c r="BE32">
        <v>1</v>
      </c>
      <c r="BF32">
        <v>0.91666666666666696</v>
      </c>
      <c r="BG32">
        <v>1</v>
      </c>
    </row>
    <row r="33" spans="1:59" x14ac:dyDescent="0.2">
      <c r="A33" t="s">
        <v>52</v>
      </c>
      <c r="B33">
        <v>0.91666666666666696</v>
      </c>
      <c r="C33">
        <v>1</v>
      </c>
      <c r="D33">
        <v>0.91666666666666696</v>
      </c>
      <c r="E33">
        <v>1</v>
      </c>
      <c r="F33">
        <v>0.83333333333333304</v>
      </c>
      <c r="G33">
        <v>0.75</v>
      </c>
      <c r="H33">
        <v>1</v>
      </c>
      <c r="I33">
        <v>0.66666666666666696</v>
      </c>
      <c r="J33">
        <v>0.33333333333333298</v>
      </c>
      <c r="K33">
        <v>0.41666666666666702</v>
      </c>
      <c r="L33">
        <v>0.66666666666666696</v>
      </c>
      <c r="M33">
        <v>0.5</v>
      </c>
      <c r="N33">
        <v>8.3333333333333301E-2</v>
      </c>
      <c r="O33">
        <v>0.83333333333333304</v>
      </c>
      <c r="P33">
        <v>0.66666666666666696</v>
      </c>
      <c r="Q33">
        <v>0.41666666666666702</v>
      </c>
      <c r="R33">
        <v>0.66666666666666696</v>
      </c>
      <c r="S33">
        <v>0.75</v>
      </c>
      <c r="V33">
        <v>0.91666666666666696</v>
      </c>
      <c r="W33">
        <v>1</v>
      </c>
      <c r="X33">
        <v>0.91666666666666696</v>
      </c>
      <c r="Y33">
        <v>1</v>
      </c>
      <c r="Z33">
        <v>1</v>
      </c>
      <c r="AA33">
        <v>0.83333333333333304</v>
      </c>
      <c r="AB33">
        <v>0.75</v>
      </c>
      <c r="AC33">
        <v>0.66666666666666696</v>
      </c>
      <c r="AD33">
        <v>0.75</v>
      </c>
      <c r="AE33">
        <v>0.75</v>
      </c>
      <c r="AF33">
        <v>0.75</v>
      </c>
      <c r="AG33">
        <v>0.75</v>
      </c>
      <c r="AH33">
        <v>0.83333333333333304</v>
      </c>
      <c r="AI33">
        <v>0.75</v>
      </c>
      <c r="AJ33">
        <v>0.83333333333333304</v>
      </c>
      <c r="AK33">
        <v>0.83333333333333304</v>
      </c>
      <c r="AL33">
        <v>0.91666666666666696</v>
      </c>
      <c r="AM33">
        <v>0.91666666666666696</v>
      </c>
      <c r="AP33">
        <v>0.91666666666666696</v>
      </c>
      <c r="AQ33">
        <v>1</v>
      </c>
      <c r="AR33">
        <v>1</v>
      </c>
      <c r="AS33">
        <v>0.83333333333333304</v>
      </c>
      <c r="AT33">
        <v>0.83333333333333304</v>
      </c>
      <c r="AU33">
        <v>0.75</v>
      </c>
      <c r="AV33">
        <v>0.58333333333333304</v>
      </c>
      <c r="AW33">
        <v>0.58333333333333304</v>
      </c>
      <c r="AX33">
        <v>0.41666666666666702</v>
      </c>
      <c r="AY33">
        <v>0.66666666666666696</v>
      </c>
      <c r="AZ33">
        <v>0.5</v>
      </c>
      <c r="BA33">
        <v>0.5</v>
      </c>
      <c r="BB33">
        <v>0.66666666666666696</v>
      </c>
      <c r="BC33">
        <v>0.66666666666666696</v>
      </c>
      <c r="BD33">
        <v>0.33333333333333298</v>
      </c>
      <c r="BE33">
        <v>0.91666666666666696</v>
      </c>
      <c r="BF33">
        <v>0.91666666666666696</v>
      </c>
      <c r="BG33">
        <v>0.83333333333333304</v>
      </c>
    </row>
    <row r="34" spans="1:59" x14ac:dyDescent="0.2">
      <c r="A34" t="s">
        <v>53</v>
      </c>
      <c r="B34">
        <v>1</v>
      </c>
      <c r="C34">
        <v>0.91666666666666696</v>
      </c>
      <c r="D34">
        <v>0.66666666666666696</v>
      </c>
      <c r="E34">
        <v>0.91666666666666696</v>
      </c>
      <c r="F34">
        <v>1</v>
      </c>
      <c r="G34">
        <v>0.66666666666666696</v>
      </c>
      <c r="H34">
        <v>0.91666666666666696</v>
      </c>
      <c r="I34">
        <v>0.58333333333333304</v>
      </c>
      <c r="J34">
        <v>0.16666666666666699</v>
      </c>
      <c r="K34">
        <v>0</v>
      </c>
      <c r="L34">
        <v>0.58333333333333304</v>
      </c>
      <c r="M34">
        <v>0.58333333333333304</v>
      </c>
      <c r="N34">
        <v>0.33333333333333298</v>
      </c>
      <c r="O34">
        <v>0.91666666666666696</v>
      </c>
      <c r="P34">
        <v>0.91666666666666696</v>
      </c>
      <c r="Q34">
        <v>0.5</v>
      </c>
      <c r="R34">
        <v>1</v>
      </c>
      <c r="S34">
        <v>0.91666666666666696</v>
      </c>
      <c r="V34">
        <v>1</v>
      </c>
      <c r="W34">
        <v>1</v>
      </c>
      <c r="X34">
        <v>1</v>
      </c>
      <c r="Y34">
        <v>0.91666666666666696</v>
      </c>
      <c r="Z34">
        <v>0.83333333333333304</v>
      </c>
      <c r="AA34">
        <v>1</v>
      </c>
      <c r="AB34">
        <v>0.66666666666666696</v>
      </c>
      <c r="AC34">
        <v>0.5</v>
      </c>
      <c r="AD34">
        <v>0.58333333333333304</v>
      </c>
      <c r="AE34">
        <v>0.66666666666666696</v>
      </c>
      <c r="AF34">
        <v>0.75</v>
      </c>
      <c r="AG34">
        <v>0.83333333333333304</v>
      </c>
      <c r="AH34">
        <v>0.83333333333333304</v>
      </c>
      <c r="AI34">
        <v>0.83333333333333304</v>
      </c>
      <c r="AJ34">
        <v>0.91666666666666696</v>
      </c>
      <c r="AK34">
        <v>0.83333333333333304</v>
      </c>
      <c r="AL34">
        <v>1</v>
      </c>
      <c r="AM34">
        <v>1</v>
      </c>
      <c r="AP34">
        <v>1</v>
      </c>
      <c r="AQ34">
        <v>1</v>
      </c>
      <c r="AR34">
        <v>1</v>
      </c>
      <c r="AS34">
        <v>0.91666666666666696</v>
      </c>
      <c r="AT34">
        <v>0.91666666666666696</v>
      </c>
      <c r="AU34">
        <v>1</v>
      </c>
      <c r="AV34">
        <v>0.75</v>
      </c>
      <c r="AW34">
        <v>0.58333333333333304</v>
      </c>
      <c r="AX34">
        <v>0.5</v>
      </c>
      <c r="AY34">
        <v>0.75</v>
      </c>
      <c r="AZ34">
        <v>0.75</v>
      </c>
      <c r="BA34">
        <v>0.75</v>
      </c>
      <c r="BB34">
        <v>0.83333333333333304</v>
      </c>
      <c r="BC34">
        <v>0.91666666666666696</v>
      </c>
      <c r="BD34">
        <v>0.91666666666666696</v>
      </c>
      <c r="BE34">
        <v>1</v>
      </c>
      <c r="BF34">
        <v>1</v>
      </c>
      <c r="BG34">
        <v>0.91666666666666696</v>
      </c>
    </row>
    <row r="35" spans="1:59" x14ac:dyDescent="0.2">
      <c r="A35" t="s">
        <v>54</v>
      </c>
      <c r="B35">
        <v>1</v>
      </c>
      <c r="C35">
        <v>1</v>
      </c>
      <c r="D35">
        <v>0.91666666666666696</v>
      </c>
      <c r="E35">
        <v>0.91666666666666696</v>
      </c>
      <c r="F35">
        <v>0.91666666666666696</v>
      </c>
      <c r="G35">
        <v>0.75</v>
      </c>
      <c r="H35">
        <v>1</v>
      </c>
      <c r="I35">
        <v>0.25</v>
      </c>
      <c r="J35">
        <v>0.25</v>
      </c>
      <c r="K35">
        <v>0.16666666666666699</v>
      </c>
      <c r="L35">
        <v>0.58333333333333304</v>
      </c>
      <c r="M35">
        <v>1</v>
      </c>
      <c r="N35">
        <v>0.5</v>
      </c>
      <c r="O35">
        <v>1</v>
      </c>
      <c r="P35">
        <v>1</v>
      </c>
      <c r="Q35">
        <v>0.41666666666666702</v>
      </c>
      <c r="R35">
        <v>0.75</v>
      </c>
      <c r="S35">
        <v>1</v>
      </c>
      <c r="V35">
        <v>1</v>
      </c>
      <c r="W35">
        <v>1</v>
      </c>
      <c r="X35">
        <v>0.91666666666666696</v>
      </c>
      <c r="Y35">
        <v>1</v>
      </c>
      <c r="Z35">
        <v>0.91666666666666696</v>
      </c>
      <c r="AA35">
        <v>0.91666666666666696</v>
      </c>
      <c r="AB35">
        <v>0.66666666666666696</v>
      </c>
      <c r="AC35">
        <v>0.58333333333333304</v>
      </c>
      <c r="AD35">
        <v>0.33333333333333298</v>
      </c>
      <c r="AE35">
        <v>0.75</v>
      </c>
      <c r="AF35">
        <v>0.83333333333333304</v>
      </c>
      <c r="AG35">
        <v>0.75</v>
      </c>
      <c r="AH35">
        <v>0.91666666666666696</v>
      </c>
      <c r="AI35">
        <v>1</v>
      </c>
      <c r="AJ35">
        <v>0.91666666666666696</v>
      </c>
      <c r="AK35">
        <v>1</v>
      </c>
      <c r="AL35">
        <v>0.91666666666666696</v>
      </c>
      <c r="AM35">
        <v>1</v>
      </c>
      <c r="AP35">
        <v>1</v>
      </c>
      <c r="AQ35">
        <v>1</v>
      </c>
      <c r="AR35">
        <v>0.91666666666666696</v>
      </c>
      <c r="AS35">
        <v>0.91666666666666696</v>
      </c>
      <c r="AT35">
        <v>1</v>
      </c>
      <c r="AU35">
        <v>1</v>
      </c>
      <c r="AV35">
        <v>0.83333333333333304</v>
      </c>
      <c r="AW35">
        <v>0.66666666666666696</v>
      </c>
      <c r="AX35">
        <v>0.58333333333333304</v>
      </c>
      <c r="AY35">
        <v>1</v>
      </c>
      <c r="AZ35">
        <v>0.75</v>
      </c>
      <c r="BA35">
        <v>1</v>
      </c>
      <c r="BB35">
        <v>0.91666666666666696</v>
      </c>
      <c r="BC35">
        <v>0.91666666666666696</v>
      </c>
      <c r="BD35">
        <v>1</v>
      </c>
      <c r="BE35">
        <v>1</v>
      </c>
      <c r="BF35">
        <v>1</v>
      </c>
      <c r="BG35">
        <v>1</v>
      </c>
    </row>
    <row r="36" spans="1:59" x14ac:dyDescent="0.2">
      <c r="A36" t="s">
        <v>55</v>
      </c>
      <c r="B36">
        <v>1</v>
      </c>
      <c r="C36">
        <v>0.75</v>
      </c>
      <c r="D36">
        <v>0.75</v>
      </c>
      <c r="E36">
        <v>1</v>
      </c>
      <c r="F36">
        <v>0.66666666666666696</v>
      </c>
      <c r="G36">
        <v>0.75</v>
      </c>
      <c r="H36">
        <v>0.83333333333333304</v>
      </c>
      <c r="I36">
        <v>0.58333333333333304</v>
      </c>
      <c r="J36">
        <v>0.25</v>
      </c>
      <c r="K36">
        <v>8.3333333333333301E-2</v>
      </c>
      <c r="L36">
        <v>0.5</v>
      </c>
      <c r="M36">
        <v>0.66666666666666696</v>
      </c>
      <c r="N36">
        <v>8.3333333333333301E-2</v>
      </c>
      <c r="O36">
        <v>0.75</v>
      </c>
      <c r="P36">
        <v>0.75</v>
      </c>
      <c r="Q36">
        <v>0.33333333333333298</v>
      </c>
      <c r="R36">
        <v>0.66666666666666696</v>
      </c>
      <c r="S36">
        <v>0.83333333333333304</v>
      </c>
      <c r="V36">
        <v>0.83333333333333304</v>
      </c>
      <c r="W36">
        <v>0.91666666666666696</v>
      </c>
      <c r="X36">
        <v>1</v>
      </c>
      <c r="Y36">
        <v>0.75</v>
      </c>
      <c r="Z36">
        <v>0.91666666666666696</v>
      </c>
      <c r="AA36">
        <v>0.66666666666666696</v>
      </c>
      <c r="AB36">
        <v>0.75</v>
      </c>
      <c r="AC36">
        <v>0.41666666666666702</v>
      </c>
      <c r="AD36">
        <v>0.66666666666666696</v>
      </c>
      <c r="AE36">
        <v>0.83333333333333304</v>
      </c>
      <c r="AF36">
        <v>0.75</v>
      </c>
      <c r="AG36">
        <v>1</v>
      </c>
      <c r="AH36">
        <v>0.66666666666666696</v>
      </c>
      <c r="AI36">
        <v>0.58333333333333304</v>
      </c>
      <c r="AJ36">
        <v>0.75</v>
      </c>
      <c r="AK36">
        <v>0.83333333333333304</v>
      </c>
      <c r="AL36">
        <v>0.91666666666666696</v>
      </c>
      <c r="AM36">
        <v>0.75</v>
      </c>
      <c r="AP36">
        <v>1</v>
      </c>
      <c r="AQ36">
        <v>1</v>
      </c>
      <c r="AR36">
        <v>0.91666666666666696</v>
      </c>
      <c r="AS36">
        <v>0.91666666666666696</v>
      </c>
      <c r="AT36">
        <v>0.91666666666666696</v>
      </c>
      <c r="AU36">
        <v>1</v>
      </c>
      <c r="AV36">
        <v>0.5</v>
      </c>
      <c r="AW36">
        <v>0.75</v>
      </c>
      <c r="AX36">
        <v>0.75</v>
      </c>
      <c r="AY36">
        <v>0.5</v>
      </c>
      <c r="AZ36">
        <v>0.58333333333333304</v>
      </c>
      <c r="BA36">
        <v>1</v>
      </c>
      <c r="BB36">
        <v>0.83333333333333304</v>
      </c>
      <c r="BC36">
        <v>0.91666666666666696</v>
      </c>
      <c r="BD36">
        <v>0.75</v>
      </c>
      <c r="BE36">
        <v>0.75</v>
      </c>
      <c r="BF36">
        <v>0.83333333333333304</v>
      </c>
      <c r="BG36">
        <v>1</v>
      </c>
    </row>
    <row r="37" spans="1:59" x14ac:dyDescent="0.2">
      <c r="A37" t="s">
        <v>56</v>
      </c>
      <c r="B37">
        <v>1</v>
      </c>
      <c r="C37">
        <v>0.91666666666666696</v>
      </c>
      <c r="D37">
        <v>0.75</v>
      </c>
      <c r="E37">
        <v>1</v>
      </c>
      <c r="F37">
        <v>0.83333333333333304</v>
      </c>
      <c r="G37">
        <v>0.41666666666666702</v>
      </c>
      <c r="H37">
        <v>0.91666666666666696</v>
      </c>
      <c r="I37">
        <v>0.5</v>
      </c>
      <c r="J37">
        <v>0.25</v>
      </c>
      <c r="K37">
        <v>0.25</v>
      </c>
      <c r="L37">
        <v>0.58333333333333304</v>
      </c>
      <c r="M37">
        <v>0.75</v>
      </c>
      <c r="N37">
        <v>0.33333333333333298</v>
      </c>
      <c r="O37">
        <v>0.83333333333333304</v>
      </c>
      <c r="P37">
        <v>1</v>
      </c>
      <c r="Q37">
        <v>0.41666666666666702</v>
      </c>
      <c r="R37">
        <v>1</v>
      </c>
      <c r="S37">
        <v>1</v>
      </c>
      <c r="V37">
        <v>1</v>
      </c>
      <c r="W37">
        <v>1</v>
      </c>
      <c r="X37">
        <v>1</v>
      </c>
      <c r="Y37">
        <v>1</v>
      </c>
      <c r="Z37">
        <v>0.91666666666666696</v>
      </c>
      <c r="AA37">
        <v>0.91666666666666696</v>
      </c>
      <c r="AB37">
        <v>0.91666666666666696</v>
      </c>
      <c r="AC37">
        <v>0.41666666666666702</v>
      </c>
      <c r="AD37">
        <v>0.5</v>
      </c>
      <c r="AE37">
        <v>0.75</v>
      </c>
      <c r="AF37">
        <v>1</v>
      </c>
      <c r="AG37">
        <v>0.83333333333333304</v>
      </c>
      <c r="AH37">
        <v>0.91666666666666696</v>
      </c>
      <c r="AI37">
        <v>0.91666666666666696</v>
      </c>
      <c r="AJ37">
        <v>1</v>
      </c>
      <c r="AK37">
        <v>1</v>
      </c>
      <c r="AL37">
        <v>1</v>
      </c>
      <c r="AM37">
        <v>1</v>
      </c>
      <c r="AP37">
        <v>1</v>
      </c>
      <c r="AQ37">
        <v>1</v>
      </c>
      <c r="AR37">
        <v>1</v>
      </c>
      <c r="AS37">
        <v>0.91666666666666696</v>
      </c>
      <c r="AT37">
        <v>0.75</v>
      </c>
      <c r="AU37">
        <v>0.91666666666666696</v>
      </c>
      <c r="AV37">
        <v>0.58333333333333304</v>
      </c>
      <c r="AW37">
        <v>0.58333333333333304</v>
      </c>
      <c r="AX37">
        <v>0.41666666666666702</v>
      </c>
      <c r="AY37">
        <v>0.91666666666666696</v>
      </c>
      <c r="AZ37">
        <v>0.91666666666666696</v>
      </c>
      <c r="BA37">
        <v>1</v>
      </c>
      <c r="BB37">
        <v>1</v>
      </c>
      <c r="BC37">
        <v>1</v>
      </c>
      <c r="BD37">
        <v>1</v>
      </c>
      <c r="BE37">
        <v>1</v>
      </c>
      <c r="BF37">
        <v>1</v>
      </c>
      <c r="BG37">
        <v>1</v>
      </c>
    </row>
    <row r="38" spans="1:59" x14ac:dyDescent="0.2">
      <c r="A38" t="s">
        <v>57</v>
      </c>
      <c r="B38">
        <v>1</v>
      </c>
      <c r="C38">
        <v>0.66666666666666696</v>
      </c>
      <c r="D38">
        <v>0.66666666666666696</v>
      </c>
      <c r="E38">
        <v>1</v>
      </c>
      <c r="F38">
        <v>0</v>
      </c>
      <c r="G38">
        <v>0.25</v>
      </c>
      <c r="H38">
        <v>1</v>
      </c>
      <c r="I38">
        <v>0.25</v>
      </c>
      <c r="J38">
        <v>0.16666666666666699</v>
      </c>
      <c r="K38">
        <v>0.25</v>
      </c>
      <c r="L38">
        <v>1</v>
      </c>
      <c r="M38">
        <v>0.91666666666666696</v>
      </c>
      <c r="N38">
        <v>0.25</v>
      </c>
      <c r="O38">
        <v>0.91666666666666696</v>
      </c>
      <c r="P38">
        <v>1</v>
      </c>
      <c r="Q38">
        <v>0.25</v>
      </c>
      <c r="R38">
        <v>1</v>
      </c>
      <c r="S38">
        <v>1</v>
      </c>
      <c r="V38">
        <v>1</v>
      </c>
      <c r="W38">
        <v>0.91666666666666696</v>
      </c>
      <c r="X38">
        <v>0.91666666666666696</v>
      </c>
      <c r="Y38">
        <v>0.66666666666666696</v>
      </c>
      <c r="Z38">
        <v>0.58333333333333304</v>
      </c>
      <c r="AA38">
        <v>0.75</v>
      </c>
      <c r="AB38">
        <v>0.58333333333333304</v>
      </c>
      <c r="AC38">
        <v>0.33333333333333298</v>
      </c>
      <c r="AD38">
        <v>0.16666666666666699</v>
      </c>
      <c r="AE38">
        <v>0.75</v>
      </c>
      <c r="AF38">
        <v>0.83333333333333304</v>
      </c>
      <c r="AG38">
        <v>0.75</v>
      </c>
      <c r="AH38">
        <v>0.83333333333333304</v>
      </c>
      <c r="AI38">
        <v>1</v>
      </c>
      <c r="AJ38">
        <v>1</v>
      </c>
      <c r="AK38">
        <v>0.91666666666666696</v>
      </c>
      <c r="AL38">
        <v>1</v>
      </c>
      <c r="AM38">
        <v>1</v>
      </c>
      <c r="AP38">
        <v>0.91666666666666696</v>
      </c>
      <c r="AQ38">
        <v>0.66666666666666696</v>
      </c>
      <c r="AR38">
        <v>0.83333333333333304</v>
      </c>
      <c r="AS38">
        <v>0.66666666666666696</v>
      </c>
      <c r="AT38">
        <v>0.58333333333333304</v>
      </c>
      <c r="AU38">
        <v>0.83333333333333304</v>
      </c>
      <c r="AV38">
        <v>0.25</v>
      </c>
      <c r="AW38">
        <v>0.41666666666666702</v>
      </c>
      <c r="AX38">
        <v>0.25</v>
      </c>
      <c r="AY38">
        <v>0.91666666666666696</v>
      </c>
      <c r="AZ38">
        <v>0.66666666666666696</v>
      </c>
      <c r="BA38">
        <v>0.91666666666666696</v>
      </c>
      <c r="BB38">
        <v>0.66666666666666696</v>
      </c>
      <c r="BC38">
        <v>0.83333333333333304</v>
      </c>
      <c r="BD38">
        <v>0.91666666666666696</v>
      </c>
      <c r="BE38">
        <v>0.83333333333333304</v>
      </c>
      <c r="BF38">
        <v>0.91666666666666696</v>
      </c>
      <c r="BG38">
        <v>0.91666666666666696</v>
      </c>
    </row>
    <row r="39" spans="1:59" x14ac:dyDescent="0.2">
      <c r="A39" t="s">
        <v>58</v>
      </c>
      <c r="B39">
        <v>0.83333333333333304</v>
      </c>
      <c r="C39">
        <v>0.91666666666666696</v>
      </c>
      <c r="D39">
        <v>0.91666666666666696</v>
      </c>
      <c r="E39">
        <v>1</v>
      </c>
      <c r="F39">
        <v>0.66666666666666696</v>
      </c>
      <c r="G39">
        <v>0.58333333333333304</v>
      </c>
      <c r="H39">
        <v>0.91666666666666696</v>
      </c>
      <c r="I39">
        <v>0.58333333333333304</v>
      </c>
      <c r="J39">
        <v>0.25</v>
      </c>
      <c r="K39">
        <v>0.16666666666666699</v>
      </c>
      <c r="L39">
        <v>0.83333333333333304</v>
      </c>
      <c r="M39">
        <v>1</v>
      </c>
      <c r="N39">
        <v>0.5</v>
      </c>
      <c r="O39">
        <v>0.91666666666666696</v>
      </c>
      <c r="P39">
        <v>0.83333333333333304</v>
      </c>
      <c r="Q39">
        <v>0.75</v>
      </c>
      <c r="R39">
        <v>1</v>
      </c>
      <c r="S39">
        <v>1</v>
      </c>
      <c r="V39">
        <v>1</v>
      </c>
      <c r="W39">
        <v>1</v>
      </c>
      <c r="X39">
        <v>0.91666666666666696</v>
      </c>
      <c r="Y39">
        <v>0.75</v>
      </c>
      <c r="Z39">
        <v>0.66666666666666696</v>
      </c>
      <c r="AA39">
        <v>0.66666666666666696</v>
      </c>
      <c r="AB39">
        <v>0.16666666666666699</v>
      </c>
      <c r="AC39">
        <v>0</v>
      </c>
      <c r="AD39">
        <v>0.25</v>
      </c>
      <c r="AE39">
        <v>0.91666666666666696</v>
      </c>
      <c r="AF39">
        <v>1</v>
      </c>
      <c r="AG39">
        <v>1</v>
      </c>
      <c r="AH39">
        <v>1</v>
      </c>
      <c r="AI39">
        <v>1</v>
      </c>
      <c r="AJ39">
        <v>1</v>
      </c>
      <c r="AK39">
        <v>1</v>
      </c>
      <c r="AL39">
        <v>1</v>
      </c>
      <c r="AM39">
        <v>1</v>
      </c>
      <c r="AP39">
        <v>0.91666666666666696</v>
      </c>
      <c r="AQ39">
        <v>0.91666666666666696</v>
      </c>
      <c r="AR39">
        <v>0.91666666666666696</v>
      </c>
      <c r="AS39">
        <v>0.58333333333333304</v>
      </c>
      <c r="AT39">
        <v>0.66666666666666696</v>
      </c>
      <c r="AU39">
        <v>0.83333333333333304</v>
      </c>
      <c r="AV39">
        <v>0.33333333333333298</v>
      </c>
      <c r="AW39">
        <v>0.25</v>
      </c>
      <c r="AX39">
        <v>0.16666666666666699</v>
      </c>
      <c r="AY39">
        <v>1</v>
      </c>
      <c r="AZ39">
        <v>0.83333333333333304</v>
      </c>
      <c r="BA39">
        <v>0.91666666666666696</v>
      </c>
      <c r="BB39">
        <v>1</v>
      </c>
      <c r="BC39">
        <v>0.83333333333333304</v>
      </c>
      <c r="BD39">
        <v>1</v>
      </c>
      <c r="BE39">
        <v>1</v>
      </c>
      <c r="BF39">
        <v>1</v>
      </c>
      <c r="BG39">
        <v>1</v>
      </c>
    </row>
    <row r="40" spans="1:59" x14ac:dyDescent="0.2">
      <c r="A40" t="s">
        <v>59</v>
      </c>
      <c r="B40">
        <v>1</v>
      </c>
      <c r="C40">
        <v>0.91666666666666696</v>
      </c>
      <c r="D40">
        <v>1</v>
      </c>
      <c r="E40">
        <v>0.91666666666666696</v>
      </c>
      <c r="F40">
        <v>0.91666666666666696</v>
      </c>
      <c r="G40">
        <v>1</v>
      </c>
      <c r="H40">
        <v>1</v>
      </c>
      <c r="I40">
        <v>0.75</v>
      </c>
      <c r="J40">
        <v>0.66666666666666696</v>
      </c>
      <c r="K40">
        <v>8.3333333333333301E-2</v>
      </c>
      <c r="L40">
        <v>0.83333333333333304</v>
      </c>
      <c r="M40">
        <v>0.91666666666666696</v>
      </c>
      <c r="N40">
        <v>0.25</v>
      </c>
      <c r="O40">
        <v>0.66666666666666696</v>
      </c>
      <c r="P40">
        <v>0.91666666666666696</v>
      </c>
      <c r="Q40">
        <v>0.66666666666666696</v>
      </c>
      <c r="R40">
        <v>0.91666666666666696</v>
      </c>
      <c r="S40">
        <v>1</v>
      </c>
      <c r="V40">
        <v>1</v>
      </c>
      <c r="W40">
        <v>1</v>
      </c>
      <c r="X40">
        <v>1</v>
      </c>
      <c r="Y40">
        <v>0.91666666666666696</v>
      </c>
      <c r="Z40">
        <v>0.91666666666666696</v>
      </c>
      <c r="AA40">
        <v>0.91666666666666696</v>
      </c>
      <c r="AB40">
        <v>0.91666666666666696</v>
      </c>
      <c r="AC40">
        <v>0.91666666666666696</v>
      </c>
      <c r="AD40">
        <v>0.75</v>
      </c>
      <c r="AE40">
        <v>0.33333333333333298</v>
      </c>
      <c r="AF40">
        <v>0.83333333333333304</v>
      </c>
      <c r="AG40">
        <v>0.75</v>
      </c>
      <c r="AH40">
        <v>0.75</v>
      </c>
      <c r="AI40">
        <v>0.75</v>
      </c>
      <c r="AJ40">
        <v>1</v>
      </c>
      <c r="AK40">
        <v>1</v>
      </c>
      <c r="AL40">
        <v>1</v>
      </c>
      <c r="AM40">
        <v>1</v>
      </c>
      <c r="AP40">
        <v>1</v>
      </c>
      <c r="AQ40">
        <v>1</v>
      </c>
      <c r="AR40">
        <v>1</v>
      </c>
      <c r="AS40">
        <v>1</v>
      </c>
      <c r="AT40">
        <v>1</v>
      </c>
      <c r="AU40">
        <v>1</v>
      </c>
      <c r="AV40">
        <v>0.75</v>
      </c>
      <c r="AW40">
        <v>0.91666666666666696</v>
      </c>
      <c r="AX40">
        <v>0.83333333333333304</v>
      </c>
      <c r="AY40">
        <v>0.58333333333333304</v>
      </c>
      <c r="AZ40">
        <v>0.5</v>
      </c>
      <c r="BA40">
        <v>0.91666666666666696</v>
      </c>
      <c r="BB40">
        <v>0.75</v>
      </c>
      <c r="BC40">
        <v>1</v>
      </c>
      <c r="BD40">
        <v>0.91666666666666696</v>
      </c>
      <c r="BE40">
        <v>1</v>
      </c>
      <c r="BF40">
        <v>1</v>
      </c>
      <c r="BG40">
        <v>0.91666666666666696</v>
      </c>
    </row>
    <row r="41" spans="1:59" x14ac:dyDescent="0.2">
      <c r="A41" t="s">
        <v>60</v>
      </c>
      <c r="B41">
        <v>0.91666666666666696</v>
      </c>
      <c r="C41">
        <v>0.75</v>
      </c>
      <c r="D41">
        <v>0.33333333333333298</v>
      </c>
      <c r="E41">
        <v>0.91666666666666696</v>
      </c>
      <c r="F41">
        <v>0.58333333333333304</v>
      </c>
      <c r="G41">
        <v>0.16666666666666699</v>
      </c>
      <c r="H41">
        <v>0.91666666666666696</v>
      </c>
      <c r="I41">
        <v>8.3333333333333301E-2</v>
      </c>
      <c r="J41">
        <v>0.33333333333333298</v>
      </c>
      <c r="K41">
        <v>0.41666666666666702</v>
      </c>
      <c r="L41">
        <v>0.91666666666666696</v>
      </c>
      <c r="M41">
        <v>0.91666666666666696</v>
      </c>
      <c r="N41">
        <v>0.25</v>
      </c>
      <c r="O41">
        <v>0.66666666666666696</v>
      </c>
      <c r="P41">
        <v>1</v>
      </c>
      <c r="Q41">
        <v>0.16666666666666699</v>
      </c>
      <c r="R41">
        <v>0.83333333333333304</v>
      </c>
      <c r="S41">
        <v>0.83333333333333304</v>
      </c>
      <c r="V41">
        <v>0.75</v>
      </c>
      <c r="W41">
        <v>0.83333333333333304</v>
      </c>
      <c r="X41">
        <v>0.83333333333333304</v>
      </c>
      <c r="Y41">
        <v>0.75</v>
      </c>
      <c r="Z41">
        <v>0.91666666666666696</v>
      </c>
      <c r="AA41">
        <v>0.58333333333333304</v>
      </c>
      <c r="AB41">
        <v>0.25</v>
      </c>
      <c r="AC41">
        <v>0.25</v>
      </c>
      <c r="AD41">
        <v>0.16666666666666699</v>
      </c>
      <c r="AE41">
        <v>0.91666666666666696</v>
      </c>
      <c r="AF41">
        <v>0.75</v>
      </c>
      <c r="AG41">
        <v>0.91666666666666696</v>
      </c>
      <c r="AH41">
        <v>0.91666666666666696</v>
      </c>
      <c r="AI41">
        <v>0.91666666666666696</v>
      </c>
      <c r="AJ41">
        <v>0.91666666666666696</v>
      </c>
      <c r="AK41">
        <v>0.91666666666666696</v>
      </c>
      <c r="AL41">
        <v>1</v>
      </c>
      <c r="AM41">
        <v>0.91666666666666696</v>
      </c>
      <c r="AP41">
        <v>1</v>
      </c>
      <c r="AQ41">
        <v>0.91666666666666696</v>
      </c>
      <c r="AR41">
        <v>1</v>
      </c>
      <c r="AS41">
        <v>0.58333333333333304</v>
      </c>
      <c r="AT41">
        <v>0.75</v>
      </c>
      <c r="AU41">
        <v>0.41666666666666702</v>
      </c>
      <c r="AV41">
        <v>0</v>
      </c>
      <c r="AW41">
        <v>0.33333333333333298</v>
      </c>
      <c r="AX41">
        <v>0.5</v>
      </c>
      <c r="AY41">
        <v>0.91666666666666696</v>
      </c>
      <c r="AZ41">
        <v>0.91666666666666696</v>
      </c>
      <c r="BA41">
        <v>0.83333333333333304</v>
      </c>
      <c r="BB41">
        <v>0.91666666666666696</v>
      </c>
      <c r="BC41">
        <v>1</v>
      </c>
      <c r="BD41">
        <v>1</v>
      </c>
      <c r="BE41">
        <v>1</v>
      </c>
      <c r="BF41">
        <v>1</v>
      </c>
      <c r="BG41">
        <v>0.91666666666666696</v>
      </c>
    </row>
    <row r="42" spans="1:59" x14ac:dyDescent="0.2">
      <c r="A42" t="s">
        <v>61</v>
      </c>
      <c r="B42">
        <v>1</v>
      </c>
      <c r="C42">
        <v>0.91666666666666696</v>
      </c>
      <c r="D42">
        <v>1</v>
      </c>
      <c r="E42">
        <v>1</v>
      </c>
      <c r="F42">
        <v>1</v>
      </c>
      <c r="G42">
        <v>0.66666666666666696</v>
      </c>
      <c r="H42">
        <v>1</v>
      </c>
      <c r="I42">
        <v>0.58333333333333304</v>
      </c>
      <c r="J42">
        <v>8.3333333333333301E-2</v>
      </c>
      <c r="K42">
        <v>0</v>
      </c>
      <c r="L42">
        <v>0.66666666666666696</v>
      </c>
      <c r="M42">
        <v>1</v>
      </c>
      <c r="N42">
        <v>0</v>
      </c>
      <c r="O42">
        <v>0.83333333333333304</v>
      </c>
      <c r="P42">
        <v>0.91666666666666696</v>
      </c>
      <c r="Q42">
        <v>0.16666666666666699</v>
      </c>
      <c r="R42">
        <v>0.91666666666666696</v>
      </c>
      <c r="S42">
        <v>1</v>
      </c>
      <c r="V42">
        <v>1</v>
      </c>
      <c r="W42">
        <v>1</v>
      </c>
      <c r="X42">
        <v>1</v>
      </c>
      <c r="Y42">
        <v>0.91666666666666696</v>
      </c>
      <c r="Z42">
        <v>1</v>
      </c>
      <c r="AA42">
        <v>0.91666666666666696</v>
      </c>
      <c r="AB42">
        <v>0.41666666666666702</v>
      </c>
      <c r="AC42">
        <v>0.58333333333333304</v>
      </c>
      <c r="AD42">
        <v>0.41666666666666702</v>
      </c>
      <c r="AE42">
        <v>0.83333333333333304</v>
      </c>
      <c r="AF42">
        <v>1</v>
      </c>
      <c r="AG42">
        <v>0.83333333333333304</v>
      </c>
      <c r="AH42">
        <v>1</v>
      </c>
      <c r="AI42">
        <v>1</v>
      </c>
      <c r="AJ42">
        <v>1</v>
      </c>
      <c r="AK42">
        <v>1</v>
      </c>
      <c r="AL42">
        <v>1</v>
      </c>
      <c r="AM42">
        <v>1</v>
      </c>
      <c r="AP42">
        <v>1</v>
      </c>
      <c r="AQ42">
        <v>1</v>
      </c>
      <c r="AR42">
        <v>1</v>
      </c>
      <c r="AS42">
        <v>1</v>
      </c>
      <c r="AT42">
        <v>1</v>
      </c>
      <c r="AU42">
        <v>1</v>
      </c>
      <c r="AV42">
        <v>0.75</v>
      </c>
      <c r="AW42">
        <v>0.58333333333333304</v>
      </c>
      <c r="AX42">
        <v>0.91666666666666696</v>
      </c>
      <c r="AY42">
        <v>0.83333333333333304</v>
      </c>
      <c r="AZ42">
        <v>0.66666666666666696</v>
      </c>
      <c r="BA42">
        <v>0.83333333333333304</v>
      </c>
      <c r="BB42">
        <v>1</v>
      </c>
      <c r="BC42">
        <v>0.91666666666666696</v>
      </c>
      <c r="BD42">
        <v>1</v>
      </c>
      <c r="BE42">
        <v>1</v>
      </c>
      <c r="BF42">
        <v>1</v>
      </c>
      <c r="BG42">
        <v>1</v>
      </c>
    </row>
    <row r="43" spans="1:59" x14ac:dyDescent="0.2">
      <c r="A43" t="s">
        <v>62</v>
      </c>
      <c r="B43">
        <v>1</v>
      </c>
      <c r="C43">
        <v>1</v>
      </c>
      <c r="D43">
        <v>1</v>
      </c>
      <c r="E43">
        <v>1</v>
      </c>
      <c r="F43">
        <v>1</v>
      </c>
      <c r="G43">
        <v>0.91666666666666696</v>
      </c>
      <c r="H43">
        <v>1</v>
      </c>
      <c r="I43">
        <v>0.41666666666666702</v>
      </c>
      <c r="J43">
        <v>0.33333333333333298</v>
      </c>
      <c r="K43">
        <v>8.3333333333333301E-2</v>
      </c>
      <c r="L43">
        <v>0.58333333333333304</v>
      </c>
      <c r="M43">
        <v>0.66666666666666696</v>
      </c>
      <c r="N43">
        <v>0.25</v>
      </c>
      <c r="O43">
        <v>0.66666666666666696</v>
      </c>
      <c r="P43">
        <v>1</v>
      </c>
      <c r="Q43">
        <v>0.5</v>
      </c>
      <c r="R43">
        <v>0.91666666666666696</v>
      </c>
      <c r="S43">
        <v>0.91666666666666696</v>
      </c>
      <c r="V43">
        <v>1</v>
      </c>
      <c r="W43">
        <v>1</v>
      </c>
      <c r="X43">
        <v>1</v>
      </c>
      <c r="Y43">
        <v>1</v>
      </c>
      <c r="Z43">
        <v>1</v>
      </c>
      <c r="AA43">
        <v>1</v>
      </c>
      <c r="AB43">
        <v>0.91666666666666696</v>
      </c>
      <c r="AC43">
        <v>1</v>
      </c>
      <c r="AD43">
        <v>0.75</v>
      </c>
      <c r="AE43">
        <v>0.33333333333333298</v>
      </c>
      <c r="AF43">
        <v>0.33333333333333298</v>
      </c>
      <c r="AG43">
        <v>0.33333333333333298</v>
      </c>
      <c r="AH43">
        <v>0.75</v>
      </c>
      <c r="AI43">
        <v>0.83333333333333304</v>
      </c>
      <c r="AJ43">
        <v>1</v>
      </c>
      <c r="AK43">
        <v>1</v>
      </c>
      <c r="AL43">
        <v>1</v>
      </c>
      <c r="AM43">
        <v>1</v>
      </c>
      <c r="AP43">
        <v>1</v>
      </c>
      <c r="AQ43">
        <v>1</v>
      </c>
      <c r="AR43">
        <v>1</v>
      </c>
      <c r="AS43">
        <v>1</v>
      </c>
      <c r="AT43">
        <v>1</v>
      </c>
      <c r="AU43">
        <v>1</v>
      </c>
      <c r="AV43">
        <v>0.91666666666666696</v>
      </c>
      <c r="AW43">
        <v>1</v>
      </c>
      <c r="AX43">
        <v>0.83333333333333304</v>
      </c>
      <c r="AY43">
        <v>0.83333333333333304</v>
      </c>
      <c r="AZ43">
        <v>0.41666666666666702</v>
      </c>
      <c r="BA43">
        <v>0.75</v>
      </c>
      <c r="BB43">
        <v>0.91666666666666696</v>
      </c>
      <c r="BC43">
        <v>1</v>
      </c>
      <c r="BD43">
        <v>0.83333333333333304</v>
      </c>
      <c r="BE43">
        <v>1</v>
      </c>
      <c r="BF43">
        <v>1</v>
      </c>
      <c r="BG43">
        <v>0.83333333333333304</v>
      </c>
    </row>
    <row r="44" spans="1:59" x14ac:dyDescent="0.2">
      <c r="A44" t="s">
        <v>63</v>
      </c>
      <c r="B44">
        <v>1</v>
      </c>
      <c r="C44">
        <v>1</v>
      </c>
      <c r="D44">
        <v>0.91666666666666696</v>
      </c>
      <c r="E44">
        <v>1</v>
      </c>
      <c r="F44">
        <v>0.75</v>
      </c>
      <c r="G44">
        <v>0.75</v>
      </c>
      <c r="H44">
        <v>0.91666666666666696</v>
      </c>
      <c r="I44">
        <v>0.58333333333333304</v>
      </c>
      <c r="J44">
        <v>0</v>
      </c>
      <c r="K44">
        <v>0.25</v>
      </c>
      <c r="L44">
        <v>0.83333333333333304</v>
      </c>
      <c r="M44">
        <v>0.75</v>
      </c>
      <c r="N44">
        <v>0.66666666666666696</v>
      </c>
      <c r="O44">
        <v>1</v>
      </c>
      <c r="P44">
        <v>1</v>
      </c>
      <c r="Q44">
        <v>0.75</v>
      </c>
      <c r="R44">
        <v>0.91666666666666696</v>
      </c>
      <c r="S44">
        <v>1</v>
      </c>
      <c r="V44">
        <v>1</v>
      </c>
      <c r="W44">
        <v>1</v>
      </c>
      <c r="X44">
        <v>1</v>
      </c>
      <c r="Y44">
        <v>0.83333333333333304</v>
      </c>
      <c r="Z44">
        <v>0.66666666666666696</v>
      </c>
      <c r="AA44">
        <v>0.91666666666666696</v>
      </c>
      <c r="AB44">
        <v>0.66666666666666696</v>
      </c>
      <c r="AC44">
        <v>0.5</v>
      </c>
      <c r="AD44">
        <v>0.41666666666666702</v>
      </c>
      <c r="AE44">
        <v>0.75</v>
      </c>
      <c r="AF44">
        <v>0.91666666666666696</v>
      </c>
      <c r="AG44">
        <v>0.91666666666666696</v>
      </c>
      <c r="AH44">
        <v>1</v>
      </c>
      <c r="AI44">
        <v>0.83333333333333304</v>
      </c>
      <c r="AJ44">
        <v>1</v>
      </c>
      <c r="AK44">
        <v>1</v>
      </c>
      <c r="AL44">
        <v>1</v>
      </c>
      <c r="AM44">
        <v>1</v>
      </c>
      <c r="AP44">
        <v>1</v>
      </c>
      <c r="AQ44">
        <v>1</v>
      </c>
      <c r="AR44">
        <v>0.91666666666666696</v>
      </c>
      <c r="AS44">
        <v>1</v>
      </c>
      <c r="AT44">
        <v>0.91666666666666696</v>
      </c>
      <c r="AU44">
        <v>0.91666666666666696</v>
      </c>
      <c r="AV44">
        <v>0.66666666666666696</v>
      </c>
      <c r="AW44">
        <v>0.5</v>
      </c>
      <c r="AX44">
        <v>0.5</v>
      </c>
      <c r="AY44">
        <v>1</v>
      </c>
      <c r="AZ44">
        <v>1</v>
      </c>
      <c r="BA44">
        <v>0.83333333333333304</v>
      </c>
      <c r="BB44">
        <v>1</v>
      </c>
      <c r="BC44">
        <v>1</v>
      </c>
      <c r="BD44">
        <v>1</v>
      </c>
      <c r="BE44">
        <v>0.91666666666666696</v>
      </c>
      <c r="BF44">
        <v>1</v>
      </c>
      <c r="BG44">
        <v>1</v>
      </c>
    </row>
    <row r="45" spans="1:59" x14ac:dyDescent="0.2">
      <c r="A45" t="s">
        <v>64</v>
      </c>
      <c r="B45">
        <v>1</v>
      </c>
      <c r="C45">
        <v>0.91666666666666696</v>
      </c>
      <c r="D45">
        <v>1</v>
      </c>
      <c r="E45">
        <v>1</v>
      </c>
      <c r="F45">
        <v>0.83333333333333304</v>
      </c>
      <c r="G45">
        <v>0.83333333333333304</v>
      </c>
      <c r="H45">
        <v>1</v>
      </c>
      <c r="I45">
        <v>0.66666666666666696</v>
      </c>
      <c r="J45">
        <v>0.66666666666666696</v>
      </c>
      <c r="K45">
        <v>0</v>
      </c>
      <c r="L45">
        <v>0.66666666666666696</v>
      </c>
      <c r="M45">
        <v>0.66666666666666696</v>
      </c>
      <c r="N45">
        <v>0.16666666666666699</v>
      </c>
      <c r="O45">
        <v>0.83333333333333304</v>
      </c>
      <c r="P45">
        <v>0.75</v>
      </c>
      <c r="Q45">
        <v>0.41666666666666702</v>
      </c>
      <c r="R45">
        <v>0.91666666666666696</v>
      </c>
      <c r="S45">
        <v>1</v>
      </c>
      <c r="V45">
        <v>1</v>
      </c>
      <c r="W45">
        <v>1</v>
      </c>
      <c r="X45">
        <v>1</v>
      </c>
      <c r="Y45">
        <v>0.91666666666666696</v>
      </c>
      <c r="Z45">
        <v>1</v>
      </c>
      <c r="AA45">
        <v>0.91666666666666696</v>
      </c>
      <c r="AB45">
        <v>0.83333333333333304</v>
      </c>
      <c r="AC45">
        <v>0.91666666666666696</v>
      </c>
      <c r="AD45">
        <v>0.91666666666666696</v>
      </c>
      <c r="AE45">
        <v>0.5</v>
      </c>
      <c r="AF45">
        <v>0.66666666666666696</v>
      </c>
      <c r="AG45">
        <v>0.58333333333333304</v>
      </c>
      <c r="AH45">
        <v>0.58333333333333304</v>
      </c>
      <c r="AI45">
        <v>0.83333333333333304</v>
      </c>
      <c r="AJ45">
        <v>0.75</v>
      </c>
      <c r="AK45">
        <v>0.91666666666666696</v>
      </c>
      <c r="AL45">
        <v>0.83333333333333304</v>
      </c>
      <c r="AM45">
        <v>0.83333333333333304</v>
      </c>
      <c r="AP45">
        <v>1</v>
      </c>
      <c r="AQ45">
        <v>1</v>
      </c>
      <c r="AR45">
        <v>1</v>
      </c>
      <c r="AS45">
        <v>1</v>
      </c>
      <c r="AT45">
        <v>1</v>
      </c>
      <c r="AU45">
        <v>1</v>
      </c>
      <c r="AV45">
        <v>0.91666666666666696</v>
      </c>
      <c r="AW45">
        <v>0.83333333333333304</v>
      </c>
      <c r="AX45">
        <v>0.75</v>
      </c>
      <c r="AY45">
        <v>0.83333333333333304</v>
      </c>
      <c r="AZ45">
        <v>0.75</v>
      </c>
      <c r="BA45">
        <v>0.58333333333333304</v>
      </c>
      <c r="BB45">
        <v>0.83333333333333304</v>
      </c>
      <c r="BC45">
        <v>1</v>
      </c>
      <c r="BD45">
        <v>0.91666666666666696</v>
      </c>
      <c r="BE45">
        <v>1</v>
      </c>
      <c r="BF45">
        <v>1</v>
      </c>
      <c r="BG45">
        <v>1</v>
      </c>
    </row>
    <row r="46" spans="1:59" x14ac:dyDescent="0.2">
      <c r="A46" t="s">
        <v>65</v>
      </c>
      <c r="B46">
        <v>1</v>
      </c>
      <c r="C46">
        <v>0.75</v>
      </c>
      <c r="D46">
        <v>0.5</v>
      </c>
      <c r="E46">
        <v>1</v>
      </c>
      <c r="F46">
        <v>0.83333333333333304</v>
      </c>
      <c r="G46">
        <v>0.25</v>
      </c>
      <c r="H46">
        <v>0.91666666666666696</v>
      </c>
      <c r="I46">
        <v>0.5</v>
      </c>
      <c r="J46">
        <v>0.16666666666666699</v>
      </c>
      <c r="K46">
        <v>0</v>
      </c>
      <c r="L46">
        <v>0.5</v>
      </c>
      <c r="M46">
        <v>1</v>
      </c>
      <c r="N46">
        <v>0.16666666666666699</v>
      </c>
      <c r="O46">
        <v>0.66666666666666696</v>
      </c>
      <c r="P46">
        <v>1</v>
      </c>
      <c r="Q46">
        <v>8.3333333333333301E-2</v>
      </c>
      <c r="R46">
        <v>0.83333333333333304</v>
      </c>
      <c r="S46">
        <v>1</v>
      </c>
      <c r="V46">
        <v>1</v>
      </c>
      <c r="W46">
        <v>1</v>
      </c>
      <c r="X46">
        <v>1</v>
      </c>
      <c r="Y46">
        <v>0.75</v>
      </c>
      <c r="Z46">
        <v>1</v>
      </c>
      <c r="AA46">
        <v>0.83333333333333304</v>
      </c>
      <c r="AB46">
        <v>0.66666666666666696</v>
      </c>
      <c r="AC46">
        <v>0.66666666666666696</v>
      </c>
      <c r="AD46">
        <v>0.58333333333333304</v>
      </c>
      <c r="AE46">
        <v>0.58333333333333304</v>
      </c>
      <c r="AF46">
        <v>0.41666666666666702</v>
      </c>
      <c r="AG46">
        <v>0.66666666666666696</v>
      </c>
      <c r="AH46">
        <v>0.91666666666666696</v>
      </c>
      <c r="AI46">
        <v>0.91666666666666696</v>
      </c>
      <c r="AJ46">
        <v>0.91666666666666696</v>
      </c>
      <c r="AK46">
        <v>0.83333333333333304</v>
      </c>
      <c r="AL46">
        <v>0.91666666666666696</v>
      </c>
      <c r="AM46">
        <v>0.91666666666666696</v>
      </c>
      <c r="AP46">
        <v>0.91666666666666696</v>
      </c>
      <c r="AQ46">
        <v>1</v>
      </c>
      <c r="AR46">
        <v>1</v>
      </c>
      <c r="AS46">
        <v>1</v>
      </c>
      <c r="AT46">
        <v>1</v>
      </c>
      <c r="AU46">
        <v>0.83333333333333304</v>
      </c>
      <c r="AV46">
        <v>0.58333333333333304</v>
      </c>
      <c r="AW46">
        <v>0.66666666666666696</v>
      </c>
      <c r="AX46">
        <v>0.66666666666666696</v>
      </c>
      <c r="AY46">
        <v>0.83333333333333304</v>
      </c>
      <c r="AZ46">
        <v>0.75</v>
      </c>
      <c r="BA46">
        <v>0.66666666666666696</v>
      </c>
      <c r="BB46">
        <v>0.83333333333333304</v>
      </c>
      <c r="BC46">
        <v>0.75</v>
      </c>
      <c r="BD46">
        <v>0.91666666666666696</v>
      </c>
      <c r="BE46">
        <v>1</v>
      </c>
      <c r="BF46">
        <v>0.91666666666666696</v>
      </c>
      <c r="BG46">
        <v>1</v>
      </c>
    </row>
    <row r="47" spans="1:59" x14ac:dyDescent="0.2">
      <c r="A47" t="s">
        <v>66</v>
      </c>
      <c r="B47">
        <v>1</v>
      </c>
      <c r="C47">
        <v>1</v>
      </c>
      <c r="D47">
        <v>0.91666666666666696</v>
      </c>
      <c r="E47">
        <v>1</v>
      </c>
      <c r="F47">
        <v>0.83333333333333304</v>
      </c>
      <c r="G47">
        <v>0.66666666666666696</v>
      </c>
      <c r="H47">
        <v>1</v>
      </c>
      <c r="I47">
        <v>0.41666666666666702</v>
      </c>
      <c r="J47">
        <v>8.3333333333333301E-2</v>
      </c>
      <c r="K47">
        <v>8.3333333333333301E-2</v>
      </c>
      <c r="L47">
        <v>0.5</v>
      </c>
      <c r="M47">
        <v>0.66666666666666696</v>
      </c>
      <c r="N47">
        <v>0</v>
      </c>
      <c r="O47">
        <v>0.83333333333333304</v>
      </c>
      <c r="P47">
        <v>0.91666666666666696</v>
      </c>
      <c r="Q47">
        <v>0.16666666666666699</v>
      </c>
      <c r="R47">
        <v>0.75</v>
      </c>
      <c r="S47">
        <v>1</v>
      </c>
      <c r="V47">
        <v>0.91666666666666696</v>
      </c>
      <c r="W47">
        <v>1</v>
      </c>
      <c r="X47">
        <v>0.91666666666666696</v>
      </c>
      <c r="Y47">
        <v>1</v>
      </c>
      <c r="Z47">
        <v>0.91666666666666696</v>
      </c>
      <c r="AA47">
        <v>1</v>
      </c>
      <c r="AB47">
        <v>0.91666666666666696</v>
      </c>
      <c r="AC47">
        <v>0.66666666666666696</v>
      </c>
      <c r="AD47">
        <v>0.66666666666666696</v>
      </c>
      <c r="AE47">
        <v>0.66666666666666696</v>
      </c>
      <c r="AF47">
        <v>0.91666666666666696</v>
      </c>
      <c r="AG47">
        <v>0.66666666666666696</v>
      </c>
      <c r="AH47">
        <v>0.83333333333333304</v>
      </c>
      <c r="AI47">
        <v>0.66666666666666696</v>
      </c>
      <c r="AJ47">
        <v>0.66666666666666696</v>
      </c>
      <c r="AK47">
        <v>0.83333333333333304</v>
      </c>
      <c r="AL47">
        <v>0.83333333333333304</v>
      </c>
      <c r="AM47">
        <v>0.91666666666666696</v>
      </c>
      <c r="AP47">
        <v>1</v>
      </c>
      <c r="AQ47">
        <v>1</v>
      </c>
      <c r="AR47">
        <v>0.91666666666666696</v>
      </c>
      <c r="AS47">
        <v>0.91666666666666696</v>
      </c>
      <c r="AT47">
        <v>0.91666666666666696</v>
      </c>
      <c r="AU47">
        <v>1</v>
      </c>
      <c r="AV47">
        <v>0.91666666666666696</v>
      </c>
      <c r="AW47">
        <v>0.66666666666666696</v>
      </c>
      <c r="AX47">
        <v>0.75</v>
      </c>
      <c r="AY47">
        <v>0.75</v>
      </c>
      <c r="AZ47">
        <v>0.83333333333333304</v>
      </c>
      <c r="BA47">
        <v>0.66666666666666696</v>
      </c>
      <c r="BB47">
        <v>0.75</v>
      </c>
      <c r="BC47">
        <v>1</v>
      </c>
      <c r="BD47">
        <v>0.91666666666666696</v>
      </c>
      <c r="BE47">
        <v>1</v>
      </c>
      <c r="BF47">
        <v>0.83333333333333304</v>
      </c>
      <c r="BG47">
        <v>0.91666666666666696</v>
      </c>
    </row>
    <row r="48" spans="1:59" x14ac:dyDescent="0.2">
      <c r="A48" t="s">
        <v>67</v>
      </c>
      <c r="B48">
        <v>0.91666666666666696</v>
      </c>
      <c r="C48">
        <v>0.75</v>
      </c>
      <c r="D48">
        <v>0.83333333333333304</v>
      </c>
      <c r="E48">
        <v>0.5</v>
      </c>
      <c r="F48">
        <v>0.25</v>
      </c>
      <c r="G48">
        <v>0.75</v>
      </c>
      <c r="H48">
        <v>0.58333333333333304</v>
      </c>
      <c r="I48">
        <v>0.16666666666666699</v>
      </c>
      <c r="J48">
        <v>0.16666666666666699</v>
      </c>
      <c r="K48">
        <v>0.33333333333333298</v>
      </c>
      <c r="L48">
        <v>0.91666666666666696</v>
      </c>
      <c r="M48">
        <v>0.75</v>
      </c>
      <c r="N48">
        <v>0.58333333333333304</v>
      </c>
      <c r="O48">
        <v>0.83333333333333304</v>
      </c>
      <c r="P48">
        <v>0.83333333333333304</v>
      </c>
      <c r="Q48">
        <v>0.83333333333333304</v>
      </c>
      <c r="R48">
        <v>0.66666666666666696</v>
      </c>
      <c r="S48">
        <v>1</v>
      </c>
      <c r="V48">
        <v>0.66666666666666696</v>
      </c>
      <c r="W48">
        <v>0.75</v>
      </c>
      <c r="X48">
        <v>0.75</v>
      </c>
      <c r="Y48">
        <v>0.91666666666666696</v>
      </c>
      <c r="Z48">
        <v>0.83333333333333304</v>
      </c>
      <c r="AA48">
        <v>0.41666666666666702</v>
      </c>
      <c r="AB48">
        <v>0.41666666666666702</v>
      </c>
      <c r="AC48">
        <v>0.58333333333333304</v>
      </c>
      <c r="AD48">
        <v>0.41666666666666702</v>
      </c>
      <c r="AE48">
        <v>0.41666666666666702</v>
      </c>
      <c r="AF48">
        <v>0.66666666666666696</v>
      </c>
      <c r="AG48">
        <v>0.5</v>
      </c>
      <c r="AH48">
        <v>0.66666666666666696</v>
      </c>
      <c r="AI48">
        <v>0.83333333333333304</v>
      </c>
      <c r="AJ48">
        <v>0.66666666666666696</v>
      </c>
      <c r="AK48">
        <v>0.66666666666666696</v>
      </c>
      <c r="AL48">
        <v>0.75</v>
      </c>
      <c r="AM48">
        <v>0.83333333333333304</v>
      </c>
      <c r="AP48">
        <v>1</v>
      </c>
      <c r="AQ48">
        <v>1</v>
      </c>
      <c r="AR48">
        <v>0.91666666666666696</v>
      </c>
      <c r="AS48">
        <v>0.83333333333333304</v>
      </c>
      <c r="AT48">
        <v>0.83333333333333304</v>
      </c>
      <c r="AU48">
        <v>0.66666666666666696</v>
      </c>
      <c r="AV48">
        <v>0.83333333333333304</v>
      </c>
      <c r="AW48">
        <v>0.66666666666666696</v>
      </c>
      <c r="AX48">
        <v>0.66666666666666696</v>
      </c>
      <c r="AY48">
        <v>0.75</v>
      </c>
      <c r="AZ48">
        <v>0.41666666666666702</v>
      </c>
      <c r="BA48">
        <v>0.41666666666666702</v>
      </c>
      <c r="BB48">
        <v>0.75</v>
      </c>
      <c r="BC48">
        <v>0.91666666666666696</v>
      </c>
      <c r="BD48">
        <v>0.83333333333333304</v>
      </c>
      <c r="BE48">
        <v>0.75</v>
      </c>
      <c r="BF48">
        <v>0.83333333333333304</v>
      </c>
      <c r="BG48">
        <v>0.66666666666666696</v>
      </c>
    </row>
    <row r="49" spans="1:59" x14ac:dyDescent="0.2">
      <c r="A49" t="s">
        <v>68</v>
      </c>
      <c r="B49">
        <v>1</v>
      </c>
      <c r="C49">
        <v>1</v>
      </c>
      <c r="D49">
        <v>1</v>
      </c>
      <c r="E49">
        <v>1</v>
      </c>
      <c r="F49">
        <v>0.83333333333333304</v>
      </c>
      <c r="G49">
        <v>0.83333333333333304</v>
      </c>
      <c r="H49">
        <v>0.91666666666666696</v>
      </c>
      <c r="I49">
        <v>0.41666666666666702</v>
      </c>
      <c r="J49">
        <v>0.25</v>
      </c>
      <c r="K49">
        <v>0.16666666666666699</v>
      </c>
      <c r="L49">
        <v>0.83333333333333304</v>
      </c>
      <c r="M49">
        <v>1</v>
      </c>
      <c r="N49">
        <v>0.25</v>
      </c>
      <c r="O49">
        <v>0.75</v>
      </c>
      <c r="P49">
        <v>1</v>
      </c>
      <c r="Q49">
        <v>0.25</v>
      </c>
      <c r="R49">
        <v>1</v>
      </c>
      <c r="S49">
        <v>1</v>
      </c>
      <c r="V49">
        <v>1</v>
      </c>
      <c r="W49">
        <v>0.91666666666666696</v>
      </c>
      <c r="X49">
        <v>1</v>
      </c>
      <c r="Y49">
        <v>0.83333333333333304</v>
      </c>
      <c r="Z49">
        <v>0.83333333333333304</v>
      </c>
      <c r="AA49">
        <v>1</v>
      </c>
      <c r="AB49">
        <v>0.66666666666666696</v>
      </c>
      <c r="AC49">
        <v>0.75</v>
      </c>
      <c r="AD49">
        <v>0.58333333333333304</v>
      </c>
      <c r="AE49">
        <v>0.75</v>
      </c>
      <c r="AF49">
        <v>0.75</v>
      </c>
      <c r="AG49">
        <v>0.75</v>
      </c>
      <c r="AH49">
        <v>0.91666666666666696</v>
      </c>
      <c r="AI49">
        <v>0.91666666666666696</v>
      </c>
      <c r="AJ49">
        <v>1</v>
      </c>
      <c r="AK49">
        <v>1</v>
      </c>
      <c r="AL49">
        <v>1</v>
      </c>
      <c r="AM49">
        <v>1</v>
      </c>
      <c r="AP49">
        <v>1</v>
      </c>
      <c r="AQ49">
        <v>1</v>
      </c>
      <c r="AR49">
        <v>1</v>
      </c>
      <c r="AS49">
        <v>1</v>
      </c>
      <c r="AT49">
        <v>0.75</v>
      </c>
      <c r="AU49">
        <v>1</v>
      </c>
      <c r="AV49">
        <v>0.58333333333333304</v>
      </c>
      <c r="AW49">
        <v>0.75</v>
      </c>
      <c r="AX49">
        <v>0.66666666666666696</v>
      </c>
      <c r="AY49">
        <v>0.66666666666666696</v>
      </c>
      <c r="AZ49">
        <v>0.83333333333333304</v>
      </c>
      <c r="BA49">
        <v>0.75</v>
      </c>
      <c r="BB49">
        <v>0.75</v>
      </c>
      <c r="BC49">
        <v>0.91666666666666696</v>
      </c>
      <c r="BD49">
        <v>1</v>
      </c>
      <c r="BE49">
        <v>1</v>
      </c>
      <c r="BF49">
        <v>1</v>
      </c>
      <c r="BG49">
        <v>1</v>
      </c>
    </row>
    <row r="50" spans="1:59" x14ac:dyDescent="0.2">
      <c r="A50" t="s">
        <v>69</v>
      </c>
      <c r="B50">
        <f>AVERAGE(B2:B49)</f>
        <v>0.96354166666666663</v>
      </c>
      <c r="C50">
        <f t="shared" ref="C50:BG50" si="0">AVERAGE(C2:C49)</f>
        <v>0.83159722222222232</v>
      </c>
      <c r="D50">
        <f t="shared" si="0"/>
        <v>0.75694444444444453</v>
      </c>
      <c r="E50">
        <f t="shared" si="0"/>
        <v>0.92361111111111127</v>
      </c>
      <c r="F50">
        <f t="shared" si="0"/>
        <v>0.67881944444444431</v>
      </c>
      <c r="G50">
        <f t="shared" si="0"/>
        <v>0.55902777777777801</v>
      </c>
      <c r="H50">
        <f t="shared" si="0"/>
        <v>0.88020833333333315</v>
      </c>
      <c r="I50">
        <f t="shared" si="0"/>
        <v>0.45486111111111122</v>
      </c>
      <c r="J50">
        <f t="shared" si="0"/>
        <v>0.3142361111111111</v>
      </c>
      <c r="K50">
        <f t="shared" si="0"/>
        <v>0.17708333333333337</v>
      </c>
      <c r="L50">
        <f t="shared" si="0"/>
        <v>0.67708333333333315</v>
      </c>
      <c r="M50">
        <f t="shared" si="0"/>
        <v>0.80555555555555536</v>
      </c>
      <c r="N50">
        <f t="shared" si="0"/>
        <v>0.31423611111111122</v>
      </c>
      <c r="O50">
        <f t="shared" si="0"/>
        <v>0.79687500000000011</v>
      </c>
      <c r="P50">
        <f t="shared" si="0"/>
        <v>0.89583333333333337</v>
      </c>
      <c r="Q50">
        <f t="shared" si="0"/>
        <v>0.43750000000000006</v>
      </c>
      <c r="R50">
        <f t="shared" si="0"/>
        <v>0.86458333333333337</v>
      </c>
      <c r="S50">
        <f t="shared" si="0"/>
        <v>0.94791666666666696</v>
      </c>
      <c r="V50">
        <f t="shared" si="0"/>
        <v>0.93229166666666663</v>
      </c>
      <c r="W50">
        <f t="shared" si="0"/>
        <v>0.921875</v>
      </c>
      <c r="X50">
        <f t="shared" si="0"/>
        <v>0.91145833333333337</v>
      </c>
      <c r="Y50">
        <f t="shared" si="0"/>
        <v>0.83854166666666696</v>
      </c>
      <c r="Z50">
        <f t="shared" si="0"/>
        <v>0.81423611111111127</v>
      </c>
      <c r="AA50">
        <f t="shared" si="0"/>
        <v>0.80729166666666663</v>
      </c>
      <c r="AB50">
        <f t="shared" si="0"/>
        <v>0.61631944444444453</v>
      </c>
      <c r="AC50">
        <f t="shared" si="0"/>
        <v>0.58854166666666696</v>
      </c>
      <c r="AD50">
        <f t="shared" si="0"/>
        <v>0.48784722222222232</v>
      </c>
      <c r="AE50">
        <f t="shared" si="0"/>
        <v>0.63541666666666663</v>
      </c>
      <c r="AF50">
        <f t="shared" si="0"/>
        <v>0.73090277777777768</v>
      </c>
      <c r="AG50">
        <f t="shared" si="0"/>
        <v>0.73611111111111105</v>
      </c>
      <c r="AH50">
        <f t="shared" si="0"/>
        <v>0.80729166666666652</v>
      </c>
      <c r="AI50">
        <f t="shared" si="0"/>
        <v>0.81944444444444431</v>
      </c>
      <c r="AJ50">
        <f t="shared" si="0"/>
        <v>0.86631944444444431</v>
      </c>
      <c r="AK50">
        <f t="shared" si="0"/>
        <v>0.88715277777777768</v>
      </c>
      <c r="AL50">
        <f t="shared" si="0"/>
        <v>0.91319444444444453</v>
      </c>
      <c r="AM50">
        <f t="shared" si="0"/>
        <v>0.91666666666666652</v>
      </c>
      <c r="AP50">
        <f t="shared" si="0"/>
        <v>0.96006944444444431</v>
      </c>
      <c r="AQ50">
        <f t="shared" si="0"/>
        <v>0.93229166666666663</v>
      </c>
      <c r="AR50">
        <f t="shared" si="0"/>
        <v>0.9375</v>
      </c>
      <c r="AS50">
        <f t="shared" si="0"/>
        <v>0.84375000000000011</v>
      </c>
      <c r="AT50">
        <f t="shared" si="0"/>
        <v>0.85416666666666663</v>
      </c>
      <c r="AU50">
        <f t="shared" si="0"/>
        <v>0.82291666666666652</v>
      </c>
      <c r="AV50">
        <f t="shared" si="0"/>
        <v>0.57638888888888873</v>
      </c>
      <c r="AW50">
        <f t="shared" si="0"/>
        <v>0.56770833333333315</v>
      </c>
      <c r="AX50">
        <f t="shared" si="0"/>
        <v>0.58854166666666685</v>
      </c>
      <c r="AY50">
        <f t="shared" si="0"/>
        <v>0.76041666666666685</v>
      </c>
      <c r="AZ50">
        <f t="shared" si="0"/>
        <v>0.72916666666666685</v>
      </c>
      <c r="BA50">
        <f t="shared" si="0"/>
        <v>0.75</v>
      </c>
      <c r="BB50">
        <f t="shared" si="0"/>
        <v>0.82986111111111127</v>
      </c>
      <c r="BC50">
        <f t="shared" si="0"/>
        <v>0.87152777777777768</v>
      </c>
      <c r="BD50">
        <f t="shared" si="0"/>
        <v>0.87673611111111105</v>
      </c>
      <c r="BE50">
        <f t="shared" si="0"/>
        <v>0.90972222222222232</v>
      </c>
      <c r="BF50">
        <f t="shared" si="0"/>
        <v>0.93055555555555569</v>
      </c>
      <c r="BG50">
        <f t="shared" si="0"/>
        <v>0.90451388888888884</v>
      </c>
    </row>
    <row r="51" spans="1:59" x14ac:dyDescent="0.2">
      <c r="A51" t="s">
        <v>70</v>
      </c>
      <c r="B51">
        <f>STDEV(B1:B49)/SQRT(48)</f>
        <v>8.913827816355753E-3</v>
      </c>
      <c r="C51">
        <f t="shared" ref="C51:BG51" si="1">STDEV(C1:C49)/SQRT(48)</f>
        <v>2.3990859991130015E-2</v>
      </c>
      <c r="D51">
        <f t="shared" si="1"/>
        <v>3.0066060923205042E-2</v>
      </c>
      <c r="E51">
        <f t="shared" si="1"/>
        <v>1.6797897459961627E-2</v>
      </c>
      <c r="F51">
        <f t="shared" si="1"/>
        <v>3.1774032493402188E-2</v>
      </c>
      <c r="G51">
        <f t="shared" si="1"/>
        <v>3.5435203511274896E-2</v>
      </c>
      <c r="H51">
        <f t="shared" si="1"/>
        <v>1.9043417650507759E-2</v>
      </c>
      <c r="I51">
        <f t="shared" si="1"/>
        <v>2.7288653143016407E-2</v>
      </c>
      <c r="J51">
        <f t="shared" si="1"/>
        <v>2.7320360249348627E-2</v>
      </c>
      <c r="K51">
        <f t="shared" si="1"/>
        <v>1.7654146339563508E-2</v>
      </c>
      <c r="L51">
        <f t="shared" si="1"/>
        <v>2.8249358417228355E-2</v>
      </c>
      <c r="M51">
        <f t="shared" si="1"/>
        <v>2.2238838350494328E-2</v>
      </c>
      <c r="N51">
        <f t="shared" si="1"/>
        <v>2.7767386871535023E-2</v>
      </c>
      <c r="O51">
        <f t="shared" si="1"/>
        <v>2.0143155474514018E-2</v>
      </c>
      <c r="P51">
        <f t="shared" si="1"/>
        <v>1.6364729558488302E-2</v>
      </c>
      <c r="Q51">
        <f t="shared" si="1"/>
        <v>3.1726567086617724E-2</v>
      </c>
      <c r="R51">
        <f t="shared" si="1"/>
        <v>1.6759676938401614E-2</v>
      </c>
      <c r="S51">
        <f t="shared" si="1"/>
        <v>1.0116843483251968E-2</v>
      </c>
      <c r="V51">
        <f t="shared" si="1"/>
        <v>1.4394515994677943E-2</v>
      </c>
      <c r="W51">
        <f t="shared" si="1"/>
        <v>1.4124679208614177E-2</v>
      </c>
      <c r="X51">
        <f t="shared" si="1"/>
        <v>1.5376771345936754E-2</v>
      </c>
      <c r="Y51">
        <f t="shared" si="1"/>
        <v>2.0671095539420224E-2</v>
      </c>
      <c r="Z51">
        <f t="shared" si="1"/>
        <v>2.3175066844349824E-2</v>
      </c>
      <c r="AA51">
        <f t="shared" si="1"/>
        <v>2.5564481478380845E-2</v>
      </c>
      <c r="AB51">
        <f t="shared" si="1"/>
        <v>2.9225664676806859E-2</v>
      </c>
      <c r="AC51">
        <f t="shared" si="1"/>
        <v>3.2294526297539969E-2</v>
      </c>
      <c r="AD51">
        <f t="shared" si="1"/>
        <v>2.9773489773542532E-2</v>
      </c>
      <c r="AE51">
        <f t="shared" si="1"/>
        <v>2.6331864167353902E-2</v>
      </c>
      <c r="AF51">
        <f t="shared" si="1"/>
        <v>2.4965448855521558E-2</v>
      </c>
      <c r="AG51">
        <f t="shared" si="1"/>
        <v>2.31875157754814E-2</v>
      </c>
      <c r="AH51">
        <f t="shared" si="1"/>
        <v>1.9873926972436968E-2</v>
      </c>
      <c r="AI51">
        <f t="shared" si="1"/>
        <v>2.1535640674943405E-2</v>
      </c>
      <c r="AJ51">
        <f t="shared" si="1"/>
        <v>1.6780708998051355E-2</v>
      </c>
      <c r="AK51">
        <f t="shared" si="1"/>
        <v>1.9770399381884064E-2</v>
      </c>
      <c r="AL51">
        <f t="shared" si="1"/>
        <v>1.5286841820148911E-2</v>
      </c>
      <c r="AM51">
        <f t="shared" si="1"/>
        <v>1.6458511011400046E-2</v>
      </c>
      <c r="AP51">
        <f t="shared" si="1"/>
        <v>9.6063628027266267E-3</v>
      </c>
      <c r="AQ51">
        <f t="shared" si="1"/>
        <v>1.5426736616023975E-2</v>
      </c>
      <c r="AR51">
        <f t="shared" si="1"/>
        <v>1.2772830268401982E-2</v>
      </c>
      <c r="AS51">
        <f t="shared" si="1"/>
        <v>2.1577289970577535E-2</v>
      </c>
      <c r="AT51">
        <f t="shared" si="1"/>
        <v>1.945815963443974E-2</v>
      </c>
      <c r="AU51">
        <f t="shared" si="1"/>
        <v>2.5135688706095054E-2</v>
      </c>
      <c r="AV51">
        <f t="shared" si="1"/>
        <v>3.2144251265416632E-2</v>
      </c>
      <c r="AW51">
        <f t="shared" si="1"/>
        <v>2.963531896440709E-2</v>
      </c>
      <c r="AX51">
        <f t="shared" si="1"/>
        <v>2.6884985866306825E-2</v>
      </c>
      <c r="AY51">
        <f t="shared" si="1"/>
        <v>2.2140576595782075E-2</v>
      </c>
      <c r="AZ51">
        <f t="shared" si="1"/>
        <v>2.2808281195551519E-2</v>
      </c>
      <c r="BA51">
        <f t="shared" si="1"/>
        <v>2.4183881534681963E-2</v>
      </c>
      <c r="BB51">
        <f t="shared" si="1"/>
        <v>1.9843248592650884E-2</v>
      </c>
      <c r="BC51">
        <f t="shared" si="1"/>
        <v>1.7537519818725183E-2</v>
      </c>
      <c r="BD51">
        <f t="shared" si="1"/>
        <v>1.9692396515642668E-2</v>
      </c>
      <c r="BE51">
        <f t="shared" si="1"/>
        <v>1.6980158463783947E-2</v>
      </c>
      <c r="BF51">
        <f t="shared" si="1"/>
        <v>1.474879398755035E-2</v>
      </c>
      <c r="BG51">
        <f t="shared" si="1"/>
        <v>1.7008460319854448E-2</v>
      </c>
    </row>
    <row r="53" spans="1:59" x14ac:dyDescent="0.2">
      <c r="A53" t="s">
        <v>71</v>
      </c>
      <c r="B53" t="s">
        <v>72</v>
      </c>
      <c r="C53" t="s">
        <v>73</v>
      </c>
      <c r="D53" t="s">
        <v>74</v>
      </c>
      <c r="E53" t="s">
        <v>75</v>
      </c>
      <c r="F53" t="s">
        <v>76</v>
      </c>
      <c r="G53" t="s">
        <v>77</v>
      </c>
      <c r="H53" t="s">
        <v>78</v>
      </c>
      <c r="I53" t="s">
        <v>79</v>
      </c>
      <c r="J53" t="s">
        <v>80</v>
      </c>
      <c r="L53" t="s">
        <v>88</v>
      </c>
      <c r="M53" t="s">
        <v>84</v>
      </c>
      <c r="N53" t="s">
        <v>85</v>
      </c>
      <c r="O53" t="s">
        <v>86</v>
      </c>
      <c r="X53" t="s">
        <v>71</v>
      </c>
      <c r="Y53" t="s">
        <v>99</v>
      </c>
      <c r="Z53" t="s">
        <v>98</v>
      </c>
    </row>
    <row r="54" spans="1:59" x14ac:dyDescent="0.2">
      <c r="A54" t="s">
        <v>21</v>
      </c>
      <c r="B54">
        <f>AVERAGE(B2,E2,H2,K2,N2,Q2)</f>
        <v>0.55555555555555558</v>
      </c>
      <c r="C54">
        <f>AVERAGE(C2,F2,I2,L2,O2,R2)</f>
        <v>0.59722222222222221</v>
      </c>
      <c r="D54">
        <f>AVERAGE(D2,G2,J2,M2,P2,S2)</f>
        <v>0.56944444444444453</v>
      </c>
      <c r="E54">
        <f>AVERAGE(V2,Y2,AB2,AE2,AH2,AK2)</f>
        <v>0.63888888888888895</v>
      </c>
      <c r="F54">
        <f>AVERAGE(W2,Z2,AC2,AF2,AI2,AL2)</f>
        <v>0.52777777777777768</v>
      </c>
      <c r="G54">
        <f t="shared" ref="G54" si="2">AVERAGE(X2,AA2,AD2,AG2,AJ2,AM2)</f>
        <v>0.69444444444444453</v>
      </c>
      <c r="H54">
        <f>AVERAGE(AP2,AS2,AV2,AY2,BB2,BE2)</f>
        <v>0.54166666666666685</v>
      </c>
      <c r="I54">
        <f t="shared" ref="I54:J54" si="3">AVERAGE(AQ2,AT2,AW2,AZ2,BC2,BF2)</f>
        <v>0.63888888888888884</v>
      </c>
      <c r="J54">
        <f t="shared" si="3"/>
        <v>0.625</v>
      </c>
      <c r="L54" t="s">
        <v>89</v>
      </c>
      <c r="M54">
        <f>B102</f>
        <v>0.61603009259259267</v>
      </c>
      <c r="N54">
        <f>C102</f>
        <v>0.71730324074074081</v>
      </c>
      <c r="O54">
        <f t="shared" ref="O54" si="4">D102</f>
        <v>0.71325231481481477</v>
      </c>
      <c r="X54" t="s">
        <v>21</v>
      </c>
      <c r="Y54">
        <v>0</v>
      </c>
      <c r="Z54">
        <f t="shared" ref="Z54:Z101" si="5">AVERAGE(B54:J54)</f>
        <v>0.59876543209876543</v>
      </c>
    </row>
    <row r="55" spans="1:59" x14ac:dyDescent="0.2">
      <c r="A55" t="s">
        <v>22</v>
      </c>
      <c r="B55">
        <f t="shared" ref="B55:D55" si="6">AVERAGE(B3,E3,H3,K3,N3,Q3)</f>
        <v>0.75000000000000011</v>
      </c>
      <c r="C55">
        <f t="shared" si="6"/>
        <v>0.875</v>
      </c>
      <c r="D55">
        <f t="shared" si="6"/>
        <v>0.84722222222222232</v>
      </c>
      <c r="E55">
        <f t="shared" ref="E55:F55" si="7">AVERAGE(V3,Y3,AB3,AE3,AH3,AK3)</f>
        <v>0.91666666666666663</v>
      </c>
      <c r="F55">
        <f t="shared" si="7"/>
        <v>0.86111111111111116</v>
      </c>
      <c r="G55">
        <f t="shared" ref="G55:G101" si="8">AVERAGE(X3,AA3,AD3,AG3,AJ3,AM3)</f>
        <v>0.87500000000000011</v>
      </c>
      <c r="H55">
        <f t="shared" ref="H55:H101" si="9">AVERAGE(AP3,AS3,AV3,AY3,BB3,BE3)</f>
        <v>0.90277777777777779</v>
      </c>
      <c r="I55">
        <f t="shared" ref="I55:I101" si="10">AVERAGE(AQ3,AT3,AW3,AZ3,BC3,BF3)</f>
        <v>0.94444444444444453</v>
      </c>
      <c r="J55">
        <f t="shared" ref="J55:J101" si="11">AVERAGE(AR3,AU3,AX3,BA3,BD3,BG3)</f>
        <v>0.86111111111111105</v>
      </c>
      <c r="L55" t="s">
        <v>87</v>
      </c>
      <c r="M55">
        <f>E102</f>
        <v>0.78616898148148173</v>
      </c>
      <c r="N55">
        <f t="shared" ref="N55:O55" si="12">F102</f>
        <v>0.79803240740740755</v>
      </c>
      <c r="O55">
        <f t="shared" si="12"/>
        <v>0.78761574074074081</v>
      </c>
      <c r="X55" t="s">
        <v>22</v>
      </c>
      <c r="Y55">
        <v>7</v>
      </c>
      <c r="Z55">
        <f t="shared" si="5"/>
        <v>0.87037037037037035</v>
      </c>
    </row>
    <row r="56" spans="1:59" x14ac:dyDescent="0.2">
      <c r="A56" t="s">
        <v>23</v>
      </c>
      <c r="B56">
        <f t="shared" ref="B56:D56" si="13">AVERAGE(B4,E4,H4,K4,N4,Q4)</f>
        <v>0.54166666666666685</v>
      </c>
      <c r="C56">
        <f t="shared" si="13"/>
        <v>0.75000000000000011</v>
      </c>
      <c r="D56">
        <f t="shared" si="13"/>
        <v>0.74999999999999989</v>
      </c>
      <c r="E56">
        <f t="shared" ref="E56:F56" si="14">AVERAGE(V4,Y4,AB4,AE4,AH4,AK4)</f>
        <v>0.73611111111111116</v>
      </c>
      <c r="F56">
        <f t="shared" si="14"/>
        <v>0.81944444444444464</v>
      </c>
      <c r="G56">
        <f t="shared" si="8"/>
        <v>0.86111111111111116</v>
      </c>
      <c r="H56">
        <f t="shared" si="9"/>
        <v>0.875</v>
      </c>
      <c r="I56">
        <f t="shared" si="10"/>
        <v>0.88888888888888895</v>
      </c>
      <c r="J56">
        <f t="shared" si="11"/>
        <v>0.91666666666666663</v>
      </c>
      <c r="L56" t="s">
        <v>90</v>
      </c>
      <c r="M56">
        <f>H102</f>
        <v>0.81336805555555547</v>
      </c>
      <c r="N56">
        <f t="shared" ref="N56:O56" si="15">I102</f>
        <v>0.81423611111111127</v>
      </c>
      <c r="O56">
        <f t="shared" si="15"/>
        <v>0.81336805555555591</v>
      </c>
      <c r="X56" t="s">
        <v>23</v>
      </c>
      <c r="Y56">
        <v>14</v>
      </c>
      <c r="Z56">
        <f t="shared" si="5"/>
        <v>0.79320987654321007</v>
      </c>
    </row>
    <row r="57" spans="1:59" x14ac:dyDescent="0.2">
      <c r="A57" t="s">
        <v>24</v>
      </c>
      <c r="B57">
        <f t="shared" ref="B57:D57" si="16">AVERAGE(B5,E5,H5,K5,N5,Q5)</f>
        <v>0.56944444444444453</v>
      </c>
      <c r="C57">
        <f t="shared" si="16"/>
        <v>0.51388888888888884</v>
      </c>
      <c r="D57">
        <f t="shared" si="16"/>
        <v>0.72222222222222221</v>
      </c>
      <c r="E57">
        <f t="shared" ref="E57:F57" si="17">AVERAGE(V5,Y5,AB5,AE5,AH5,AK5)</f>
        <v>0.73611111111111116</v>
      </c>
      <c r="F57">
        <f t="shared" si="17"/>
        <v>0.77777777777777779</v>
      </c>
      <c r="G57">
        <f t="shared" si="8"/>
        <v>0.70833333333333315</v>
      </c>
      <c r="H57">
        <f t="shared" si="9"/>
        <v>0.80555555555555569</v>
      </c>
      <c r="I57">
        <f t="shared" si="10"/>
        <v>0.72222222222222221</v>
      </c>
      <c r="J57">
        <f t="shared" si="11"/>
        <v>0.76388888888888895</v>
      </c>
      <c r="X57" t="s">
        <v>24</v>
      </c>
      <c r="Y57">
        <v>9</v>
      </c>
      <c r="Z57">
        <f t="shared" si="5"/>
        <v>0.7021604938271605</v>
      </c>
    </row>
    <row r="58" spans="1:59" x14ac:dyDescent="0.2">
      <c r="A58" t="s">
        <v>25</v>
      </c>
      <c r="B58">
        <f t="shared" ref="B58:D58" si="18">AVERAGE(B6,E6,H6,K6,N6,Q6)</f>
        <v>0.59722222222222232</v>
      </c>
      <c r="C58">
        <f t="shared" si="18"/>
        <v>0.66666666666666685</v>
      </c>
      <c r="D58">
        <f t="shared" si="18"/>
        <v>0.69444444444444431</v>
      </c>
      <c r="E58">
        <f t="shared" ref="E58:F58" si="19">AVERAGE(V6,Y6,AB6,AE6,AH6,AK6)</f>
        <v>0.81944444444444453</v>
      </c>
      <c r="F58">
        <f t="shared" si="19"/>
        <v>0.79166666666666663</v>
      </c>
      <c r="G58">
        <f t="shared" si="8"/>
        <v>0.75</v>
      </c>
      <c r="H58">
        <f t="shared" si="9"/>
        <v>0.93055555555555547</v>
      </c>
      <c r="I58">
        <f t="shared" si="10"/>
        <v>0.87500000000000011</v>
      </c>
      <c r="J58">
        <f t="shared" si="11"/>
        <v>0.84722222222222221</v>
      </c>
      <c r="X58" t="s">
        <v>25</v>
      </c>
      <c r="Y58">
        <v>3</v>
      </c>
      <c r="Z58">
        <f t="shared" si="5"/>
        <v>0.77469135802469136</v>
      </c>
    </row>
    <row r="59" spans="1:59" x14ac:dyDescent="0.2">
      <c r="A59" t="s">
        <v>26</v>
      </c>
      <c r="B59">
        <f t="shared" ref="B59:D59" si="20">AVERAGE(B7,E7,H7,K7,N7,Q7)</f>
        <v>0.68055555555555547</v>
      </c>
      <c r="C59">
        <f t="shared" si="20"/>
        <v>0.72222222222222221</v>
      </c>
      <c r="D59">
        <f t="shared" si="20"/>
        <v>0.72222222222222232</v>
      </c>
      <c r="E59">
        <f t="shared" ref="E59:F59" si="21">AVERAGE(V7,Y7,AB7,AE7,AH7,AK7)</f>
        <v>0.80555555555555536</v>
      </c>
      <c r="F59">
        <f t="shared" si="21"/>
        <v>0.83333333333333348</v>
      </c>
      <c r="G59">
        <f t="shared" si="8"/>
        <v>0.77777777777777801</v>
      </c>
      <c r="H59">
        <f t="shared" si="9"/>
        <v>0.875</v>
      </c>
      <c r="I59">
        <f t="shared" si="10"/>
        <v>0.80555555555555569</v>
      </c>
      <c r="J59">
        <f t="shared" si="11"/>
        <v>0.93055555555555569</v>
      </c>
      <c r="L59" t="s">
        <v>70</v>
      </c>
      <c r="M59" t="s">
        <v>84</v>
      </c>
      <c r="N59" t="s">
        <v>85</v>
      </c>
      <c r="O59" t="s">
        <v>86</v>
      </c>
      <c r="X59" t="s">
        <v>26</v>
      </c>
      <c r="Y59">
        <v>5</v>
      </c>
      <c r="Z59">
        <f t="shared" si="5"/>
        <v>0.79475308641975306</v>
      </c>
    </row>
    <row r="60" spans="1:59" x14ac:dyDescent="0.2">
      <c r="A60" t="s">
        <v>27</v>
      </c>
      <c r="B60">
        <f t="shared" ref="B60:D60" si="22">AVERAGE(B8,E8,H8,K8,N8,Q8)</f>
        <v>0.58333333333333337</v>
      </c>
      <c r="C60">
        <f t="shared" si="22"/>
        <v>0.66666666666666663</v>
      </c>
      <c r="D60">
        <f t="shared" si="22"/>
        <v>0.66666666666666663</v>
      </c>
      <c r="E60">
        <f t="shared" ref="E60:F60" si="23">AVERAGE(V8,Y8,AB8,AE8,AH8,AK8)</f>
        <v>0.80555555555555547</v>
      </c>
      <c r="F60">
        <f t="shared" si="23"/>
        <v>0.79166666666666685</v>
      </c>
      <c r="G60">
        <f t="shared" si="8"/>
        <v>0.80555555555555569</v>
      </c>
      <c r="H60">
        <f t="shared" si="9"/>
        <v>0.80555555555555547</v>
      </c>
      <c r="I60">
        <f t="shared" si="10"/>
        <v>0.77777777777777801</v>
      </c>
      <c r="J60">
        <f t="shared" si="11"/>
        <v>0.66666666666666663</v>
      </c>
      <c r="L60" t="s">
        <v>89</v>
      </c>
      <c r="M60">
        <f>B103</f>
        <v>8.8740701805728739E-3</v>
      </c>
      <c r="N60">
        <f t="shared" ref="N60:O60" si="24">C103</f>
        <v>1.2193970652493551E-2</v>
      </c>
      <c r="O60">
        <f t="shared" si="24"/>
        <v>1.2968741566165785E-2</v>
      </c>
      <c r="X60" t="s">
        <v>27</v>
      </c>
      <c r="Y60">
        <v>0</v>
      </c>
      <c r="Z60">
        <f t="shared" si="5"/>
        <v>0.72993827160493829</v>
      </c>
    </row>
    <row r="61" spans="1:59" x14ac:dyDescent="0.2">
      <c r="A61" t="s">
        <v>28</v>
      </c>
      <c r="B61">
        <f t="shared" ref="B61:D61" si="25">AVERAGE(B9,E9,H9,K9,N9,Q9)</f>
        <v>0.59722222222222232</v>
      </c>
      <c r="C61">
        <f t="shared" si="25"/>
        <v>0.69444444444444453</v>
      </c>
      <c r="D61">
        <f t="shared" si="25"/>
        <v>0.69444444444444431</v>
      </c>
      <c r="E61">
        <f t="shared" ref="E61:F61" si="26">AVERAGE(V9,Y9,AB9,AE9,AH9,AK9)</f>
        <v>0.76388888888888895</v>
      </c>
      <c r="F61">
        <f t="shared" si="26"/>
        <v>0.81944444444444453</v>
      </c>
      <c r="G61">
        <f t="shared" si="8"/>
        <v>0.77777777777777779</v>
      </c>
      <c r="H61">
        <f t="shared" si="9"/>
        <v>0.80555555555555569</v>
      </c>
      <c r="I61">
        <f t="shared" si="10"/>
        <v>0.74999999999999989</v>
      </c>
      <c r="J61">
        <f t="shared" si="11"/>
        <v>0.75</v>
      </c>
      <c r="L61" t="s">
        <v>87</v>
      </c>
      <c r="M61">
        <f>E103</f>
        <v>1.1911977329399977E-2</v>
      </c>
      <c r="N61">
        <f t="shared" ref="N61:O61" si="27">F103</f>
        <v>1.1841557979630822E-2</v>
      </c>
      <c r="O61">
        <f t="shared" si="27"/>
        <v>1.1249069150962068E-2</v>
      </c>
      <c r="X61" t="s">
        <v>28</v>
      </c>
      <c r="Y61">
        <v>8</v>
      </c>
      <c r="Z61">
        <f t="shared" si="5"/>
        <v>0.73919753086419748</v>
      </c>
    </row>
    <row r="62" spans="1:59" x14ac:dyDescent="0.2">
      <c r="A62" t="s">
        <v>29</v>
      </c>
      <c r="B62">
        <f t="shared" ref="B62:D62" si="28">AVERAGE(B10,E10,H10,K10,N10,Q10)</f>
        <v>0.50000000000000011</v>
      </c>
      <c r="C62">
        <f t="shared" si="28"/>
        <v>0.65277777777777779</v>
      </c>
      <c r="D62">
        <f t="shared" si="28"/>
        <v>0.72222222222222221</v>
      </c>
      <c r="E62">
        <f t="shared" ref="E62:F62" si="29">AVERAGE(V10,Y10,AB10,AE10,AH10,AK10)</f>
        <v>0.76388888888888917</v>
      </c>
      <c r="F62">
        <f t="shared" si="29"/>
        <v>0.73611111111111127</v>
      </c>
      <c r="G62">
        <f t="shared" si="8"/>
        <v>0.80555555555555547</v>
      </c>
      <c r="H62">
        <f t="shared" si="9"/>
        <v>0.81944444444444431</v>
      </c>
      <c r="I62">
        <f t="shared" si="10"/>
        <v>0.79166666666666685</v>
      </c>
      <c r="J62">
        <f t="shared" si="11"/>
        <v>0.79166666666666663</v>
      </c>
      <c r="L62" t="s">
        <v>90</v>
      </c>
      <c r="M62">
        <f>H103</f>
        <v>1.2432963205801497E-2</v>
      </c>
      <c r="N62">
        <f t="shared" ref="N62:O62" si="30">I103</f>
        <v>1.1322308518139387E-2</v>
      </c>
      <c r="O62">
        <f t="shared" si="30"/>
        <v>1.2858939040274551E-2</v>
      </c>
      <c r="X62" t="s">
        <v>29</v>
      </c>
      <c r="Y62">
        <v>15</v>
      </c>
      <c r="Z62">
        <f t="shared" si="5"/>
        <v>0.73148148148148162</v>
      </c>
    </row>
    <row r="63" spans="1:59" x14ac:dyDescent="0.2">
      <c r="A63" t="s">
        <v>30</v>
      </c>
      <c r="B63">
        <f t="shared" ref="B63:D63" si="31">AVERAGE(B11,E11,H11,K11,N11,Q11)</f>
        <v>0.52777777777777779</v>
      </c>
      <c r="C63">
        <f t="shared" si="31"/>
        <v>0.70833333333333337</v>
      </c>
      <c r="D63">
        <f t="shared" si="31"/>
        <v>0.56944444444444453</v>
      </c>
      <c r="E63">
        <f t="shared" ref="E63:F63" si="32">AVERAGE(V11,Y11,AB11,AE11,AH11,AK11)</f>
        <v>0.625</v>
      </c>
      <c r="F63">
        <f t="shared" si="32"/>
        <v>0.77777777777777779</v>
      </c>
      <c r="G63">
        <f t="shared" si="8"/>
        <v>0.65277777777777779</v>
      </c>
      <c r="H63">
        <f t="shared" si="9"/>
        <v>0.72222222222222221</v>
      </c>
      <c r="I63">
        <f t="shared" si="10"/>
        <v>0.75</v>
      </c>
      <c r="J63">
        <f t="shared" si="11"/>
        <v>0.75</v>
      </c>
      <c r="X63" t="s">
        <v>30</v>
      </c>
      <c r="Y63">
        <v>0</v>
      </c>
      <c r="Z63">
        <f t="shared" si="5"/>
        <v>0.67592592592592593</v>
      </c>
    </row>
    <row r="64" spans="1:59" x14ac:dyDescent="0.2">
      <c r="A64" t="s">
        <v>31</v>
      </c>
      <c r="B64">
        <f t="shared" ref="B64:D64" si="33">AVERAGE(B12,E12,H12,K12,N12,Q12)</f>
        <v>0.58333333333333337</v>
      </c>
      <c r="C64">
        <f t="shared" si="33"/>
        <v>0.58333333333333348</v>
      </c>
      <c r="D64">
        <f t="shared" si="33"/>
        <v>0.68055555555555547</v>
      </c>
      <c r="E64">
        <f t="shared" ref="E64:F64" si="34">AVERAGE(V12,Y12,AB12,AE12,AH12,AK12)</f>
        <v>0.625</v>
      </c>
      <c r="F64">
        <f t="shared" si="34"/>
        <v>0.69444444444444464</v>
      </c>
      <c r="G64">
        <f t="shared" si="8"/>
        <v>0.65277777777777757</v>
      </c>
      <c r="H64">
        <f t="shared" si="9"/>
        <v>0.72222222222222221</v>
      </c>
      <c r="I64">
        <f t="shared" si="10"/>
        <v>0.72222222222222221</v>
      </c>
      <c r="J64">
        <f t="shared" si="11"/>
        <v>0.76388888888888884</v>
      </c>
      <c r="X64" t="s">
        <v>31</v>
      </c>
      <c r="Y64">
        <v>6</v>
      </c>
      <c r="Z64">
        <f t="shared" si="5"/>
        <v>0.66975308641975317</v>
      </c>
    </row>
    <row r="65" spans="1:26" x14ac:dyDescent="0.2">
      <c r="A65" t="s">
        <v>32</v>
      </c>
      <c r="B65">
        <f t="shared" ref="B65:D65" si="35">AVERAGE(B13,E13,H13,K13,N13,Q13)</f>
        <v>0.63888888888888884</v>
      </c>
      <c r="C65">
        <f t="shared" si="35"/>
        <v>0.73611111111111105</v>
      </c>
      <c r="D65">
        <f t="shared" si="35"/>
        <v>0.625</v>
      </c>
      <c r="E65">
        <f t="shared" ref="E65:F65" si="36">AVERAGE(V13,Y13,AB13,AE13,AH13,AK13)</f>
        <v>0.69444444444444453</v>
      </c>
      <c r="F65">
        <f t="shared" si="36"/>
        <v>0.69444444444444453</v>
      </c>
      <c r="G65">
        <f t="shared" si="8"/>
        <v>0.75</v>
      </c>
      <c r="H65">
        <f t="shared" si="9"/>
        <v>0.76388888888888884</v>
      </c>
      <c r="I65">
        <f t="shared" si="10"/>
        <v>0.70833333333333337</v>
      </c>
      <c r="J65">
        <f t="shared" si="11"/>
        <v>0.66666666666666663</v>
      </c>
      <c r="X65" t="s">
        <v>32</v>
      </c>
      <c r="Y65">
        <v>2</v>
      </c>
      <c r="Z65">
        <f t="shared" si="5"/>
        <v>0.69753086419753096</v>
      </c>
    </row>
    <row r="66" spans="1:26" x14ac:dyDescent="0.2">
      <c r="A66" t="s">
        <v>33</v>
      </c>
      <c r="B66">
        <f t="shared" ref="B66:D66" si="37">AVERAGE(B14,E14,H14,K14,N14,Q14)</f>
        <v>0.61111111111111127</v>
      </c>
      <c r="C66">
        <f t="shared" si="37"/>
        <v>0.68055555555555547</v>
      </c>
      <c r="D66">
        <f t="shared" si="37"/>
        <v>0.72222222222222221</v>
      </c>
      <c r="E66">
        <f t="shared" ref="E66:F66" si="38">AVERAGE(V14,Y14,AB14,AE14,AH14,AK14)</f>
        <v>0.76388888888888884</v>
      </c>
      <c r="F66">
        <f t="shared" si="38"/>
        <v>0.79166666666666685</v>
      </c>
      <c r="G66">
        <f t="shared" si="8"/>
        <v>0.875</v>
      </c>
      <c r="H66">
        <f t="shared" si="9"/>
        <v>0.79166666666666663</v>
      </c>
      <c r="I66">
        <f t="shared" si="10"/>
        <v>0.83333333333333348</v>
      </c>
      <c r="J66">
        <f t="shared" si="11"/>
        <v>0.83333333333333348</v>
      </c>
      <c r="X66" t="s">
        <v>33</v>
      </c>
      <c r="Y66">
        <v>0</v>
      </c>
      <c r="Z66">
        <f t="shared" si="5"/>
        <v>0.76697530864197538</v>
      </c>
    </row>
    <row r="67" spans="1:26" x14ac:dyDescent="0.2">
      <c r="A67" t="s">
        <v>34</v>
      </c>
      <c r="B67">
        <f t="shared" ref="B67:D67" si="39">AVERAGE(B15,E15,H15,K15,N15,Q15)</f>
        <v>0.76388888888888895</v>
      </c>
      <c r="C67">
        <f t="shared" si="39"/>
        <v>0.79166666666666685</v>
      </c>
      <c r="D67">
        <f t="shared" si="39"/>
        <v>0.84722222222222221</v>
      </c>
      <c r="E67">
        <f t="shared" ref="E67:F67" si="40">AVERAGE(V15,Y15,AB15,AE15,AH15,AK15)</f>
        <v>0.76388888888888884</v>
      </c>
      <c r="F67">
        <f t="shared" si="40"/>
        <v>0.84722222222222232</v>
      </c>
      <c r="G67">
        <f t="shared" si="8"/>
        <v>0.81944444444444431</v>
      </c>
      <c r="H67">
        <f t="shared" si="9"/>
        <v>0.79166666666666663</v>
      </c>
      <c r="I67">
        <f t="shared" si="10"/>
        <v>0.81944444444444431</v>
      </c>
      <c r="J67">
        <f t="shared" si="11"/>
        <v>0.84722222222222232</v>
      </c>
      <c r="X67" t="s">
        <v>34</v>
      </c>
      <c r="Y67">
        <v>6</v>
      </c>
      <c r="Z67">
        <f t="shared" si="5"/>
        <v>0.81018518518518534</v>
      </c>
    </row>
    <row r="68" spans="1:26" x14ac:dyDescent="0.2">
      <c r="A68" t="s">
        <v>35</v>
      </c>
      <c r="B68">
        <f t="shared" ref="B68:D68" si="41">AVERAGE(B16,E16,H16,K16,N16,Q16)</f>
        <v>0.56944444444444464</v>
      </c>
      <c r="C68">
        <f t="shared" si="41"/>
        <v>0.69444444444444464</v>
      </c>
      <c r="D68">
        <f t="shared" si="41"/>
        <v>0.72222222222222221</v>
      </c>
      <c r="E68">
        <f t="shared" ref="E68:F68" si="42">AVERAGE(V16,Y16,AB16,AE16,AH16,AK16)</f>
        <v>0.81944444444444464</v>
      </c>
      <c r="F68">
        <f t="shared" si="42"/>
        <v>0.86111111111111105</v>
      </c>
      <c r="G68">
        <f t="shared" si="8"/>
        <v>0.79166666666666663</v>
      </c>
      <c r="H68">
        <f t="shared" si="9"/>
        <v>0.77777777777777779</v>
      </c>
      <c r="I68">
        <f t="shared" si="10"/>
        <v>0.76388888888888884</v>
      </c>
      <c r="J68">
        <f t="shared" si="11"/>
        <v>0.84722222222222221</v>
      </c>
      <c r="X68" t="s">
        <v>35</v>
      </c>
      <c r="Y68">
        <v>18</v>
      </c>
      <c r="Z68">
        <f t="shared" si="5"/>
        <v>0.76080246913580252</v>
      </c>
    </row>
    <row r="69" spans="1:26" x14ac:dyDescent="0.2">
      <c r="A69" t="s">
        <v>36</v>
      </c>
      <c r="B69">
        <f t="shared" ref="B69:D69" si="43">AVERAGE(B17,E17,H17,K17,N17,Q17)</f>
        <v>0.68055555555555569</v>
      </c>
      <c r="C69">
        <f t="shared" si="43"/>
        <v>0.81944444444444453</v>
      </c>
      <c r="D69">
        <f t="shared" si="43"/>
        <v>0.875</v>
      </c>
      <c r="E69">
        <f t="shared" ref="E69:F69" si="44">AVERAGE(V17,Y17,AB17,AE17,AH17,AK17)</f>
        <v>0.83333333333333337</v>
      </c>
      <c r="F69">
        <f t="shared" si="44"/>
        <v>0.83333333333333337</v>
      </c>
      <c r="G69">
        <f t="shared" si="8"/>
        <v>0.81944444444444431</v>
      </c>
      <c r="H69">
        <f t="shared" si="9"/>
        <v>0.86111111111111116</v>
      </c>
      <c r="I69">
        <f t="shared" si="10"/>
        <v>0.88888888888888895</v>
      </c>
      <c r="J69">
        <f t="shared" si="11"/>
        <v>0.94444444444444453</v>
      </c>
      <c r="X69" t="s">
        <v>36</v>
      </c>
      <c r="Y69">
        <v>25</v>
      </c>
      <c r="Z69">
        <f t="shared" si="5"/>
        <v>0.83950617283950635</v>
      </c>
    </row>
    <row r="70" spans="1:26" x14ac:dyDescent="0.2">
      <c r="A70" t="s">
        <v>37</v>
      </c>
      <c r="B70">
        <f t="shared" ref="B70:D70" si="45">AVERAGE(B18,E18,H18,K18,N18,Q18)</f>
        <v>0.66666666666666685</v>
      </c>
      <c r="C70">
        <f t="shared" si="45"/>
        <v>0.61111111111111116</v>
      </c>
      <c r="D70">
        <f t="shared" si="45"/>
        <v>0.68055555555555569</v>
      </c>
      <c r="E70">
        <f t="shared" ref="E70:F70" si="46">AVERAGE(V18,Y18,AB18,AE18,AH18,AK18)</f>
        <v>0.77777777777777768</v>
      </c>
      <c r="F70">
        <f t="shared" si="46"/>
        <v>0.74999999999999989</v>
      </c>
      <c r="G70">
        <f t="shared" si="8"/>
        <v>0.72222222222222232</v>
      </c>
      <c r="H70">
        <f t="shared" si="9"/>
        <v>0.70833333333333337</v>
      </c>
      <c r="I70">
        <f t="shared" si="10"/>
        <v>0.86111111111111116</v>
      </c>
      <c r="J70">
        <f t="shared" si="11"/>
        <v>0.83333333333333348</v>
      </c>
      <c r="X70" t="s">
        <v>37</v>
      </c>
      <c r="Y70">
        <v>15</v>
      </c>
      <c r="Z70">
        <f t="shared" si="5"/>
        <v>0.73456790123456805</v>
      </c>
    </row>
    <row r="71" spans="1:26" x14ac:dyDescent="0.2">
      <c r="A71" t="s">
        <v>38</v>
      </c>
      <c r="B71">
        <f t="shared" ref="B71:D71" si="47">AVERAGE(B19,E19,H19,K19,N19,Q19)</f>
        <v>0.58333333333333337</v>
      </c>
      <c r="C71">
        <f t="shared" si="47"/>
        <v>0.70833333333333337</v>
      </c>
      <c r="D71">
        <f t="shared" si="47"/>
        <v>0.61111111111111116</v>
      </c>
      <c r="E71">
        <f t="shared" ref="E71:F71" si="48">AVERAGE(V19,Y19,AB19,AE19,AH19,AK19)</f>
        <v>0.76388888888888873</v>
      </c>
      <c r="F71">
        <f t="shared" si="48"/>
        <v>0.75</v>
      </c>
      <c r="G71">
        <f t="shared" si="8"/>
        <v>0.81944444444444431</v>
      </c>
      <c r="H71">
        <f t="shared" si="9"/>
        <v>0.72222222222222232</v>
      </c>
      <c r="I71">
        <f t="shared" si="10"/>
        <v>0.72222222222222232</v>
      </c>
      <c r="J71">
        <f t="shared" si="11"/>
        <v>0.73611111111111105</v>
      </c>
      <c r="X71" t="s">
        <v>38</v>
      </c>
      <c r="Y71">
        <v>0</v>
      </c>
      <c r="Z71">
        <f t="shared" si="5"/>
        <v>0.71296296296296291</v>
      </c>
    </row>
    <row r="72" spans="1:26" x14ac:dyDescent="0.2">
      <c r="A72" t="s">
        <v>39</v>
      </c>
      <c r="B72">
        <f t="shared" ref="B72:D72" si="49">AVERAGE(B20,E20,H20,K20,N20,Q20)</f>
        <v>0.59722222222222232</v>
      </c>
      <c r="C72">
        <f t="shared" si="49"/>
        <v>0.58333333333333315</v>
      </c>
      <c r="D72">
        <f t="shared" si="49"/>
        <v>0.63888888888888895</v>
      </c>
      <c r="E72">
        <f t="shared" ref="E72:F72" si="50">AVERAGE(V20,Y20,AB20,AE20,AH20,AK20)</f>
        <v>0.84722222222222221</v>
      </c>
      <c r="F72">
        <f t="shared" si="50"/>
        <v>0.83333333333333315</v>
      </c>
      <c r="G72">
        <f t="shared" si="8"/>
        <v>0.73611111111111116</v>
      </c>
      <c r="H72">
        <f t="shared" si="9"/>
        <v>0.6944444444444442</v>
      </c>
      <c r="I72">
        <f t="shared" si="10"/>
        <v>0.77777777777777768</v>
      </c>
      <c r="J72">
        <f t="shared" si="11"/>
        <v>0.69444444444444431</v>
      </c>
      <c r="X72" t="s">
        <v>39</v>
      </c>
      <c r="Y72">
        <v>5</v>
      </c>
      <c r="Z72">
        <f t="shared" si="5"/>
        <v>0.71141975308641969</v>
      </c>
    </row>
    <row r="73" spans="1:26" x14ac:dyDescent="0.2">
      <c r="A73" t="s">
        <v>40</v>
      </c>
      <c r="B73">
        <f t="shared" ref="B73:D73" si="51">AVERAGE(B21,E21,H21,K21,N21,Q21)</f>
        <v>0.55555555555555547</v>
      </c>
      <c r="C73">
        <f t="shared" si="51"/>
        <v>0.63888888888888884</v>
      </c>
      <c r="D73">
        <f t="shared" si="51"/>
        <v>0.77777777777777768</v>
      </c>
      <c r="E73">
        <f t="shared" ref="E73:F73" si="52">AVERAGE(V21,Y21,AB21,AE21,AH21,AK21)</f>
        <v>0.875</v>
      </c>
      <c r="F73">
        <f t="shared" si="52"/>
        <v>0.875</v>
      </c>
      <c r="G73">
        <f t="shared" si="8"/>
        <v>0.81944444444444453</v>
      </c>
      <c r="H73">
        <f t="shared" si="9"/>
        <v>0.81944444444444453</v>
      </c>
      <c r="I73">
        <f t="shared" si="10"/>
        <v>0.80555555555555569</v>
      </c>
      <c r="J73">
        <f t="shared" si="11"/>
        <v>0.76388888888888895</v>
      </c>
      <c r="X73" t="s">
        <v>40</v>
      </c>
      <c r="Y73">
        <v>8</v>
      </c>
      <c r="Z73">
        <f t="shared" si="5"/>
        <v>0.77006172839506171</v>
      </c>
    </row>
    <row r="74" spans="1:26" x14ac:dyDescent="0.2">
      <c r="A74" t="s">
        <v>41</v>
      </c>
      <c r="B74">
        <f t="shared" ref="B74:D74" si="53">AVERAGE(B22,E22,H22,K22,N22,Q22)</f>
        <v>0.55555555555555569</v>
      </c>
      <c r="C74">
        <f t="shared" si="53"/>
        <v>0.68055555555555569</v>
      </c>
      <c r="D74">
        <f t="shared" si="53"/>
        <v>0.72222222222222232</v>
      </c>
      <c r="E74">
        <f t="shared" ref="E74:F74" si="54">AVERAGE(V22,Y22,AB22,AE22,AH22,AK22)</f>
        <v>0.55555555555555547</v>
      </c>
      <c r="F74">
        <f t="shared" si="54"/>
        <v>0.66666666666666663</v>
      </c>
      <c r="G74">
        <f t="shared" si="8"/>
        <v>0.61111111111111116</v>
      </c>
      <c r="H74">
        <f t="shared" si="9"/>
        <v>0.76388888888888884</v>
      </c>
      <c r="I74">
        <f t="shared" si="10"/>
        <v>0.66666666666666685</v>
      </c>
      <c r="J74">
        <f t="shared" si="11"/>
        <v>0.73611111111111116</v>
      </c>
      <c r="X74" t="s">
        <v>41</v>
      </c>
      <c r="Y74">
        <v>14</v>
      </c>
      <c r="Z74">
        <f t="shared" si="5"/>
        <v>0.66203703703703709</v>
      </c>
    </row>
    <row r="75" spans="1:26" x14ac:dyDescent="0.2">
      <c r="A75" t="s">
        <v>42</v>
      </c>
      <c r="B75">
        <f t="shared" ref="B75:D75" si="55">AVERAGE(B23,E23,H23,K23,N23,Q23)</f>
        <v>0.54166666666666674</v>
      </c>
      <c r="C75">
        <f t="shared" si="55"/>
        <v>0.63888888888888884</v>
      </c>
      <c r="D75">
        <f t="shared" si="55"/>
        <v>0.55555555555555569</v>
      </c>
      <c r="E75">
        <f t="shared" ref="E75:F75" si="56">AVERAGE(V23,Y23,AB23,AE23,AH23,AK23)</f>
        <v>0.79166666666666652</v>
      </c>
      <c r="F75">
        <f t="shared" si="56"/>
        <v>0.77777777777777801</v>
      </c>
      <c r="G75">
        <f t="shared" si="8"/>
        <v>0.77777777777777779</v>
      </c>
      <c r="H75">
        <f t="shared" si="9"/>
        <v>0.84722222222222232</v>
      </c>
      <c r="I75">
        <f t="shared" si="10"/>
        <v>0.86111111111111116</v>
      </c>
      <c r="J75">
        <f t="shared" si="11"/>
        <v>0.83333333333333348</v>
      </c>
      <c r="X75" t="s">
        <v>42</v>
      </c>
      <c r="Y75">
        <v>12</v>
      </c>
      <c r="Z75">
        <f t="shared" si="5"/>
        <v>0.73611111111111127</v>
      </c>
    </row>
    <row r="76" spans="1:26" x14ac:dyDescent="0.2">
      <c r="A76" t="s">
        <v>43</v>
      </c>
      <c r="B76">
        <f t="shared" ref="B76:D76" si="57">AVERAGE(B24,E24,H24,K24,N24,Q24)</f>
        <v>0.63888888888888884</v>
      </c>
      <c r="C76">
        <f t="shared" si="57"/>
        <v>0.72222222222222199</v>
      </c>
      <c r="D76">
        <f t="shared" si="57"/>
        <v>0.59722222222222221</v>
      </c>
      <c r="E76">
        <f t="shared" ref="E76:F76" si="58">AVERAGE(V24,Y24,AB24,AE24,AH24,AK24)</f>
        <v>0.75</v>
      </c>
      <c r="F76">
        <f t="shared" si="58"/>
        <v>0.70833333333333337</v>
      </c>
      <c r="G76">
        <f t="shared" si="8"/>
        <v>0.63888888888888884</v>
      </c>
      <c r="H76">
        <f t="shared" si="9"/>
        <v>0.69444444444444453</v>
      </c>
      <c r="I76">
        <f t="shared" si="10"/>
        <v>0.79166666666666663</v>
      </c>
      <c r="J76">
        <f t="shared" si="11"/>
        <v>0.79166666666666663</v>
      </c>
      <c r="X76" t="s">
        <v>43</v>
      </c>
      <c r="Y76">
        <v>19</v>
      </c>
      <c r="Z76">
        <f t="shared" si="5"/>
        <v>0.70370370370370372</v>
      </c>
    </row>
    <row r="77" spans="1:26" x14ac:dyDescent="0.2">
      <c r="A77" t="s">
        <v>44</v>
      </c>
      <c r="B77">
        <f t="shared" ref="B77:D77" si="59">AVERAGE(B25,E25,H25,K25,N25,Q25)</f>
        <v>0.62500000000000011</v>
      </c>
      <c r="C77">
        <f t="shared" si="59"/>
        <v>0.63888888888888884</v>
      </c>
      <c r="D77">
        <f t="shared" si="59"/>
        <v>0.62500000000000011</v>
      </c>
      <c r="E77">
        <f t="shared" ref="E77:F77" si="60">AVERAGE(V25,Y25,AB25,AE25,AH25,AK25)</f>
        <v>0.72222222222222221</v>
      </c>
      <c r="F77">
        <f t="shared" si="60"/>
        <v>0.59722222222222232</v>
      </c>
      <c r="G77">
        <f t="shared" si="8"/>
        <v>0.69444444444444464</v>
      </c>
      <c r="H77">
        <f t="shared" si="9"/>
        <v>0.69444444444444453</v>
      </c>
      <c r="I77">
        <f t="shared" si="10"/>
        <v>0.68055555555555569</v>
      </c>
      <c r="J77">
        <f t="shared" si="11"/>
        <v>0.68055555555555569</v>
      </c>
      <c r="X77" t="s">
        <v>44</v>
      </c>
      <c r="Y77">
        <v>12</v>
      </c>
      <c r="Z77">
        <f t="shared" si="5"/>
        <v>0.66203703703703698</v>
      </c>
    </row>
    <row r="78" spans="1:26" x14ac:dyDescent="0.2">
      <c r="A78" t="s">
        <v>45</v>
      </c>
      <c r="B78">
        <f t="shared" ref="B78:D78" si="61">AVERAGE(B26,E26,H26,K26,N26,Q26)</f>
        <v>0.62500000000000011</v>
      </c>
      <c r="C78">
        <f t="shared" si="61"/>
        <v>0.77777777777777779</v>
      </c>
      <c r="D78">
        <f t="shared" si="61"/>
        <v>0.66666666666666663</v>
      </c>
      <c r="E78">
        <f t="shared" ref="E78:F78" si="62">AVERAGE(V26,Y26,AB26,AE26,AH26,AK26)</f>
        <v>0.84722222222222221</v>
      </c>
      <c r="F78">
        <f t="shared" si="62"/>
        <v>0.94444444444444453</v>
      </c>
      <c r="G78">
        <f t="shared" si="8"/>
        <v>0.83333333333333337</v>
      </c>
      <c r="H78">
        <f t="shared" si="9"/>
        <v>0.80555555555555547</v>
      </c>
      <c r="I78">
        <f t="shared" si="10"/>
        <v>0.84722222222222221</v>
      </c>
      <c r="J78">
        <f t="shared" si="11"/>
        <v>0.79166666666666663</v>
      </c>
      <c r="X78" t="s">
        <v>45</v>
      </c>
      <c r="Y78">
        <v>0</v>
      </c>
      <c r="Z78">
        <f t="shared" si="5"/>
        <v>0.79320987654320996</v>
      </c>
    </row>
    <row r="79" spans="1:26" x14ac:dyDescent="0.2">
      <c r="A79" t="s">
        <v>46</v>
      </c>
      <c r="B79">
        <f t="shared" ref="B79:D79" si="63">AVERAGE(B27,E27,H27,K27,N27,Q27)</f>
        <v>0.69444444444444453</v>
      </c>
      <c r="C79">
        <f t="shared" si="63"/>
        <v>0.86111111111111116</v>
      </c>
      <c r="D79">
        <f t="shared" si="63"/>
        <v>0.81944444444444431</v>
      </c>
      <c r="E79">
        <f t="shared" ref="E79:F79" si="64">AVERAGE(V27,Y27,AB27,AE27,AH27,AK27)</f>
        <v>0.90277777777777779</v>
      </c>
      <c r="F79">
        <f t="shared" si="64"/>
        <v>0.88888888888888895</v>
      </c>
      <c r="G79">
        <f t="shared" si="8"/>
        <v>0.90277777777777779</v>
      </c>
      <c r="H79">
        <f t="shared" si="9"/>
        <v>0.87500000000000011</v>
      </c>
      <c r="I79">
        <f t="shared" si="10"/>
        <v>0.88888888888888895</v>
      </c>
      <c r="J79">
        <f t="shared" si="11"/>
        <v>0.87500000000000011</v>
      </c>
      <c r="X79" t="s">
        <v>46</v>
      </c>
      <c r="Y79">
        <v>15</v>
      </c>
      <c r="Z79">
        <f t="shared" si="5"/>
        <v>0.85648148148148151</v>
      </c>
    </row>
    <row r="80" spans="1:26" x14ac:dyDescent="0.2">
      <c r="A80" t="s">
        <v>47</v>
      </c>
      <c r="B80">
        <f t="shared" ref="B80:D80" si="65">AVERAGE(B28,E28,H28,K28,N28,Q28)</f>
        <v>0.61111111111111105</v>
      </c>
      <c r="C80">
        <f t="shared" si="65"/>
        <v>0.65277777777777768</v>
      </c>
      <c r="D80">
        <f t="shared" si="65"/>
        <v>0.59722222222222221</v>
      </c>
      <c r="E80">
        <f t="shared" ref="E80:F80" si="66">AVERAGE(V28,Y28,AB28,AE28,AH28,AK28)</f>
        <v>0.65277777777777779</v>
      </c>
      <c r="F80">
        <f t="shared" si="66"/>
        <v>0.73611111111111116</v>
      </c>
      <c r="G80">
        <f t="shared" si="8"/>
        <v>0.6944444444444442</v>
      </c>
      <c r="H80">
        <f t="shared" si="9"/>
        <v>0.70833333333333337</v>
      </c>
      <c r="I80">
        <f t="shared" si="10"/>
        <v>0.68055555555555547</v>
      </c>
      <c r="J80">
        <f t="shared" si="11"/>
        <v>0.66666666666666663</v>
      </c>
      <c r="X80" t="s">
        <v>47</v>
      </c>
      <c r="Y80">
        <v>6</v>
      </c>
      <c r="Z80">
        <f t="shared" si="5"/>
        <v>0.66666666666666663</v>
      </c>
    </row>
    <row r="81" spans="1:26" x14ac:dyDescent="0.2">
      <c r="A81" t="s">
        <v>48</v>
      </c>
      <c r="B81">
        <f t="shared" ref="B81:D81" si="67">AVERAGE(B29,E29,H29,K29,N29,Q29)</f>
        <v>0.68055555555555569</v>
      </c>
      <c r="C81">
        <f t="shared" si="67"/>
        <v>0.77777777777777779</v>
      </c>
      <c r="D81">
        <f t="shared" si="67"/>
        <v>0.86111111111111116</v>
      </c>
      <c r="E81">
        <f t="shared" ref="E81:F81" si="68">AVERAGE(V29,Y29,AB29,AE29,AH29,AK29)</f>
        <v>0.76388888888888895</v>
      </c>
      <c r="F81">
        <f t="shared" si="68"/>
        <v>0.79166666666666685</v>
      </c>
      <c r="G81">
        <f t="shared" si="8"/>
        <v>0.73611111111111116</v>
      </c>
      <c r="H81">
        <f t="shared" si="9"/>
        <v>0.87500000000000011</v>
      </c>
      <c r="I81">
        <f t="shared" si="10"/>
        <v>0.81944444444444453</v>
      </c>
      <c r="J81">
        <f t="shared" si="11"/>
        <v>0.80555555555555569</v>
      </c>
      <c r="X81" t="s">
        <v>48</v>
      </c>
      <c r="Y81">
        <v>0</v>
      </c>
      <c r="Z81">
        <f t="shared" si="5"/>
        <v>0.79012345679012352</v>
      </c>
    </row>
    <row r="82" spans="1:26" x14ac:dyDescent="0.2">
      <c r="A82" t="s">
        <v>49</v>
      </c>
      <c r="B82">
        <f t="shared" ref="B82:D82" si="69">AVERAGE(B30,E30,H30,K30,N30,Q30)</f>
        <v>0.62499999999999989</v>
      </c>
      <c r="C82">
        <f t="shared" si="69"/>
        <v>0.70833333333333337</v>
      </c>
      <c r="D82">
        <f t="shared" si="69"/>
        <v>0.61111111111111116</v>
      </c>
      <c r="E82">
        <f t="shared" ref="E82:F82" si="70">AVERAGE(V30,Y30,AB30,AE30,AH30,AK30)</f>
        <v>0.75</v>
      </c>
      <c r="F82">
        <f t="shared" si="70"/>
        <v>0.66666666666666663</v>
      </c>
      <c r="G82">
        <f t="shared" si="8"/>
        <v>0.80555555555555569</v>
      </c>
      <c r="H82">
        <f t="shared" si="9"/>
        <v>0.77777777777777801</v>
      </c>
      <c r="I82">
        <f t="shared" si="10"/>
        <v>0.84722222222222221</v>
      </c>
      <c r="J82">
        <f t="shared" si="11"/>
        <v>0.79166666666666685</v>
      </c>
      <c r="X82" t="s">
        <v>49</v>
      </c>
      <c r="Y82">
        <v>9</v>
      </c>
      <c r="Z82">
        <f t="shared" si="5"/>
        <v>0.73148148148148151</v>
      </c>
    </row>
    <row r="83" spans="1:26" x14ac:dyDescent="0.2">
      <c r="A83" t="s">
        <v>50</v>
      </c>
      <c r="B83">
        <f t="shared" ref="B83:D83" si="71">AVERAGE(B31,E31,H31,K31,N31,Q31)</f>
        <v>0.63888888888888895</v>
      </c>
      <c r="C83">
        <f t="shared" si="71"/>
        <v>0.76388888888888884</v>
      </c>
      <c r="D83">
        <f t="shared" si="71"/>
        <v>0.8055555555555558</v>
      </c>
      <c r="E83">
        <f t="shared" ref="E83:F83" si="72">AVERAGE(V31,Y31,AB31,AE31,AH31,AK31)</f>
        <v>0.875</v>
      </c>
      <c r="F83">
        <f t="shared" si="72"/>
        <v>0.86111111111111105</v>
      </c>
      <c r="G83">
        <f t="shared" si="8"/>
        <v>0.83333333333333337</v>
      </c>
      <c r="H83">
        <f t="shared" si="9"/>
        <v>0.86111111111111116</v>
      </c>
      <c r="I83">
        <f t="shared" si="10"/>
        <v>0.90277777777777768</v>
      </c>
      <c r="J83">
        <f t="shared" si="11"/>
        <v>0.93055555555555569</v>
      </c>
      <c r="X83" t="s">
        <v>50</v>
      </c>
      <c r="Y83">
        <v>5</v>
      </c>
      <c r="Z83">
        <f t="shared" si="5"/>
        <v>0.83024691358024694</v>
      </c>
    </row>
    <row r="84" spans="1:26" x14ac:dyDescent="0.2">
      <c r="A84" t="s">
        <v>51</v>
      </c>
      <c r="B84">
        <f t="shared" ref="B84:D84" si="73">AVERAGE(B32,E32,H32,K32,N32,Q32)</f>
        <v>0.66666666666666663</v>
      </c>
      <c r="C84">
        <f t="shared" si="73"/>
        <v>0.75</v>
      </c>
      <c r="D84">
        <f t="shared" si="73"/>
        <v>0.73611111111111083</v>
      </c>
      <c r="E84">
        <f t="shared" ref="E84:F84" si="74">AVERAGE(V32,Y32,AB32,AE32,AH32,AK32)</f>
        <v>0.81944444444444464</v>
      </c>
      <c r="F84">
        <f t="shared" si="74"/>
        <v>0.86111111111111116</v>
      </c>
      <c r="G84">
        <f t="shared" si="8"/>
        <v>0.83333333333333337</v>
      </c>
      <c r="H84">
        <f t="shared" si="9"/>
        <v>0.93055555555555547</v>
      </c>
      <c r="I84">
        <f t="shared" si="10"/>
        <v>0.91666666666666663</v>
      </c>
      <c r="J84">
        <f t="shared" si="11"/>
        <v>0.94444444444444431</v>
      </c>
      <c r="X84" t="s">
        <v>51</v>
      </c>
      <c r="Y84">
        <v>8</v>
      </c>
      <c r="Z84">
        <f t="shared" si="5"/>
        <v>0.82870370370370372</v>
      </c>
    </row>
    <row r="85" spans="1:26" x14ac:dyDescent="0.2">
      <c r="A85" t="s">
        <v>52</v>
      </c>
      <c r="B85">
        <f t="shared" ref="B85:D85" si="75">AVERAGE(B33,E33,H33,K33,N33,Q33)</f>
        <v>0.63888888888888906</v>
      </c>
      <c r="C85">
        <f t="shared" si="75"/>
        <v>0.77777777777777779</v>
      </c>
      <c r="D85">
        <f t="shared" si="75"/>
        <v>0.65277777777777779</v>
      </c>
      <c r="E85">
        <f t="shared" ref="E85:F85" si="76">AVERAGE(V33,Y33,AB33,AE33,AH33,AK33)</f>
        <v>0.84722222222222221</v>
      </c>
      <c r="F85">
        <f t="shared" si="76"/>
        <v>0.84722222222222232</v>
      </c>
      <c r="G85">
        <f t="shared" si="8"/>
        <v>0.83333333333333337</v>
      </c>
      <c r="H85">
        <f t="shared" si="9"/>
        <v>0.76388888888888895</v>
      </c>
      <c r="I85">
        <f t="shared" si="10"/>
        <v>0.75</v>
      </c>
      <c r="J85">
        <f t="shared" si="11"/>
        <v>0.63888888888888884</v>
      </c>
      <c r="X85" t="s">
        <v>52</v>
      </c>
      <c r="Y85">
        <v>17</v>
      </c>
      <c r="Z85">
        <f t="shared" si="5"/>
        <v>0.75</v>
      </c>
    </row>
    <row r="86" spans="1:26" x14ac:dyDescent="0.2">
      <c r="A86" t="s">
        <v>53</v>
      </c>
      <c r="B86">
        <f t="shared" ref="B86:D86" si="77">AVERAGE(B34,E34,H34,K34,N34,Q34)</f>
        <v>0.61111111111111116</v>
      </c>
      <c r="C86">
        <f t="shared" si="77"/>
        <v>0.83333333333333337</v>
      </c>
      <c r="D86">
        <f t="shared" si="77"/>
        <v>0.65277777777777801</v>
      </c>
      <c r="E86">
        <f t="shared" ref="E86:F86" si="78">AVERAGE(V34,Y34,AB34,AE34,AH34,AK34)</f>
        <v>0.81944444444444453</v>
      </c>
      <c r="F86">
        <f t="shared" si="78"/>
        <v>0.81944444444444431</v>
      </c>
      <c r="G86">
        <f t="shared" si="8"/>
        <v>0.88888888888888884</v>
      </c>
      <c r="H86">
        <f t="shared" si="9"/>
        <v>0.875</v>
      </c>
      <c r="I86">
        <f t="shared" si="10"/>
        <v>0.86111111111111116</v>
      </c>
      <c r="J86">
        <f t="shared" si="11"/>
        <v>0.84722222222222232</v>
      </c>
      <c r="X86" t="s">
        <v>53</v>
      </c>
      <c r="Y86">
        <v>28</v>
      </c>
      <c r="Z86">
        <f t="shared" si="5"/>
        <v>0.80092592592592593</v>
      </c>
    </row>
    <row r="87" spans="1:26" x14ac:dyDescent="0.2">
      <c r="A87" t="s">
        <v>54</v>
      </c>
      <c r="B87">
        <f t="shared" ref="B87:D87" si="79">AVERAGE(B35,E35,H35,K35,N35,Q35)</f>
        <v>0.66666666666666685</v>
      </c>
      <c r="C87">
        <f t="shared" si="79"/>
        <v>0.75</v>
      </c>
      <c r="D87">
        <f t="shared" si="79"/>
        <v>0.81944444444444453</v>
      </c>
      <c r="E87">
        <f t="shared" ref="E87:F87" si="80">AVERAGE(V35,Y35,AB35,AE35,AH35,AK35)</f>
        <v>0.88888888888888895</v>
      </c>
      <c r="F87">
        <f t="shared" si="80"/>
        <v>0.875</v>
      </c>
      <c r="G87">
        <f t="shared" si="8"/>
        <v>0.80555555555555569</v>
      </c>
      <c r="H87">
        <f t="shared" si="9"/>
        <v>0.94444444444444453</v>
      </c>
      <c r="I87">
        <f t="shared" si="10"/>
        <v>0.88888888888888895</v>
      </c>
      <c r="J87">
        <f t="shared" si="11"/>
        <v>0.91666666666666663</v>
      </c>
      <c r="X87" t="s">
        <v>54</v>
      </c>
      <c r="Y87">
        <v>8</v>
      </c>
      <c r="Z87">
        <f t="shared" si="5"/>
        <v>0.83950617283950624</v>
      </c>
    </row>
    <row r="88" spans="1:26" x14ac:dyDescent="0.2">
      <c r="A88" t="s">
        <v>55</v>
      </c>
      <c r="B88">
        <f t="shared" ref="B88:D88" si="81">AVERAGE(B36,E36,H36,K36,N36,Q36)</f>
        <v>0.55555555555555547</v>
      </c>
      <c r="C88">
        <f t="shared" si="81"/>
        <v>0.65277777777777779</v>
      </c>
      <c r="D88">
        <f t="shared" si="81"/>
        <v>0.66666666666666663</v>
      </c>
      <c r="E88">
        <f t="shared" ref="E88:F88" si="82">AVERAGE(V36,Y36,AB36,AE36,AH36,AK36)</f>
        <v>0.77777777777777768</v>
      </c>
      <c r="F88">
        <f t="shared" si="82"/>
        <v>0.75000000000000011</v>
      </c>
      <c r="G88">
        <f t="shared" si="8"/>
        <v>0.80555555555555569</v>
      </c>
      <c r="H88">
        <f t="shared" si="9"/>
        <v>0.75</v>
      </c>
      <c r="I88">
        <f t="shared" si="10"/>
        <v>0.83333333333333337</v>
      </c>
      <c r="J88">
        <f t="shared" si="11"/>
        <v>0.90277777777777779</v>
      </c>
      <c r="X88" t="s">
        <v>55</v>
      </c>
      <c r="Y88">
        <v>1</v>
      </c>
      <c r="Z88">
        <f t="shared" si="5"/>
        <v>0.74382716049382713</v>
      </c>
    </row>
    <row r="89" spans="1:26" x14ac:dyDescent="0.2">
      <c r="A89" t="s">
        <v>56</v>
      </c>
      <c r="B89">
        <f t="shared" ref="B89:D89" si="83">AVERAGE(B37,E37,H37,K37,N37,Q37)</f>
        <v>0.65277777777777779</v>
      </c>
      <c r="C89">
        <f t="shared" si="83"/>
        <v>0.77777777777777768</v>
      </c>
      <c r="D89">
        <f t="shared" si="83"/>
        <v>0.69444444444444453</v>
      </c>
      <c r="E89">
        <f t="shared" ref="E89:F89" si="84">AVERAGE(V37,Y37,AB37,AE37,AH37,AK37)</f>
        <v>0.93055555555555569</v>
      </c>
      <c r="F89">
        <f t="shared" si="84"/>
        <v>0.87500000000000011</v>
      </c>
      <c r="G89">
        <f t="shared" si="8"/>
        <v>0.875</v>
      </c>
      <c r="H89">
        <f t="shared" si="9"/>
        <v>0.90277777777777779</v>
      </c>
      <c r="I89">
        <f t="shared" si="10"/>
        <v>0.875</v>
      </c>
      <c r="J89">
        <f t="shared" si="11"/>
        <v>0.88888888888888895</v>
      </c>
      <c r="X89" t="s">
        <v>56</v>
      </c>
      <c r="Y89">
        <v>11</v>
      </c>
      <c r="Z89">
        <f t="shared" si="5"/>
        <v>0.83024691358024694</v>
      </c>
    </row>
    <row r="90" spans="1:26" x14ac:dyDescent="0.2">
      <c r="A90" t="s">
        <v>57</v>
      </c>
      <c r="B90">
        <f t="shared" ref="B90:D90" si="85">AVERAGE(B38,E38,H38,K38,N38,Q38)</f>
        <v>0.625</v>
      </c>
      <c r="C90">
        <f t="shared" si="85"/>
        <v>0.63888888888888895</v>
      </c>
      <c r="D90">
        <f t="shared" si="85"/>
        <v>0.66666666666666685</v>
      </c>
      <c r="E90">
        <f t="shared" ref="E90:F90" si="86">AVERAGE(V38,Y38,AB38,AE38,AH38,AK38)</f>
        <v>0.79166666666666663</v>
      </c>
      <c r="F90">
        <f t="shared" si="86"/>
        <v>0.77777777777777768</v>
      </c>
      <c r="G90">
        <f t="shared" si="8"/>
        <v>0.76388888888888895</v>
      </c>
      <c r="H90">
        <f t="shared" si="9"/>
        <v>0.70833333333333348</v>
      </c>
      <c r="I90">
        <f t="shared" si="10"/>
        <v>0.68055555555555569</v>
      </c>
      <c r="J90">
        <f t="shared" si="11"/>
        <v>0.77777777777777779</v>
      </c>
      <c r="X90" t="s">
        <v>57</v>
      </c>
      <c r="Y90">
        <v>2</v>
      </c>
      <c r="Z90">
        <f t="shared" si="5"/>
        <v>0.71450617283950624</v>
      </c>
    </row>
    <row r="91" spans="1:26" x14ac:dyDescent="0.2">
      <c r="A91" t="s">
        <v>58</v>
      </c>
      <c r="B91">
        <f t="shared" ref="B91:D91" si="87">AVERAGE(B39,E39,H39,K39,N39,Q39)</f>
        <v>0.69444444444444453</v>
      </c>
      <c r="C91">
        <f t="shared" si="87"/>
        <v>0.81944444444444453</v>
      </c>
      <c r="D91">
        <f t="shared" si="87"/>
        <v>0.76388888888888884</v>
      </c>
      <c r="E91">
        <f t="shared" ref="E91:F91" si="88">AVERAGE(V39,Y39,AB39,AE39,AH39,AK39)</f>
        <v>0.80555555555555569</v>
      </c>
      <c r="F91">
        <f t="shared" si="88"/>
        <v>0.77777777777777779</v>
      </c>
      <c r="G91">
        <f t="shared" si="8"/>
        <v>0.80555555555555569</v>
      </c>
      <c r="H91">
        <f t="shared" si="9"/>
        <v>0.80555555555555547</v>
      </c>
      <c r="I91">
        <f t="shared" si="10"/>
        <v>0.75</v>
      </c>
      <c r="J91">
        <f t="shared" si="11"/>
        <v>0.80555555555555569</v>
      </c>
      <c r="X91" t="s">
        <v>58</v>
      </c>
      <c r="Y91">
        <v>14</v>
      </c>
      <c r="Z91">
        <f t="shared" si="5"/>
        <v>0.78086419753086422</v>
      </c>
    </row>
    <row r="92" spans="1:26" x14ac:dyDescent="0.2">
      <c r="A92" t="s">
        <v>59</v>
      </c>
      <c r="B92">
        <f t="shared" ref="B92:D92" si="89">AVERAGE(B40,E40,H40,K40,N40,Q40)</f>
        <v>0.6527777777777779</v>
      </c>
      <c r="C92">
        <f t="shared" si="89"/>
        <v>0.83333333333333348</v>
      </c>
      <c r="D92">
        <f t="shared" si="89"/>
        <v>0.91666666666666685</v>
      </c>
      <c r="E92">
        <f t="shared" ref="E92:F92" si="90">AVERAGE(V40,Y40,AB40,AE40,AH40,AK40)</f>
        <v>0.81944444444444453</v>
      </c>
      <c r="F92">
        <f t="shared" si="90"/>
        <v>0.90277777777777779</v>
      </c>
      <c r="G92">
        <f t="shared" si="8"/>
        <v>0.90277777777777779</v>
      </c>
      <c r="H92">
        <f t="shared" si="9"/>
        <v>0.84722222222222221</v>
      </c>
      <c r="I92">
        <f t="shared" si="10"/>
        <v>0.90277777777777779</v>
      </c>
      <c r="J92">
        <f t="shared" si="11"/>
        <v>0.93055555555555569</v>
      </c>
      <c r="X92" t="s">
        <v>59</v>
      </c>
      <c r="Y92">
        <v>15</v>
      </c>
      <c r="Z92">
        <f t="shared" si="5"/>
        <v>0.85648148148148151</v>
      </c>
    </row>
    <row r="93" spans="1:26" x14ac:dyDescent="0.2">
      <c r="A93" t="s">
        <v>60</v>
      </c>
      <c r="B93">
        <f t="shared" ref="B93:D93" si="91">AVERAGE(B41,E41,H41,K41,N41,Q41)</f>
        <v>0.59722222222222243</v>
      </c>
      <c r="C93">
        <f t="shared" si="91"/>
        <v>0.63888888888888884</v>
      </c>
      <c r="D93">
        <f t="shared" si="91"/>
        <v>0.59722222222222221</v>
      </c>
      <c r="E93">
        <f t="shared" ref="E93:F93" si="92">AVERAGE(V41,Y41,AB41,AE41,AH41,AK41)</f>
        <v>0.75000000000000011</v>
      </c>
      <c r="F93">
        <f t="shared" si="92"/>
        <v>0.77777777777777779</v>
      </c>
      <c r="G93">
        <f t="shared" si="8"/>
        <v>0.72222222222222232</v>
      </c>
      <c r="H93">
        <f t="shared" si="9"/>
        <v>0.73611111111111116</v>
      </c>
      <c r="I93">
        <f t="shared" si="10"/>
        <v>0.81944444444444453</v>
      </c>
      <c r="J93">
        <f t="shared" si="11"/>
        <v>0.77777777777777779</v>
      </c>
      <c r="X93" t="s">
        <v>60</v>
      </c>
      <c r="Y93">
        <v>7</v>
      </c>
      <c r="Z93">
        <f t="shared" si="5"/>
        <v>0.71296296296296302</v>
      </c>
    </row>
    <row r="94" spans="1:26" x14ac:dyDescent="0.2">
      <c r="A94" t="s">
        <v>61</v>
      </c>
      <c r="B94">
        <f t="shared" ref="B94:D94" si="93">AVERAGE(B42,E42,H42,K42,N42,Q42)</f>
        <v>0.52777777777777779</v>
      </c>
      <c r="C94">
        <f t="shared" si="93"/>
        <v>0.81944444444444453</v>
      </c>
      <c r="D94">
        <f t="shared" si="93"/>
        <v>0.77777777777777779</v>
      </c>
      <c r="E94">
        <f t="shared" ref="E94:F94" si="94">AVERAGE(V42,Y42,AB42,AE42,AH42,AK42)</f>
        <v>0.86111111111111116</v>
      </c>
      <c r="F94">
        <f t="shared" si="94"/>
        <v>0.93055555555555547</v>
      </c>
      <c r="G94">
        <f t="shared" si="8"/>
        <v>0.86111111111111116</v>
      </c>
      <c r="H94">
        <f t="shared" si="9"/>
        <v>0.93055555555555547</v>
      </c>
      <c r="I94">
        <f t="shared" si="10"/>
        <v>0.86111111111111116</v>
      </c>
      <c r="J94">
        <f t="shared" si="11"/>
        <v>0.95833333333333337</v>
      </c>
      <c r="X94" t="s">
        <v>61</v>
      </c>
      <c r="Y94">
        <v>18</v>
      </c>
      <c r="Z94">
        <f t="shared" si="5"/>
        <v>0.83641975308641969</v>
      </c>
    </row>
    <row r="95" spans="1:26" x14ac:dyDescent="0.2">
      <c r="A95" t="s">
        <v>62</v>
      </c>
      <c r="B95">
        <f t="shared" ref="B95:D95" si="95">AVERAGE(B43,E43,H43,K43,N43,Q43)</f>
        <v>0.63888888888888895</v>
      </c>
      <c r="C95">
        <f t="shared" si="95"/>
        <v>0.76388888888888895</v>
      </c>
      <c r="D95">
        <f t="shared" si="95"/>
        <v>0.80555555555555569</v>
      </c>
      <c r="E95">
        <f t="shared" ref="E95:F95" si="96">AVERAGE(V43,Y43,AB43,AE43,AH43,AK43)</f>
        <v>0.83333333333333337</v>
      </c>
      <c r="F95">
        <f t="shared" si="96"/>
        <v>0.86111111111111105</v>
      </c>
      <c r="G95">
        <f t="shared" si="8"/>
        <v>0.84722222222222221</v>
      </c>
      <c r="H95">
        <f t="shared" si="9"/>
        <v>0.94444444444444453</v>
      </c>
      <c r="I95">
        <f t="shared" si="10"/>
        <v>0.90277777777777779</v>
      </c>
      <c r="J95">
        <f t="shared" si="11"/>
        <v>0.87499999999999989</v>
      </c>
      <c r="X95" t="s">
        <v>62</v>
      </c>
      <c r="Y95">
        <v>9</v>
      </c>
      <c r="Z95">
        <f t="shared" si="5"/>
        <v>0.83024691358024694</v>
      </c>
    </row>
    <row r="96" spans="1:26" x14ac:dyDescent="0.2">
      <c r="A96" t="s">
        <v>63</v>
      </c>
      <c r="B96">
        <f t="shared" ref="B96:D96" si="97">AVERAGE(B44,E44,H44,K44,N44,Q44)</f>
        <v>0.76388888888888895</v>
      </c>
      <c r="C96">
        <f t="shared" si="97"/>
        <v>0.84722222222222221</v>
      </c>
      <c r="D96">
        <f t="shared" si="97"/>
        <v>0.73611111111111116</v>
      </c>
      <c r="E96">
        <f t="shared" ref="E96:F96" si="98">AVERAGE(V44,Y44,AB44,AE44,AH44,AK44)</f>
        <v>0.875</v>
      </c>
      <c r="F96">
        <f t="shared" si="98"/>
        <v>0.81944444444444453</v>
      </c>
      <c r="G96">
        <f t="shared" si="8"/>
        <v>0.87500000000000011</v>
      </c>
      <c r="H96">
        <f t="shared" si="9"/>
        <v>0.93055555555555569</v>
      </c>
      <c r="I96">
        <f t="shared" si="10"/>
        <v>0.90277777777777779</v>
      </c>
      <c r="J96">
        <f t="shared" si="11"/>
        <v>0.86111111111111116</v>
      </c>
      <c r="X96" t="s">
        <v>63</v>
      </c>
      <c r="Y96">
        <v>2</v>
      </c>
      <c r="Z96">
        <f t="shared" si="5"/>
        <v>0.84567901234567899</v>
      </c>
    </row>
    <row r="97" spans="1:26" x14ac:dyDescent="0.2">
      <c r="A97" t="s">
        <v>64</v>
      </c>
      <c r="B97">
        <f t="shared" ref="B97:D97" si="99">AVERAGE(B45,E45,H45,K45,N45,Q45)</f>
        <v>0.59722222222222232</v>
      </c>
      <c r="C97">
        <f t="shared" si="99"/>
        <v>0.80555555555555569</v>
      </c>
      <c r="D97">
        <f t="shared" si="99"/>
        <v>0.81944444444444453</v>
      </c>
      <c r="E97">
        <f t="shared" ref="E97:F97" si="100">AVERAGE(V45,Y45,AB45,AE45,AH45,AK45)</f>
        <v>0.79166666666666663</v>
      </c>
      <c r="F97">
        <f t="shared" si="100"/>
        <v>0.875</v>
      </c>
      <c r="G97">
        <f t="shared" si="8"/>
        <v>0.83333333333333337</v>
      </c>
      <c r="H97">
        <f t="shared" si="9"/>
        <v>0.93055555555555547</v>
      </c>
      <c r="I97">
        <f t="shared" si="10"/>
        <v>0.93055555555555547</v>
      </c>
      <c r="J97">
        <f t="shared" si="11"/>
        <v>0.875</v>
      </c>
      <c r="X97" t="s">
        <v>64</v>
      </c>
      <c r="Y97">
        <v>28</v>
      </c>
      <c r="Z97">
        <f t="shared" si="5"/>
        <v>0.82870370370370372</v>
      </c>
    </row>
    <row r="98" spans="1:26" x14ac:dyDescent="0.2">
      <c r="A98" t="s">
        <v>65</v>
      </c>
      <c r="B98">
        <f t="shared" ref="B98:D98" si="101">AVERAGE(B46,E46,H46,K46,N46,Q46)</f>
        <v>0.5277777777777779</v>
      </c>
      <c r="C98">
        <f t="shared" si="101"/>
        <v>0.68055555555555547</v>
      </c>
      <c r="D98">
        <f t="shared" si="101"/>
        <v>0.65277777777777779</v>
      </c>
      <c r="E98">
        <f t="shared" ref="E98:F98" si="102">AVERAGE(V46,Y46,AB46,AE46,AH46,AK46)</f>
        <v>0.79166666666666663</v>
      </c>
      <c r="F98">
        <f t="shared" si="102"/>
        <v>0.81944444444444464</v>
      </c>
      <c r="G98">
        <f t="shared" si="8"/>
        <v>0.81944444444444453</v>
      </c>
      <c r="H98">
        <f t="shared" si="9"/>
        <v>0.86111111111111105</v>
      </c>
      <c r="I98">
        <f t="shared" si="10"/>
        <v>0.84722222222222232</v>
      </c>
      <c r="J98">
        <f t="shared" si="11"/>
        <v>0.84722222222222232</v>
      </c>
      <c r="X98" t="s">
        <v>65</v>
      </c>
      <c r="Y98">
        <v>0</v>
      </c>
      <c r="Z98">
        <f t="shared" si="5"/>
        <v>0.76080246913580252</v>
      </c>
    </row>
    <row r="99" spans="1:26" x14ac:dyDescent="0.2">
      <c r="A99" t="s">
        <v>66</v>
      </c>
      <c r="B99">
        <f t="shared" ref="B99:D99" si="103">AVERAGE(B47,E47,H47,K47,N47,Q47)</f>
        <v>0.54166666666666674</v>
      </c>
      <c r="C99">
        <f t="shared" si="103"/>
        <v>0.72222222222222221</v>
      </c>
      <c r="D99">
        <f t="shared" si="103"/>
        <v>0.70833333333333348</v>
      </c>
      <c r="E99">
        <f t="shared" ref="E99:F99" si="104">AVERAGE(V47,Y47,AB47,AE47,AH47,AK47)</f>
        <v>0.86111111111111116</v>
      </c>
      <c r="F99">
        <f t="shared" si="104"/>
        <v>0.83333333333333348</v>
      </c>
      <c r="G99">
        <f t="shared" si="8"/>
        <v>0.8055555555555558</v>
      </c>
      <c r="H99">
        <f t="shared" si="9"/>
        <v>0.88888888888888895</v>
      </c>
      <c r="I99">
        <f t="shared" si="10"/>
        <v>0.875</v>
      </c>
      <c r="J99">
        <f t="shared" si="11"/>
        <v>0.86111111111111127</v>
      </c>
      <c r="X99" t="s">
        <v>66</v>
      </c>
      <c r="Y99">
        <v>30</v>
      </c>
      <c r="Z99">
        <f t="shared" si="5"/>
        <v>0.78858024691358042</v>
      </c>
    </row>
    <row r="100" spans="1:26" x14ac:dyDescent="0.2">
      <c r="A100" t="s">
        <v>67</v>
      </c>
      <c r="B100">
        <f t="shared" ref="B100:D100" si="105">AVERAGE(B48,E48,H48,K48,N48,Q48)</f>
        <v>0.62499999999999989</v>
      </c>
      <c r="C100">
        <f t="shared" si="105"/>
        <v>0.59722222222222232</v>
      </c>
      <c r="D100">
        <f t="shared" si="105"/>
        <v>0.72222222222222221</v>
      </c>
      <c r="E100">
        <f t="shared" ref="E100:F100" si="106">AVERAGE(V48,Y48,AB48,AE48,AH48,AK48)</f>
        <v>0.62500000000000033</v>
      </c>
      <c r="F100">
        <f t="shared" si="106"/>
        <v>0.73611111111111105</v>
      </c>
      <c r="G100">
        <f t="shared" si="8"/>
        <v>0.59722222222222232</v>
      </c>
      <c r="H100">
        <f t="shared" si="9"/>
        <v>0.81944444444444431</v>
      </c>
      <c r="I100">
        <f t="shared" si="10"/>
        <v>0.77777777777777779</v>
      </c>
      <c r="J100">
        <f t="shared" si="11"/>
        <v>0.69444444444444464</v>
      </c>
      <c r="X100" t="s">
        <v>67</v>
      </c>
      <c r="Y100">
        <v>11</v>
      </c>
      <c r="Z100">
        <f t="shared" si="5"/>
        <v>0.68827160493827177</v>
      </c>
    </row>
    <row r="101" spans="1:26" x14ac:dyDescent="0.2">
      <c r="A101" t="s">
        <v>68</v>
      </c>
      <c r="B101">
        <f t="shared" ref="B101:D101" si="107">AVERAGE(B49,E49,H49,K49,N49,Q49)</f>
        <v>0.59722222222222232</v>
      </c>
      <c r="C101">
        <f t="shared" si="107"/>
        <v>0.80555555555555547</v>
      </c>
      <c r="D101">
        <f t="shared" si="107"/>
        <v>0.84722222222222221</v>
      </c>
      <c r="E101">
        <f t="shared" ref="E101:F101" si="108">AVERAGE(V49,Y49,AB49,AE49,AH49,AK49)</f>
        <v>0.86111111111111116</v>
      </c>
      <c r="F101">
        <f t="shared" si="108"/>
        <v>0.86111111111111116</v>
      </c>
      <c r="G101">
        <f t="shared" si="8"/>
        <v>0.88888888888888884</v>
      </c>
      <c r="H101">
        <f t="shared" si="9"/>
        <v>0.83333333333333337</v>
      </c>
      <c r="I101">
        <f t="shared" si="10"/>
        <v>0.875</v>
      </c>
      <c r="J101">
        <f t="shared" si="11"/>
        <v>0.90277777777777779</v>
      </c>
      <c r="X101" t="s">
        <v>68</v>
      </c>
      <c r="Y101">
        <v>5</v>
      </c>
      <c r="Z101">
        <f t="shared" si="5"/>
        <v>0.83024691358024683</v>
      </c>
    </row>
    <row r="102" spans="1:26" x14ac:dyDescent="0.2">
      <c r="A102" t="s">
        <v>69</v>
      </c>
      <c r="B102">
        <f>AVERAGE(B54:B101)</f>
        <v>0.61603009259259267</v>
      </c>
      <c r="C102">
        <f t="shared" ref="C102" si="109">AVERAGE(C54:C101)</f>
        <v>0.71730324074074081</v>
      </c>
      <c r="D102">
        <f t="shared" ref="D102" si="110">AVERAGE(D54:D101)</f>
        <v>0.71325231481481477</v>
      </c>
      <c r="E102">
        <f t="shared" ref="E102" si="111">AVERAGE(E54:E101)</f>
        <v>0.78616898148148173</v>
      </c>
      <c r="F102">
        <f t="shared" ref="F102" si="112">AVERAGE(F54:F101)</f>
        <v>0.79803240740740755</v>
      </c>
      <c r="G102">
        <f t="shared" ref="G102" si="113">AVERAGE(G54:G101)</f>
        <v>0.78761574074074081</v>
      </c>
      <c r="H102">
        <f t="shared" ref="H102" si="114">AVERAGE(H54:H101)</f>
        <v>0.81336805555555547</v>
      </c>
      <c r="I102">
        <f t="shared" ref="I102" si="115">AVERAGE(I54:I101)</f>
        <v>0.81423611111111127</v>
      </c>
      <c r="J102">
        <f t="shared" ref="J102" si="116">AVERAGE(J54:J101)</f>
        <v>0.81336805555555591</v>
      </c>
    </row>
    <row r="103" spans="1:26" x14ac:dyDescent="0.2">
      <c r="A103" t="s">
        <v>70</v>
      </c>
      <c r="B103">
        <f>STDEV(B53:B101)/SQRT(48)</f>
        <v>8.8740701805728739E-3</v>
      </c>
      <c r="C103">
        <f t="shared" ref="C103:J103" si="117">STDEV(C53:C101)/SQRT(48)</f>
        <v>1.2193970652493551E-2</v>
      </c>
      <c r="D103">
        <f t="shared" si="117"/>
        <v>1.2968741566165785E-2</v>
      </c>
      <c r="E103">
        <f t="shared" si="117"/>
        <v>1.1911977329399977E-2</v>
      </c>
      <c r="F103">
        <f t="shared" si="117"/>
        <v>1.1841557979630822E-2</v>
      </c>
      <c r="G103">
        <f t="shared" si="117"/>
        <v>1.1249069150962068E-2</v>
      </c>
      <c r="H103">
        <f t="shared" si="117"/>
        <v>1.2432963205801497E-2</v>
      </c>
      <c r="I103">
        <f t="shared" si="117"/>
        <v>1.1322308518139387E-2</v>
      </c>
      <c r="J103">
        <f t="shared" si="117"/>
        <v>1.2858939040274551E-2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4E6412-9D73-4F57-95FA-B07565DCD5B4}">
  <dimension ref="A1:BG103"/>
  <sheetViews>
    <sheetView topLeftCell="K35" workbookViewId="0">
      <selection activeCell="L53" sqref="L53:O62"/>
    </sheetView>
  </sheetViews>
  <sheetFormatPr baseColWidth="10" defaultColWidth="8.83203125" defaultRowHeight="15" x14ac:dyDescent="0.2"/>
  <sheetData>
    <row r="1" spans="1:5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U1" t="s">
        <v>19</v>
      </c>
      <c r="V1" t="s">
        <v>1</v>
      </c>
      <c r="W1" t="s">
        <v>2</v>
      </c>
      <c r="X1" t="s">
        <v>3</v>
      </c>
      <c r="Y1" t="s">
        <v>4</v>
      </c>
      <c r="Z1" t="s">
        <v>5</v>
      </c>
      <c r="AA1" t="s">
        <v>6</v>
      </c>
      <c r="AB1" t="s">
        <v>7</v>
      </c>
      <c r="AC1" t="s">
        <v>8</v>
      </c>
      <c r="AD1" t="s">
        <v>9</v>
      </c>
      <c r="AE1" t="s">
        <v>10</v>
      </c>
      <c r="AF1" t="s">
        <v>11</v>
      </c>
      <c r="AG1" t="s">
        <v>12</v>
      </c>
      <c r="AH1" t="s">
        <v>13</v>
      </c>
      <c r="AI1" t="s">
        <v>14</v>
      </c>
      <c r="AJ1" t="s">
        <v>15</v>
      </c>
      <c r="AK1" t="s">
        <v>16</v>
      </c>
      <c r="AL1" t="s">
        <v>17</v>
      </c>
      <c r="AM1" t="s">
        <v>18</v>
      </c>
      <c r="AO1" t="s">
        <v>20</v>
      </c>
      <c r="AP1" t="s">
        <v>1</v>
      </c>
      <c r="AQ1" t="s">
        <v>2</v>
      </c>
      <c r="AR1" t="s">
        <v>3</v>
      </c>
      <c r="AS1" t="s">
        <v>4</v>
      </c>
      <c r="AT1" t="s">
        <v>5</v>
      </c>
      <c r="AU1" t="s">
        <v>6</v>
      </c>
      <c r="AV1" t="s">
        <v>7</v>
      </c>
      <c r="AW1" t="s">
        <v>8</v>
      </c>
      <c r="AX1" t="s">
        <v>9</v>
      </c>
      <c r="AY1" t="s">
        <v>10</v>
      </c>
      <c r="AZ1" t="s">
        <v>11</v>
      </c>
      <c r="BA1" t="s">
        <v>12</v>
      </c>
      <c r="BB1" t="s">
        <v>13</v>
      </c>
      <c r="BC1" t="s">
        <v>14</v>
      </c>
      <c r="BD1" t="s">
        <v>15</v>
      </c>
      <c r="BE1" t="s">
        <v>16</v>
      </c>
      <c r="BF1" t="s">
        <v>17</v>
      </c>
      <c r="BG1" t="s">
        <v>18</v>
      </c>
    </row>
    <row r="2" spans="1:59" x14ac:dyDescent="0.2">
      <c r="A2" t="s">
        <v>21</v>
      </c>
      <c r="B2">
        <v>0.91666666666666696</v>
      </c>
      <c r="C2">
        <v>0.83333333333333304</v>
      </c>
      <c r="D2">
        <v>0.41666666666666702</v>
      </c>
      <c r="E2">
        <v>0.83333333333333304</v>
      </c>
      <c r="F2">
        <v>0.5</v>
      </c>
      <c r="G2">
        <v>0.16666666666666699</v>
      </c>
      <c r="H2">
        <v>0.83333333333333304</v>
      </c>
      <c r="I2">
        <v>0.5</v>
      </c>
      <c r="J2">
        <v>8.3333333333333301E-2</v>
      </c>
      <c r="K2">
        <v>0.91666666666666696</v>
      </c>
      <c r="L2">
        <v>0.5</v>
      </c>
      <c r="M2">
        <v>0.25</v>
      </c>
      <c r="N2">
        <v>0.75</v>
      </c>
      <c r="O2">
        <v>0.41666666666666702</v>
      </c>
      <c r="P2">
        <v>0</v>
      </c>
      <c r="Q2">
        <v>0.58333333333333304</v>
      </c>
      <c r="R2">
        <v>0.33333333333333298</v>
      </c>
      <c r="S2">
        <v>0</v>
      </c>
      <c r="V2">
        <v>0.75</v>
      </c>
      <c r="W2">
        <v>0.75</v>
      </c>
      <c r="X2">
        <v>0.75</v>
      </c>
      <c r="Y2">
        <v>0.83333333333333304</v>
      </c>
      <c r="Z2">
        <v>0.41666666666666702</v>
      </c>
      <c r="AA2">
        <v>0.58333333333333304</v>
      </c>
      <c r="AB2">
        <v>0.5</v>
      </c>
      <c r="AC2">
        <v>0.33333333333333298</v>
      </c>
      <c r="AD2">
        <v>0.5</v>
      </c>
      <c r="AE2">
        <v>0.33333333333333298</v>
      </c>
      <c r="AF2">
        <v>0.41666666666666702</v>
      </c>
      <c r="AG2">
        <v>0.33333333333333298</v>
      </c>
      <c r="AH2">
        <v>0.33333333333333298</v>
      </c>
      <c r="AI2">
        <v>0.5</v>
      </c>
      <c r="AJ2">
        <v>0.25</v>
      </c>
      <c r="AK2">
        <v>0.58333333333333304</v>
      </c>
      <c r="AL2">
        <v>0.41666666666666702</v>
      </c>
      <c r="AM2">
        <v>8.3333333333333301E-2</v>
      </c>
      <c r="AP2">
        <v>0.75</v>
      </c>
      <c r="AQ2">
        <v>0.83333333333333304</v>
      </c>
      <c r="AR2">
        <v>0.66666666666666696</v>
      </c>
      <c r="AS2">
        <v>0.66666666666666696</v>
      </c>
      <c r="AT2">
        <v>0.5</v>
      </c>
      <c r="AU2">
        <v>0.5</v>
      </c>
      <c r="AV2">
        <v>0.25</v>
      </c>
      <c r="AW2">
        <v>0.5</v>
      </c>
      <c r="AX2">
        <v>0.66666666666666696</v>
      </c>
      <c r="AY2">
        <v>0.58333333333333304</v>
      </c>
      <c r="AZ2">
        <v>0.33333333333333298</v>
      </c>
      <c r="BA2">
        <v>0.41666666666666702</v>
      </c>
      <c r="BB2">
        <v>0.58333333333333304</v>
      </c>
      <c r="BC2">
        <v>0.25</v>
      </c>
      <c r="BD2">
        <v>0.25</v>
      </c>
      <c r="BE2">
        <v>0.25</v>
      </c>
      <c r="BF2">
        <v>0.41666666666666702</v>
      </c>
      <c r="BG2">
        <v>0.41666666666666702</v>
      </c>
    </row>
    <row r="3" spans="1:59" x14ac:dyDescent="0.2">
      <c r="A3" t="s">
        <v>22</v>
      </c>
      <c r="B3">
        <v>1</v>
      </c>
      <c r="C3">
        <v>1</v>
      </c>
      <c r="D3">
        <v>0.91666666666666696</v>
      </c>
      <c r="E3">
        <v>1</v>
      </c>
      <c r="F3">
        <v>0.91666666666666696</v>
      </c>
      <c r="G3">
        <v>0.75</v>
      </c>
      <c r="H3">
        <v>1</v>
      </c>
      <c r="I3">
        <v>0.75</v>
      </c>
      <c r="J3">
        <v>0.75</v>
      </c>
      <c r="K3">
        <v>0.83333333333333304</v>
      </c>
      <c r="L3">
        <v>0.41666666666666702</v>
      </c>
      <c r="M3">
        <v>0.33333333333333298</v>
      </c>
      <c r="N3">
        <v>0.33333333333333298</v>
      </c>
      <c r="O3">
        <v>0</v>
      </c>
      <c r="P3">
        <v>0</v>
      </c>
      <c r="Q3">
        <v>0.33333333333333298</v>
      </c>
      <c r="R3">
        <v>0</v>
      </c>
      <c r="S3">
        <v>0</v>
      </c>
      <c r="V3">
        <v>1</v>
      </c>
      <c r="W3">
        <v>1</v>
      </c>
      <c r="X3">
        <v>0.91666666666666696</v>
      </c>
      <c r="Y3">
        <v>0.91666666666666696</v>
      </c>
      <c r="Z3">
        <v>1</v>
      </c>
      <c r="AA3">
        <v>1</v>
      </c>
      <c r="AB3">
        <v>0.75</v>
      </c>
      <c r="AC3">
        <v>0.75</v>
      </c>
      <c r="AD3">
        <v>0.75</v>
      </c>
      <c r="AE3">
        <v>0.16666666666666699</v>
      </c>
      <c r="AF3">
        <v>0.33333333333333298</v>
      </c>
      <c r="AG3">
        <v>0.33333333333333298</v>
      </c>
      <c r="AH3">
        <v>0</v>
      </c>
      <c r="AI3">
        <v>0.16666666666666699</v>
      </c>
      <c r="AJ3">
        <v>8.3333333333333301E-2</v>
      </c>
      <c r="AK3">
        <v>0</v>
      </c>
      <c r="AL3">
        <v>8.3333333333333301E-2</v>
      </c>
      <c r="AM3">
        <v>0</v>
      </c>
      <c r="AP3">
        <v>1</v>
      </c>
      <c r="AQ3">
        <v>1</v>
      </c>
      <c r="AR3">
        <v>1</v>
      </c>
      <c r="AS3">
        <v>1</v>
      </c>
      <c r="AT3">
        <v>0.91666666666666696</v>
      </c>
      <c r="AU3">
        <v>0.83333333333333304</v>
      </c>
      <c r="AV3">
        <v>0.75</v>
      </c>
      <c r="AW3">
        <v>0.83333333333333304</v>
      </c>
      <c r="AX3">
        <v>0.83333333333333304</v>
      </c>
      <c r="AY3">
        <v>0.33333333333333298</v>
      </c>
      <c r="AZ3">
        <v>8.3333333333333301E-2</v>
      </c>
      <c r="BA3">
        <v>0.41666666666666702</v>
      </c>
      <c r="BB3">
        <v>0</v>
      </c>
      <c r="BC3">
        <v>0</v>
      </c>
      <c r="BD3">
        <v>8.3333333333333301E-2</v>
      </c>
      <c r="BE3">
        <v>0</v>
      </c>
      <c r="BF3">
        <v>0</v>
      </c>
      <c r="BG3">
        <v>0</v>
      </c>
    </row>
    <row r="4" spans="1:59" x14ac:dyDescent="0.2">
      <c r="A4" t="s">
        <v>23</v>
      </c>
      <c r="B4">
        <v>1</v>
      </c>
      <c r="C4">
        <v>0.91666666666666696</v>
      </c>
      <c r="D4">
        <v>0.83333333333333304</v>
      </c>
      <c r="E4">
        <v>0.91666666666666696</v>
      </c>
      <c r="F4">
        <v>0.58333333333333304</v>
      </c>
      <c r="G4">
        <v>0.58333333333333304</v>
      </c>
      <c r="H4">
        <v>0.91666666666666696</v>
      </c>
      <c r="I4">
        <v>0.5</v>
      </c>
      <c r="J4">
        <v>0.33333333333333298</v>
      </c>
      <c r="K4">
        <v>0.75</v>
      </c>
      <c r="L4">
        <v>0.33333333333333298</v>
      </c>
      <c r="M4">
        <v>0</v>
      </c>
      <c r="N4">
        <v>0.83333333333333304</v>
      </c>
      <c r="O4">
        <v>8.3333333333333301E-2</v>
      </c>
      <c r="P4">
        <v>0.25</v>
      </c>
      <c r="Q4">
        <v>1</v>
      </c>
      <c r="R4">
        <v>8.3333333333333301E-2</v>
      </c>
      <c r="S4">
        <v>0</v>
      </c>
      <c r="V4">
        <v>1</v>
      </c>
      <c r="W4">
        <v>1</v>
      </c>
      <c r="X4">
        <v>1</v>
      </c>
      <c r="Y4">
        <v>0.91666666666666696</v>
      </c>
      <c r="Z4">
        <v>0.75</v>
      </c>
      <c r="AA4">
        <v>0.83333333333333304</v>
      </c>
      <c r="AB4">
        <v>0.5</v>
      </c>
      <c r="AC4">
        <v>0.66666666666666696</v>
      </c>
      <c r="AD4">
        <v>0.58333333333333304</v>
      </c>
      <c r="AE4">
        <v>0.58333333333333304</v>
      </c>
      <c r="AF4">
        <v>0.33333333333333298</v>
      </c>
      <c r="AG4">
        <v>8.3333333333333301E-2</v>
      </c>
      <c r="AH4">
        <v>0.25</v>
      </c>
      <c r="AI4">
        <v>8.3333333333333301E-2</v>
      </c>
      <c r="AJ4">
        <v>8.3333333333333301E-2</v>
      </c>
      <c r="AK4">
        <v>0.16666666666666699</v>
      </c>
      <c r="AL4">
        <v>8.3333333333333301E-2</v>
      </c>
      <c r="AM4">
        <v>8.3333333333333301E-2</v>
      </c>
      <c r="AP4">
        <v>1</v>
      </c>
      <c r="AQ4">
        <v>0.91666666666666696</v>
      </c>
      <c r="AR4">
        <v>1</v>
      </c>
      <c r="AS4">
        <v>1</v>
      </c>
      <c r="AT4">
        <v>1</v>
      </c>
      <c r="AU4">
        <v>1</v>
      </c>
      <c r="AV4">
        <v>0.66666666666666696</v>
      </c>
      <c r="AW4">
        <v>0.75</v>
      </c>
      <c r="AX4">
        <v>0.83333333333333304</v>
      </c>
      <c r="AY4">
        <v>0.25</v>
      </c>
      <c r="AZ4">
        <v>0.33333333333333298</v>
      </c>
      <c r="BA4">
        <v>0.25</v>
      </c>
      <c r="BB4">
        <v>0</v>
      </c>
      <c r="BC4">
        <v>0</v>
      </c>
      <c r="BD4">
        <v>0</v>
      </c>
      <c r="BE4">
        <v>0.16666666666666699</v>
      </c>
      <c r="BF4">
        <v>0</v>
      </c>
      <c r="BG4">
        <v>8.3333333333333301E-2</v>
      </c>
    </row>
    <row r="5" spans="1:59" x14ac:dyDescent="0.2">
      <c r="A5" t="s">
        <v>24</v>
      </c>
      <c r="B5">
        <v>1</v>
      </c>
      <c r="C5">
        <v>0.66666666666666696</v>
      </c>
      <c r="D5">
        <v>0.83333333333333304</v>
      </c>
      <c r="E5">
        <v>0.91666666666666696</v>
      </c>
      <c r="F5">
        <v>0.5</v>
      </c>
      <c r="G5">
        <v>0.58333333333333304</v>
      </c>
      <c r="H5">
        <v>0.5</v>
      </c>
      <c r="I5">
        <v>0.33333333333333298</v>
      </c>
      <c r="J5">
        <v>0.5</v>
      </c>
      <c r="K5">
        <v>0.75</v>
      </c>
      <c r="L5">
        <v>0.66666666666666696</v>
      </c>
      <c r="M5">
        <v>0.33333333333333298</v>
      </c>
      <c r="N5">
        <v>0.66666666666666696</v>
      </c>
      <c r="O5">
        <v>0.41666666666666702</v>
      </c>
      <c r="P5">
        <v>0.25</v>
      </c>
      <c r="Q5">
        <v>0.58333333333333304</v>
      </c>
      <c r="R5">
        <v>0.33333333333333298</v>
      </c>
      <c r="S5">
        <v>0</v>
      </c>
      <c r="V5">
        <v>1</v>
      </c>
      <c r="W5">
        <v>0.83333333333333304</v>
      </c>
      <c r="X5">
        <v>0.75</v>
      </c>
      <c r="Y5">
        <v>0.91666666666666696</v>
      </c>
      <c r="Z5">
        <v>0.91666666666666696</v>
      </c>
      <c r="AA5">
        <v>0.75</v>
      </c>
      <c r="AB5">
        <v>0.5</v>
      </c>
      <c r="AC5">
        <v>0.41666666666666702</v>
      </c>
      <c r="AD5">
        <v>0.58333333333333304</v>
      </c>
      <c r="AE5">
        <v>0.5</v>
      </c>
      <c r="AF5">
        <v>8.3333333333333301E-2</v>
      </c>
      <c r="AG5">
        <v>0.41666666666666702</v>
      </c>
      <c r="AH5">
        <v>0.16666666666666699</v>
      </c>
      <c r="AI5">
        <v>0.16666666666666699</v>
      </c>
      <c r="AJ5">
        <v>0.16666666666666699</v>
      </c>
      <c r="AK5">
        <v>0.33333333333333298</v>
      </c>
      <c r="AL5">
        <v>0.25</v>
      </c>
      <c r="AM5">
        <v>0.25</v>
      </c>
      <c r="AP5">
        <v>1</v>
      </c>
      <c r="AQ5">
        <v>0.75</v>
      </c>
      <c r="AR5">
        <v>1</v>
      </c>
      <c r="AS5">
        <v>0.91666666666666696</v>
      </c>
      <c r="AT5">
        <v>1</v>
      </c>
      <c r="AU5">
        <v>0.66666666666666696</v>
      </c>
      <c r="AV5">
        <v>0.33333333333333298</v>
      </c>
      <c r="AW5">
        <v>0.58333333333333304</v>
      </c>
      <c r="AX5">
        <v>0.83333333333333304</v>
      </c>
      <c r="AY5">
        <v>0.25</v>
      </c>
      <c r="AZ5">
        <v>0.41666666666666702</v>
      </c>
      <c r="BA5">
        <v>0.33333333333333298</v>
      </c>
      <c r="BB5">
        <v>8.3333333333333301E-2</v>
      </c>
      <c r="BC5">
        <v>0.33333333333333298</v>
      </c>
      <c r="BD5">
        <v>0.33333333333333298</v>
      </c>
      <c r="BE5">
        <v>8.3333333333333301E-2</v>
      </c>
      <c r="BF5">
        <v>0.25</v>
      </c>
      <c r="BG5">
        <v>0.25</v>
      </c>
    </row>
    <row r="6" spans="1:59" x14ac:dyDescent="0.2">
      <c r="A6" t="s">
        <v>25</v>
      </c>
      <c r="B6">
        <v>0.91666666666666696</v>
      </c>
      <c r="C6">
        <v>0.66666666666666696</v>
      </c>
      <c r="D6">
        <v>0.5</v>
      </c>
      <c r="E6">
        <v>0.91666666666666696</v>
      </c>
      <c r="F6">
        <v>0.83333333333333304</v>
      </c>
      <c r="G6">
        <v>0.58333333333333304</v>
      </c>
      <c r="H6">
        <v>0.91666666666666696</v>
      </c>
      <c r="I6">
        <v>0.16666666666666699</v>
      </c>
      <c r="J6">
        <v>8.3333333333333301E-2</v>
      </c>
      <c r="K6">
        <v>0.83333333333333304</v>
      </c>
      <c r="L6">
        <v>0.5</v>
      </c>
      <c r="M6">
        <v>0</v>
      </c>
      <c r="N6">
        <v>0.66666666666666696</v>
      </c>
      <c r="O6">
        <v>8.3333333333333301E-2</v>
      </c>
      <c r="P6">
        <v>0</v>
      </c>
      <c r="Q6">
        <v>0.66666666666666696</v>
      </c>
      <c r="R6">
        <v>8.3333333333333301E-2</v>
      </c>
      <c r="S6">
        <v>0</v>
      </c>
      <c r="V6">
        <v>0.75</v>
      </c>
      <c r="W6">
        <v>0.91666666666666696</v>
      </c>
      <c r="X6">
        <v>1</v>
      </c>
      <c r="Y6">
        <v>0.91666666666666696</v>
      </c>
      <c r="Z6">
        <v>0.83333333333333304</v>
      </c>
      <c r="AA6">
        <v>0.5</v>
      </c>
      <c r="AB6">
        <v>0.33333333333333298</v>
      </c>
      <c r="AC6">
        <v>8.3333333333333301E-2</v>
      </c>
      <c r="AD6">
        <v>0.25</v>
      </c>
      <c r="AE6">
        <v>8.3333333333333301E-2</v>
      </c>
      <c r="AF6">
        <v>8.3333333333333301E-2</v>
      </c>
      <c r="AG6">
        <v>0.25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P6">
        <v>1</v>
      </c>
      <c r="AQ6">
        <v>1</v>
      </c>
      <c r="AR6">
        <v>1</v>
      </c>
      <c r="AS6">
        <v>1</v>
      </c>
      <c r="AT6">
        <v>0.91666666666666696</v>
      </c>
      <c r="AU6">
        <v>0.75</v>
      </c>
      <c r="AV6">
        <v>0.58333333333333304</v>
      </c>
      <c r="AW6">
        <v>0.41666666666666702</v>
      </c>
      <c r="AX6">
        <v>0.5</v>
      </c>
      <c r="AY6">
        <v>0</v>
      </c>
      <c r="AZ6">
        <v>0</v>
      </c>
      <c r="BA6">
        <v>0</v>
      </c>
      <c r="BB6">
        <v>0</v>
      </c>
      <c r="BC6">
        <v>8.3333333333333301E-2</v>
      </c>
      <c r="BD6">
        <v>0.16666666666666699</v>
      </c>
      <c r="BE6">
        <v>0</v>
      </c>
      <c r="BF6">
        <v>0</v>
      </c>
      <c r="BG6">
        <v>0</v>
      </c>
    </row>
    <row r="7" spans="1:59" x14ac:dyDescent="0.2">
      <c r="A7" t="s">
        <v>26</v>
      </c>
      <c r="B7">
        <v>1</v>
      </c>
      <c r="C7">
        <v>0.83333333333333304</v>
      </c>
      <c r="D7">
        <v>0.66666666666666696</v>
      </c>
      <c r="E7">
        <v>1</v>
      </c>
      <c r="F7">
        <v>0.58333333333333304</v>
      </c>
      <c r="G7">
        <v>0.58333333333333304</v>
      </c>
      <c r="H7">
        <v>1</v>
      </c>
      <c r="I7">
        <v>0.33333333333333298</v>
      </c>
      <c r="J7">
        <v>0.25</v>
      </c>
      <c r="K7">
        <v>1</v>
      </c>
      <c r="L7">
        <v>8.3333333333333301E-2</v>
      </c>
      <c r="M7">
        <v>8.3333333333333301E-2</v>
      </c>
      <c r="N7">
        <v>0.75</v>
      </c>
      <c r="O7">
        <v>0.33333333333333298</v>
      </c>
      <c r="P7">
        <v>8.3333333333333301E-2</v>
      </c>
      <c r="Q7">
        <v>0.16666666666666699</v>
      </c>
      <c r="R7">
        <v>0</v>
      </c>
      <c r="S7">
        <v>0</v>
      </c>
      <c r="V7">
        <v>0.83333333333333304</v>
      </c>
      <c r="W7">
        <v>0.91666666666666696</v>
      </c>
      <c r="X7">
        <v>0.91666666666666696</v>
      </c>
      <c r="Y7">
        <v>0.91666666666666696</v>
      </c>
      <c r="Z7">
        <v>0.66666666666666696</v>
      </c>
      <c r="AA7">
        <v>0.66666666666666696</v>
      </c>
      <c r="AB7">
        <v>0.83333333333333304</v>
      </c>
      <c r="AC7">
        <v>0.91666666666666696</v>
      </c>
      <c r="AD7">
        <v>0.41666666666666702</v>
      </c>
      <c r="AE7">
        <v>0.41666666666666702</v>
      </c>
      <c r="AF7">
        <v>0.16666666666666699</v>
      </c>
      <c r="AG7">
        <v>0.16666666666666699</v>
      </c>
      <c r="AH7">
        <v>0.16666666666666699</v>
      </c>
      <c r="AI7">
        <v>0.25</v>
      </c>
      <c r="AJ7">
        <v>8.3333333333333301E-2</v>
      </c>
      <c r="AK7">
        <v>0.16666666666666699</v>
      </c>
      <c r="AL7">
        <v>8.3333333333333301E-2</v>
      </c>
      <c r="AM7">
        <v>8.3333333333333301E-2</v>
      </c>
      <c r="AP7">
        <v>0.91666666666666696</v>
      </c>
      <c r="AQ7">
        <v>0.83333333333333304</v>
      </c>
      <c r="AR7">
        <v>0.91666666666666696</v>
      </c>
      <c r="AS7">
        <v>0.75</v>
      </c>
      <c r="AT7">
        <v>0.91666666666666696</v>
      </c>
      <c r="AU7">
        <v>1</v>
      </c>
      <c r="AV7">
        <v>0.83333333333333304</v>
      </c>
      <c r="AW7">
        <v>0.5</v>
      </c>
      <c r="AX7">
        <v>0.75</v>
      </c>
      <c r="AY7">
        <v>0.16666666666666699</v>
      </c>
      <c r="AZ7">
        <v>8.3333333333333301E-2</v>
      </c>
      <c r="BA7">
        <v>8.3333333333333301E-2</v>
      </c>
      <c r="BB7">
        <v>8.3333333333333301E-2</v>
      </c>
      <c r="BC7">
        <v>0.25</v>
      </c>
      <c r="BD7">
        <v>0</v>
      </c>
      <c r="BE7">
        <v>0</v>
      </c>
      <c r="BF7">
        <v>8.3333333333333301E-2</v>
      </c>
      <c r="BG7">
        <v>0</v>
      </c>
    </row>
    <row r="8" spans="1:59" x14ac:dyDescent="0.2">
      <c r="A8" t="s">
        <v>27</v>
      </c>
      <c r="B8">
        <v>1</v>
      </c>
      <c r="C8">
        <v>0.5</v>
      </c>
      <c r="D8">
        <v>0.91666666666666696</v>
      </c>
      <c r="E8">
        <v>0.91666666666666696</v>
      </c>
      <c r="F8">
        <v>0.41666666666666702</v>
      </c>
      <c r="G8">
        <v>0.41666666666666702</v>
      </c>
      <c r="H8">
        <v>0.91666666666666696</v>
      </c>
      <c r="I8">
        <v>8.3333333333333301E-2</v>
      </c>
      <c r="J8">
        <v>0.33333333333333298</v>
      </c>
      <c r="K8">
        <v>0.91666666666666696</v>
      </c>
      <c r="L8">
        <v>0</v>
      </c>
      <c r="M8">
        <v>0.41666666666666702</v>
      </c>
      <c r="N8">
        <v>0.66666666666666696</v>
      </c>
      <c r="O8">
        <v>0</v>
      </c>
      <c r="P8">
        <v>0.16666666666666699</v>
      </c>
      <c r="Q8">
        <v>0.75</v>
      </c>
      <c r="R8">
        <v>0</v>
      </c>
      <c r="S8">
        <v>8.3333333333333301E-2</v>
      </c>
      <c r="V8">
        <v>1</v>
      </c>
      <c r="W8">
        <v>0.91666666666666696</v>
      </c>
      <c r="X8">
        <v>0.75</v>
      </c>
      <c r="Y8">
        <v>0.75</v>
      </c>
      <c r="Z8">
        <v>0.83333333333333304</v>
      </c>
      <c r="AA8">
        <v>0.66666666666666696</v>
      </c>
      <c r="AB8">
        <v>0.58333333333333304</v>
      </c>
      <c r="AC8">
        <v>0.41666666666666702</v>
      </c>
      <c r="AD8">
        <v>0.66666666666666696</v>
      </c>
      <c r="AE8">
        <v>0.16666666666666699</v>
      </c>
      <c r="AF8">
        <v>8.3333333333333301E-2</v>
      </c>
      <c r="AG8">
        <v>8.3333333333333301E-2</v>
      </c>
      <c r="AH8">
        <v>0.25</v>
      </c>
      <c r="AI8">
        <v>0.25</v>
      </c>
      <c r="AJ8">
        <v>0.16666666666666699</v>
      </c>
      <c r="AK8">
        <v>8.3333333333333301E-2</v>
      </c>
      <c r="AL8">
        <v>8.3333333333333301E-2</v>
      </c>
      <c r="AM8">
        <v>0</v>
      </c>
      <c r="AP8">
        <v>0.91666666666666696</v>
      </c>
      <c r="AQ8">
        <v>0.91666666666666696</v>
      </c>
      <c r="AR8">
        <v>0.83333333333333304</v>
      </c>
      <c r="AS8">
        <v>0.83333333333333304</v>
      </c>
      <c r="AT8">
        <v>0.75</v>
      </c>
      <c r="AU8">
        <v>0.5</v>
      </c>
      <c r="AV8">
        <v>0.66666666666666696</v>
      </c>
      <c r="AW8">
        <v>0.41666666666666702</v>
      </c>
      <c r="AX8">
        <v>0.41666666666666702</v>
      </c>
      <c r="AY8">
        <v>0.16666666666666699</v>
      </c>
      <c r="AZ8">
        <v>0.33333333333333298</v>
      </c>
      <c r="BA8">
        <v>0.16666666666666699</v>
      </c>
      <c r="BB8">
        <v>0.25</v>
      </c>
      <c r="BC8">
        <v>8.3333333333333301E-2</v>
      </c>
      <c r="BD8">
        <v>0.33333333333333298</v>
      </c>
      <c r="BE8">
        <v>0.16666666666666699</v>
      </c>
      <c r="BF8">
        <v>0</v>
      </c>
      <c r="BG8">
        <v>0.25</v>
      </c>
    </row>
    <row r="9" spans="1:59" x14ac:dyDescent="0.2">
      <c r="A9" t="s">
        <v>28</v>
      </c>
      <c r="B9">
        <v>1</v>
      </c>
      <c r="C9">
        <v>0.83333333333333304</v>
      </c>
      <c r="D9">
        <v>0.83333333333333304</v>
      </c>
      <c r="E9">
        <v>1</v>
      </c>
      <c r="F9">
        <v>0.66666666666666696</v>
      </c>
      <c r="G9">
        <v>0.5</v>
      </c>
      <c r="H9">
        <v>1</v>
      </c>
      <c r="I9">
        <v>0.41666666666666702</v>
      </c>
      <c r="J9">
        <v>0.16666666666666699</v>
      </c>
      <c r="K9">
        <v>0.83333333333333304</v>
      </c>
      <c r="L9">
        <v>0.5</v>
      </c>
      <c r="M9">
        <v>0.16666666666666699</v>
      </c>
      <c r="N9">
        <v>0.75</v>
      </c>
      <c r="O9">
        <v>0.16666666666666699</v>
      </c>
      <c r="P9">
        <v>0.16666666666666699</v>
      </c>
      <c r="Q9">
        <v>0.83333333333333304</v>
      </c>
      <c r="R9">
        <v>8.3333333333333301E-2</v>
      </c>
      <c r="S9">
        <v>0</v>
      </c>
      <c r="V9">
        <v>1</v>
      </c>
      <c r="W9">
        <v>1</v>
      </c>
      <c r="X9">
        <v>0.91666666666666696</v>
      </c>
      <c r="Y9">
        <v>0.91666666666666696</v>
      </c>
      <c r="Z9">
        <v>0.83333333333333304</v>
      </c>
      <c r="AA9">
        <v>0.91666666666666696</v>
      </c>
      <c r="AB9">
        <v>0.75</v>
      </c>
      <c r="AC9">
        <v>0.66666666666666696</v>
      </c>
      <c r="AD9">
        <v>0.5</v>
      </c>
      <c r="AE9">
        <v>0.33333333333333298</v>
      </c>
      <c r="AF9">
        <v>0.25</v>
      </c>
      <c r="AG9">
        <v>0.41666666666666702</v>
      </c>
      <c r="AH9">
        <v>0.41666666666666702</v>
      </c>
      <c r="AI9">
        <v>0.25</v>
      </c>
      <c r="AJ9">
        <v>0.16666666666666699</v>
      </c>
      <c r="AK9">
        <v>0.33333333333333298</v>
      </c>
      <c r="AL9">
        <v>8.3333333333333301E-2</v>
      </c>
      <c r="AM9">
        <v>8.3333333333333301E-2</v>
      </c>
      <c r="AP9">
        <v>0.91666666666666696</v>
      </c>
      <c r="AQ9">
        <v>1</v>
      </c>
      <c r="AR9">
        <v>1</v>
      </c>
      <c r="AS9">
        <v>0.91666666666666696</v>
      </c>
      <c r="AT9">
        <v>0.66666666666666696</v>
      </c>
      <c r="AU9">
        <v>0.83333333333333304</v>
      </c>
      <c r="AV9">
        <v>0.5</v>
      </c>
      <c r="AW9">
        <v>0.33333333333333298</v>
      </c>
      <c r="AX9">
        <v>0.5</v>
      </c>
      <c r="AY9">
        <v>0.16666666666666699</v>
      </c>
      <c r="AZ9">
        <v>0.16666666666666699</v>
      </c>
      <c r="BA9">
        <v>0.33333333333333298</v>
      </c>
      <c r="BB9">
        <v>0.25</v>
      </c>
      <c r="BC9">
        <v>0.16666666666666699</v>
      </c>
      <c r="BD9">
        <v>0.16666666666666699</v>
      </c>
      <c r="BE9">
        <v>8.3333333333333301E-2</v>
      </c>
      <c r="BF9">
        <v>0.16666666666666699</v>
      </c>
      <c r="BG9">
        <v>0.33333333333333298</v>
      </c>
    </row>
    <row r="10" spans="1:59" x14ac:dyDescent="0.2">
      <c r="A10" t="s">
        <v>29</v>
      </c>
      <c r="B10">
        <v>0.91666666666666696</v>
      </c>
      <c r="C10">
        <v>0.91666666666666696</v>
      </c>
      <c r="D10">
        <v>0.75</v>
      </c>
      <c r="E10">
        <v>0.75</v>
      </c>
      <c r="F10">
        <v>0.66666666666666696</v>
      </c>
      <c r="G10">
        <v>0.58333333333333304</v>
      </c>
      <c r="H10">
        <v>0.75</v>
      </c>
      <c r="I10">
        <v>0.58333333333333304</v>
      </c>
      <c r="J10">
        <v>0.41666666666666702</v>
      </c>
      <c r="K10">
        <v>1</v>
      </c>
      <c r="L10">
        <v>0.75</v>
      </c>
      <c r="M10">
        <v>0.16666666666666699</v>
      </c>
      <c r="N10">
        <v>0.83333333333333304</v>
      </c>
      <c r="O10">
        <v>0.33333333333333298</v>
      </c>
      <c r="P10">
        <v>0.16666666666666699</v>
      </c>
      <c r="Q10">
        <v>0.58333333333333304</v>
      </c>
      <c r="R10">
        <v>0.16666666666666699</v>
      </c>
      <c r="S10">
        <v>8.3333333333333301E-2</v>
      </c>
      <c r="V10">
        <v>0.91666666666666696</v>
      </c>
      <c r="W10">
        <v>1</v>
      </c>
      <c r="X10">
        <v>1</v>
      </c>
      <c r="Y10">
        <v>0.91666666666666696</v>
      </c>
      <c r="Z10">
        <v>0.75</v>
      </c>
      <c r="AA10">
        <v>0.83333333333333304</v>
      </c>
      <c r="AB10">
        <v>0.66666666666666696</v>
      </c>
      <c r="AC10">
        <v>0.66666666666666696</v>
      </c>
      <c r="AD10">
        <v>0.66666666666666696</v>
      </c>
      <c r="AE10">
        <v>0.58333333333333304</v>
      </c>
      <c r="AF10">
        <v>0.58333333333333304</v>
      </c>
      <c r="AG10">
        <v>0.33333333333333298</v>
      </c>
      <c r="AH10">
        <v>0.33333333333333298</v>
      </c>
      <c r="AI10">
        <v>0.33333333333333298</v>
      </c>
      <c r="AJ10">
        <v>0.16666666666666699</v>
      </c>
      <c r="AK10">
        <v>0</v>
      </c>
      <c r="AL10">
        <v>8.3333333333333301E-2</v>
      </c>
      <c r="AM10">
        <v>0.16666666666666699</v>
      </c>
      <c r="AP10">
        <v>1</v>
      </c>
      <c r="AQ10">
        <v>0.91666666666666696</v>
      </c>
      <c r="AR10">
        <v>1</v>
      </c>
      <c r="AS10">
        <v>1</v>
      </c>
      <c r="AT10">
        <v>0.91666666666666696</v>
      </c>
      <c r="AU10">
        <v>0.91666666666666696</v>
      </c>
      <c r="AV10">
        <v>0.83333333333333304</v>
      </c>
      <c r="AW10">
        <v>0.91666666666666696</v>
      </c>
      <c r="AX10">
        <v>0.75</v>
      </c>
      <c r="AY10">
        <v>0.5</v>
      </c>
      <c r="AZ10">
        <v>0.5</v>
      </c>
      <c r="BA10">
        <v>0.5</v>
      </c>
      <c r="BB10">
        <v>0.41666666666666702</v>
      </c>
      <c r="BC10">
        <v>0.25</v>
      </c>
      <c r="BD10">
        <v>0.25</v>
      </c>
      <c r="BE10">
        <v>0</v>
      </c>
      <c r="BF10">
        <v>0.25</v>
      </c>
      <c r="BG10">
        <v>0.16666666666666699</v>
      </c>
    </row>
    <row r="11" spans="1:59" x14ac:dyDescent="0.2">
      <c r="A11" t="s">
        <v>30</v>
      </c>
      <c r="B11">
        <v>0.83333333333333304</v>
      </c>
      <c r="C11">
        <v>0.83333333333333304</v>
      </c>
      <c r="D11">
        <v>0.41666666666666702</v>
      </c>
      <c r="E11">
        <v>0.91666666666666696</v>
      </c>
      <c r="F11">
        <v>0.41666666666666702</v>
      </c>
      <c r="G11">
        <v>0.25</v>
      </c>
      <c r="H11">
        <v>0.66666666666666696</v>
      </c>
      <c r="I11">
        <v>0.58333333333333304</v>
      </c>
      <c r="J11">
        <v>0.16666666666666699</v>
      </c>
      <c r="K11">
        <v>0.66666666666666696</v>
      </c>
      <c r="L11">
        <v>8.3333333333333301E-2</v>
      </c>
      <c r="M11">
        <v>0</v>
      </c>
      <c r="N11">
        <v>0.75</v>
      </c>
      <c r="O11">
        <v>0.33333333333333298</v>
      </c>
      <c r="P11">
        <v>0.25</v>
      </c>
      <c r="Q11">
        <v>0.83333333333333304</v>
      </c>
      <c r="R11">
        <v>0.16666666666666699</v>
      </c>
      <c r="S11">
        <v>0.16666666666666699</v>
      </c>
      <c r="V11">
        <v>0.66666666666666696</v>
      </c>
      <c r="W11">
        <v>0.75</v>
      </c>
      <c r="X11">
        <v>0.75</v>
      </c>
      <c r="Y11">
        <v>0.58333333333333304</v>
      </c>
      <c r="Z11">
        <v>0.66666666666666696</v>
      </c>
      <c r="AA11">
        <v>0.41666666666666702</v>
      </c>
      <c r="AB11">
        <v>0.41666666666666702</v>
      </c>
      <c r="AC11">
        <v>0.5</v>
      </c>
      <c r="AD11">
        <v>0.25</v>
      </c>
      <c r="AE11">
        <v>0.5</v>
      </c>
      <c r="AF11">
        <v>0.25</v>
      </c>
      <c r="AG11">
        <v>0.25</v>
      </c>
      <c r="AH11">
        <v>0.25</v>
      </c>
      <c r="AI11">
        <v>0</v>
      </c>
      <c r="AJ11">
        <v>0</v>
      </c>
      <c r="AK11">
        <v>0.16666666666666699</v>
      </c>
      <c r="AL11">
        <v>0</v>
      </c>
      <c r="AM11">
        <v>0.25</v>
      </c>
      <c r="AP11">
        <v>1</v>
      </c>
      <c r="AQ11">
        <v>1</v>
      </c>
      <c r="AR11">
        <v>1</v>
      </c>
      <c r="AS11">
        <v>0.75</v>
      </c>
      <c r="AT11">
        <v>0.66666666666666696</v>
      </c>
      <c r="AU11">
        <v>0.58333333333333304</v>
      </c>
      <c r="AV11">
        <v>0.5</v>
      </c>
      <c r="AW11">
        <v>0.58333333333333304</v>
      </c>
      <c r="AX11">
        <v>0.41666666666666702</v>
      </c>
      <c r="AY11">
        <v>0.41666666666666702</v>
      </c>
      <c r="AZ11">
        <v>0.41666666666666702</v>
      </c>
      <c r="BA11">
        <v>0</v>
      </c>
      <c r="BB11">
        <v>0.25</v>
      </c>
      <c r="BC11">
        <v>8.3333333333333301E-2</v>
      </c>
      <c r="BD11">
        <v>0.25</v>
      </c>
      <c r="BE11">
        <v>0.25</v>
      </c>
      <c r="BF11">
        <v>0.25</v>
      </c>
      <c r="BG11">
        <v>0.25</v>
      </c>
    </row>
    <row r="12" spans="1:59" x14ac:dyDescent="0.2">
      <c r="A12" t="s">
        <v>31</v>
      </c>
      <c r="B12">
        <v>0.83333333333333304</v>
      </c>
      <c r="C12">
        <v>0.41666666666666702</v>
      </c>
      <c r="D12">
        <v>0.75</v>
      </c>
      <c r="E12">
        <v>0.91666666666666696</v>
      </c>
      <c r="F12">
        <v>0.25</v>
      </c>
      <c r="G12">
        <v>0.58333333333333304</v>
      </c>
      <c r="H12">
        <v>0.83333333333333304</v>
      </c>
      <c r="I12">
        <v>0.25</v>
      </c>
      <c r="J12">
        <v>0.25</v>
      </c>
      <c r="K12">
        <v>0.75</v>
      </c>
      <c r="L12">
        <v>8.3333333333333301E-2</v>
      </c>
      <c r="M12">
        <v>0.16666666666666699</v>
      </c>
      <c r="N12">
        <v>0.58333333333333304</v>
      </c>
      <c r="O12">
        <v>0.25</v>
      </c>
      <c r="P12">
        <v>0.25</v>
      </c>
      <c r="Q12">
        <v>0.75</v>
      </c>
      <c r="R12">
        <v>8.3333333333333301E-2</v>
      </c>
      <c r="S12">
        <v>8.3333333333333301E-2</v>
      </c>
      <c r="V12">
        <v>0.83333333333333304</v>
      </c>
      <c r="W12">
        <v>0.66666666666666696</v>
      </c>
      <c r="X12">
        <v>0.5</v>
      </c>
      <c r="Y12">
        <v>0.66666666666666696</v>
      </c>
      <c r="Z12">
        <v>1</v>
      </c>
      <c r="AA12">
        <v>0.83333333333333304</v>
      </c>
      <c r="AB12">
        <v>0.58333333333333304</v>
      </c>
      <c r="AC12">
        <v>0.41666666666666702</v>
      </c>
      <c r="AD12">
        <v>0.58333333333333304</v>
      </c>
      <c r="AE12">
        <v>0.58333333333333304</v>
      </c>
      <c r="AF12">
        <v>0.33333333333333298</v>
      </c>
      <c r="AG12">
        <v>0.41666666666666702</v>
      </c>
      <c r="AH12">
        <v>0.25</v>
      </c>
      <c r="AI12">
        <v>0.5</v>
      </c>
      <c r="AJ12">
        <v>0.41666666666666702</v>
      </c>
      <c r="AK12">
        <v>0.5</v>
      </c>
      <c r="AL12">
        <v>8.3333333333333301E-2</v>
      </c>
      <c r="AM12">
        <v>0.16666666666666699</v>
      </c>
      <c r="AP12">
        <v>0.91666666666666696</v>
      </c>
      <c r="AQ12">
        <v>1</v>
      </c>
      <c r="AR12">
        <v>1</v>
      </c>
      <c r="AS12">
        <v>0.83333333333333304</v>
      </c>
      <c r="AT12">
        <v>0.66666666666666696</v>
      </c>
      <c r="AU12">
        <v>0.58333333333333304</v>
      </c>
      <c r="AV12">
        <v>0.33333333333333298</v>
      </c>
      <c r="AW12">
        <v>0.33333333333333298</v>
      </c>
      <c r="AX12">
        <v>0.41666666666666702</v>
      </c>
      <c r="AY12">
        <v>0.33333333333333298</v>
      </c>
      <c r="AZ12">
        <v>0.33333333333333298</v>
      </c>
      <c r="BA12">
        <v>0.25</v>
      </c>
      <c r="BB12">
        <v>0.16666666666666699</v>
      </c>
      <c r="BC12">
        <v>0.16666666666666699</v>
      </c>
      <c r="BD12">
        <v>0.16666666666666699</v>
      </c>
      <c r="BE12">
        <v>0.25</v>
      </c>
      <c r="BF12">
        <v>0.16666666666666699</v>
      </c>
      <c r="BG12">
        <v>0</v>
      </c>
    </row>
    <row r="13" spans="1:59" x14ac:dyDescent="0.2">
      <c r="A13" t="s">
        <v>32</v>
      </c>
      <c r="B13">
        <v>0.83333333333333304</v>
      </c>
      <c r="C13">
        <v>0.83333333333333304</v>
      </c>
      <c r="D13">
        <v>0.66666666666666696</v>
      </c>
      <c r="E13">
        <v>0.75</v>
      </c>
      <c r="F13">
        <v>0.5</v>
      </c>
      <c r="G13">
        <v>0.58333333333333304</v>
      </c>
      <c r="H13">
        <v>0.75</v>
      </c>
      <c r="I13">
        <v>0.5</v>
      </c>
      <c r="J13">
        <v>0.5</v>
      </c>
      <c r="K13">
        <v>0.75</v>
      </c>
      <c r="L13">
        <v>0.16666666666666699</v>
      </c>
      <c r="M13">
        <v>0.41666666666666702</v>
      </c>
      <c r="N13">
        <v>0.5</v>
      </c>
      <c r="O13">
        <v>0.16666666666666699</v>
      </c>
      <c r="P13">
        <v>0.33333333333333298</v>
      </c>
      <c r="Q13">
        <v>0.25</v>
      </c>
      <c r="R13">
        <v>8.3333333333333301E-2</v>
      </c>
      <c r="S13">
        <v>0.25</v>
      </c>
      <c r="V13">
        <v>0.83333333333333304</v>
      </c>
      <c r="W13">
        <v>0.66666666666666696</v>
      </c>
      <c r="X13">
        <v>0.75</v>
      </c>
      <c r="Y13">
        <v>0.66666666666666696</v>
      </c>
      <c r="Z13">
        <v>0.41666666666666702</v>
      </c>
      <c r="AA13">
        <v>0.83333333333333304</v>
      </c>
      <c r="AB13">
        <v>0.25</v>
      </c>
      <c r="AC13">
        <v>0.25</v>
      </c>
      <c r="AD13">
        <v>0.33333333333333298</v>
      </c>
      <c r="AE13">
        <v>0.33333333333333298</v>
      </c>
      <c r="AF13">
        <v>0.16666666666666699</v>
      </c>
      <c r="AG13">
        <v>0.25</v>
      </c>
      <c r="AH13">
        <v>0.16666666666666699</v>
      </c>
      <c r="AI13">
        <v>0</v>
      </c>
      <c r="AJ13">
        <v>8.3333333333333301E-2</v>
      </c>
      <c r="AK13">
        <v>8.3333333333333301E-2</v>
      </c>
      <c r="AL13">
        <v>0</v>
      </c>
      <c r="AM13">
        <v>8.3333333333333301E-2</v>
      </c>
      <c r="AP13">
        <v>0.91666666666666696</v>
      </c>
      <c r="AQ13">
        <v>0.5</v>
      </c>
      <c r="AR13">
        <v>0.75</v>
      </c>
      <c r="AS13">
        <v>0.58333333333333304</v>
      </c>
      <c r="AT13">
        <v>0.75</v>
      </c>
      <c r="AU13">
        <v>0.5</v>
      </c>
      <c r="AV13">
        <v>0.33333333333333298</v>
      </c>
      <c r="AW13">
        <v>0.5</v>
      </c>
      <c r="AX13">
        <v>0.5</v>
      </c>
      <c r="AY13">
        <v>0</v>
      </c>
      <c r="AZ13">
        <v>0.33333333333333298</v>
      </c>
      <c r="BA13">
        <v>0.41666666666666702</v>
      </c>
      <c r="BB13">
        <v>0.25</v>
      </c>
      <c r="BC13">
        <v>0.16666666666666699</v>
      </c>
      <c r="BD13">
        <v>0.25</v>
      </c>
      <c r="BE13">
        <v>0</v>
      </c>
      <c r="BF13">
        <v>0</v>
      </c>
      <c r="BG13">
        <v>8.3333333333333301E-2</v>
      </c>
    </row>
    <row r="14" spans="1:59" x14ac:dyDescent="0.2">
      <c r="A14" t="s">
        <v>33</v>
      </c>
      <c r="B14">
        <v>1</v>
      </c>
      <c r="C14">
        <v>0.83333333333333304</v>
      </c>
      <c r="D14">
        <v>0.75</v>
      </c>
      <c r="E14">
        <v>0.91666666666666696</v>
      </c>
      <c r="F14">
        <v>0.66666666666666696</v>
      </c>
      <c r="G14">
        <v>0.5</v>
      </c>
      <c r="H14">
        <v>0.91666666666666696</v>
      </c>
      <c r="I14">
        <v>0.58333333333333304</v>
      </c>
      <c r="J14">
        <v>0.25</v>
      </c>
      <c r="K14">
        <v>0.83333333333333304</v>
      </c>
      <c r="L14">
        <v>0.5</v>
      </c>
      <c r="M14">
        <v>0.16666666666666699</v>
      </c>
      <c r="N14">
        <v>0.58333333333333304</v>
      </c>
      <c r="O14">
        <v>0.41666666666666702</v>
      </c>
      <c r="P14">
        <v>0</v>
      </c>
      <c r="Q14">
        <v>0.75</v>
      </c>
      <c r="R14">
        <v>8.3333333333333301E-2</v>
      </c>
      <c r="S14">
        <v>0</v>
      </c>
      <c r="V14">
        <v>1</v>
      </c>
      <c r="W14">
        <v>0.91666666666666696</v>
      </c>
      <c r="X14">
        <v>0.83333333333333304</v>
      </c>
      <c r="Y14">
        <v>0.58333333333333304</v>
      </c>
      <c r="Z14">
        <v>0.91666666666666696</v>
      </c>
      <c r="AA14">
        <v>0.91666666666666696</v>
      </c>
      <c r="AB14">
        <v>0.33333333333333298</v>
      </c>
      <c r="AC14">
        <v>0.66666666666666696</v>
      </c>
      <c r="AD14">
        <v>0.83333333333333304</v>
      </c>
      <c r="AE14">
        <v>0.25</v>
      </c>
      <c r="AF14">
        <v>0.33333333333333298</v>
      </c>
      <c r="AG14">
        <v>8.3333333333333301E-2</v>
      </c>
      <c r="AH14">
        <v>8.3333333333333301E-2</v>
      </c>
      <c r="AI14">
        <v>0.25</v>
      </c>
      <c r="AJ14">
        <v>0.25</v>
      </c>
      <c r="AK14">
        <v>0</v>
      </c>
      <c r="AL14">
        <v>0.16666666666666699</v>
      </c>
      <c r="AM14">
        <v>0</v>
      </c>
      <c r="AP14">
        <v>0.83333333333333304</v>
      </c>
      <c r="AQ14">
        <v>0.91666666666666696</v>
      </c>
      <c r="AR14">
        <v>0.91666666666666696</v>
      </c>
      <c r="AS14">
        <v>1</v>
      </c>
      <c r="AT14">
        <v>0.91666666666666696</v>
      </c>
      <c r="AU14">
        <v>1</v>
      </c>
      <c r="AV14">
        <v>0.33333333333333298</v>
      </c>
      <c r="AW14">
        <v>0.58333333333333304</v>
      </c>
      <c r="AX14">
        <v>0.75</v>
      </c>
      <c r="AY14">
        <v>0.25</v>
      </c>
      <c r="AZ14">
        <v>0.33333333333333298</v>
      </c>
      <c r="BA14">
        <v>0.5</v>
      </c>
      <c r="BB14">
        <v>8.3333333333333301E-2</v>
      </c>
      <c r="BC14">
        <v>8.3333333333333301E-2</v>
      </c>
      <c r="BD14">
        <v>8.3333333333333301E-2</v>
      </c>
      <c r="BE14">
        <v>8.3333333333333301E-2</v>
      </c>
      <c r="BF14">
        <v>0</v>
      </c>
      <c r="BG14">
        <v>8.3333333333333301E-2</v>
      </c>
    </row>
    <row r="15" spans="1:59" x14ac:dyDescent="0.2">
      <c r="A15" t="s">
        <v>34</v>
      </c>
      <c r="B15">
        <v>0.91666666666666696</v>
      </c>
      <c r="C15">
        <v>0.91666666666666696</v>
      </c>
      <c r="D15">
        <v>1</v>
      </c>
      <c r="E15">
        <v>0.91666666666666696</v>
      </c>
      <c r="F15">
        <v>0.66666666666666696</v>
      </c>
      <c r="G15">
        <v>0.83333333333333304</v>
      </c>
      <c r="H15">
        <v>0.75</v>
      </c>
      <c r="I15">
        <v>0.83333333333333304</v>
      </c>
      <c r="J15">
        <v>0.66666666666666696</v>
      </c>
      <c r="K15">
        <v>0.5</v>
      </c>
      <c r="L15">
        <v>0.33333333333333298</v>
      </c>
      <c r="M15">
        <v>0.16666666666666699</v>
      </c>
      <c r="N15">
        <v>0.16666666666666699</v>
      </c>
      <c r="O15">
        <v>0.25</v>
      </c>
      <c r="P15">
        <v>0.16666666666666699</v>
      </c>
      <c r="Q15">
        <v>0.33333333333333298</v>
      </c>
      <c r="R15">
        <v>8.3333333333333301E-2</v>
      </c>
      <c r="S15">
        <v>8.3333333333333301E-2</v>
      </c>
      <c r="V15">
        <v>0.91666666666666696</v>
      </c>
      <c r="W15">
        <v>1</v>
      </c>
      <c r="X15">
        <v>1</v>
      </c>
      <c r="Y15">
        <v>0.83333333333333304</v>
      </c>
      <c r="Z15">
        <v>0.91666666666666696</v>
      </c>
      <c r="AA15">
        <v>0.83333333333333304</v>
      </c>
      <c r="AB15">
        <v>0.58333333333333304</v>
      </c>
      <c r="AC15">
        <v>0.75</v>
      </c>
      <c r="AD15">
        <v>0.58333333333333304</v>
      </c>
      <c r="AE15">
        <v>0.5</v>
      </c>
      <c r="AF15">
        <v>0.33333333333333298</v>
      </c>
      <c r="AG15">
        <v>0.41666666666666702</v>
      </c>
      <c r="AH15">
        <v>0.16666666666666699</v>
      </c>
      <c r="AI15">
        <v>0.25</v>
      </c>
      <c r="AJ15">
        <v>8.3333333333333301E-2</v>
      </c>
      <c r="AK15">
        <v>8.3333333333333301E-2</v>
      </c>
      <c r="AL15">
        <v>0</v>
      </c>
      <c r="AM15">
        <v>0</v>
      </c>
      <c r="AP15">
        <v>0.91666666666666696</v>
      </c>
      <c r="AQ15">
        <v>1</v>
      </c>
      <c r="AR15">
        <v>0.91666666666666696</v>
      </c>
      <c r="AS15">
        <v>0.83333333333333304</v>
      </c>
      <c r="AT15">
        <v>0.83333333333333304</v>
      </c>
      <c r="AU15">
        <v>1</v>
      </c>
      <c r="AV15">
        <v>0.5</v>
      </c>
      <c r="AW15">
        <v>0.5</v>
      </c>
      <c r="AX15">
        <v>0.66666666666666696</v>
      </c>
      <c r="AY15">
        <v>0.25</v>
      </c>
      <c r="AZ15">
        <v>0.25</v>
      </c>
      <c r="BA15">
        <v>0.41666666666666702</v>
      </c>
      <c r="BB15">
        <v>0.16666666666666699</v>
      </c>
      <c r="BC15">
        <v>0.16666666666666699</v>
      </c>
      <c r="BD15">
        <v>8.3333333333333301E-2</v>
      </c>
      <c r="BE15">
        <v>8.3333333333333301E-2</v>
      </c>
      <c r="BF15">
        <v>0</v>
      </c>
      <c r="BG15">
        <v>0</v>
      </c>
    </row>
    <row r="16" spans="1:59" x14ac:dyDescent="0.2">
      <c r="A16" t="s">
        <v>35</v>
      </c>
      <c r="B16">
        <v>1</v>
      </c>
      <c r="C16">
        <v>0.91666666666666696</v>
      </c>
      <c r="D16">
        <v>0.91666666666666696</v>
      </c>
      <c r="E16">
        <v>0.91666666666666696</v>
      </c>
      <c r="F16">
        <v>0.91666666666666696</v>
      </c>
      <c r="G16">
        <v>0.33333333333333298</v>
      </c>
      <c r="H16">
        <v>0.91666666666666696</v>
      </c>
      <c r="I16">
        <v>0.66666666666666696</v>
      </c>
      <c r="J16">
        <v>0.33333333333333298</v>
      </c>
      <c r="K16">
        <v>0.83333333333333304</v>
      </c>
      <c r="L16">
        <v>0.83333333333333304</v>
      </c>
      <c r="M16">
        <v>0.25</v>
      </c>
      <c r="N16">
        <v>0.83333333333333304</v>
      </c>
      <c r="O16">
        <v>0.41666666666666702</v>
      </c>
      <c r="P16">
        <v>0</v>
      </c>
      <c r="Q16">
        <v>0.75</v>
      </c>
      <c r="R16">
        <v>8.3333333333333301E-2</v>
      </c>
      <c r="S16">
        <v>0</v>
      </c>
      <c r="V16">
        <v>0.91666666666666696</v>
      </c>
      <c r="W16">
        <v>0.83333333333333304</v>
      </c>
      <c r="X16">
        <v>0.91666666666666696</v>
      </c>
      <c r="Y16">
        <v>0.91666666666666696</v>
      </c>
      <c r="Z16">
        <v>0.75</v>
      </c>
      <c r="AA16">
        <v>1</v>
      </c>
      <c r="AB16">
        <v>0.75</v>
      </c>
      <c r="AC16">
        <v>0.75</v>
      </c>
      <c r="AD16">
        <v>0.33333333333333298</v>
      </c>
      <c r="AE16">
        <v>0.33333333333333298</v>
      </c>
      <c r="AF16">
        <v>0.16666666666666699</v>
      </c>
      <c r="AG16">
        <v>0.25</v>
      </c>
      <c r="AH16">
        <v>0.33333333333333298</v>
      </c>
      <c r="AI16">
        <v>0</v>
      </c>
      <c r="AJ16">
        <v>0.25</v>
      </c>
      <c r="AK16">
        <v>0</v>
      </c>
      <c r="AL16">
        <v>0</v>
      </c>
      <c r="AM16">
        <v>0</v>
      </c>
      <c r="AP16">
        <v>1</v>
      </c>
      <c r="AQ16">
        <v>0.83333333333333304</v>
      </c>
      <c r="AR16">
        <v>1</v>
      </c>
      <c r="AS16">
        <v>0.66666666666666696</v>
      </c>
      <c r="AT16">
        <v>0.75</v>
      </c>
      <c r="AU16">
        <v>0.75</v>
      </c>
      <c r="AV16">
        <v>0.33333333333333298</v>
      </c>
      <c r="AW16">
        <v>0.41666666666666702</v>
      </c>
      <c r="AX16">
        <v>0.66666666666666696</v>
      </c>
      <c r="AY16">
        <v>0.25</v>
      </c>
      <c r="AZ16">
        <v>0.25</v>
      </c>
      <c r="BA16">
        <v>0.16666666666666699</v>
      </c>
      <c r="BB16">
        <v>8.3333333333333301E-2</v>
      </c>
      <c r="BC16">
        <v>0.16666666666666699</v>
      </c>
      <c r="BD16">
        <v>0.16666666666666699</v>
      </c>
      <c r="BE16">
        <v>0</v>
      </c>
      <c r="BF16">
        <v>0</v>
      </c>
      <c r="BG16">
        <v>0</v>
      </c>
    </row>
    <row r="17" spans="1:59" x14ac:dyDescent="0.2">
      <c r="A17" t="s">
        <v>36</v>
      </c>
      <c r="B17">
        <v>1</v>
      </c>
      <c r="C17">
        <v>1</v>
      </c>
      <c r="D17">
        <v>1</v>
      </c>
      <c r="E17">
        <v>1</v>
      </c>
      <c r="F17">
        <v>0.83333333333333304</v>
      </c>
      <c r="G17">
        <v>0.83333333333333304</v>
      </c>
      <c r="H17">
        <v>0.91666666666666696</v>
      </c>
      <c r="I17">
        <v>0.41666666666666702</v>
      </c>
      <c r="J17">
        <v>0.5</v>
      </c>
      <c r="K17">
        <v>0.75</v>
      </c>
      <c r="L17">
        <v>0.25</v>
      </c>
      <c r="M17">
        <v>8.3333333333333301E-2</v>
      </c>
      <c r="N17">
        <v>0.58333333333333304</v>
      </c>
      <c r="O17">
        <v>0</v>
      </c>
      <c r="P17">
        <v>0</v>
      </c>
      <c r="Q17">
        <v>0.5</v>
      </c>
      <c r="R17">
        <v>8.3333333333333301E-2</v>
      </c>
      <c r="S17">
        <v>0</v>
      </c>
      <c r="V17">
        <v>1</v>
      </c>
      <c r="W17">
        <v>0.91666666666666696</v>
      </c>
      <c r="X17">
        <v>0.83333333333333304</v>
      </c>
      <c r="Y17">
        <v>0.91666666666666696</v>
      </c>
      <c r="Z17">
        <v>0.83333333333333304</v>
      </c>
      <c r="AA17">
        <v>0.83333333333333304</v>
      </c>
      <c r="AB17">
        <v>0.58333333333333304</v>
      </c>
      <c r="AC17">
        <v>0.58333333333333304</v>
      </c>
      <c r="AD17">
        <v>0.25</v>
      </c>
      <c r="AE17">
        <v>0.33333333333333298</v>
      </c>
      <c r="AF17">
        <v>0.25</v>
      </c>
      <c r="AG17">
        <v>0</v>
      </c>
      <c r="AH17">
        <v>0.16666666666666699</v>
      </c>
      <c r="AI17">
        <v>0</v>
      </c>
      <c r="AJ17">
        <v>0</v>
      </c>
      <c r="AK17">
        <v>0</v>
      </c>
      <c r="AL17">
        <v>8.3333333333333301E-2</v>
      </c>
      <c r="AM17">
        <v>0</v>
      </c>
      <c r="AP17">
        <v>1</v>
      </c>
      <c r="AQ17">
        <v>0.91666666666666696</v>
      </c>
      <c r="AR17">
        <v>1</v>
      </c>
      <c r="AS17">
        <v>0.83333333333333304</v>
      </c>
      <c r="AT17">
        <v>0.83333333333333304</v>
      </c>
      <c r="AU17">
        <v>1</v>
      </c>
      <c r="AV17">
        <v>0.41666666666666702</v>
      </c>
      <c r="AW17">
        <v>0.66666666666666696</v>
      </c>
      <c r="AX17">
        <v>0.66666666666666696</v>
      </c>
      <c r="AY17">
        <v>8.3333333333333301E-2</v>
      </c>
      <c r="AZ17">
        <v>8.3333333333333301E-2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</row>
    <row r="18" spans="1:59" x14ac:dyDescent="0.2">
      <c r="A18" t="s">
        <v>37</v>
      </c>
      <c r="B18">
        <v>0.91666666666666696</v>
      </c>
      <c r="C18">
        <v>0.66666666666666696</v>
      </c>
      <c r="D18">
        <v>0.66666666666666696</v>
      </c>
      <c r="E18">
        <v>0.91666666666666696</v>
      </c>
      <c r="F18">
        <v>0.58333333333333304</v>
      </c>
      <c r="G18">
        <v>0.41666666666666702</v>
      </c>
      <c r="H18">
        <v>0.83333333333333304</v>
      </c>
      <c r="I18">
        <v>0.41666666666666702</v>
      </c>
      <c r="J18">
        <v>0.58333333333333304</v>
      </c>
      <c r="K18">
        <v>0.75</v>
      </c>
      <c r="L18">
        <v>0.25</v>
      </c>
      <c r="M18">
        <v>0.33333333333333298</v>
      </c>
      <c r="N18">
        <v>0.58333333333333304</v>
      </c>
      <c r="O18">
        <v>0.33333333333333298</v>
      </c>
      <c r="P18">
        <v>0.16666666666666699</v>
      </c>
      <c r="Q18">
        <v>0.33333333333333298</v>
      </c>
      <c r="R18">
        <v>0.41666666666666702</v>
      </c>
      <c r="S18">
        <v>8.3333333333333301E-2</v>
      </c>
      <c r="V18">
        <v>0.83333333333333304</v>
      </c>
      <c r="W18">
        <v>1</v>
      </c>
      <c r="X18">
        <v>1</v>
      </c>
      <c r="Y18">
        <v>0.91666666666666696</v>
      </c>
      <c r="Z18">
        <v>0.83333333333333304</v>
      </c>
      <c r="AA18">
        <v>0.91666666666666696</v>
      </c>
      <c r="AB18">
        <v>0.58333333333333304</v>
      </c>
      <c r="AC18">
        <v>0.66666666666666696</v>
      </c>
      <c r="AD18">
        <v>0.66666666666666696</v>
      </c>
      <c r="AE18">
        <v>0.5</v>
      </c>
      <c r="AF18">
        <v>0.41666666666666702</v>
      </c>
      <c r="AG18">
        <v>0.75</v>
      </c>
      <c r="AH18">
        <v>0.16666666666666699</v>
      </c>
      <c r="AI18">
        <v>0.41666666666666702</v>
      </c>
      <c r="AJ18">
        <v>0.33333333333333298</v>
      </c>
      <c r="AK18">
        <v>0</v>
      </c>
      <c r="AL18">
        <v>0.16666666666666699</v>
      </c>
      <c r="AM18">
        <v>0.16666666666666699</v>
      </c>
      <c r="AP18">
        <v>1</v>
      </c>
      <c r="AQ18">
        <v>0.91666666666666696</v>
      </c>
      <c r="AR18">
        <v>1</v>
      </c>
      <c r="AS18">
        <v>0.58333333333333304</v>
      </c>
      <c r="AT18">
        <v>1</v>
      </c>
      <c r="AU18">
        <v>0.91666666666666696</v>
      </c>
      <c r="AV18">
        <v>0.66666666666666696</v>
      </c>
      <c r="AW18">
        <v>0.75</v>
      </c>
      <c r="AX18">
        <v>0.83333333333333304</v>
      </c>
      <c r="AY18">
        <v>0.5</v>
      </c>
      <c r="AZ18">
        <v>0.41666666666666702</v>
      </c>
      <c r="BA18">
        <v>0.33333333333333298</v>
      </c>
      <c r="BB18">
        <v>0.16666666666666699</v>
      </c>
      <c r="BC18">
        <v>8.3333333333333301E-2</v>
      </c>
      <c r="BD18">
        <v>8.3333333333333301E-2</v>
      </c>
      <c r="BE18">
        <v>0.33333333333333298</v>
      </c>
      <c r="BF18">
        <v>0</v>
      </c>
      <c r="BG18">
        <v>0.33333333333333298</v>
      </c>
    </row>
    <row r="19" spans="1:59" x14ac:dyDescent="0.2">
      <c r="A19" t="s">
        <v>38</v>
      </c>
      <c r="B19">
        <v>1</v>
      </c>
      <c r="C19">
        <v>0.66666666666666696</v>
      </c>
      <c r="D19">
        <v>0.5</v>
      </c>
      <c r="E19">
        <v>0.83333333333333304</v>
      </c>
      <c r="F19">
        <v>0.75</v>
      </c>
      <c r="G19">
        <v>0.16666666666666699</v>
      </c>
      <c r="H19">
        <v>1</v>
      </c>
      <c r="I19">
        <v>0.5</v>
      </c>
      <c r="J19">
        <v>0.16666666666666699</v>
      </c>
      <c r="K19">
        <v>0.83333333333333304</v>
      </c>
      <c r="L19">
        <v>0.25</v>
      </c>
      <c r="M19">
        <v>0.16666666666666699</v>
      </c>
      <c r="N19">
        <v>0.91666666666666696</v>
      </c>
      <c r="O19">
        <v>0.16666666666666699</v>
      </c>
      <c r="P19">
        <v>0</v>
      </c>
      <c r="Q19">
        <v>0.58333333333333304</v>
      </c>
      <c r="R19">
        <v>0.25</v>
      </c>
      <c r="S19">
        <v>0</v>
      </c>
      <c r="V19">
        <v>1</v>
      </c>
      <c r="W19">
        <v>1</v>
      </c>
      <c r="X19">
        <v>0.91666666666666696</v>
      </c>
      <c r="Y19">
        <v>0.83333333333333304</v>
      </c>
      <c r="Z19">
        <v>0.83333333333333304</v>
      </c>
      <c r="AA19">
        <v>0.83333333333333304</v>
      </c>
      <c r="AB19">
        <v>0.58333333333333304</v>
      </c>
      <c r="AC19">
        <v>0.66666666666666696</v>
      </c>
      <c r="AD19">
        <v>0.5</v>
      </c>
      <c r="AE19">
        <v>0.41666666666666702</v>
      </c>
      <c r="AF19">
        <v>0.58333333333333304</v>
      </c>
      <c r="AG19">
        <v>0.16666666666666699</v>
      </c>
      <c r="AH19">
        <v>0.25</v>
      </c>
      <c r="AI19">
        <v>0.25</v>
      </c>
      <c r="AJ19">
        <v>0.16666666666666699</v>
      </c>
      <c r="AK19">
        <v>0.16666666666666699</v>
      </c>
      <c r="AL19">
        <v>0.16666666666666699</v>
      </c>
      <c r="AM19">
        <v>0</v>
      </c>
      <c r="AP19">
        <v>1</v>
      </c>
      <c r="AQ19">
        <v>0.91666666666666696</v>
      </c>
      <c r="AR19">
        <v>0.83333333333333304</v>
      </c>
      <c r="AS19">
        <v>0.58333333333333304</v>
      </c>
      <c r="AT19">
        <v>0.66666666666666696</v>
      </c>
      <c r="AU19">
        <v>0.66666666666666696</v>
      </c>
      <c r="AV19">
        <v>0.41666666666666702</v>
      </c>
      <c r="AW19">
        <v>0.25</v>
      </c>
      <c r="AX19">
        <v>0.58333333333333304</v>
      </c>
      <c r="AY19">
        <v>0.33333333333333298</v>
      </c>
      <c r="AZ19">
        <v>0.41666666666666702</v>
      </c>
      <c r="BA19">
        <v>0.41666666666666702</v>
      </c>
      <c r="BB19">
        <v>0.33333333333333298</v>
      </c>
      <c r="BC19">
        <v>8.3333333333333301E-2</v>
      </c>
      <c r="BD19">
        <v>0.16666666666666699</v>
      </c>
      <c r="BE19">
        <v>0</v>
      </c>
      <c r="BF19">
        <v>0</v>
      </c>
      <c r="BG19">
        <v>8.3333333333333301E-2</v>
      </c>
    </row>
    <row r="20" spans="1:59" x14ac:dyDescent="0.2">
      <c r="A20" t="s">
        <v>39</v>
      </c>
      <c r="B20">
        <v>0.91666666666666696</v>
      </c>
      <c r="C20">
        <v>0.5</v>
      </c>
      <c r="D20">
        <v>0.5</v>
      </c>
      <c r="E20">
        <v>0.66666666666666696</v>
      </c>
      <c r="F20">
        <v>0.5</v>
      </c>
      <c r="G20">
        <v>0.41666666666666702</v>
      </c>
      <c r="H20">
        <v>0.5</v>
      </c>
      <c r="I20">
        <v>0.33333333333333298</v>
      </c>
      <c r="J20">
        <v>0.41666666666666702</v>
      </c>
      <c r="K20">
        <v>0.75</v>
      </c>
      <c r="L20">
        <v>0.41666666666666702</v>
      </c>
      <c r="M20">
        <v>0.16666666666666699</v>
      </c>
      <c r="N20">
        <v>0.25</v>
      </c>
      <c r="O20">
        <v>0.16666666666666699</v>
      </c>
      <c r="P20">
        <v>0.25</v>
      </c>
      <c r="Q20">
        <v>0.5</v>
      </c>
      <c r="R20">
        <v>0.25</v>
      </c>
      <c r="S20">
        <v>8.3333333333333301E-2</v>
      </c>
      <c r="V20">
        <v>0.91666666666666696</v>
      </c>
      <c r="W20">
        <v>0.83333333333333304</v>
      </c>
      <c r="X20">
        <v>0.91666666666666696</v>
      </c>
      <c r="Y20">
        <v>0.91666666666666696</v>
      </c>
      <c r="Z20">
        <v>0.58333333333333304</v>
      </c>
      <c r="AA20">
        <v>1</v>
      </c>
      <c r="AB20">
        <v>0.83333333333333304</v>
      </c>
      <c r="AC20">
        <v>0.75</v>
      </c>
      <c r="AD20">
        <v>0.25</v>
      </c>
      <c r="AE20">
        <v>0.16666666666666699</v>
      </c>
      <c r="AF20">
        <v>0.16666666666666699</v>
      </c>
      <c r="AG20">
        <v>0.16666666666666699</v>
      </c>
      <c r="AH20">
        <v>0.25</v>
      </c>
      <c r="AI20">
        <v>0</v>
      </c>
      <c r="AJ20">
        <v>0.33333333333333298</v>
      </c>
      <c r="AK20">
        <v>0.16666666666666699</v>
      </c>
      <c r="AL20">
        <v>0</v>
      </c>
      <c r="AM20">
        <v>0.25</v>
      </c>
      <c r="AP20">
        <v>0.75</v>
      </c>
      <c r="AQ20">
        <v>1</v>
      </c>
      <c r="AR20">
        <v>0.66666666666666696</v>
      </c>
      <c r="AS20">
        <v>0.83333333333333304</v>
      </c>
      <c r="AT20">
        <v>0.83333333333333304</v>
      </c>
      <c r="AU20">
        <v>0.83333333333333304</v>
      </c>
      <c r="AV20">
        <v>0.58333333333333304</v>
      </c>
      <c r="AW20">
        <v>0.58333333333333304</v>
      </c>
      <c r="AX20">
        <v>0.75</v>
      </c>
      <c r="AY20">
        <v>0.41666666666666702</v>
      </c>
      <c r="AZ20">
        <v>0.5</v>
      </c>
      <c r="BA20">
        <v>0.41666666666666702</v>
      </c>
      <c r="BB20">
        <v>0.16666666666666699</v>
      </c>
      <c r="BC20">
        <v>0.16666666666666699</v>
      </c>
      <c r="BD20">
        <v>0.5</v>
      </c>
      <c r="BE20">
        <v>0.41666666666666702</v>
      </c>
      <c r="BF20">
        <v>8.3333333333333301E-2</v>
      </c>
      <c r="BG20">
        <v>0.16666666666666699</v>
      </c>
    </row>
    <row r="21" spans="1:59" x14ac:dyDescent="0.2">
      <c r="A21" t="s">
        <v>40</v>
      </c>
      <c r="B21">
        <v>1</v>
      </c>
      <c r="C21">
        <v>0.5</v>
      </c>
      <c r="D21">
        <v>0.83333333333333304</v>
      </c>
      <c r="E21">
        <v>1</v>
      </c>
      <c r="F21">
        <v>0.5</v>
      </c>
      <c r="G21">
        <v>0.58333333333333304</v>
      </c>
      <c r="H21">
        <v>0.83333333333333304</v>
      </c>
      <c r="I21">
        <v>0.25</v>
      </c>
      <c r="J21">
        <v>0.33333333333333298</v>
      </c>
      <c r="K21">
        <v>1</v>
      </c>
      <c r="L21">
        <v>0.16666666666666699</v>
      </c>
      <c r="M21">
        <v>8.3333333333333301E-2</v>
      </c>
      <c r="N21">
        <v>1</v>
      </c>
      <c r="O21">
        <v>0.25</v>
      </c>
      <c r="P21">
        <v>0</v>
      </c>
      <c r="Q21">
        <v>0.5</v>
      </c>
      <c r="R21">
        <v>0</v>
      </c>
      <c r="S21">
        <v>0</v>
      </c>
      <c r="V21">
        <v>1</v>
      </c>
      <c r="W21">
        <v>1</v>
      </c>
      <c r="X21">
        <v>1</v>
      </c>
      <c r="Y21">
        <v>0.91666666666666696</v>
      </c>
      <c r="Z21">
        <v>0.91666666666666696</v>
      </c>
      <c r="AA21">
        <v>0.91666666666666696</v>
      </c>
      <c r="AB21">
        <v>0.58333333333333304</v>
      </c>
      <c r="AC21">
        <v>0.83333333333333304</v>
      </c>
      <c r="AD21">
        <v>0.33333333333333298</v>
      </c>
      <c r="AE21">
        <v>0.16666666666666699</v>
      </c>
      <c r="AF21">
        <v>0.33333333333333298</v>
      </c>
      <c r="AG21">
        <v>0.25</v>
      </c>
      <c r="AH21">
        <v>8.3333333333333301E-2</v>
      </c>
      <c r="AI21">
        <v>0.16666666666666699</v>
      </c>
      <c r="AJ21">
        <v>8.3333333333333301E-2</v>
      </c>
      <c r="AK21">
        <v>0</v>
      </c>
      <c r="AL21">
        <v>0</v>
      </c>
      <c r="AM21">
        <v>0</v>
      </c>
      <c r="AP21">
        <v>1</v>
      </c>
      <c r="AQ21">
        <v>0.91666666666666696</v>
      </c>
      <c r="AR21">
        <v>0.91666666666666696</v>
      </c>
      <c r="AS21">
        <v>0.91666666666666696</v>
      </c>
      <c r="AT21">
        <v>1</v>
      </c>
      <c r="AU21">
        <v>0.75</v>
      </c>
      <c r="AV21">
        <v>0.75</v>
      </c>
      <c r="AW21">
        <v>0.33333333333333298</v>
      </c>
      <c r="AX21">
        <v>0.41666666666666702</v>
      </c>
      <c r="AY21">
        <v>0.25</v>
      </c>
      <c r="AZ21">
        <v>0.33333333333333298</v>
      </c>
      <c r="BA21">
        <v>0.33333333333333298</v>
      </c>
      <c r="BB21">
        <v>0.33333333333333298</v>
      </c>
      <c r="BC21">
        <v>8.3333333333333301E-2</v>
      </c>
      <c r="BD21">
        <v>0.16666666666666699</v>
      </c>
      <c r="BE21">
        <v>0.16666666666666699</v>
      </c>
      <c r="BF21">
        <v>0</v>
      </c>
      <c r="BG21">
        <v>0</v>
      </c>
    </row>
    <row r="22" spans="1:59" x14ac:dyDescent="0.2">
      <c r="A22" t="s">
        <v>41</v>
      </c>
      <c r="B22">
        <v>1</v>
      </c>
      <c r="C22">
        <v>0.91666666666666696</v>
      </c>
      <c r="D22">
        <v>0.83333333333333304</v>
      </c>
      <c r="E22">
        <v>1</v>
      </c>
      <c r="F22">
        <v>0.75</v>
      </c>
      <c r="G22">
        <v>0.66666666666666696</v>
      </c>
      <c r="H22">
        <v>0.66666666666666696</v>
      </c>
      <c r="I22">
        <v>0.41666666666666702</v>
      </c>
      <c r="J22">
        <v>0.41666666666666702</v>
      </c>
      <c r="K22">
        <v>0.83333333333333304</v>
      </c>
      <c r="L22">
        <v>0.41666666666666702</v>
      </c>
      <c r="M22">
        <v>0.33333333333333298</v>
      </c>
      <c r="N22">
        <v>0.75</v>
      </c>
      <c r="O22">
        <v>0.25</v>
      </c>
      <c r="P22">
        <v>0.16666666666666699</v>
      </c>
      <c r="Q22">
        <v>0.75</v>
      </c>
      <c r="R22">
        <v>0.33333333333333298</v>
      </c>
      <c r="S22">
        <v>8.3333333333333301E-2</v>
      </c>
      <c r="V22">
        <v>0.75</v>
      </c>
      <c r="W22">
        <v>0.83333333333333304</v>
      </c>
      <c r="X22">
        <v>0.75</v>
      </c>
      <c r="Y22">
        <v>0.75</v>
      </c>
      <c r="Z22">
        <v>0.5</v>
      </c>
      <c r="AA22">
        <v>0.41666666666666702</v>
      </c>
      <c r="AB22">
        <v>0.33333333333333298</v>
      </c>
      <c r="AC22">
        <v>0.66666666666666696</v>
      </c>
      <c r="AD22">
        <v>0.5</v>
      </c>
      <c r="AE22">
        <v>0.66666666666666696</v>
      </c>
      <c r="AF22">
        <v>0.33333333333333298</v>
      </c>
      <c r="AG22">
        <v>0.16666666666666699</v>
      </c>
      <c r="AH22">
        <v>0.5</v>
      </c>
      <c r="AI22">
        <v>0.41666666666666702</v>
      </c>
      <c r="AJ22">
        <v>0.25</v>
      </c>
      <c r="AK22">
        <v>0.33333333333333298</v>
      </c>
      <c r="AL22">
        <v>0.25</v>
      </c>
      <c r="AM22">
        <v>0.58333333333333304</v>
      </c>
      <c r="AP22">
        <v>1</v>
      </c>
      <c r="AQ22">
        <v>0.91666666666666696</v>
      </c>
      <c r="AR22">
        <v>0.91666666666666696</v>
      </c>
      <c r="AS22">
        <v>0.75</v>
      </c>
      <c r="AT22">
        <v>1</v>
      </c>
      <c r="AU22">
        <v>0.75</v>
      </c>
      <c r="AV22">
        <v>0.83333333333333304</v>
      </c>
      <c r="AW22">
        <v>0.41666666666666702</v>
      </c>
      <c r="AX22">
        <v>0.5</v>
      </c>
      <c r="AY22">
        <v>0.33333333333333298</v>
      </c>
      <c r="AZ22">
        <v>0.5</v>
      </c>
      <c r="BA22">
        <v>0.33333333333333298</v>
      </c>
      <c r="BB22">
        <v>0.25</v>
      </c>
      <c r="BC22">
        <v>0.5</v>
      </c>
      <c r="BD22">
        <v>0.16666666666666699</v>
      </c>
      <c r="BE22">
        <v>0.41666666666666702</v>
      </c>
      <c r="BF22">
        <v>0.33333333333333298</v>
      </c>
      <c r="BG22">
        <v>0.25</v>
      </c>
    </row>
    <row r="23" spans="1:59" x14ac:dyDescent="0.2">
      <c r="A23" t="s">
        <v>42</v>
      </c>
      <c r="B23">
        <v>1</v>
      </c>
      <c r="C23">
        <v>0.75</v>
      </c>
      <c r="D23">
        <v>0.41666666666666702</v>
      </c>
      <c r="E23">
        <v>1</v>
      </c>
      <c r="F23">
        <v>0.33333333333333298</v>
      </c>
      <c r="G23">
        <v>0.16666666666666699</v>
      </c>
      <c r="H23">
        <v>0.91666666666666696</v>
      </c>
      <c r="I23">
        <v>0.66666666666666696</v>
      </c>
      <c r="J23">
        <v>8.3333333333333301E-2</v>
      </c>
      <c r="K23">
        <v>1</v>
      </c>
      <c r="L23">
        <v>0.5</v>
      </c>
      <c r="M23">
        <v>0.16666666666666699</v>
      </c>
      <c r="N23">
        <v>0.91666666666666696</v>
      </c>
      <c r="O23">
        <v>0.25</v>
      </c>
      <c r="P23">
        <v>8.3333333333333301E-2</v>
      </c>
      <c r="Q23">
        <v>0.75</v>
      </c>
      <c r="R23">
        <v>0.16666666666666699</v>
      </c>
      <c r="S23">
        <v>8.3333333333333301E-2</v>
      </c>
      <c r="V23">
        <v>1</v>
      </c>
      <c r="W23">
        <v>1</v>
      </c>
      <c r="X23">
        <v>1</v>
      </c>
      <c r="Y23">
        <v>0.75</v>
      </c>
      <c r="Z23">
        <v>0.91666666666666696</v>
      </c>
      <c r="AA23">
        <v>0.83333333333333304</v>
      </c>
      <c r="AB23">
        <v>0.58333333333333304</v>
      </c>
      <c r="AC23">
        <v>0.66666666666666696</v>
      </c>
      <c r="AD23">
        <v>0.41666666666666702</v>
      </c>
      <c r="AE23">
        <v>0.41666666666666702</v>
      </c>
      <c r="AF23">
        <v>0.5</v>
      </c>
      <c r="AG23">
        <v>0.33333333333333298</v>
      </c>
      <c r="AH23">
        <v>0.16666666666666699</v>
      </c>
      <c r="AI23">
        <v>0.33333333333333298</v>
      </c>
      <c r="AJ23">
        <v>0.16666666666666699</v>
      </c>
      <c r="AK23">
        <v>0</v>
      </c>
      <c r="AL23">
        <v>8.3333333333333301E-2</v>
      </c>
      <c r="AM23">
        <v>8.3333333333333301E-2</v>
      </c>
      <c r="AP23">
        <v>1</v>
      </c>
      <c r="AQ23">
        <v>0.91666666666666696</v>
      </c>
      <c r="AR23">
        <v>1</v>
      </c>
      <c r="AS23">
        <v>0.91666666666666696</v>
      </c>
      <c r="AT23">
        <v>1</v>
      </c>
      <c r="AU23">
        <v>1</v>
      </c>
      <c r="AV23">
        <v>0.66666666666666696</v>
      </c>
      <c r="AW23">
        <v>0.58333333333333304</v>
      </c>
      <c r="AX23">
        <v>0.41666666666666702</v>
      </c>
      <c r="AY23">
        <v>0.25</v>
      </c>
      <c r="AZ23">
        <v>0.33333333333333298</v>
      </c>
      <c r="BA23">
        <v>0.25</v>
      </c>
      <c r="BB23">
        <v>0.25</v>
      </c>
      <c r="BC23">
        <v>0</v>
      </c>
      <c r="BD23">
        <v>8.3333333333333301E-2</v>
      </c>
      <c r="BE23">
        <v>0</v>
      </c>
      <c r="BF23">
        <v>0</v>
      </c>
      <c r="BG23">
        <v>8.3333333333333301E-2</v>
      </c>
    </row>
    <row r="24" spans="1:59" x14ac:dyDescent="0.2">
      <c r="A24" t="s">
        <v>43</v>
      </c>
      <c r="B24">
        <v>0.91666666666666696</v>
      </c>
      <c r="C24">
        <v>0.83333333333333304</v>
      </c>
      <c r="D24">
        <v>0.33333333333333298</v>
      </c>
      <c r="E24">
        <v>0.5</v>
      </c>
      <c r="F24">
        <v>0.5</v>
      </c>
      <c r="G24">
        <v>0.25</v>
      </c>
      <c r="H24">
        <v>0.75</v>
      </c>
      <c r="I24">
        <v>0.33333333333333298</v>
      </c>
      <c r="J24">
        <v>0.16666666666666699</v>
      </c>
      <c r="K24">
        <v>0.66666666666666696</v>
      </c>
      <c r="L24">
        <v>0.16666666666666699</v>
      </c>
      <c r="M24">
        <v>0.16666666666666699</v>
      </c>
      <c r="N24">
        <v>0.5</v>
      </c>
      <c r="O24">
        <v>0</v>
      </c>
      <c r="P24">
        <v>0</v>
      </c>
      <c r="Q24">
        <v>0.16666666666666699</v>
      </c>
      <c r="R24">
        <v>0.16666666666666699</v>
      </c>
      <c r="S24">
        <v>0</v>
      </c>
      <c r="V24">
        <v>0.83333333333333304</v>
      </c>
      <c r="W24">
        <v>0.91666666666666696</v>
      </c>
      <c r="X24">
        <v>0.91666666666666696</v>
      </c>
      <c r="Y24">
        <v>0.66666666666666696</v>
      </c>
      <c r="Z24">
        <v>0.5</v>
      </c>
      <c r="AA24">
        <v>0.5</v>
      </c>
      <c r="AB24">
        <v>0.33333333333333298</v>
      </c>
      <c r="AC24">
        <v>0.41666666666666702</v>
      </c>
      <c r="AD24">
        <v>0</v>
      </c>
      <c r="AE24">
        <v>0.16666666666666699</v>
      </c>
      <c r="AF24">
        <v>0.16666666666666699</v>
      </c>
      <c r="AG24">
        <v>0.25</v>
      </c>
      <c r="AH24">
        <v>8.3333333333333301E-2</v>
      </c>
      <c r="AI24">
        <v>0.25</v>
      </c>
      <c r="AJ24">
        <v>0.16666666666666699</v>
      </c>
      <c r="AK24">
        <v>8.3333333333333301E-2</v>
      </c>
      <c r="AL24">
        <v>0.16666666666666699</v>
      </c>
      <c r="AM24">
        <v>0.16666666666666699</v>
      </c>
      <c r="AP24">
        <v>1</v>
      </c>
      <c r="AQ24">
        <v>0.83333333333333304</v>
      </c>
      <c r="AR24">
        <v>1</v>
      </c>
      <c r="AS24">
        <v>0.66666666666666696</v>
      </c>
      <c r="AT24">
        <v>0.91666666666666696</v>
      </c>
      <c r="AU24">
        <v>0.75</v>
      </c>
      <c r="AV24">
        <v>0.33333333333333298</v>
      </c>
      <c r="AW24">
        <v>0.33333333333333298</v>
      </c>
      <c r="AX24">
        <v>0.5</v>
      </c>
      <c r="AY24">
        <v>0.33333333333333298</v>
      </c>
      <c r="AZ24">
        <v>0</v>
      </c>
      <c r="BA24">
        <v>0.25</v>
      </c>
      <c r="BB24">
        <v>0.33333333333333298</v>
      </c>
      <c r="BC24">
        <v>0.25</v>
      </c>
      <c r="BD24">
        <v>8.3333333333333301E-2</v>
      </c>
      <c r="BE24">
        <v>0.16666666666666699</v>
      </c>
      <c r="BF24">
        <v>8.3333333333333301E-2</v>
      </c>
      <c r="BG24">
        <v>0.16666666666666699</v>
      </c>
    </row>
    <row r="25" spans="1:59" x14ac:dyDescent="0.2">
      <c r="A25" t="s">
        <v>44</v>
      </c>
      <c r="B25">
        <v>1</v>
      </c>
      <c r="C25">
        <v>0.58333333333333304</v>
      </c>
      <c r="D25">
        <v>0.58333333333333304</v>
      </c>
      <c r="E25">
        <v>0.91666666666666696</v>
      </c>
      <c r="F25">
        <v>0.58333333333333304</v>
      </c>
      <c r="G25">
        <v>0.41666666666666702</v>
      </c>
      <c r="H25">
        <v>1</v>
      </c>
      <c r="I25">
        <v>0.16666666666666699</v>
      </c>
      <c r="J25">
        <v>0.25</v>
      </c>
      <c r="K25">
        <v>0.83333333333333304</v>
      </c>
      <c r="L25">
        <v>0.41666666666666702</v>
      </c>
      <c r="M25">
        <v>0.33333333333333298</v>
      </c>
      <c r="N25">
        <v>0.58333333333333304</v>
      </c>
      <c r="O25">
        <v>0</v>
      </c>
      <c r="P25">
        <v>8.3333333333333301E-2</v>
      </c>
      <c r="Q25">
        <v>0.75</v>
      </c>
      <c r="R25">
        <v>8.3333333333333301E-2</v>
      </c>
      <c r="S25">
        <v>8.3333333333333301E-2</v>
      </c>
      <c r="V25">
        <v>1</v>
      </c>
      <c r="W25">
        <v>0.75</v>
      </c>
      <c r="X25">
        <v>0.91666666666666696</v>
      </c>
      <c r="Y25">
        <v>0.83333333333333304</v>
      </c>
      <c r="Z25">
        <v>0.91666666666666696</v>
      </c>
      <c r="AA25">
        <v>0.66666666666666696</v>
      </c>
      <c r="AB25">
        <v>0.66666666666666696</v>
      </c>
      <c r="AC25">
        <v>0.41666666666666702</v>
      </c>
      <c r="AD25">
        <v>0.41666666666666702</v>
      </c>
      <c r="AE25">
        <v>0.66666666666666696</v>
      </c>
      <c r="AF25">
        <v>0.75</v>
      </c>
      <c r="AG25">
        <v>0.5</v>
      </c>
      <c r="AH25">
        <v>0.41666666666666702</v>
      </c>
      <c r="AI25">
        <v>0.33333333333333298</v>
      </c>
      <c r="AJ25">
        <v>0.33333333333333298</v>
      </c>
      <c r="AK25">
        <v>8.3333333333333301E-2</v>
      </c>
      <c r="AL25">
        <v>0.41666666666666702</v>
      </c>
      <c r="AM25">
        <v>0</v>
      </c>
      <c r="AP25">
        <v>0.83333333333333304</v>
      </c>
      <c r="AQ25">
        <v>0.66666666666666696</v>
      </c>
      <c r="AR25">
        <v>0.91666666666666696</v>
      </c>
      <c r="AS25">
        <v>0.66666666666666696</v>
      </c>
      <c r="AT25">
        <v>0.91666666666666696</v>
      </c>
      <c r="AU25">
        <v>0.58333333333333304</v>
      </c>
      <c r="AV25">
        <v>0.66666666666666696</v>
      </c>
      <c r="AW25">
        <v>0.25</v>
      </c>
      <c r="AX25">
        <v>0.41666666666666702</v>
      </c>
      <c r="AY25">
        <v>0.5</v>
      </c>
      <c r="AZ25">
        <v>0.25</v>
      </c>
      <c r="BA25">
        <v>0.33333333333333298</v>
      </c>
      <c r="BB25">
        <v>0.41666666666666702</v>
      </c>
      <c r="BC25">
        <v>0.33333333333333298</v>
      </c>
      <c r="BD25">
        <v>0.16666666666666699</v>
      </c>
      <c r="BE25">
        <v>8.3333333333333301E-2</v>
      </c>
      <c r="BF25">
        <v>0.16666666666666699</v>
      </c>
      <c r="BG25">
        <v>0.33333333333333298</v>
      </c>
    </row>
    <row r="26" spans="1:59" x14ac:dyDescent="0.2">
      <c r="A26" t="s">
        <v>45</v>
      </c>
      <c r="B26">
        <v>1</v>
      </c>
      <c r="C26">
        <v>1</v>
      </c>
      <c r="D26">
        <v>0.58333333333333304</v>
      </c>
      <c r="E26">
        <v>1</v>
      </c>
      <c r="F26">
        <v>0.75</v>
      </c>
      <c r="G26">
        <v>0.16666666666666699</v>
      </c>
      <c r="H26">
        <v>1</v>
      </c>
      <c r="I26">
        <v>0.41666666666666702</v>
      </c>
      <c r="J26">
        <v>0.33333333333333298</v>
      </c>
      <c r="K26">
        <v>0.83333333333333304</v>
      </c>
      <c r="L26">
        <v>0.25</v>
      </c>
      <c r="M26">
        <v>0</v>
      </c>
      <c r="N26">
        <v>0.83333333333333304</v>
      </c>
      <c r="O26">
        <v>0.25</v>
      </c>
      <c r="P26">
        <v>8.3333333333333301E-2</v>
      </c>
      <c r="Q26">
        <v>0.58333333333333304</v>
      </c>
      <c r="R26">
        <v>0</v>
      </c>
      <c r="S26">
        <v>0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0.83333333333333304</v>
      </c>
      <c r="AC26">
        <v>0.75</v>
      </c>
      <c r="AD26">
        <v>0.33333333333333298</v>
      </c>
      <c r="AE26">
        <v>0.58333333333333304</v>
      </c>
      <c r="AF26">
        <v>8.3333333333333301E-2</v>
      </c>
      <c r="AG26">
        <v>0.33333333333333298</v>
      </c>
      <c r="AH26">
        <v>0.16666666666666699</v>
      </c>
      <c r="AI26">
        <v>0</v>
      </c>
      <c r="AJ26">
        <v>0</v>
      </c>
      <c r="AK26">
        <v>0</v>
      </c>
      <c r="AL26">
        <v>0</v>
      </c>
      <c r="AM26">
        <v>0</v>
      </c>
      <c r="AP26">
        <v>1</v>
      </c>
      <c r="AQ26">
        <v>1</v>
      </c>
      <c r="AR26">
        <v>1</v>
      </c>
      <c r="AS26">
        <v>0.75</v>
      </c>
      <c r="AT26">
        <v>0.83333333333333304</v>
      </c>
      <c r="AU26">
        <v>0.75</v>
      </c>
      <c r="AV26">
        <v>8.3333333333333301E-2</v>
      </c>
      <c r="AW26">
        <v>0.33333333333333298</v>
      </c>
      <c r="AX26">
        <v>0.16666666666666699</v>
      </c>
      <c r="AY26">
        <v>0</v>
      </c>
      <c r="AZ26">
        <v>8.3333333333333301E-2</v>
      </c>
      <c r="BA26">
        <v>0.16666666666666699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</row>
    <row r="27" spans="1:59" x14ac:dyDescent="0.2">
      <c r="A27" t="s">
        <v>46</v>
      </c>
      <c r="B27">
        <v>1</v>
      </c>
      <c r="C27">
        <v>1</v>
      </c>
      <c r="D27">
        <v>1</v>
      </c>
      <c r="E27">
        <v>0.91666666666666696</v>
      </c>
      <c r="F27">
        <v>0.91666666666666696</v>
      </c>
      <c r="G27">
        <v>0.83333333333333304</v>
      </c>
      <c r="H27">
        <v>0.75</v>
      </c>
      <c r="I27">
        <v>0.25</v>
      </c>
      <c r="J27">
        <v>0.33333333333333298</v>
      </c>
      <c r="K27">
        <v>0.66666666666666696</v>
      </c>
      <c r="L27">
        <v>0</v>
      </c>
      <c r="M27">
        <v>0.16666666666666699</v>
      </c>
      <c r="N27">
        <v>0.58333333333333304</v>
      </c>
      <c r="O27">
        <v>0</v>
      </c>
      <c r="P27">
        <v>0</v>
      </c>
      <c r="Q27">
        <v>0.25</v>
      </c>
      <c r="R27">
        <v>0</v>
      </c>
      <c r="S27">
        <v>8.3333333333333301E-2</v>
      </c>
      <c r="V27">
        <v>1</v>
      </c>
      <c r="W27">
        <v>1</v>
      </c>
      <c r="X27">
        <v>1</v>
      </c>
      <c r="Y27">
        <v>0.91666666666666696</v>
      </c>
      <c r="Z27">
        <v>0.91666666666666696</v>
      </c>
      <c r="AA27">
        <v>1</v>
      </c>
      <c r="AB27">
        <v>0.83333333333333304</v>
      </c>
      <c r="AC27">
        <v>0.66666666666666696</v>
      </c>
      <c r="AD27">
        <v>0.66666666666666696</v>
      </c>
      <c r="AE27">
        <v>0.25</v>
      </c>
      <c r="AF27">
        <v>0.16666666666666699</v>
      </c>
      <c r="AG27">
        <v>0.16666666666666699</v>
      </c>
      <c r="AH27">
        <v>0</v>
      </c>
      <c r="AI27">
        <v>0</v>
      </c>
      <c r="AJ27">
        <v>8.3333333333333301E-2</v>
      </c>
      <c r="AK27">
        <v>8.3333333333333301E-2</v>
      </c>
      <c r="AL27">
        <v>8.3333333333333301E-2</v>
      </c>
      <c r="AM27">
        <v>0</v>
      </c>
      <c r="AP27">
        <v>1</v>
      </c>
      <c r="AQ27">
        <v>1</v>
      </c>
      <c r="AR27">
        <v>0.91666666666666696</v>
      </c>
      <c r="AS27">
        <v>1</v>
      </c>
      <c r="AT27">
        <v>0.91666666666666696</v>
      </c>
      <c r="AU27">
        <v>0.91666666666666696</v>
      </c>
      <c r="AV27">
        <v>0.41666666666666702</v>
      </c>
      <c r="AW27">
        <v>0.5</v>
      </c>
      <c r="AX27">
        <v>0.5</v>
      </c>
      <c r="AY27">
        <v>8.3333333333333301E-2</v>
      </c>
      <c r="AZ27">
        <v>8.3333333333333301E-2</v>
      </c>
      <c r="BA27">
        <v>8.3333333333333301E-2</v>
      </c>
      <c r="BB27">
        <v>0</v>
      </c>
      <c r="BC27">
        <v>0</v>
      </c>
      <c r="BD27">
        <v>0</v>
      </c>
      <c r="BE27">
        <v>8.3333333333333301E-2</v>
      </c>
      <c r="BF27">
        <v>0</v>
      </c>
      <c r="BG27">
        <v>0</v>
      </c>
    </row>
    <row r="28" spans="1:59" x14ac:dyDescent="0.2">
      <c r="A28" t="s">
        <v>47</v>
      </c>
      <c r="B28">
        <v>0.75</v>
      </c>
      <c r="C28">
        <v>0.5</v>
      </c>
      <c r="D28">
        <v>0.58333333333333304</v>
      </c>
      <c r="E28">
        <v>1</v>
      </c>
      <c r="F28">
        <v>0.58333333333333304</v>
      </c>
      <c r="G28">
        <v>8.3333333333333301E-2</v>
      </c>
      <c r="H28">
        <v>0.83333333333333304</v>
      </c>
      <c r="I28">
        <v>0.41666666666666702</v>
      </c>
      <c r="J28">
        <v>8.3333333333333301E-2</v>
      </c>
      <c r="K28">
        <v>0.75</v>
      </c>
      <c r="L28">
        <v>0.16666666666666699</v>
      </c>
      <c r="M28">
        <v>8.3333333333333301E-2</v>
      </c>
      <c r="N28">
        <v>0.66666666666666696</v>
      </c>
      <c r="O28">
        <v>0.25</v>
      </c>
      <c r="P28">
        <v>0</v>
      </c>
      <c r="Q28">
        <v>0.5</v>
      </c>
      <c r="R28">
        <v>0.16666666666666699</v>
      </c>
      <c r="S28">
        <v>8.3333333333333301E-2</v>
      </c>
      <c r="V28">
        <v>1</v>
      </c>
      <c r="W28">
        <v>0.83333333333333304</v>
      </c>
      <c r="X28">
        <v>0.83333333333333304</v>
      </c>
      <c r="Y28">
        <v>0.66666666666666696</v>
      </c>
      <c r="Z28">
        <v>0.66666666666666696</v>
      </c>
      <c r="AA28">
        <v>0.58333333333333304</v>
      </c>
      <c r="AB28">
        <v>0.41666666666666702</v>
      </c>
      <c r="AC28">
        <v>0.66666666666666696</v>
      </c>
      <c r="AD28">
        <v>0.58333333333333304</v>
      </c>
      <c r="AE28">
        <v>0.58333333333333304</v>
      </c>
      <c r="AF28">
        <v>0.33333333333333298</v>
      </c>
      <c r="AG28">
        <v>0.5</v>
      </c>
      <c r="AH28">
        <v>0.41666666666666702</v>
      </c>
      <c r="AI28">
        <v>0.25</v>
      </c>
      <c r="AJ28">
        <v>0.16666666666666699</v>
      </c>
      <c r="AK28">
        <v>0.16666666666666699</v>
      </c>
      <c r="AL28">
        <v>0.16666666666666699</v>
      </c>
      <c r="AM28">
        <v>0.16666666666666699</v>
      </c>
      <c r="AP28">
        <v>0.83333333333333304</v>
      </c>
      <c r="AQ28">
        <v>0.83333333333333304</v>
      </c>
      <c r="AR28">
        <v>0.75</v>
      </c>
      <c r="AS28">
        <v>0.5</v>
      </c>
      <c r="AT28">
        <v>0.58333333333333304</v>
      </c>
      <c r="AU28">
        <v>0.58333333333333304</v>
      </c>
      <c r="AV28">
        <v>0.5</v>
      </c>
      <c r="AW28">
        <v>0.25</v>
      </c>
      <c r="AX28">
        <v>0.33333333333333298</v>
      </c>
      <c r="AY28">
        <v>0.33333333333333298</v>
      </c>
      <c r="AZ28">
        <v>0.16666666666666699</v>
      </c>
      <c r="BA28">
        <v>0.58333333333333304</v>
      </c>
      <c r="BB28">
        <v>0.25</v>
      </c>
      <c r="BC28">
        <v>0.33333333333333298</v>
      </c>
      <c r="BD28">
        <v>0</v>
      </c>
      <c r="BE28">
        <v>0</v>
      </c>
      <c r="BF28">
        <v>8.3333333333333301E-2</v>
      </c>
      <c r="BG28">
        <v>8.3333333333333301E-2</v>
      </c>
    </row>
    <row r="29" spans="1:59" x14ac:dyDescent="0.2">
      <c r="A29" t="s">
        <v>48</v>
      </c>
      <c r="B29">
        <v>1</v>
      </c>
      <c r="C29">
        <v>1</v>
      </c>
      <c r="D29">
        <v>0.91666666666666696</v>
      </c>
      <c r="E29">
        <v>0.91666666666666696</v>
      </c>
      <c r="F29">
        <v>0.75</v>
      </c>
      <c r="G29">
        <v>1</v>
      </c>
      <c r="H29">
        <v>0.83333333333333304</v>
      </c>
      <c r="I29">
        <v>0.25</v>
      </c>
      <c r="J29">
        <v>0.33333333333333298</v>
      </c>
      <c r="K29">
        <v>0.83333333333333304</v>
      </c>
      <c r="L29">
        <v>0.16666666666666699</v>
      </c>
      <c r="M29">
        <v>8.3333333333333301E-2</v>
      </c>
      <c r="N29">
        <v>0.58333333333333304</v>
      </c>
      <c r="O29">
        <v>8.3333333333333301E-2</v>
      </c>
      <c r="P29">
        <v>0</v>
      </c>
      <c r="Q29">
        <v>0.25</v>
      </c>
      <c r="R29">
        <v>8.3333333333333301E-2</v>
      </c>
      <c r="S29">
        <v>0</v>
      </c>
      <c r="V29">
        <v>0.91666666666666696</v>
      </c>
      <c r="W29">
        <v>0.91666666666666696</v>
      </c>
      <c r="X29">
        <v>0.91666666666666696</v>
      </c>
      <c r="Y29">
        <v>0.25</v>
      </c>
      <c r="Z29">
        <v>0.66666666666666696</v>
      </c>
      <c r="AA29">
        <v>0.58333333333333304</v>
      </c>
      <c r="AB29">
        <v>0.41666666666666702</v>
      </c>
      <c r="AC29">
        <v>0.25</v>
      </c>
      <c r="AD29">
        <v>0</v>
      </c>
      <c r="AE29">
        <v>0</v>
      </c>
      <c r="AF29">
        <v>8.3333333333333301E-2</v>
      </c>
      <c r="AG29">
        <v>8.3333333333333301E-2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P29">
        <v>1</v>
      </c>
      <c r="AQ29">
        <v>1</v>
      </c>
      <c r="AR29">
        <v>0.83333333333333304</v>
      </c>
      <c r="AS29">
        <v>1</v>
      </c>
      <c r="AT29">
        <v>0.75</v>
      </c>
      <c r="AU29">
        <v>0.66666666666666696</v>
      </c>
      <c r="AV29">
        <v>0.5</v>
      </c>
      <c r="AW29">
        <v>0.41666666666666702</v>
      </c>
      <c r="AX29">
        <v>0.41666666666666702</v>
      </c>
      <c r="AY29">
        <v>8.3333333333333301E-2</v>
      </c>
      <c r="AZ29">
        <v>0.25</v>
      </c>
      <c r="BA29">
        <v>8.3333333333333301E-2</v>
      </c>
      <c r="BB29">
        <v>8.3333333333333301E-2</v>
      </c>
      <c r="BC29">
        <v>0</v>
      </c>
      <c r="BD29">
        <v>0</v>
      </c>
      <c r="BE29">
        <v>8.3333333333333301E-2</v>
      </c>
      <c r="BF29">
        <v>0</v>
      </c>
      <c r="BG29">
        <v>0</v>
      </c>
    </row>
    <row r="30" spans="1:59" x14ac:dyDescent="0.2">
      <c r="A30" t="s">
        <v>49</v>
      </c>
      <c r="B30">
        <v>1</v>
      </c>
      <c r="C30">
        <v>0.91666666666666696</v>
      </c>
      <c r="D30">
        <v>0.41666666666666702</v>
      </c>
      <c r="E30">
        <v>1</v>
      </c>
      <c r="F30">
        <v>0.58333333333333304</v>
      </c>
      <c r="G30">
        <v>0.41666666666666702</v>
      </c>
      <c r="H30">
        <v>1</v>
      </c>
      <c r="I30">
        <v>0.66666666666666696</v>
      </c>
      <c r="J30">
        <v>0.33333333333333298</v>
      </c>
      <c r="K30">
        <v>0.91666666666666696</v>
      </c>
      <c r="L30">
        <v>0.41666666666666702</v>
      </c>
      <c r="M30">
        <v>0.25</v>
      </c>
      <c r="N30">
        <v>0.66666666666666696</v>
      </c>
      <c r="O30">
        <v>0.25</v>
      </c>
      <c r="P30">
        <v>8.3333333333333301E-2</v>
      </c>
      <c r="Q30">
        <v>0.66666666666666696</v>
      </c>
      <c r="R30">
        <v>0.25</v>
      </c>
      <c r="S30">
        <v>0.16666666666666699</v>
      </c>
      <c r="V30">
        <v>1</v>
      </c>
      <c r="W30">
        <v>0.83333333333333304</v>
      </c>
      <c r="X30">
        <v>0.91666666666666696</v>
      </c>
      <c r="Y30">
        <v>0.91666666666666696</v>
      </c>
      <c r="Z30">
        <v>0.66666666666666696</v>
      </c>
      <c r="AA30">
        <v>0.91666666666666696</v>
      </c>
      <c r="AB30">
        <v>0.66666666666666696</v>
      </c>
      <c r="AC30">
        <v>0.41666666666666702</v>
      </c>
      <c r="AD30">
        <v>0.5</v>
      </c>
      <c r="AE30">
        <v>0.41666666666666702</v>
      </c>
      <c r="AF30">
        <v>0.41666666666666702</v>
      </c>
      <c r="AG30">
        <v>0.16666666666666699</v>
      </c>
      <c r="AH30">
        <v>0.41666666666666702</v>
      </c>
      <c r="AI30">
        <v>0.25</v>
      </c>
      <c r="AJ30">
        <v>8.3333333333333301E-2</v>
      </c>
      <c r="AK30">
        <v>0.25</v>
      </c>
      <c r="AL30">
        <v>0.25</v>
      </c>
      <c r="AM30">
        <v>0.25</v>
      </c>
      <c r="AP30">
        <v>0.91666666666666696</v>
      </c>
      <c r="AQ30">
        <v>1</v>
      </c>
      <c r="AR30">
        <v>0.91666666666666696</v>
      </c>
      <c r="AS30">
        <v>0.91666666666666696</v>
      </c>
      <c r="AT30">
        <v>0.91666666666666696</v>
      </c>
      <c r="AU30">
        <v>0.75</v>
      </c>
      <c r="AV30">
        <v>0.66666666666666696</v>
      </c>
      <c r="AW30">
        <v>0.83333333333333304</v>
      </c>
      <c r="AX30">
        <v>0.58333333333333304</v>
      </c>
      <c r="AY30">
        <v>0.33333333333333298</v>
      </c>
      <c r="AZ30">
        <v>0.16666666666666699</v>
      </c>
      <c r="BA30">
        <v>0.33333333333333298</v>
      </c>
      <c r="BB30">
        <v>0.25</v>
      </c>
      <c r="BC30">
        <v>0.33333333333333298</v>
      </c>
      <c r="BD30">
        <v>8.3333333333333301E-2</v>
      </c>
      <c r="BE30">
        <v>0.25</v>
      </c>
      <c r="BF30">
        <v>0.16666666666666699</v>
      </c>
      <c r="BG30">
        <v>8.3333333333333301E-2</v>
      </c>
    </row>
    <row r="31" spans="1:59" x14ac:dyDescent="0.2">
      <c r="A31" t="s">
        <v>50</v>
      </c>
      <c r="B31">
        <v>1</v>
      </c>
      <c r="C31">
        <v>1</v>
      </c>
      <c r="D31">
        <v>0.91666666666666696</v>
      </c>
      <c r="E31">
        <v>0.91666666666666696</v>
      </c>
      <c r="F31">
        <v>0.83333333333333304</v>
      </c>
      <c r="G31">
        <v>0.75</v>
      </c>
      <c r="H31">
        <v>1</v>
      </c>
      <c r="I31">
        <v>0.41666666666666702</v>
      </c>
      <c r="J31">
        <v>0.41666666666666702</v>
      </c>
      <c r="K31">
        <v>0.75</v>
      </c>
      <c r="L31">
        <v>0.33333333333333298</v>
      </c>
      <c r="M31">
        <v>8.3333333333333301E-2</v>
      </c>
      <c r="N31">
        <v>0.91666666666666696</v>
      </c>
      <c r="O31">
        <v>0.16666666666666699</v>
      </c>
      <c r="P31">
        <v>8.3333333333333301E-2</v>
      </c>
      <c r="Q31">
        <v>0.41666666666666702</v>
      </c>
      <c r="R31">
        <v>0.16666666666666699</v>
      </c>
      <c r="S31">
        <v>8.3333333333333301E-2</v>
      </c>
      <c r="V31">
        <v>1</v>
      </c>
      <c r="W31">
        <v>1</v>
      </c>
      <c r="X31">
        <v>1</v>
      </c>
      <c r="Y31">
        <v>0.91666666666666696</v>
      </c>
      <c r="Z31">
        <v>0.83333333333333304</v>
      </c>
      <c r="AA31">
        <v>1</v>
      </c>
      <c r="AB31">
        <v>0.91666666666666696</v>
      </c>
      <c r="AC31">
        <v>0.83333333333333304</v>
      </c>
      <c r="AD31">
        <v>0.66666666666666696</v>
      </c>
      <c r="AE31">
        <v>0.41666666666666702</v>
      </c>
      <c r="AF31">
        <v>0.33333333333333298</v>
      </c>
      <c r="AG31">
        <v>0.33333333333333298</v>
      </c>
      <c r="AH31">
        <v>0</v>
      </c>
      <c r="AI31">
        <v>0.16666666666666699</v>
      </c>
      <c r="AJ31">
        <v>0.16666666666666699</v>
      </c>
      <c r="AK31">
        <v>0.16666666666666699</v>
      </c>
      <c r="AL31">
        <v>0</v>
      </c>
      <c r="AM31">
        <v>0.16666666666666699</v>
      </c>
      <c r="AP31">
        <v>1</v>
      </c>
      <c r="AQ31">
        <v>1</v>
      </c>
      <c r="AR31">
        <v>1</v>
      </c>
      <c r="AS31">
        <v>0.83333333333333304</v>
      </c>
      <c r="AT31">
        <v>0.83333333333333304</v>
      </c>
      <c r="AU31">
        <v>1</v>
      </c>
      <c r="AV31">
        <v>0.83333333333333304</v>
      </c>
      <c r="AW31">
        <v>0.83333333333333304</v>
      </c>
      <c r="AX31">
        <v>0.66666666666666696</v>
      </c>
      <c r="AY31">
        <v>0.33333333333333298</v>
      </c>
      <c r="AZ31">
        <v>8.3333333333333301E-2</v>
      </c>
      <c r="BA31">
        <v>0</v>
      </c>
      <c r="BB31">
        <v>8.3333333333333301E-2</v>
      </c>
      <c r="BC31">
        <v>0.16666666666666699</v>
      </c>
      <c r="BD31">
        <v>8.3333333333333301E-2</v>
      </c>
      <c r="BE31">
        <v>8.3333333333333301E-2</v>
      </c>
      <c r="BF31">
        <v>0</v>
      </c>
      <c r="BG31">
        <v>0</v>
      </c>
    </row>
    <row r="32" spans="1:59" x14ac:dyDescent="0.2">
      <c r="A32" t="s">
        <v>51</v>
      </c>
      <c r="B32">
        <v>1</v>
      </c>
      <c r="C32">
        <v>1</v>
      </c>
      <c r="D32">
        <v>1</v>
      </c>
      <c r="E32">
        <v>1</v>
      </c>
      <c r="F32">
        <v>1</v>
      </c>
      <c r="G32">
        <v>0.83333333333333304</v>
      </c>
      <c r="H32">
        <v>0.91666666666666696</v>
      </c>
      <c r="I32">
        <v>0.83333333333333304</v>
      </c>
      <c r="J32">
        <v>0.83333333333333304</v>
      </c>
      <c r="K32">
        <v>0.91666666666666696</v>
      </c>
      <c r="L32">
        <v>0.58333333333333304</v>
      </c>
      <c r="M32">
        <v>0.66666666666666696</v>
      </c>
      <c r="N32">
        <v>0.58333333333333304</v>
      </c>
      <c r="O32">
        <v>0.58333333333333304</v>
      </c>
      <c r="P32">
        <v>0.41666666666666702</v>
      </c>
      <c r="Q32">
        <v>0.41666666666666702</v>
      </c>
      <c r="R32">
        <v>0.16666666666666699</v>
      </c>
      <c r="S32">
        <v>0.16666666666666699</v>
      </c>
      <c r="V32">
        <v>1</v>
      </c>
      <c r="W32">
        <v>0.91666666666666696</v>
      </c>
      <c r="X32">
        <v>0.91666666666666696</v>
      </c>
      <c r="Y32">
        <v>0.91666666666666696</v>
      </c>
      <c r="Z32">
        <v>0.91666666666666696</v>
      </c>
      <c r="AA32">
        <v>0.91666666666666696</v>
      </c>
      <c r="AB32">
        <v>0.91666666666666696</v>
      </c>
      <c r="AC32">
        <v>1</v>
      </c>
      <c r="AD32">
        <v>0.58333333333333304</v>
      </c>
      <c r="AE32">
        <v>0.58333333333333304</v>
      </c>
      <c r="AF32">
        <v>0.25</v>
      </c>
      <c r="AG32">
        <v>0.25</v>
      </c>
      <c r="AH32">
        <v>0.33333333333333298</v>
      </c>
      <c r="AI32">
        <v>0.41666666666666702</v>
      </c>
      <c r="AJ32">
        <v>0.16666666666666699</v>
      </c>
      <c r="AK32">
        <v>0</v>
      </c>
      <c r="AL32">
        <v>0</v>
      </c>
      <c r="AM32">
        <v>0</v>
      </c>
      <c r="AP32">
        <v>1</v>
      </c>
      <c r="AQ32">
        <v>1</v>
      </c>
      <c r="AR32">
        <v>1</v>
      </c>
      <c r="AS32">
        <v>0.91666666666666696</v>
      </c>
      <c r="AT32">
        <v>1</v>
      </c>
      <c r="AU32">
        <v>1</v>
      </c>
      <c r="AV32">
        <v>0.83333333333333304</v>
      </c>
      <c r="AW32">
        <v>1</v>
      </c>
      <c r="AX32">
        <v>0.83333333333333304</v>
      </c>
      <c r="AY32">
        <v>0.16666666666666699</v>
      </c>
      <c r="AZ32">
        <v>0.25</v>
      </c>
      <c r="BA32">
        <v>0.16666666666666699</v>
      </c>
      <c r="BB32">
        <v>0</v>
      </c>
      <c r="BC32">
        <v>0.16666666666666699</v>
      </c>
      <c r="BD32">
        <v>0</v>
      </c>
      <c r="BE32">
        <v>0</v>
      </c>
      <c r="BF32">
        <v>8.3333333333333301E-2</v>
      </c>
      <c r="BG32">
        <v>0</v>
      </c>
    </row>
    <row r="33" spans="1:59" x14ac:dyDescent="0.2">
      <c r="A33" t="s">
        <v>52</v>
      </c>
      <c r="B33">
        <v>0.91666666666666696</v>
      </c>
      <c r="C33">
        <v>1</v>
      </c>
      <c r="D33">
        <v>0.91666666666666696</v>
      </c>
      <c r="E33">
        <v>1</v>
      </c>
      <c r="F33">
        <v>0.83333333333333304</v>
      </c>
      <c r="G33">
        <v>0.75</v>
      </c>
      <c r="H33">
        <v>1</v>
      </c>
      <c r="I33">
        <v>0.66666666666666696</v>
      </c>
      <c r="J33">
        <v>0.33333333333333298</v>
      </c>
      <c r="K33">
        <v>0.58333333333333304</v>
      </c>
      <c r="L33">
        <v>0.33333333333333298</v>
      </c>
      <c r="M33">
        <v>0.5</v>
      </c>
      <c r="N33">
        <v>0.91666666666666696</v>
      </c>
      <c r="O33">
        <v>0.16666666666666699</v>
      </c>
      <c r="P33">
        <v>0.33333333333333298</v>
      </c>
      <c r="Q33">
        <v>0.58333333333333304</v>
      </c>
      <c r="R33">
        <v>0.33333333333333298</v>
      </c>
      <c r="S33">
        <v>0.25</v>
      </c>
      <c r="V33">
        <v>0.91666666666666696</v>
      </c>
      <c r="W33">
        <v>1</v>
      </c>
      <c r="X33">
        <v>0.91666666666666696</v>
      </c>
      <c r="Y33">
        <v>1</v>
      </c>
      <c r="Z33">
        <v>1</v>
      </c>
      <c r="AA33">
        <v>0.83333333333333304</v>
      </c>
      <c r="AB33">
        <v>0.75</v>
      </c>
      <c r="AC33">
        <v>0.66666666666666696</v>
      </c>
      <c r="AD33">
        <v>0.75</v>
      </c>
      <c r="AE33">
        <v>0.25</v>
      </c>
      <c r="AF33">
        <v>0.25</v>
      </c>
      <c r="AG33">
        <v>0.25</v>
      </c>
      <c r="AH33">
        <v>0.16666666666666699</v>
      </c>
      <c r="AI33">
        <v>0.25</v>
      </c>
      <c r="AJ33">
        <v>0.16666666666666699</v>
      </c>
      <c r="AK33">
        <v>0.16666666666666699</v>
      </c>
      <c r="AL33">
        <v>8.3333333333333301E-2</v>
      </c>
      <c r="AM33">
        <v>8.3333333333333301E-2</v>
      </c>
      <c r="AP33">
        <v>0.91666666666666696</v>
      </c>
      <c r="AQ33">
        <v>1</v>
      </c>
      <c r="AR33">
        <v>1</v>
      </c>
      <c r="AS33">
        <v>0.83333333333333304</v>
      </c>
      <c r="AT33">
        <v>0.83333333333333304</v>
      </c>
      <c r="AU33">
        <v>0.75</v>
      </c>
      <c r="AV33">
        <v>0.58333333333333304</v>
      </c>
      <c r="AW33">
        <v>0.58333333333333304</v>
      </c>
      <c r="AX33">
        <v>0.41666666666666702</v>
      </c>
      <c r="AY33">
        <v>0.33333333333333298</v>
      </c>
      <c r="AZ33">
        <v>0.5</v>
      </c>
      <c r="BA33">
        <v>0.5</v>
      </c>
      <c r="BB33">
        <v>0.33333333333333298</v>
      </c>
      <c r="BC33">
        <v>0.33333333333333298</v>
      </c>
      <c r="BD33">
        <v>0.66666666666666696</v>
      </c>
      <c r="BE33">
        <v>8.3333333333333301E-2</v>
      </c>
      <c r="BF33">
        <v>8.3333333333333301E-2</v>
      </c>
      <c r="BG33">
        <v>0.16666666666666699</v>
      </c>
    </row>
    <row r="34" spans="1:59" x14ac:dyDescent="0.2">
      <c r="A34" t="s">
        <v>53</v>
      </c>
      <c r="B34">
        <v>1</v>
      </c>
      <c r="C34">
        <v>0.91666666666666696</v>
      </c>
      <c r="D34">
        <v>0.66666666666666696</v>
      </c>
      <c r="E34">
        <v>0.91666666666666696</v>
      </c>
      <c r="F34">
        <v>1</v>
      </c>
      <c r="G34">
        <v>0.66666666666666696</v>
      </c>
      <c r="H34">
        <v>0.91666666666666696</v>
      </c>
      <c r="I34">
        <v>0.58333333333333304</v>
      </c>
      <c r="J34">
        <v>0.16666666666666699</v>
      </c>
      <c r="K34">
        <v>1</v>
      </c>
      <c r="L34">
        <v>0.41666666666666702</v>
      </c>
      <c r="M34">
        <v>0.41666666666666702</v>
      </c>
      <c r="N34">
        <v>0.66666666666666696</v>
      </c>
      <c r="O34">
        <v>8.3333333333333301E-2</v>
      </c>
      <c r="P34">
        <v>8.3333333333333301E-2</v>
      </c>
      <c r="Q34">
        <v>0.5</v>
      </c>
      <c r="R34">
        <v>0</v>
      </c>
      <c r="S34">
        <v>8.3333333333333301E-2</v>
      </c>
      <c r="V34">
        <v>1</v>
      </c>
      <c r="W34">
        <v>1</v>
      </c>
      <c r="X34">
        <v>1</v>
      </c>
      <c r="Y34">
        <v>0.91666666666666696</v>
      </c>
      <c r="Z34">
        <v>0.83333333333333304</v>
      </c>
      <c r="AA34">
        <v>1</v>
      </c>
      <c r="AB34">
        <v>0.66666666666666696</v>
      </c>
      <c r="AC34">
        <v>0.5</v>
      </c>
      <c r="AD34">
        <v>0.58333333333333304</v>
      </c>
      <c r="AE34">
        <v>0.33333333333333298</v>
      </c>
      <c r="AF34">
        <v>0.25</v>
      </c>
      <c r="AG34">
        <v>0.16666666666666699</v>
      </c>
      <c r="AH34">
        <v>0.16666666666666699</v>
      </c>
      <c r="AI34">
        <v>0.16666666666666699</v>
      </c>
      <c r="AJ34">
        <v>8.3333333333333301E-2</v>
      </c>
      <c r="AK34">
        <v>0.16666666666666699</v>
      </c>
      <c r="AL34">
        <v>0</v>
      </c>
      <c r="AM34">
        <v>0</v>
      </c>
      <c r="AP34">
        <v>1</v>
      </c>
      <c r="AQ34">
        <v>1</v>
      </c>
      <c r="AR34">
        <v>1</v>
      </c>
      <c r="AS34">
        <v>0.91666666666666696</v>
      </c>
      <c r="AT34">
        <v>0.91666666666666696</v>
      </c>
      <c r="AU34">
        <v>1</v>
      </c>
      <c r="AV34">
        <v>0.75</v>
      </c>
      <c r="AW34">
        <v>0.58333333333333304</v>
      </c>
      <c r="AX34">
        <v>0.5</v>
      </c>
      <c r="AY34">
        <v>0.25</v>
      </c>
      <c r="AZ34">
        <v>0.25</v>
      </c>
      <c r="BA34">
        <v>0.25</v>
      </c>
      <c r="BB34">
        <v>0.16666666666666699</v>
      </c>
      <c r="BC34">
        <v>8.3333333333333301E-2</v>
      </c>
      <c r="BD34">
        <v>8.3333333333333301E-2</v>
      </c>
      <c r="BE34">
        <v>0</v>
      </c>
      <c r="BF34">
        <v>0</v>
      </c>
      <c r="BG34">
        <v>8.3333333333333301E-2</v>
      </c>
    </row>
    <row r="35" spans="1:59" x14ac:dyDescent="0.2">
      <c r="A35" t="s">
        <v>54</v>
      </c>
      <c r="B35">
        <v>1</v>
      </c>
      <c r="C35">
        <v>1</v>
      </c>
      <c r="D35">
        <v>0.91666666666666696</v>
      </c>
      <c r="E35">
        <v>0.91666666666666696</v>
      </c>
      <c r="F35">
        <v>0.91666666666666696</v>
      </c>
      <c r="G35">
        <v>0.75</v>
      </c>
      <c r="H35">
        <v>1</v>
      </c>
      <c r="I35">
        <v>0.25</v>
      </c>
      <c r="J35">
        <v>0.25</v>
      </c>
      <c r="K35">
        <v>0.83333333333333304</v>
      </c>
      <c r="L35">
        <v>0.41666666666666702</v>
      </c>
      <c r="M35">
        <v>0</v>
      </c>
      <c r="N35">
        <v>0.5</v>
      </c>
      <c r="O35">
        <v>0</v>
      </c>
      <c r="P35">
        <v>0</v>
      </c>
      <c r="Q35">
        <v>0.58333333333333304</v>
      </c>
      <c r="R35">
        <v>0.25</v>
      </c>
      <c r="S35">
        <v>0</v>
      </c>
      <c r="V35">
        <v>1</v>
      </c>
      <c r="W35">
        <v>1</v>
      </c>
      <c r="X35">
        <v>0.91666666666666696</v>
      </c>
      <c r="Y35">
        <v>1</v>
      </c>
      <c r="Z35">
        <v>0.91666666666666696</v>
      </c>
      <c r="AA35">
        <v>0.91666666666666696</v>
      </c>
      <c r="AB35">
        <v>0.66666666666666696</v>
      </c>
      <c r="AC35">
        <v>0.58333333333333304</v>
      </c>
      <c r="AD35">
        <v>0.33333333333333298</v>
      </c>
      <c r="AE35">
        <v>0.25</v>
      </c>
      <c r="AF35">
        <v>0.16666666666666699</v>
      </c>
      <c r="AG35">
        <v>0.25</v>
      </c>
      <c r="AH35">
        <v>8.3333333333333301E-2</v>
      </c>
      <c r="AI35">
        <v>0</v>
      </c>
      <c r="AJ35">
        <v>8.3333333333333301E-2</v>
      </c>
      <c r="AK35">
        <v>0</v>
      </c>
      <c r="AL35">
        <v>8.3333333333333301E-2</v>
      </c>
      <c r="AM35">
        <v>0</v>
      </c>
      <c r="AP35">
        <v>1</v>
      </c>
      <c r="AQ35">
        <v>1</v>
      </c>
      <c r="AR35">
        <v>0.91666666666666696</v>
      </c>
      <c r="AS35">
        <v>0.91666666666666696</v>
      </c>
      <c r="AT35">
        <v>1</v>
      </c>
      <c r="AU35">
        <v>1</v>
      </c>
      <c r="AV35">
        <v>0.83333333333333304</v>
      </c>
      <c r="AW35">
        <v>0.66666666666666696</v>
      </c>
      <c r="AX35">
        <v>0.58333333333333304</v>
      </c>
      <c r="AY35">
        <v>0</v>
      </c>
      <c r="AZ35">
        <v>0.25</v>
      </c>
      <c r="BA35">
        <v>0</v>
      </c>
      <c r="BB35">
        <v>8.3333333333333301E-2</v>
      </c>
      <c r="BC35">
        <v>8.3333333333333301E-2</v>
      </c>
      <c r="BD35">
        <v>0</v>
      </c>
      <c r="BE35">
        <v>0</v>
      </c>
      <c r="BF35">
        <v>0</v>
      </c>
      <c r="BG35">
        <v>0</v>
      </c>
    </row>
    <row r="36" spans="1:59" x14ac:dyDescent="0.2">
      <c r="A36" t="s">
        <v>55</v>
      </c>
      <c r="B36">
        <v>1</v>
      </c>
      <c r="C36">
        <v>0.75</v>
      </c>
      <c r="D36">
        <v>0.75</v>
      </c>
      <c r="E36">
        <v>1</v>
      </c>
      <c r="F36">
        <v>0.66666666666666696</v>
      </c>
      <c r="G36">
        <v>0.75</v>
      </c>
      <c r="H36">
        <v>0.83333333333333304</v>
      </c>
      <c r="I36">
        <v>0.58333333333333304</v>
      </c>
      <c r="J36">
        <v>0.25</v>
      </c>
      <c r="K36">
        <v>0.91666666666666696</v>
      </c>
      <c r="L36">
        <v>0.5</v>
      </c>
      <c r="M36">
        <v>0.33333333333333298</v>
      </c>
      <c r="N36">
        <v>0.91666666666666696</v>
      </c>
      <c r="O36">
        <v>0.25</v>
      </c>
      <c r="P36">
        <v>0.25</v>
      </c>
      <c r="Q36">
        <v>0.66666666666666696</v>
      </c>
      <c r="R36">
        <v>0.33333333333333298</v>
      </c>
      <c r="S36">
        <v>0.16666666666666699</v>
      </c>
      <c r="V36">
        <v>0.83333333333333304</v>
      </c>
      <c r="W36">
        <v>0.91666666666666696</v>
      </c>
      <c r="X36">
        <v>1</v>
      </c>
      <c r="Y36">
        <v>0.75</v>
      </c>
      <c r="Z36">
        <v>0.91666666666666696</v>
      </c>
      <c r="AA36">
        <v>0.66666666666666696</v>
      </c>
      <c r="AB36">
        <v>0.75</v>
      </c>
      <c r="AC36">
        <v>0.41666666666666702</v>
      </c>
      <c r="AD36">
        <v>0.66666666666666696</v>
      </c>
      <c r="AE36">
        <v>0.16666666666666699</v>
      </c>
      <c r="AF36">
        <v>0.25</v>
      </c>
      <c r="AG36">
        <v>0</v>
      </c>
      <c r="AH36">
        <v>0.33333333333333298</v>
      </c>
      <c r="AI36">
        <v>0.41666666666666702</v>
      </c>
      <c r="AJ36">
        <v>0.25</v>
      </c>
      <c r="AK36">
        <v>0.16666666666666699</v>
      </c>
      <c r="AL36">
        <v>8.3333333333333301E-2</v>
      </c>
      <c r="AM36">
        <v>0.25</v>
      </c>
      <c r="AP36">
        <v>1</v>
      </c>
      <c r="AQ36">
        <v>1</v>
      </c>
      <c r="AR36">
        <v>0.91666666666666696</v>
      </c>
      <c r="AS36">
        <v>0.91666666666666696</v>
      </c>
      <c r="AT36">
        <v>0.91666666666666696</v>
      </c>
      <c r="AU36">
        <v>1</v>
      </c>
      <c r="AV36">
        <v>0.5</v>
      </c>
      <c r="AW36">
        <v>0.75</v>
      </c>
      <c r="AX36">
        <v>0.75</v>
      </c>
      <c r="AY36">
        <v>0.5</v>
      </c>
      <c r="AZ36">
        <v>0.41666666666666702</v>
      </c>
      <c r="BA36">
        <v>0</v>
      </c>
      <c r="BB36">
        <v>0.16666666666666699</v>
      </c>
      <c r="BC36">
        <v>8.3333333333333301E-2</v>
      </c>
      <c r="BD36">
        <v>0.25</v>
      </c>
      <c r="BE36">
        <v>0.25</v>
      </c>
      <c r="BF36">
        <v>0.16666666666666699</v>
      </c>
      <c r="BG36">
        <v>0</v>
      </c>
    </row>
    <row r="37" spans="1:59" x14ac:dyDescent="0.2">
      <c r="A37" t="s">
        <v>56</v>
      </c>
      <c r="B37">
        <v>1</v>
      </c>
      <c r="C37">
        <v>0.91666666666666696</v>
      </c>
      <c r="D37">
        <v>0.75</v>
      </c>
      <c r="E37">
        <v>1</v>
      </c>
      <c r="F37">
        <v>0.83333333333333304</v>
      </c>
      <c r="G37">
        <v>0.41666666666666702</v>
      </c>
      <c r="H37">
        <v>0.91666666666666696</v>
      </c>
      <c r="I37">
        <v>0.5</v>
      </c>
      <c r="J37">
        <v>0.25</v>
      </c>
      <c r="K37">
        <v>0.75</v>
      </c>
      <c r="L37">
        <v>0.41666666666666702</v>
      </c>
      <c r="M37">
        <v>0.25</v>
      </c>
      <c r="N37">
        <v>0.66666666666666696</v>
      </c>
      <c r="O37">
        <v>0.16666666666666699</v>
      </c>
      <c r="P37">
        <v>0</v>
      </c>
      <c r="Q37">
        <v>0.58333333333333304</v>
      </c>
      <c r="R37">
        <v>0</v>
      </c>
      <c r="S37">
        <v>0</v>
      </c>
      <c r="V37">
        <v>1</v>
      </c>
      <c r="W37">
        <v>1</v>
      </c>
      <c r="X37">
        <v>1</v>
      </c>
      <c r="Y37">
        <v>1</v>
      </c>
      <c r="Z37">
        <v>0.91666666666666696</v>
      </c>
      <c r="AA37">
        <v>0.91666666666666696</v>
      </c>
      <c r="AB37">
        <v>0.91666666666666696</v>
      </c>
      <c r="AC37">
        <v>0.41666666666666702</v>
      </c>
      <c r="AD37">
        <v>0.5</v>
      </c>
      <c r="AE37">
        <v>0.25</v>
      </c>
      <c r="AF37">
        <v>0</v>
      </c>
      <c r="AG37">
        <v>0.16666666666666699</v>
      </c>
      <c r="AH37">
        <v>8.3333333333333301E-2</v>
      </c>
      <c r="AI37">
        <v>8.3333333333333301E-2</v>
      </c>
      <c r="AJ37">
        <v>0</v>
      </c>
      <c r="AK37">
        <v>0</v>
      </c>
      <c r="AL37">
        <v>0</v>
      </c>
      <c r="AM37">
        <v>0</v>
      </c>
      <c r="AP37">
        <v>1</v>
      </c>
      <c r="AQ37">
        <v>1</v>
      </c>
      <c r="AR37">
        <v>1</v>
      </c>
      <c r="AS37">
        <v>0.91666666666666696</v>
      </c>
      <c r="AT37">
        <v>0.75</v>
      </c>
      <c r="AU37">
        <v>0.91666666666666696</v>
      </c>
      <c r="AV37">
        <v>0.58333333333333304</v>
      </c>
      <c r="AW37">
        <v>0.58333333333333304</v>
      </c>
      <c r="AX37">
        <v>0.41666666666666702</v>
      </c>
      <c r="AY37">
        <v>8.3333333333333301E-2</v>
      </c>
      <c r="AZ37">
        <v>8.3333333333333301E-2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</row>
    <row r="38" spans="1:59" x14ac:dyDescent="0.2">
      <c r="A38" t="s">
        <v>57</v>
      </c>
      <c r="B38">
        <v>1</v>
      </c>
      <c r="C38">
        <v>0.66666666666666696</v>
      </c>
      <c r="D38">
        <v>0.66666666666666696</v>
      </c>
      <c r="E38">
        <v>1</v>
      </c>
      <c r="F38">
        <v>0</v>
      </c>
      <c r="G38">
        <v>0.25</v>
      </c>
      <c r="H38">
        <v>1</v>
      </c>
      <c r="I38">
        <v>0.25</v>
      </c>
      <c r="J38">
        <v>0.16666666666666699</v>
      </c>
      <c r="K38">
        <v>0.75</v>
      </c>
      <c r="L38">
        <v>0</v>
      </c>
      <c r="M38">
        <v>8.3333333333333301E-2</v>
      </c>
      <c r="N38">
        <v>0.75</v>
      </c>
      <c r="O38">
        <v>8.3333333333333301E-2</v>
      </c>
      <c r="P38">
        <v>0</v>
      </c>
      <c r="Q38">
        <v>0.75</v>
      </c>
      <c r="R38">
        <v>0</v>
      </c>
      <c r="S38">
        <v>0</v>
      </c>
      <c r="V38">
        <v>1</v>
      </c>
      <c r="W38">
        <v>0.91666666666666696</v>
      </c>
      <c r="X38">
        <v>0.91666666666666696</v>
      </c>
      <c r="Y38">
        <v>0.66666666666666696</v>
      </c>
      <c r="Z38">
        <v>0.58333333333333304</v>
      </c>
      <c r="AA38">
        <v>0.75</v>
      </c>
      <c r="AB38">
        <v>0.58333333333333304</v>
      </c>
      <c r="AC38">
        <v>0.33333333333333298</v>
      </c>
      <c r="AD38">
        <v>0.16666666666666699</v>
      </c>
      <c r="AE38">
        <v>0.25</v>
      </c>
      <c r="AF38">
        <v>0.16666666666666699</v>
      </c>
      <c r="AG38">
        <v>0.25</v>
      </c>
      <c r="AH38">
        <v>0.16666666666666699</v>
      </c>
      <c r="AI38">
        <v>0</v>
      </c>
      <c r="AJ38">
        <v>0</v>
      </c>
      <c r="AK38">
        <v>8.3333333333333301E-2</v>
      </c>
      <c r="AL38">
        <v>0</v>
      </c>
      <c r="AM38">
        <v>0</v>
      </c>
      <c r="AP38">
        <v>0.91666666666666696</v>
      </c>
      <c r="AQ38">
        <v>0.66666666666666696</v>
      </c>
      <c r="AR38">
        <v>0.83333333333333304</v>
      </c>
      <c r="AS38">
        <v>0.66666666666666696</v>
      </c>
      <c r="AT38">
        <v>0.58333333333333304</v>
      </c>
      <c r="AU38">
        <v>0.83333333333333304</v>
      </c>
      <c r="AV38">
        <v>0.25</v>
      </c>
      <c r="AW38">
        <v>0.41666666666666702</v>
      </c>
      <c r="AX38">
        <v>0.25</v>
      </c>
      <c r="AY38">
        <v>8.3333333333333301E-2</v>
      </c>
      <c r="AZ38">
        <v>0.33333333333333298</v>
      </c>
      <c r="BA38">
        <v>8.3333333333333301E-2</v>
      </c>
      <c r="BB38">
        <v>0.33333333333333298</v>
      </c>
      <c r="BC38">
        <v>0.16666666666666699</v>
      </c>
      <c r="BD38">
        <v>8.3333333333333301E-2</v>
      </c>
      <c r="BE38">
        <v>0.16666666666666699</v>
      </c>
      <c r="BF38">
        <v>8.3333333333333301E-2</v>
      </c>
      <c r="BG38">
        <v>8.3333333333333301E-2</v>
      </c>
    </row>
    <row r="39" spans="1:59" x14ac:dyDescent="0.2">
      <c r="A39" t="s">
        <v>58</v>
      </c>
      <c r="B39">
        <v>0.83333333333333304</v>
      </c>
      <c r="C39">
        <v>0.91666666666666696</v>
      </c>
      <c r="D39">
        <v>0.91666666666666696</v>
      </c>
      <c r="E39">
        <v>1</v>
      </c>
      <c r="F39">
        <v>0.66666666666666696</v>
      </c>
      <c r="G39">
        <v>0.58333333333333304</v>
      </c>
      <c r="H39">
        <v>0.91666666666666696</v>
      </c>
      <c r="I39">
        <v>0.58333333333333304</v>
      </c>
      <c r="J39">
        <v>0.25</v>
      </c>
      <c r="K39">
        <v>0.83333333333333304</v>
      </c>
      <c r="L39">
        <v>0.16666666666666699</v>
      </c>
      <c r="M39">
        <v>0</v>
      </c>
      <c r="N39">
        <v>0.5</v>
      </c>
      <c r="O39">
        <v>8.3333333333333301E-2</v>
      </c>
      <c r="P39">
        <v>0.16666666666666699</v>
      </c>
      <c r="Q39">
        <v>0.25</v>
      </c>
      <c r="R39">
        <v>0</v>
      </c>
      <c r="S39">
        <v>0</v>
      </c>
      <c r="V39">
        <v>1</v>
      </c>
      <c r="W39">
        <v>1</v>
      </c>
      <c r="X39">
        <v>0.91666666666666696</v>
      </c>
      <c r="Y39">
        <v>0.75</v>
      </c>
      <c r="Z39">
        <v>0.66666666666666696</v>
      </c>
      <c r="AA39">
        <v>0.66666666666666696</v>
      </c>
      <c r="AB39">
        <v>0.16666666666666699</v>
      </c>
      <c r="AC39">
        <v>0</v>
      </c>
      <c r="AD39">
        <v>0.25</v>
      </c>
      <c r="AE39">
        <v>8.3333333333333301E-2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P39">
        <v>0.91666666666666696</v>
      </c>
      <c r="AQ39">
        <v>0.91666666666666696</v>
      </c>
      <c r="AR39">
        <v>0.91666666666666696</v>
      </c>
      <c r="AS39">
        <v>0.58333333333333304</v>
      </c>
      <c r="AT39">
        <v>0.66666666666666696</v>
      </c>
      <c r="AU39">
        <v>0.83333333333333304</v>
      </c>
      <c r="AV39">
        <v>0.33333333333333298</v>
      </c>
      <c r="AW39">
        <v>0.25</v>
      </c>
      <c r="AX39">
        <v>0.16666666666666699</v>
      </c>
      <c r="AY39">
        <v>0</v>
      </c>
      <c r="AZ39">
        <v>0.16666666666666699</v>
      </c>
      <c r="BA39">
        <v>8.3333333333333301E-2</v>
      </c>
      <c r="BB39">
        <v>0</v>
      </c>
      <c r="BC39">
        <v>0.16666666666666699</v>
      </c>
      <c r="BD39">
        <v>0</v>
      </c>
      <c r="BE39">
        <v>0</v>
      </c>
      <c r="BF39">
        <v>0</v>
      </c>
      <c r="BG39">
        <v>0</v>
      </c>
    </row>
    <row r="40" spans="1:59" x14ac:dyDescent="0.2">
      <c r="A40" t="s">
        <v>59</v>
      </c>
      <c r="B40">
        <v>1</v>
      </c>
      <c r="C40">
        <v>0.91666666666666696</v>
      </c>
      <c r="D40">
        <v>1</v>
      </c>
      <c r="E40">
        <v>0.91666666666666696</v>
      </c>
      <c r="F40">
        <v>0.91666666666666696</v>
      </c>
      <c r="G40">
        <v>1</v>
      </c>
      <c r="H40">
        <v>1</v>
      </c>
      <c r="I40">
        <v>0.75</v>
      </c>
      <c r="J40">
        <v>0.66666666666666696</v>
      </c>
      <c r="K40">
        <v>0.91666666666666696</v>
      </c>
      <c r="L40">
        <v>0.16666666666666699</v>
      </c>
      <c r="M40">
        <v>8.3333333333333301E-2</v>
      </c>
      <c r="N40">
        <v>0.75</v>
      </c>
      <c r="O40">
        <v>0.33333333333333298</v>
      </c>
      <c r="P40">
        <v>8.3333333333333301E-2</v>
      </c>
      <c r="Q40">
        <v>0.33333333333333298</v>
      </c>
      <c r="R40">
        <v>8.3333333333333301E-2</v>
      </c>
      <c r="S40">
        <v>0</v>
      </c>
      <c r="V40">
        <v>1</v>
      </c>
      <c r="W40">
        <v>1</v>
      </c>
      <c r="X40">
        <v>1</v>
      </c>
      <c r="Y40">
        <v>0.91666666666666696</v>
      </c>
      <c r="Z40">
        <v>0.91666666666666696</v>
      </c>
      <c r="AA40">
        <v>0.91666666666666696</v>
      </c>
      <c r="AB40">
        <v>0.91666666666666696</v>
      </c>
      <c r="AC40">
        <v>0.91666666666666696</v>
      </c>
      <c r="AD40">
        <v>0.75</v>
      </c>
      <c r="AE40">
        <v>0.66666666666666696</v>
      </c>
      <c r="AF40">
        <v>0.16666666666666699</v>
      </c>
      <c r="AG40">
        <v>0.25</v>
      </c>
      <c r="AH40">
        <v>0.25</v>
      </c>
      <c r="AI40">
        <v>0.25</v>
      </c>
      <c r="AJ40">
        <v>0</v>
      </c>
      <c r="AK40">
        <v>0</v>
      </c>
      <c r="AL40">
        <v>0</v>
      </c>
      <c r="AM40">
        <v>0</v>
      </c>
      <c r="AP40">
        <v>1</v>
      </c>
      <c r="AQ40">
        <v>1</v>
      </c>
      <c r="AR40">
        <v>1</v>
      </c>
      <c r="AS40">
        <v>1</v>
      </c>
      <c r="AT40">
        <v>1</v>
      </c>
      <c r="AU40">
        <v>1</v>
      </c>
      <c r="AV40">
        <v>0.75</v>
      </c>
      <c r="AW40">
        <v>0.91666666666666696</v>
      </c>
      <c r="AX40">
        <v>0.83333333333333304</v>
      </c>
      <c r="AY40">
        <v>0.41666666666666702</v>
      </c>
      <c r="AZ40">
        <v>0.5</v>
      </c>
      <c r="BA40">
        <v>8.3333333333333301E-2</v>
      </c>
      <c r="BB40">
        <v>0.25</v>
      </c>
      <c r="BC40">
        <v>0</v>
      </c>
      <c r="BD40">
        <v>8.3333333333333301E-2</v>
      </c>
      <c r="BE40">
        <v>0</v>
      </c>
      <c r="BF40">
        <v>0</v>
      </c>
      <c r="BG40">
        <v>8.3333333333333301E-2</v>
      </c>
    </row>
    <row r="41" spans="1:59" x14ac:dyDescent="0.2">
      <c r="A41" t="s">
        <v>60</v>
      </c>
      <c r="B41">
        <v>0.91666666666666696</v>
      </c>
      <c r="C41">
        <v>0.75</v>
      </c>
      <c r="D41">
        <v>0.33333333333333298</v>
      </c>
      <c r="E41">
        <v>0.91666666666666696</v>
      </c>
      <c r="F41">
        <v>0.58333333333333304</v>
      </c>
      <c r="G41">
        <v>0.16666666666666699</v>
      </c>
      <c r="H41">
        <v>0.91666666666666696</v>
      </c>
      <c r="I41">
        <v>8.3333333333333301E-2</v>
      </c>
      <c r="J41">
        <v>0.33333333333333298</v>
      </c>
      <c r="K41">
        <v>0.58333333333333304</v>
      </c>
      <c r="L41">
        <v>8.3333333333333301E-2</v>
      </c>
      <c r="M41">
        <v>8.3333333333333301E-2</v>
      </c>
      <c r="N41">
        <v>0.75</v>
      </c>
      <c r="O41">
        <v>0.33333333333333298</v>
      </c>
      <c r="P41">
        <v>0</v>
      </c>
      <c r="Q41">
        <v>0.83333333333333304</v>
      </c>
      <c r="R41">
        <v>0.16666666666666699</v>
      </c>
      <c r="S41">
        <v>0.16666666666666699</v>
      </c>
      <c r="V41">
        <v>0.75</v>
      </c>
      <c r="W41">
        <v>0.83333333333333304</v>
      </c>
      <c r="X41">
        <v>0.83333333333333304</v>
      </c>
      <c r="Y41">
        <v>0.75</v>
      </c>
      <c r="Z41">
        <v>0.91666666666666696</v>
      </c>
      <c r="AA41">
        <v>0.58333333333333304</v>
      </c>
      <c r="AB41">
        <v>0.25</v>
      </c>
      <c r="AC41">
        <v>0.25</v>
      </c>
      <c r="AD41">
        <v>0.16666666666666699</v>
      </c>
      <c r="AE41">
        <v>8.3333333333333301E-2</v>
      </c>
      <c r="AF41">
        <v>0.25</v>
      </c>
      <c r="AG41">
        <v>8.3333333333333301E-2</v>
      </c>
      <c r="AH41">
        <v>8.3333333333333301E-2</v>
      </c>
      <c r="AI41">
        <v>8.3333333333333301E-2</v>
      </c>
      <c r="AJ41">
        <v>8.3333333333333301E-2</v>
      </c>
      <c r="AK41">
        <v>8.3333333333333301E-2</v>
      </c>
      <c r="AL41">
        <v>0</v>
      </c>
      <c r="AM41">
        <v>8.3333333333333301E-2</v>
      </c>
      <c r="AP41">
        <v>1</v>
      </c>
      <c r="AQ41">
        <v>0.91666666666666696</v>
      </c>
      <c r="AR41">
        <v>1</v>
      </c>
      <c r="AS41">
        <v>0.58333333333333304</v>
      </c>
      <c r="AT41">
        <v>0.75</v>
      </c>
      <c r="AU41">
        <v>0.41666666666666702</v>
      </c>
      <c r="AV41">
        <v>0</v>
      </c>
      <c r="AW41">
        <v>0.33333333333333298</v>
      </c>
      <c r="AX41">
        <v>0.5</v>
      </c>
      <c r="AY41">
        <v>8.3333333333333301E-2</v>
      </c>
      <c r="AZ41">
        <v>8.3333333333333301E-2</v>
      </c>
      <c r="BA41">
        <v>0.16666666666666699</v>
      </c>
      <c r="BB41">
        <v>8.3333333333333301E-2</v>
      </c>
      <c r="BC41">
        <v>0</v>
      </c>
      <c r="BD41">
        <v>0</v>
      </c>
      <c r="BE41">
        <v>0</v>
      </c>
      <c r="BF41">
        <v>0</v>
      </c>
      <c r="BG41">
        <v>8.3333333333333301E-2</v>
      </c>
    </row>
    <row r="42" spans="1:59" x14ac:dyDescent="0.2">
      <c r="A42" t="s">
        <v>61</v>
      </c>
      <c r="B42">
        <v>1</v>
      </c>
      <c r="C42">
        <v>0.91666666666666696</v>
      </c>
      <c r="D42">
        <v>1</v>
      </c>
      <c r="E42">
        <v>1</v>
      </c>
      <c r="F42">
        <v>1</v>
      </c>
      <c r="G42">
        <v>0.66666666666666696</v>
      </c>
      <c r="H42">
        <v>1</v>
      </c>
      <c r="I42">
        <v>0.58333333333333304</v>
      </c>
      <c r="J42">
        <v>8.3333333333333301E-2</v>
      </c>
      <c r="K42">
        <v>1</v>
      </c>
      <c r="L42">
        <v>0.33333333333333298</v>
      </c>
      <c r="M42">
        <v>0</v>
      </c>
      <c r="N42">
        <v>1</v>
      </c>
      <c r="O42">
        <v>0.16666666666666699</v>
      </c>
      <c r="P42">
        <v>8.3333333333333301E-2</v>
      </c>
      <c r="Q42">
        <v>0.83333333333333304</v>
      </c>
      <c r="R42">
        <v>8.3333333333333301E-2</v>
      </c>
      <c r="S42">
        <v>0</v>
      </c>
      <c r="V42">
        <v>1</v>
      </c>
      <c r="W42">
        <v>1</v>
      </c>
      <c r="X42">
        <v>1</v>
      </c>
      <c r="Y42">
        <v>0.91666666666666696</v>
      </c>
      <c r="Z42">
        <v>1</v>
      </c>
      <c r="AA42">
        <v>0.91666666666666696</v>
      </c>
      <c r="AB42">
        <v>0.41666666666666702</v>
      </c>
      <c r="AC42">
        <v>0.58333333333333304</v>
      </c>
      <c r="AD42">
        <v>0.41666666666666702</v>
      </c>
      <c r="AE42">
        <v>0.16666666666666699</v>
      </c>
      <c r="AF42">
        <v>0</v>
      </c>
      <c r="AG42">
        <v>0.16666666666666699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P42">
        <v>1</v>
      </c>
      <c r="AQ42">
        <v>1</v>
      </c>
      <c r="AR42">
        <v>1</v>
      </c>
      <c r="AS42">
        <v>1</v>
      </c>
      <c r="AT42">
        <v>1</v>
      </c>
      <c r="AU42">
        <v>1</v>
      </c>
      <c r="AV42">
        <v>0.75</v>
      </c>
      <c r="AW42">
        <v>0.58333333333333304</v>
      </c>
      <c r="AX42">
        <v>0.91666666666666696</v>
      </c>
      <c r="AY42">
        <v>0.16666666666666699</v>
      </c>
      <c r="AZ42">
        <v>0.33333333333333298</v>
      </c>
      <c r="BA42">
        <v>0.16666666666666699</v>
      </c>
      <c r="BB42">
        <v>0</v>
      </c>
      <c r="BC42">
        <v>8.3333333333333301E-2</v>
      </c>
      <c r="BD42">
        <v>0</v>
      </c>
      <c r="BE42">
        <v>0</v>
      </c>
      <c r="BF42">
        <v>0</v>
      </c>
      <c r="BG42">
        <v>0</v>
      </c>
    </row>
    <row r="43" spans="1:59" x14ac:dyDescent="0.2">
      <c r="A43" t="s">
        <v>62</v>
      </c>
      <c r="B43">
        <v>1</v>
      </c>
      <c r="C43">
        <v>1</v>
      </c>
      <c r="D43">
        <v>1</v>
      </c>
      <c r="E43">
        <v>1</v>
      </c>
      <c r="F43">
        <v>1</v>
      </c>
      <c r="G43">
        <v>0.91666666666666696</v>
      </c>
      <c r="H43">
        <v>1</v>
      </c>
      <c r="I43">
        <v>0.41666666666666702</v>
      </c>
      <c r="J43">
        <v>0.33333333333333298</v>
      </c>
      <c r="K43">
        <v>0.91666666666666696</v>
      </c>
      <c r="L43">
        <v>0.41666666666666702</v>
      </c>
      <c r="M43">
        <v>0.33333333333333298</v>
      </c>
      <c r="N43">
        <v>0.75</v>
      </c>
      <c r="O43">
        <v>0.33333333333333298</v>
      </c>
      <c r="P43">
        <v>0</v>
      </c>
      <c r="Q43">
        <v>0.5</v>
      </c>
      <c r="R43">
        <v>8.3333333333333301E-2</v>
      </c>
      <c r="S43">
        <v>8.3333333333333301E-2</v>
      </c>
      <c r="V43">
        <v>1</v>
      </c>
      <c r="W43">
        <v>1</v>
      </c>
      <c r="X43">
        <v>1</v>
      </c>
      <c r="Y43">
        <v>1</v>
      </c>
      <c r="Z43">
        <v>1</v>
      </c>
      <c r="AA43">
        <v>1</v>
      </c>
      <c r="AB43">
        <v>0.91666666666666696</v>
      </c>
      <c r="AC43">
        <v>1</v>
      </c>
      <c r="AD43">
        <v>0.75</v>
      </c>
      <c r="AE43">
        <v>0.66666666666666696</v>
      </c>
      <c r="AF43">
        <v>0.66666666666666696</v>
      </c>
      <c r="AG43">
        <v>0.66666666666666696</v>
      </c>
      <c r="AH43">
        <v>0.25</v>
      </c>
      <c r="AI43">
        <v>0.16666666666666699</v>
      </c>
      <c r="AJ43">
        <v>0</v>
      </c>
      <c r="AK43">
        <v>0</v>
      </c>
      <c r="AL43">
        <v>0</v>
      </c>
      <c r="AM43">
        <v>0</v>
      </c>
      <c r="AP43">
        <v>1</v>
      </c>
      <c r="AQ43">
        <v>1</v>
      </c>
      <c r="AR43">
        <v>1</v>
      </c>
      <c r="AS43">
        <v>1</v>
      </c>
      <c r="AT43">
        <v>1</v>
      </c>
      <c r="AU43">
        <v>1</v>
      </c>
      <c r="AV43">
        <v>0.91666666666666696</v>
      </c>
      <c r="AW43">
        <v>1</v>
      </c>
      <c r="AX43">
        <v>0.83333333333333304</v>
      </c>
      <c r="AY43">
        <v>0.16666666666666699</v>
      </c>
      <c r="AZ43">
        <v>0.58333333333333304</v>
      </c>
      <c r="BA43">
        <v>0.25</v>
      </c>
      <c r="BB43">
        <v>8.3333333333333301E-2</v>
      </c>
      <c r="BC43">
        <v>0</v>
      </c>
      <c r="BD43">
        <v>0.16666666666666699</v>
      </c>
      <c r="BE43">
        <v>0</v>
      </c>
      <c r="BF43">
        <v>0</v>
      </c>
      <c r="BG43">
        <v>0.16666666666666699</v>
      </c>
    </row>
    <row r="44" spans="1:59" x14ac:dyDescent="0.2">
      <c r="A44" t="s">
        <v>63</v>
      </c>
      <c r="B44">
        <v>1</v>
      </c>
      <c r="C44">
        <v>1</v>
      </c>
      <c r="D44">
        <v>0.91666666666666696</v>
      </c>
      <c r="E44">
        <v>1</v>
      </c>
      <c r="F44">
        <v>0.75</v>
      </c>
      <c r="G44">
        <v>0.75</v>
      </c>
      <c r="H44">
        <v>0.91666666666666696</v>
      </c>
      <c r="I44">
        <v>0.58333333333333304</v>
      </c>
      <c r="J44">
        <v>0</v>
      </c>
      <c r="K44">
        <v>0.75</v>
      </c>
      <c r="L44">
        <v>0.16666666666666699</v>
      </c>
      <c r="M44">
        <v>0.25</v>
      </c>
      <c r="N44">
        <v>0.33333333333333298</v>
      </c>
      <c r="O44">
        <v>0</v>
      </c>
      <c r="P44">
        <v>0</v>
      </c>
      <c r="Q44">
        <v>0.25</v>
      </c>
      <c r="R44">
        <v>8.3333333333333301E-2</v>
      </c>
      <c r="S44">
        <v>0</v>
      </c>
      <c r="V44">
        <v>1</v>
      </c>
      <c r="W44">
        <v>1</v>
      </c>
      <c r="X44">
        <v>1</v>
      </c>
      <c r="Y44">
        <v>0.83333333333333304</v>
      </c>
      <c r="Z44">
        <v>0.66666666666666696</v>
      </c>
      <c r="AA44">
        <v>0.91666666666666696</v>
      </c>
      <c r="AB44">
        <v>0.66666666666666696</v>
      </c>
      <c r="AC44">
        <v>0.5</v>
      </c>
      <c r="AD44">
        <v>0.41666666666666702</v>
      </c>
      <c r="AE44">
        <v>0.25</v>
      </c>
      <c r="AF44">
        <v>8.3333333333333301E-2</v>
      </c>
      <c r="AG44">
        <v>8.3333333333333301E-2</v>
      </c>
      <c r="AH44">
        <v>0</v>
      </c>
      <c r="AI44">
        <v>0.16666666666666699</v>
      </c>
      <c r="AJ44">
        <v>0</v>
      </c>
      <c r="AK44">
        <v>0</v>
      </c>
      <c r="AL44">
        <v>0</v>
      </c>
      <c r="AM44">
        <v>0</v>
      </c>
      <c r="AP44">
        <v>1</v>
      </c>
      <c r="AQ44">
        <v>1</v>
      </c>
      <c r="AR44">
        <v>0.91666666666666696</v>
      </c>
      <c r="AS44">
        <v>1</v>
      </c>
      <c r="AT44">
        <v>0.91666666666666696</v>
      </c>
      <c r="AU44">
        <v>0.91666666666666696</v>
      </c>
      <c r="AV44">
        <v>0.66666666666666696</v>
      </c>
      <c r="AW44">
        <v>0.5</v>
      </c>
      <c r="AX44">
        <v>0.5</v>
      </c>
      <c r="AY44">
        <v>0</v>
      </c>
      <c r="AZ44">
        <v>0</v>
      </c>
      <c r="BA44">
        <v>0.16666666666666699</v>
      </c>
      <c r="BB44">
        <v>0</v>
      </c>
      <c r="BC44">
        <v>0</v>
      </c>
      <c r="BD44">
        <v>0</v>
      </c>
      <c r="BE44">
        <v>8.3333333333333301E-2</v>
      </c>
      <c r="BF44">
        <v>0</v>
      </c>
      <c r="BG44">
        <v>0</v>
      </c>
    </row>
    <row r="45" spans="1:59" x14ac:dyDescent="0.2">
      <c r="A45" t="s">
        <v>64</v>
      </c>
      <c r="B45">
        <v>1</v>
      </c>
      <c r="C45">
        <v>0.91666666666666696</v>
      </c>
      <c r="D45">
        <v>1</v>
      </c>
      <c r="E45">
        <v>1</v>
      </c>
      <c r="F45">
        <v>0.83333333333333304</v>
      </c>
      <c r="G45">
        <v>0.83333333333333304</v>
      </c>
      <c r="H45">
        <v>1</v>
      </c>
      <c r="I45">
        <v>0.66666666666666696</v>
      </c>
      <c r="J45">
        <v>0.66666666666666696</v>
      </c>
      <c r="K45">
        <v>1</v>
      </c>
      <c r="L45">
        <v>0.33333333333333298</v>
      </c>
      <c r="M45">
        <v>0.33333333333333298</v>
      </c>
      <c r="N45">
        <v>0.83333333333333304</v>
      </c>
      <c r="O45">
        <v>0.16666666666666699</v>
      </c>
      <c r="P45">
        <v>0.25</v>
      </c>
      <c r="Q45">
        <v>0.58333333333333304</v>
      </c>
      <c r="R45">
        <v>8.3333333333333301E-2</v>
      </c>
      <c r="S45">
        <v>0</v>
      </c>
      <c r="V45">
        <v>1</v>
      </c>
      <c r="W45">
        <v>1</v>
      </c>
      <c r="X45">
        <v>1</v>
      </c>
      <c r="Y45">
        <v>0.91666666666666696</v>
      </c>
      <c r="Z45">
        <v>1</v>
      </c>
      <c r="AA45">
        <v>0.91666666666666696</v>
      </c>
      <c r="AB45">
        <v>0.83333333333333304</v>
      </c>
      <c r="AC45">
        <v>0.91666666666666696</v>
      </c>
      <c r="AD45">
        <v>0.91666666666666696</v>
      </c>
      <c r="AE45">
        <v>0.5</v>
      </c>
      <c r="AF45">
        <v>0.33333333333333298</v>
      </c>
      <c r="AG45">
        <v>0.41666666666666702</v>
      </c>
      <c r="AH45">
        <v>0.41666666666666702</v>
      </c>
      <c r="AI45">
        <v>0.16666666666666699</v>
      </c>
      <c r="AJ45">
        <v>0.25</v>
      </c>
      <c r="AK45">
        <v>8.3333333333333301E-2</v>
      </c>
      <c r="AL45">
        <v>0.16666666666666699</v>
      </c>
      <c r="AM45">
        <v>0.16666666666666699</v>
      </c>
      <c r="AP45">
        <v>1</v>
      </c>
      <c r="AQ45">
        <v>1</v>
      </c>
      <c r="AR45">
        <v>1</v>
      </c>
      <c r="AS45">
        <v>1</v>
      </c>
      <c r="AT45">
        <v>1</v>
      </c>
      <c r="AU45">
        <v>1</v>
      </c>
      <c r="AV45">
        <v>0.91666666666666696</v>
      </c>
      <c r="AW45">
        <v>0.83333333333333304</v>
      </c>
      <c r="AX45">
        <v>0.75</v>
      </c>
      <c r="AY45">
        <v>0.16666666666666699</v>
      </c>
      <c r="AZ45">
        <v>0.25</v>
      </c>
      <c r="BA45">
        <v>0.41666666666666702</v>
      </c>
      <c r="BB45">
        <v>0.16666666666666699</v>
      </c>
      <c r="BC45">
        <v>0</v>
      </c>
      <c r="BD45">
        <v>8.3333333333333301E-2</v>
      </c>
      <c r="BE45">
        <v>0</v>
      </c>
      <c r="BF45">
        <v>0</v>
      </c>
      <c r="BG45">
        <v>0</v>
      </c>
    </row>
    <row r="46" spans="1:59" x14ac:dyDescent="0.2">
      <c r="A46" t="s">
        <v>65</v>
      </c>
      <c r="B46">
        <v>1</v>
      </c>
      <c r="C46">
        <v>0.75</v>
      </c>
      <c r="D46">
        <v>0.5</v>
      </c>
      <c r="E46">
        <v>1</v>
      </c>
      <c r="F46">
        <v>0.83333333333333304</v>
      </c>
      <c r="G46">
        <v>0.25</v>
      </c>
      <c r="H46">
        <v>0.91666666666666696</v>
      </c>
      <c r="I46">
        <v>0.5</v>
      </c>
      <c r="J46">
        <v>0.16666666666666699</v>
      </c>
      <c r="K46">
        <v>1</v>
      </c>
      <c r="L46">
        <v>0.5</v>
      </c>
      <c r="M46">
        <v>0</v>
      </c>
      <c r="N46">
        <v>0.83333333333333304</v>
      </c>
      <c r="O46">
        <v>0.33333333333333298</v>
      </c>
      <c r="P46">
        <v>0</v>
      </c>
      <c r="Q46">
        <v>0.91666666666666696</v>
      </c>
      <c r="R46">
        <v>0.16666666666666699</v>
      </c>
      <c r="S46">
        <v>0</v>
      </c>
      <c r="V46">
        <v>1</v>
      </c>
      <c r="W46">
        <v>1</v>
      </c>
      <c r="X46">
        <v>1</v>
      </c>
      <c r="Y46">
        <v>0.75</v>
      </c>
      <c r="Z46">
        <v>1</v>
      </c>
      <c r="AA46">
        <v>0.83333333333333304</v>
      </c>
      <c r="AB46">
        <v>0.66666666666666696</v>
      </c>
      <c r="AC46">
        <v>0.66666666666666696</v>
      </c>
      <c r="AD46">
        <v>0.58333333333333304</v>
      </c>
      <c r="AE46">
        <v>0.41666666666666702</v>
      </c>
      <c r="AF46">
        <v>0.58333333333333304</v>
      </c>
      <c r="AG46">
        <v>0.33333333333333298</v>
      </c>
      <c r="AH46">
        <v>8.3333333333333301E-2</v>
      </c>
      <c r="AI46">
        <v>8.3333333333333301E-2</v>
      </c>
      <c r="AJ46">
        <v>8.3333333333333301E-2</v>
      </c>
      <c r="AK46">
        <v>0.16666666666666699</v>
      </c>
      <c r="AL46">
        <v>8.3333333333333301E-2</v>
      </c>
      <c r="AM46">
        <v>8.3333333333333301E-2</v>
      </c>
      <c r="AP46">
        <v>0.91666666666666696</v>
      </c>
      <c r="AQ46">
        <v>1</v>
      </c>
      <c r="AR46">
        <v>1</v>
      </c>
      <c r="AS46">
        <v>1</v>
      </c>
      <c r="AT46">
        <v>1</v>
      </c>
      <c r="AU46">
        <v>0.83333333333333304</v>
      </c>
      <c r="AV46">
        <v>0.58333333333333304</v>
      </c>
      <c r="AW46">
        <v>0.66666666666666696</v>
      </c>
      <c r="AX46">
        <v>0.66666666666666696</v>
      </c>
      <c r="AY46">
        <v>0.16666666666666699</v>
      </c>
      <c r="AZ46">
        <v>0.25</v>
      </c>
      <c r="BA46">
        <v>0.33333333333333298</v>
      </c>
      <c r="BB46">
        <v>0.16666666666666699</v>
      </c>
      <c r="BC46">
        <v>0.25</v>
      </c>
      <c r="BD46">
        <v>8.3333333333333301E-2</v>
      </c>
      <c r="BE46">
        <v>0</v>
      </c>
      <c r="BF46">
        <v>8.3333333333333301E-2</v>
      </c>
      <c r="BG46">
        <v>0</v>
      </c>
    </row>
    <row r="47" spans="1:59" x14ac:dyDescent="0.2">
      <c r="A47" t="s">
        <v>66</v>
      </c>
      <c r="B47">
        <v>1</v>
      </c>
      <c r="C47">
        <v>1</v>
      </c>
      <c r="D47">
        <v>0.91666666666666696</v>
      </c>
      <c r="E47">
        <v>1</v>
      </c>
      <c r="F47">
        <v>0.83333333333333304</v>
      </c>
      <c r="G47">
        <v>0.66666666666666696</v>
      </c>
      <c r="H47">
        <v>1</v>
      </c>
      <c r="I47">
        <v>0.41666666666666702</v>
      </c>
      <c r="J47">
        <v>8.3333333333333301E-2</v>
      </c>
      <c r="K47">
        <v>0.91666666666666696</v>
      </c>
      <c r="L47">
        <v>0.5</v>
      </c>
      <c r="M47">
        <v>0.33333333333333298</v>
      </c>
      <c r="N47">
        <v>1</v>
      </c>
      <c r="O47">
        <v>0.16666666666666699</v>
      </c>
      <c r="P47">
        <v>8.3333333333333301E-2</v>
      </c>
      <c r="Q47">
        <v>0.83333333333333304</v>
      </c>
      <c r="R47">
        <v>0.25</v>
      </c>
      <c r="S47">
        <v>0</v>
      </c>
      <c r="V47">
        <v>0.91666666666666696</v>
      </c>
      <c r="W47">
        <v>1</v>
      </c>
      <c r="X47">
        <v>0.91666666666666696</v>
      </c>
      <c r="Y47">
        <v>1</v>
      </c>
      <c r="Z47">
        <v>0.91666666666666696</v>
      </c>
      <c r="AA47">
        <v>1</v>
      </c>
      <c r="AB47">
        <v>0.91666666666666696</v>
      </c>
      <c r="AC47">
        <v>0.66666666666666696</v>
      </c>
      <c r="AD47">
        <v>0.66666666666666696</v>
      </c>
      <c r="AE47">
        <v>0.33333333333333298</v>
      </c>
      <c r="AF47">
        <v>8.3333333333333301E-2</v>
      </c>
      <c r="AG47">
        <v>0.33333333333333298</v>
      </c>
      <c r="AH47">
        <v>0.16666666666666699</v>
      </c>
      <c r="AI47">
        <v>0.33333333333333298</v>
      </c>
      <c r="AJ47">
        <v>0.33333333333333298</v>
      </c>
      <c r="AK47">
        <v>0.16666666666666699</v>
      </c>
      <c r="AL47">
        <v>0.16666666666666699</v>
      </c>
      <c r="AM47">
        <v>8.3333333333333301E-2</v>
      </c>
      <c r="AP47">
        <v>1</v>
      </c>
      <c r="AQ47">
        <v>1</v>
      </c>
      <c r="AR47">
        <v>0.91666666666666696</v>
      </c>
      <c r="AS47">
        <v>0.91666666666666696</v>
      </c>
      <c r="AT47">
        <v>0.91666666666666696</v>
      </c>
      <c r="AU47">
        <v>1</v>
      </c>
      <c r="AV47">
        <v>0.91666666666666696</v>
      </c>
      <c r="AW47">
        <v>0.66666666666666696</v>
      </c>
      <c r="AX47">
        <v>0.75</v>
      </c>
      <c r="AY47">
        <v>0.25</v>
      </c>
      <c r="AZ47">
        <v>0.16666666666666699</v>
      </c>
      <c r="BA47">
        <v>0.33333333333333298</v>
      </c>
      <c r="BB47">
        <v>0.25</v>
      </c>
      <c r="BC47">
        <v>0</v>
      </c>
      <c r="BD47">
        <v>8.3333333333333301E-2</v>
      </c>
      <c r="BE47">
        <v>0</v>
      </c>
      <c r="BF47">
        <v>0.16666666666666699</v>
      </c>
      <c r="BG47">
        <v>8.3333333333333301E-2</v>
      </c>
    </row>
    <row r="48" spans="1:59" x14ac:dyDescent="0.2">
      <c r="A48" t="s">
        <v>67</v>
      </c>
      <c r="B48">
        <v>0.91666666666666696</v>
      </c>
      <c r="C48">
        <v>0.75</v>
      </c>
      <c r="D48">
        <v>0.83333333333333304</v>
      </c>
      <c r="E48">
        <v>0.5</v>
      </c>
      <c r="F48">
        <v>0.25</v>
      </c>
      <c r="G48">
        <v>0.75</v>
      </c>
      <c r="H48">
        <v>0.58333333333333304</v>
      </c>
      <c r="I48">
        <v>0.16666666666666699</v>
      </c>
      <c r="J48">
        <v>0.16666666666666699</v>
      </c>
      <c r="K48">
        <v>0.66666666666666696</v>
      </c>
      <c r="L48">
        <v>8.3333333333333301E-2</v>
      </c>
      <c r="M48">
        <v>0.25</v>
      </c>
      <c r="N48">
        <v>0.41666666666666702</v>
      </c>
      <c r="O48">
        <v>0.16666666666666699</v>
      </c>
      <c r="P48">
        <v>0.16666666666666699</v>
      </c>
      <c r="Q48">
        <v>0.16666666666666699</v>
      </c>
      <c r="R48">
        <v>0.33333333333333298</v>
      </c>
      <c r="S48">
        <v>0</v>
      </c>
      <c r="V48">
        <v>0.66666666666666696</v>
      </c>
      <c r="W48">
        <v>0.75</v>
      </c>
      <c r="X48">
        <v>0.75</v>
      </c>
      <c r="Y48">
        <v>0.91666666666666696</v>
      </c>
      <c r="Z48">
        <v>0.83333333333333304</v>
      </c>
      <c r="AA48">
        <v>0.41666666666666702</v>
      </c>
      <c r="AB48">
        <v>0.41666666666666702</v>
      </c>
      <c r="AC48">
        <v>0.58333333333333304</v>
      </c>
      <c r="AD48">
        <v>0.41666666666666702</v>
      </c>
      <c r="AE48">
        <v>0.58333333333333304</v>
      </c>
      <c r="AF48">
        <v>0.33333333333333298</v>
      </c>
      <c r="AG48">
        <v>0.5</v>
      </c>
      <c r="AH48">
        <v>0.33333333333333298</v>
      </c>
      <c r="AI48">
        <v>0.16666666666666699</v>
      </c>
      <c r="AJ48">
        <v>0.33333333333333298</v>
      </c>
      <c r="AK48">
        <v>0.33333333333333298</v>
      </c>
      <c r="AL48">
        <v>0.25</v>
      </c>
      <c r="AM48">
        <v>0.16666666666666699</v>
      </c>
      <c r="AP48">
        <v>1</v>
      </c>
      <c r="AQ48">
        <v>1</v>
      </c>
      <c r="AR48">
        <v>0.91666666666666696</v>
      </c>
      <c r="AS48">
        <v>0.83333333333333304</v>
      </c>
      <c r="AT48">
        <v>0.83333333333333304</v>
      </c>
      <c r="AU48">
        <v>0.66666666666666696</v>
      </c>
      <c r="AV48">
        <v>0.83333333333333304</v>
      </c>
      <c r="AW48">
        <v>0.66666666666666696</v>
      </c>
      <c r="AX48">
        <v>0.66666666666666696</v>
      </c>
      <c r="AY48">
        <v>0.25</v>
      </c>
      <c r="AZ48">
        <v>0.58333333333333304</v>
      </c>
      <c r="BA48">
        <v>0.58333333333333304</v>
      </c>
      <c r="BB48">
        <v>0.25</v>
      </c>
      <c r="BC48">
        <v>8.3333333333333301E-2</v>
      </c>
      <c r="BD48">
        <v>0.16666666666666699</v>
      </c>
      <c r="BE48">
        <v>0.25</v>
      </c>
      <c r="BF48">
        <v>0.16666666666666699</v>
      </c>
      <c r="BG48">
        <v>0.33333333333333298</v>
      </c>
    </row>
    <row r="49" spans="1:59" x14ac:dyDescent="0.2">
      <c r="A49" t="s">
        <v>68</v>
      </c>
      <c r="B49">
        <v>1</v>
      </c>
      <c r="C49">
        <v>1</v>
      </c>
      <c r="D49">
        <v>1</v>
      </c>
      <c r="E49">
        <v>1</v>
      </c>
      <c r="F49">
        <v>0.83333333333333304</v>
      </c>
      <c r="G49">
        <v>0.83333333333333304</v>
      </c>
      <c r="H49">
        <v>0.91666666666666696</v>
      </c>
      <c r="I49">
        <v>0.41666666666666702</v>
      </c>
      <c r="J49">
        <v>0.25</v>
      </c>
      <c r="K49">
        <v>0.83333333333333304</v>
      </c>
      <c r="L49">
        <v>0.16666666666666699</v>
      </c>
      <c r="M49">
        <v>0</v>
      </c>
      <c r="N49">
        <v>0.75</v>
      </c>
      <c r="O49">
        <v>0.25</v>
      </c>
      <c r="P49">
        <v>0</v>
      </c>
      <c r="Q49">
        <v>0.75</v>
      </c>
      <c r="R49">
        <v>0</v>
      </c>
      <c r="S49">
        <v>0</v>
      </c>
      <c r="V49">
        <v>1</v>
      </c>
      <c r="W49">
        <v>0.91666666666666696</v>
      </c>
      <c r="X49">
        <v>1</v>
      </c>
      <c r="Y49">
        <v>0.83333333333333304</v>
      </c>
      <c r="Z49">
        <v>0.83333333333333304</v>
      </c>
      <c r="AA49">
        <v>1</v>
      </c>
      <c r="AB49">
        <v>0.66666666666666696</v>
      </c>
      <c r="AC49">
        <v>0.75</v>
      </c>
      <c r="AD49">
        <v>0.58333333333333304</v>
      </c>
      <c r="AE49">
        <v>0.25</v>
      </c>
      <c r="AF49">
        <v>0.25</v>
      </c>
      <c r="AG49">
        <v>0.25</v>
      </c>
      <c r="AH49">
        <v>8.3333333333333301E-2</v>
      </c>
      <c r="AI49">
        <v>8.3333333333333301E-2</v>
      </c>
      <c r="AJ49">
        <v>0</v>
      </c>
      <c r="AK49">
        <v>0</v>
      </c>
      <c r="AL49">
        <v>0</v>
      </c>
      <c r="AM49">
        <v>0</v>
      </c>
      <c r="AP49">
        <v>1</v>
      </c>
      <c r="AQ49">
        <v>1</v>
      </c>
      <c r="AR49">
        <v>1</v>
      </c>
      <c r="AS49">
        <v>1</v>
      </c>
      <c r="AT49">
        <v>0.75</v>
      </c>
      <c r="AU49">
        <v>1</v>
      </c>
      <c r="AV49">
        <v>0.58333333333333304</v>
      </c>
      <c r="AW49">
        <v>0.75</v>
      </c>
      <c r="AX49">
        <v>0.66666666666666696</v>
      </c>
      <c r="AY49">
        <v>0.33333333333333298</v>
      </c>
      <c r="AZ49">
        <v>0.16666666666666699</v>
      </c>
      <c r="BA49">
        <v>0.25</v>
      </c>
      <c r="BB49">
        <v>0.25</v>
      </c>
      <c r="BC49">
        <v>8.3333333333333301E-2</v>
      </c>
      <c r="BD49">
        <v>0</v>
      </c>
      <c r="BE49">
        <v>0</v>
      </c>
      <c r="BF49">
        <v>0</v>
      </c>
      <c r="BG49">
        <v>0</v>
      </c>
    </row>
    <row r="50" spans="1:59" x14ac:dyDescent="0.2">
      <c r="A50" t="s">
        <v>69</v>
      </c>
      <c r="B50">
        <f>AVERAGE(B2:B49)</f>
        <v>0.96354166666666663</v>
      </c>
      <c r="C50">
        <f t="shared" ref="C50:BG50" si="0">AVERAGE(C2:C49)</f>
        <v>0.83159722222222232</v>
      </c>
      <c r="D50">
        <f t="shared" si="0"/>
        <v>0.75694444444444453</v>
      </c>
      <c r="E50">
        <f t="shared" si="0"/>
        <v>0.92361111111111127</v>
      </c>
      <c r="F50">
        <f t="shared" si="0"/>
        <v>0.67881944444444431</v>
      </c>
      <c r="G50">
        <f t="shared" si="0"/>
        <v>0.55902777777777801</v>
      </c>
      <c r="H50">
        <f t="shared" si="0"/>
        <v>0.88020833333333315</v>
      </c>
      <c r="I50">
        <f t="shared" si="0"/>
        <v>0.45486111111111122</v>
      </c>
      <c r="J50">
        <f t="shared" si="0"/>
        <v>0.3142361111111111</v>
      </c>
      <c r="K50">
        <f t="shared" si="0"/>
        <v>0.82291666666666652</v>
      </c>
      <c r="L50">
        <f t="shared" si="0"/>
        <v>0.32291666666666696</v>
      </c>
      <c r="M50">
        <f t="shared" si="0"/>
        <v>0.19444444444444439</v>
      </c>
      <c r="N50">
        <f t="shared" si="0"/>
        <v>0.68576388888888884</v>
      </c>
      <c r="O50">
        <f t="shared" si="0"/>
        <v>0.20312500000000003</v>
      </c>
      <c r="P50">
        <f t="shared" si="0"/>
        <v>0.10416666666666673</v>
      </c>
      <c r="Q50">
        <f t="shared" si="0"/>
        <v>0.56249999999999989</v>
      </c>
      <c r="R50">
        <f t="shared" si="0"/>
        <v>0.13541666666666666</v>
      </c>
      <c r="S50">
        <f t="shared" si="0"/>
        <v>5.208333333333335E-2</v>
      </c>
      <c r="V50">
        <f t="shared" si="0"/>
        <v>0.93229166666666663</v>
      </c>
      <c r="W50">
        <f t="shared" si="0"/>
        <v>0.921875</v>
      </c>
      <c r="X50">
        <f t="shared" si="0"/>
        <v>0.91145833333333337</v>
      </c>
      <c r="Y50">
        <f t="shared" si="0"/>
        <v>0.83854166666666696</v>
      </c>
      <c r="Z50">
        <f t="shared" si="0"/>
        <v>0.81423611111111127</v>
      </c>
      <c r="AA50">
        <f t="shared" si="0"/>
        <v>0.80729166666666663</v>
      </c>
      <c r="AB50">
        <f t="shared" si="0"/>
        <v>0.61631944444444453</v>
      </c>
      <c r="AC50">
        <f t="shared" si="0"/>
        <v>0.58854166666666696</v>
      </c>
      <c r="AD50">
        <f t="shared" si="0"/>
        <v>0.48784722222222232</v>
      </c>
      <c r="AE50">
        <f t="shared" si="0"/>
        <v>0.36458333333333331</v>
      </c>
      <c r="AF50">
        <f t="shared" si="0"/>
        <v>0.26909722222222227</v>
      </c>
      <c r="AG50">
        <f t="shared" si="0"/>
        <v>0.26388888888888895</v>
      </c>
      <c r="AH50">
        <f t="shared" si="0"/>
        <v>0.1927083333333334</v>
      </c>
      <c r="AI50">
        <f t="shared" si="0"/>
        <v>0.18055555555555561</v>
      </c>
      <c r="AJ50">
        <f t="shared" si="0"/>
        <v>0.13368055555555555</v>
      </c>
      <c r="AK50">
        <f t="shared" si="0"/>
        <v>0.11284722222222227</v>
      </c>
      <c r="AL50">
        <f t="shared" si="0"/>
        <v>8.6805555555555622E-2</v>
      </c>
      <c r="AM50">
        <f t="shared" si="0"/>
        <v>8.3333333333333384E-2</v>
      </c>
      <c r="AP50">
        <f t="shared" si="0"/>
        <v>0.96006944444444431</v>
      </c>
      <c r="AQ50">
        <f t="shared" si="0"/>
        <v>0.93229166666666663</v>
      </c>
      <c r="AR50">
        <f t="shared" si="0"/>
        <v>0.9375</v>
      </c>
      <c r="AS50">
        <f t="shared" si="0"/>
        <v>0.84375000000000011</v>
      </c>
      <c r="AT50">
        <f t="shared" si="0"/>
        <v>0.85416666666666663</v>
      </c>
      <c r="AU50">
        <f t="shared" si="0"/>
        <v>0.82291666666666652</v>
      </c>
      <c r="AV50">
        <f t="shared" si="0"/>
        <v>0.57638888888888873</v>
      </c>
      <c r="AW50">
        <f t="shared" si="0"/>
        <v>0.56770833333333315</v>
      </c>
      <c r="AX50">
        <f t="shared" si="0"/>
        <v>0.58854166666666685</v>
      </c>
      <c r="AY50">
        <f t="shared" si="0"/>
        <v>0.2395833333333334</v>
      </c>
      <c r="AZ50">
        <f t="shared" si="0"/>
        <v>0.27083333333333331</v>
      </c>
      <c r="BA50">
        <f t="shared" si="0"/>
        <v>0.25000000000000006</v>
      </c>
      <c r="BB50">
        <f t="shared" si="0"/>
        <v>0.17013888888888892</v>
      </c>
      <c r="BC50">
        <f t="shared" si="0"/>
        <v>0.12847222222222221</v>
      </c>
      <c r="BD50">
        <f t="shared" si="0"/>
        <v>0.12326388888888891</v>
      </c>
      <c r="BE50">
        <f t="shared" si="0"/>
        <v>9.0277777777777832E-2</v>
      </c>
      <c r="BF50">
        <f t="shared" si="0"/>
        <v>6.9444444444444503E-2</v>
      </c>
      <c r="BG50">
        <f t="shared" si="0"/>
        <v>9.5486111111111147E-2</v>
      </c>
    </row>
    <row r="51" spans="1:59" x14ac:dyDescent="0.2">
      <c r="A51" t="s">
        <v>70</v>
      </c>
      <c r="B51">
        <f>STDEV(B1:B49)/SQRT(48)</f>
        <v>8.913827816355753E-3</v>
      </c>
      <c r="C51">
        <f t="shared" ref="C51:BG51" si="1">STDEV(C1:C49)/SQRT(48)</f>
        <v>2.3990859991130015E-2</v>
      </c>
      <c r="D51">
        <f t="shared" si="1"/>
        <v>3.0066060923205042E-2</v>
      </c>
      <c r="E51">
        <f t="shared" si="1"/>
        <v>1.6797897459961627E-2</v>
      </c>
      <c r="F51">
        <f t="shared" si="1"/>
        <v>3.1774032493402188E-2</v>
      </c>
      <c r="G51">
        <f t="shared" si="1"/>
        <v>3.5435203511274896E-2</v>
      </c>
      <c r="H51">
        <f t="shared" si="1"/>
        <v>1.9043417650507759E-2</v>
      </c>
      <c r="I51">
        <f t="shared" si="1"/>
        <v>2.7288653143016407E-2</v>
      </c>
      <c r="J51">
        <f t="shared" si="1"/>
        <v>2.7320360249348627E-2</v>
      </c>
      <c r="K51">
        <f t="shared" si="1"/>
        <v>1.7654146339563595E-2</v>
      </c>
      <c r="L51">
        <f t="shared" si="1"/>
        <v>2.8249358417228244E-2</v>
      </c>
      <c r="M51">
        <f t="shared" si="1"/>
        <v>2.2238838350494103E-2</v>
      </c>
      <c r="N51">
        <f t="shared" si="1"/>
        <v>2.7767386871535016E-2</v>
      </c>
      <c r="O51">
        <f t="shared" si="1"/>
        <v>2.0143155474514125E-2</v>
      </c>
      <c r="P51">
        <f t="shared" si="1"/>
        <v>1.6364729558488236E-2</v>
      </c>
      <c r="Q51">
        <f t="shared" si="1"/>
        <v>3.172656708661771E-2</v>
      </c>
      <c r="R51">
        <f t="shared" si="1"/>
        <v>1.6759676938401594E-2</v>
      </c>
      <c r="S51">
        <f t="shared" si="1"/>
        <v>1.0116843483251979E-2</v>
      </c>
      <c r="V51">
        <f t="shared" si="1"/>
        <v>1.4394515994677943E-2</v>
      </c>
      <c r="W51">
        <f t="shared" si="1"/>
        <v>1.4124679208614177E-2</v>
      </c>
      <c r="X51">
        <f t="shared" si="1"/>
        <v>1.5376771345936754E-2</v>
      </c>
      <c r="Y51">
        <f t="shared" si="1"/>
        <v>2.0671095539420224E-2</v>
      </c>
      <c r="Z51">
        <f t="shared" si="1"/>
        <v>2.3175066844349824E-2</v>
      </c>
      <c r="AA51">
        <f t="shared" si="1"/>
        <v>2.5564481478380845E-2</v>
      </c>
      <c r="AB51">
        <f t="shared" si="1"/>
        <v>2.9225664676806859E-2</v>
      </c>
      <c r="AC51">
        <f t="shared" si="1"/>
        <v>3.2294526297539969E-2</v>
      </c>
      <c r="AD51">
        <f t="shared" si="1"/>
        <v>2.9773489773542532E-2</v>
      </c>
      <c r="AE51">
        <f t="shared" si="1"/>
        <v>2.6331864167353877E-2</v>
      </c>
      <c r="AF51">
        <f t="shared" si="1"/>
        <v>2.4965448855521415E-2</v>
      </c>
      <c r="AG51">
        <f t="shared" si="1"/>
        <v>2.3187515775481258E-2</v>
      </c>
      <c r="AH51">
        <f t="shared" si="1"/>
        <v>1.9873926972436839E-2</v>
      </c>
      <c r="AI51">
        <f t="shared" si="1"/>
        <v>2.1535640674943325E-2</v>
      </c>
      <c r="AJ51">
        <f t="shared" si="1"/>
        <v>1.6780708998051272E-2</v>
      </c>
      <c r="AK51">
        <f t="shared" si="1"/>
        <v>1.977039938188405E-2</v>
      </c>
      <c r="AL51">
        <f t="shared" si="1"/>
        <v>1.528684182014889E-2</v>
      </c>
      <c r="AM51">
        <f t="shared" si="1"/>
        <v>1.6458511011399907E-2</v>
      </c>
      <c r="AP51">
        <f t="shared" si="1"/>
        <v>9.6063628027266267E-3</v>
      </c>
      <c r="AQ51">
        <f t="shared" si="1"/>
        <v>1.5426736616023975E-2</v>
      </c>
      <c r="AR51">
        <f t="shared" si="1"/>
        <v>1.2772830268401982E-2</v>
      </c>
      <c r="AS51">
        <f t="shared" si="1"/>
        <v>2.1577289970577535E-2</v>
      </c>
      <c r="AT51">
        <f t="shared" si="1"/>
        <v>1.945815963443974E-2</v>
      </c>
      <c r="AU51">
        <f t="shared" si="1"/>
        <v>2.5135688706095054E-2</v>
      </c>
      <c r="AV51">
        <f t="shared" si="1"/>
        <v>3.2144251265416632E-2</v>
      </c>
      <c r="AW51">
        <f t="shared" si="1"/>
        <v>2.963531896440709E-2</v>
      </c>
      <c r="AX51">
        <f t="shared" si="1"/>
        <v>2.6884985866306825E-2</v>
      </c>
      <c r="AY51">
        <f t="shared" si="1"/>
        <v>2.2140576595782106E-2</v>
      </c>
      <c r="AZ51">
        <f t="shared" si="1"/>
        <v>2.2808281195551547E-2</v>
      </c>
      <c r="BA51">
        <f t="shared" si="1"/>
        <v>2.4183881534681925E-2</v>
      </c>
      <c r="BB51">
        <f t="shared" si="1"/>
        <v>1.9843248592650981E-2</v>
      </c>
      <c r="BC51">
        <f t="shared" si="1"/>
        <v>1.7537519818725009E-2</v>
      </c>
      <c r="BD51">
        <f t="shared" si="1"/>
        <v>1.9692396515642491E-2</v>
      </c>
      <c r="BE51">
        <f t="shared" si="1"/>
        <v>1.6980158463783965E-2</v>
      </c>
      <c r="BF51">
        <f t="shared" si="1"/>
        <v>1.4748793987550576E-2</v>
      </c>
      <c r="BG51">
        <f t="shared" si="1"/>
        <v>1.7008460319854406E-2</v>
      </c>
    </row>
    <row r="53" spans="1:59" x14ac:dyDescent="0.2">
      <c r="B53" t="s">
        <v>72</v>
      </c>
      <c r="C53" t="s">
        <v>73</v>
      </c>
      <c r="D53" t="s">
        <v>74</v>
      </c>
      <c r="E53" t="s">
        <v>75</v>
      </c>
      <c r="F53" t="s">
        <v>76</v>
      </c>
      <c r="G53" t="s">
        <v>77</v>
      </c>
      <c r="H53" t="s">
        <v>78</v>
      </c>
      <c r="I53" t="s">
        <v>79</v>
      </c>
      <c r="J53" t="s">
        <v>80</v>
      </c>
      <c r="L53" t="s">
        <v>88</v>
      </c>
      <c r="M53" t="s">
        <v>84</v>
      </c>
      <c r="N53" t="s">
        <v>85</v>
      </c>
      <c r="O53" t="s">
        <v>86</v>
      </c>
      <c r="W53" t="s">
        <v>71</v>
      </c>
      <c r="X53" t="s">
        <v>99</v>
      </c>
      <c r="Y53" t="s">
        <v>100</v>
      </c>
    </row>
    <row r="54" spans="1:59" x14ac:dyDescent="0.2">
      <c r="A54" t="s">
        <v>21</v>
      </c>
      <c r="B54">
        <f>AVERAGE(B2,E2,H2,K2,N2,Q2)</f>
        <v>0.80555555555555547</v>
      </c>
      <c r="C54">
        <f>AVERAGE(C2,F2,I2,L2,O2,R2)</f>
        <v>0.51388888888888884</v>
      </c>
      <c r="D54">
        <f>AVERAGE(D2,G2,J2,M2,P2,S2)</f>
        <v>0.15277777777777787</v>
      </c>
      <c r="E54">
        <f>AVERAGE(V2,Y2,AB2,AE2,AH2,AK2)</f>
        <v>0.55555555555555536</v>
      </c>
      <c r="F54">
        <f>AVERAGE(W2,Z2,AC2,AF2,AI2,AL2)</f>
        <v>0.47222222222222232</v>
      </c>
      <c r="G54">
        <f t="shared" ref="G54:G101" si="2">AVERAGE(X2,AA2,AD2,AG2,AJ2,AM2)</f>
        <v>0.41666666666666657</v>
      </c>
      <c r="H54">
        <f>AVERAGE(AP2,AS2,AV2,AY2,BB2,BE2)</f>
        <v>0.51388888888888884</v>
      </c>
      <c r="I54">
        <f t="shared" ref="I54:J69" si="3">AVERAGE(AQ2,AT2,AW2,AZ2,BC2,BF2)</f>
        <v>0.47222222222222215</v>
      </c>
      <c r="J54">
        <f t="shared" si="3"/>
        <v>0.48611111111111133</v>
      </c>
      <c r="L54" t="s">
        <v>89</v>
      </c>
      <c r="M54">
        <f>B102</f>
        <v>0.80642361111111116</v>
      </c>
      <c r="N54">
        <f>C102</f>
        <v>0.43778935185185192</v>
      </c>
      <c r="O54">
        <f>D102</f>
        <v>0.33015046296296308</v>
      </c>
      <c r="W54" t="s">
        <v>21</v>
      </c>
      <c r="X54">
        <v>0</v>
      </c>
      <c r="Y54">
        <f>AVERAGE(B54:J54)</f>
        <v>0.48765432098765438</v>
      </c>
    </row>
    <row r="55" spans="1:59" x14ac:dyDescent="0.2">
      <c r="A55" t="s">
        <v>22</v>
      </c>
      <c r="B55">
        <f t="shared" ref="B55:D70" si="4">AVERAGE(B3,E3,H3,K3,N3,Q3)</f>
        <v>0.74999999999999989</v>
      </c>
      <c r="C55">
        <f t="shared" si="4"/>
        <v>0.51388888888888895</v>
      </c>
      <c r="D55">
        <f t="shared" si="4"/>
        <v>0.45833333333333331</v>
      </c>
      <c r="E55">
        <f t="shared" ref="E55:F70" si="5">AVERAGE(V3,Y3,AB3,AE3,AH3,AK3)</f>
        <v>0.47222222222222232</v>
      </c>
      <c r="F55">
        <f t="shared" si="5"/>
        <v>0.55555555555555558</v>
      </c>
      <c r="G55">
        <f t="shared" si="2"/>
        <v>0.51388888888888895</v>
      </c>
      <c r="H55">
        <f t="shared" ref="H55:J70" si="6">AVERAGE(AP3,AS3,AV3,AY3,BB3,BE3)</f>
        <v>0.51388888888888884</v>
      </c>
      <c r="I55">
        <f t="shared" si="3"/>
        <v>0.47222222222222227</v>
      </c>
      <c r="J55">
        <f t="shared" si="3"/>
        <v>0.52777777777777779</v>
      </c>
      <c r="L55" t="s">
        <v>87</v>
      </c>
      <c r="M55">
        <f>E102</f>
        <v>0.50954861111111105</v>
      </c>
      <c r="N55">
        <f t="shared" ref="N55:O55" si="7">F102</f>
        <v>0.47685185185185203</v>
      </c>
      <c r="O55">
        <f t="shared" si="7"/>
        <v>0.4479166666666668</v>
      </c>
      <c r="W55" t="s">
        <v>22</v>
      </c>
      <c r="X55">
        <v>7</v>
      </c>
      <c r="Y55">
        <f t="shared" ref="Y55:Y101" si="8">AVERAGE(B55:J55)</f>
        <v>0.53086419753086422</v>
      </c>
    </row>
    <row r="56" spans="1:59" x14ac:dyDescent="0.2">
      <c r="A56" t="s">
        <v>23</v>
      </c>
      <c r="B56">
        <f t="shared" si="4"/>
        <v>0.90277777777777779</v>
      </c>
      <c r="C56">
        <f t="shared" si="4"/>
        <v>0.41666666666666669</v>
      </c>
      <c r="D56">
        <f t="shared" si="4"/>
        <v>0.3333333333333332</v>
      </c>
      <c r="E56">
        <f t="shared" si="5"/>
        <v>0.56944444444444453</v>
      </c>
      <c r="F56">
        <f t="shared" si="5"/>
        <v>0.48611111111111116</v>
      </c>
      <c r="G56">
        <f t="shared" si="2"/>
        <v>0.44444444444444442</v>
      </c>
      <c r="H56">
        <f t="shared" si="6"/>
        <v>0.51388888888888895</v>
      </c>
      <c r="I56">
        <f t="shared" si="3"/>
        <v>0.5</v>
      </c>
      <c r="J56">
        <f t="shared" si="3"/>
        <v>0.52777777777777779</v>
      </c>
      <c r="L56" t="s">
        <v>90</v>
      </c>
      <c r="M56">
        <f>H102</f>
        <v>0.48003472222222238</v>
      </c>
      <c r="N56">
        <f t="shared" ref="N56:O56" si="9">I102</f>
        <v>0.47048611111111116</v>
      </c>
      <c r="O56">
        <f t="shared" si="9"/>
        <v>0.46961805555555575</v>
      </c>
      <c r="W56" t="s">
        <v>23</v>
      </c>
      <c r="X56">
        <v>14</v>
      </c>
      <c r="Y56">
        <f t="shared" si="8"/>
        <v>0.52160493827160481</v>
      </c>
    </row>
    <row r="57" spans="1:59" x14ac:dyDescent="0.2">
      <c r="A57" t="s">
        <v>24</v>
      </c>
      <c r="B57">
        <f t="shared" si="4"/>
        <v>0.73611111111111116</v>
      </c>
      <c r="C57">
        <f t="shared" si="4"/>
        <v>0.48611111111111116</v>
      </c>
      <c r="D57">
        <f t="shared" si="4"/>
        <v>0.41666666666666652</v>
      </c>
      <c r="E57">
        <f t="shared" si="5"/>
        <v>0.56944444444444453</v>
      </c>
      <c r="F57">
        <f t="shared" si="5"/>
        <v>0.44444444444444459</v>
      </c>
      <c r="G57">
        <f t="shared" si="2"/>
        <v>0.48611111111111116</v>
      </c>
      <c r="H57">
        <f t="shared" si="6"/>
        <v>0.44444444444444448</v>
      </c>
      <c r="I57">
        <f t="shared" si="3"/>
        <v>0.55555555555555547</v>
      </c>
      <c r="J57">
        <f t="shared" si="3"/>
        <v>0.56944444444444431</v>
      </c>
      <c r="W57" t="s">
        <v>24</v>
      </c>
      <c r="X57">
        <v>9</v>
      </c>
      <c r="Y57">
        <f t="shared" si="8"/>
        <v>0.52314814814814825</v>
      </c>
    </row>
    <row r="58" spans="1:59" x14ac:dyDescent="0.2">
      <c r="A58" t="s">
        <v>25</v>
      </c>
      <c r="B58">
        <f t="shared" si="4"/>
        <v>0.81944444444444464</v>
      </c>
      <c r="C58">
        <f t="shared" si="4"/>
        <v>0.38888888888888901</v>
      </c>
      <c r="D58">
        <f t="shared" si="4"/>
        <v>0.19444444444444439</v>
      </c>
      <c r="E58">
        <f t="shared" si="5"/>
        <v>0.34722222222222227</v>
      </c>
      <c r="F58">
        <f t="shared" si="5"/>
        <v>0.31944444444444442</v>
      </c>
      <c r="G58">
        <f t="shared" si="2"/>
        <v>0.33333333333333331</v>
      </c>
      <c r="H58">
        <f t="shared" si="6"/>
        <v>0.43055555555555552</v>
      </c>
      <c r="I58">
        <f t="shared" si="3"/>
        <v>0.4027777777777779</v>
      </c>
      <c r="J58">
        <f t="shared" si="3"/>
        <v>0.40277777777777785</v>
      </c>
      <c r="W58" t="s">
        <v>25</v>
      </c>
      <c r="X58">
        <v>3</v>
      </c>
      <c r="Y58">
        <f t="shared" si="8"/>
        <v>0.40432098765432101</v>
      </c>
    </row>
    <row r="59" spans="1:59" x14ac:dyDescent="0.2">
      <c r="A59" t="s">
        <v>26</v>
      </c>
      <c r="B59">
        <f t="shared" si="4"/>
        <v>0.81944444444444453</v>
      </c>
      <c r="C59">
        <f t="shared" si="4"/>
        <v>0.36111111111111088</v>
      </c>
      <c r="D59">
        <f t="shared" si="4"/>
        <v>0.27777777777777773</v>
      </c>
      <c r="E59">
        <f t="shared" si="5"/>
        <v>0.55555555555555569</v>
      </c>
      <c r="F59">
        <f t="shared" si="5"/>
        <v>0.50000000000000022</v>
      </c>
      <c r="G59">
        <f t="shared" si="2"/>
        <v>0.38888888888888912</v>
      </c>
      <c r="H59">
        <f t="shared" si="6"/>
        <v>0.45833333333333343</v>
      </c>
      <c r="I59">
        <f t="shared" si="3"/>
        <v>0.44444444444444448</v>
      </c>
      <c r="J59">
        <f t="shared" si="3"/>
        <v>0.45833333333333343</v>
      </c>
      <c r="L59" t="s">
        <v>70</v>
      </c>
      <c r="M59" t="s">
        <v>84</v>
      </c>
      <c r="N59" t="s">
        <v>85</v>
      </c>
      <c r="O59" t="s">
        <v>86</v>
      </c>
      <c r="W59" t="s">
        <v>26</v>
      </c>
      <c r="X59">
        <v>5</v>
      </c>
      <c r="Y59">
        <f t="shared" si="8"/>
        <v>0.47376543209876559</v>
      </c>
    </row>
    <row r="60" spans="1:59" x14ac:dyDescent="0.2">
      <c r="A60" t="s">
        <v>27</v>
      </c>
      <c r="B60">
        <f t="shared" si="4"/>
        <v>0.86111111111111127</v>
      </c>
      <c r="C60">
        <f t="shared" si="4"/>
        <v>0.16666666666666671</v>
      </c>
      <c r="D60">
        <f t="shared" si="4"/>
        <v>0.38888888888888906</v>
      </c>
      <c r="E60">
        <f t="shared" si="5"/>
        <v>0.47222222222222227</v>
      </c>
      <c r="F60">
        <f t="shared" si="5"/>
        <v>0.43055555555555564</v>
      </c>
      <c r="G60">
        <f t="shared" si="2"/>
        <v>0.38888888888888906</v>
      </c>
      <c r="H60">
        <f t="shared" si="6"/>
        <v>0.50000000000000011</v>
      </c>
      <c r="I60">
        <f t="shared" si="3"/>
        <v>0.41666666666666674</v>
      </c>
      <c r="J60">
        <f t="shared" si="3"/>
        <v>0.41666666666666669</v>
      </c>
      <c r="L60" t="s">
        <v>89</v>
      </c>
      <c r="M60">
        <f>B103</f>
        <v>1.4201841657185138E-2</v>
      </c>
      <c r="N60">
        <f t="shared" ref="N60:O60" si="10">C103</f>
        <v>1.5599612635053073E-2</v>
      </c>
      <c r="O60">
        <f t="shared" si="10"/>
        <v>1.628217299254206E-2</v>
      </c>
      <c r="W60" t="s">
        <v>27</v>
      </c>
      <c r="X60">
        <v>0</v>
      </c>
      <c r="Y60">
        <f t="shared" si="8"/>
        <v>0.44907407407407418</v>
      </c>
    </row>
    <row r="61" spans="1:59" x14ac:dyDescent="0.2">
      <c r="A61" t="s">
        <v>28</v>
      </c>
      <c r="B61">
        <f t="shared" si="4"/>
        <v>0.90277777777777768</v>
      </c>
      <c r="C61">
        <f t="shared" si="4"/>
        <v>0.44444444444444459</v>
      </c>
      <c r="D61">
        <f t="shared" si="4"/>
        <v>0.30555555555555564</v>
      </c>
      <c r="E61">
        <f t="shared" si="5"/>
        <v>0.625</v>
      </c>
      <c r="F61">
        <f t="shared" si="5"/>
        <v>0.51388888888888895</v>
      </c>
      <c r="G61">
        <f t="shared" si="2"/>
        <v>0.50000000000000022</v>
      </c>
      <c r="H61">
        <f t="shared" si="6"/>
        <v>0.47222222222222238</v>
      </c>
      <c r="I61">
        <f t="shared" si="3"/>
        <v>0.4166666666666668</v>
      </c>
      <c r="J61">
        <f t="shared" si="3"/>
        <v>0.52777777777777768</v>
      </c>
      <c r="L61" t="s">
        <v>87</v>
      </c>
      <c r="M61">
        <f>E103</f>
        <v>1.2767180656506803E-2</v>
      </c>
      <c r="N61">
        <f t="shared" ref="N61:O61" si="11">F103</f>
        <v>1.2828495267899113E-2</v>
      </c>
      <c r="O61">
        <f t="shared" si="11"/>
        <v>1.1419126334329658E-2</v>
      </c>
      <c r="W61" t="s">
        <v>28</v>
      </c>
      <c r="X61">
        <v>8</v>
      </c>
      <c r="Y61">
        <f t="shared" si="8"/>
        <v>0.52314814814814825</v>
      </c>
    </row>
    <row r="62" spans="1:59" x14ac:dyDescent="0.2">
      <c r="A62" t="s">
        <v>29</v>
      </c>
      <c r="B62">
        <f t="shared" si="4"/>
        <v>0.80555555555555547</v>
      </c>
      <c r="C62">
        <f t="shared" si="4"/>
        <v>0.56944444444444453</v>
      </c>
      <c r="D62">
        <f t="shared" si="4"/>
        <v>0.36111111111111122</v>
      </c>
      <c r="E62">
        <f t="shared" si="5"/>
        <v>0.56944444444444453</v>
      </c>
      <c r="F62">
        <f t="shared" si="5"/>
        <v>0.56944444444444442</v>
      </c>
      <c r="G62">
        <f t="shared" si="2"/>
        <v>0.52777777777777779</v>
      </c>
      <c r="H62">
        <f t="shared" si="6"/>
        <v>0.625</v>
      </c>
      <c r="I62">
        <f t="shared" si="3"/>
        <v>0.62500000000000011</v>
      </c>
      <c r="J62">
        <f t="shared" si="3"/>
        <v>0.59722222222222232</v>
      </c>
      <c r="L62" t="s">
        <v>90</v>
      </c>
      <c r="M62">
        <f>H103</f>
        <v>1.0767075855129715E-2</v>
      </c>
      <c r="N62">
        <f t="shared" ref="N62" si="12">I103</f>
        <v>1.05643992778082E-2</v>
      </c>
      <c r="O62">
        <f>J103</f>
        <v>1.0109709734462662E-2</v>
      </c>
      <c r="W62" t="s">
        <v>29</v>
      </c>
      <c r="X62">
        <v>15</v>
      </c>
      <c r="Y62">
        <f t="shared" si="8"/>
        <v>0.58333333333333337</v>
      </c>
    </row>
    <row r="63" spans="1:59" x14ac:dyDescent="0.2">
      <c r="A63" t="s">
        <v>30</v>
      </c>
      <c r="B63">
        <f t="shared" si="4"/>
        <v>0.77777777777777779</v>
      </c>
      <c r="C63">
        <f t="shared" si="4"/>
        <v>0.40277777777777768</v>
      </c>
      <c r="D63">
        <f t="shared" si="4"/>
        <v>0.20833333333333348</v>
      </c>
      <c r="E63">
        <f t="shared" si="5"/>
        <v>0.43055555555555564</v>
      </c>
      <c r="F63">
        <f t="shared" si="5"/>
        <v>0.36111111111111116</v>
      </c>
      <c r="G63">
        <f t="shared" si="2"/>
        <v>0.31944444444444448</v>
      </c>
      <c r="H63">
        <f t="shared" si="6"/>
        <v>0.52777777777777779</v>
      </c>
      <c r="I63">
        <f t="shared" si="3"/>
        <v>0.50000000000000011</v>
      </c>
      <c r="J63">
        <f t="shared" si="3"/>
        <v>0.41666666666666669</v>
      </c>
      <c r="W63" t="s">
        <v>30</v>
      </c>
      <c r="X63">
        <v>0</v>
      </c>
      <c r="Y63">
        <f t="shared" si="8"/>
        <v>0.43827160493827155</v>
      </c>
    </row>
    <row r="64" spans="1:59" x14ac:dyDescent="0.2">
      <c r="A64" t="s">
        <v>31</v>
      </c>
      <c r="B64">
        <f t="shared" si="4"/>
        <v>0.77777777777777768</v>
      </c>
      <c r="C64">
        <f t="shared" si="4"/>
        <v>0.22222222222222224</v>
      </c>
      <c r="D64">
        <f t="shared" si="4"/>
        <v>0.34722222222222227</v>
      </c>
      <c r="E64">
        <f t="shared" si="5"/>
        <v>0.56944444444444431</v>
      </c>
      <c r="F64">
        <f t="shared" si="5"/>
        <v>0.50000000000000011</v>
      </c>
      <c r="G64">
        <f t="shared" si="2"/>
        <v>0.48611111111111116</v>
      </c>
      <c r="H64">
        <f t="shared" si="6"/>
        <v>0.47222222222222215</v>
      </c>
      <c r="I64">
        <f t="shared" si="3"/>
        <v>0.44444444444444448</v>
      </c>
      <c r="J64">
        <f t="shared" si="3"/>
        <v>0.40277777777777785</v>
      </c>
      <c r="W64" t="s">
        <v>31</v>
      </c>
      <c r="X64">
        <v>6</v>
      </c>
      <c r="Y64">
        <f t="shared" si="8"/>
        <v>0.46913580246913583</v>
      </c>
    </row>
    <row r="65" spans="1:25" x14ac:dyDescent="0.2">
      <c r="A65" t="s">
        <v>32</v>
      </c>
      <c r="B65">
        <f t="shared" si="4"/>
        <v>0.63888888888888884</v>
      </c>
      <c r="C65">
        <f t="shared" si="4"/>
        <v>0.37500000000000006</v>
      </c>
      <c r="D65">
        <f t="shared" si="4"/>
        <v>0.45833333333333331</v>
      </c>
      <c r="E65">
        <f t="shared" si="5"/>
        <v>0.3888888888888889</v>
      </c>
      <c r="F65">
        <f t="shared" si="5"/>
        <v>0.25000000000000017</v>
      </c>
      <c r="G65">
        <f t="shared" si="2"/>
        <v>0.38888888888888884</v>
      </c>
      <c r="H65">
        <f t="shared" si="6"/>
        <v>0.34722222222222215</v>
      </c>
      <c r="I65">
        <f t="shared" si="3"/>
        <v>0.375</v>
      </c>
      <c r="J65">
        <f t="shared" si="3"/>
        <v>0.41666666666666674</v>
      </c>
      <c r="W65" t="s">
        <v>32</v>
      </c>
      <c r="X65">
        <v>2</v>
      </c>
      <c r="Y65">
        <f t="shared" si="8"/>
        <v>0.40432098765432101</v>
      </c>
    </row>
    <row r="66" spans="1:25" x14ac:dyDescent="0.2">
      <c r="A66" t="s">
        <v>33</v>
      </c>
      <c r="B66">
        <f t="shared" si="4"/>
        <v>0.83333333333333337</v>
      </c>
      <c r="C66">
        <f t="shared" si="4"/>
        <v>0.51388888888888895</v>
      </c>
      <c r="D66">
        <f t="shared" si="4"/>
        <v>0.27777777777777785</v>
      </c>
      <c r="E66">
        <f t="shared" si="5"/>
        <v>0.37499999999999994</v>
      </c>
      <c r="F66">
        <f t="shared" si="5"/>
        <v>0.54166666666666685</v>
      </c>
      <c r="G66">
        <f t="shared" si="2"/>
        <v>0.4861111111111111</v>
      </c>
      <c r="H66">
        <f t="shared" si="6"/>
        <v>0.43055555555555552</v>
      </c>
      <c r="I66">
        <f t="shared" si="3"/>
        <v>0.47222222222222227</v>
      </c>
      <c r="J66">
        <f t="shared" si="3"/>
        <v>0.55555555555555569</v>
      </c>
      <c r="W66" t="s">
        <v>33</v>
      </c>
      <c r="X66">
        <v>0</v>
      </c>
      <c r="Y66">
        <f t="shared" si="8"/>
        <v>0.49845679012345684</v>
      </c>
    </row>
    <row r="67" spans="1:25" x14ac:dyDescent="0.2">
      <c r="A67" t="s">
        <v>34</v>
      </c>
      <c r="B67">
        <f t="shared" si="4"/>
        <v>0.59722222222222232</v>
      </c>
      <c r="C67">
        <f t="shared" si="4"/>
        <v>0.51388888888888895</v>
      </c>
      <c r="D67">
        <f t="shared" si="4"/>
        <v>0.48611111111111122</v>
      </c>
      <c r="E67">
        <f t="shared" si="5"/>
        <v>0.51388888888888895</v>
      </c>
      <c r="F67">
        <f t="shared" si="5"/>
        <v>0.54166666666666663</v>
      </c>
      <c r="G67">
        <f t="shared" si="2"/>
        <v>0.4861111111111111</v>
      </c>
      <c r="H67">
        <f t="shared" si="6"/>
        <v>0.45833333333333343</v>
      </c>
      <c r="I67">
        <f t="shared" si="3"/>
        <v>0.45833333333333331</v>
      </c>
      <c r="J67">
        <f t="shared" si="3"/>
        <v>0.51388888888888906</v>
      </c>
      <c r="W67" t="s">
        <v>34</v>
      </c>
      <c r="X67">
        <v>6</v>
      </c>
      <c r="Y67">
        <f t="shared" si="8"/>
        <v>0.50771604938271608</v>
      </c>
    </row>
    <row r="68" spans="1:25" x14ac:dyDescent="0.2">
      <c r="A68" t="s">
        <v>35</v>
      </c>
      <c r="B68">
        <f t="shared" si="4"/>
        <v>0.875</v>
      </c>
      <c r="C68">
        <f t="shared" si="4"/>
        <v>0.63888888888888906</v>
      </c>
      <c r="D68">
        <f t="shared" si="4"/>
        <v>0.30555555555555552</v>
      </c>
      <c r="E68">
        <f t="shared" si="5"/>
        <v>0.54166666666666663</v>
      </c>
      <c r="F68">
        <f t="shared" si="5"/>
        <v>0.41666666666666669</v>
      </c>
      <c r="G68">
        <f t="shared" si="2"/>
        <v>0.45833333333333331</v>
      </c>
      <c r="H68">
        <f t="shared" si="6"/>
        <v>0.3888888888888889</v>
      </c>
      <c r="I68">
        <f t="shared" si="3"/>
        <v>0.40277777777777785</v>
      </c>
      <c r="J68">
        <f t="shared" si="3"/>
        <v>0.45833333333333348</v>
      </c>
      <c r="W68" t="s">
        <v>35</v>
      </c>
      <c r="X68">
        <v>18</v>
      </c>
      <c r="Y68">
        <f t="shared" si="8"/>
        <v>0.49845679012345673</v>
      </c>
    </row>
    <row r="69" spans="1:25" x14ac:dyDescent="0.2">
      <c r="A69" t="s">
        <v>36</v>
      </c>
      <c r="B69">
        <f t="shared" si="4"/>
        <v>0.79166666666666663</v>
      </c>
      <c r="C69">
        <f t="shared" si="4"/>
        <v>0.43055555555555558</v>
      </c>
      <c r="D69">
        <f t="shared" si="4"/>
        <v>0.40277777777777773</v>
      </c>
      <c r="E69">
        <f t="shared" si="5"/>
        <v>0.5</v>
      </c>
      <c r="F69">
        <f t="shared" si="5"/>
        <v>0.44444444444444442</v>
      </c>
      <c r="G69">
        <f t="shared" si="2"/>
        <v>0.31944444444444436</v>
      </c>
      <c r="H69">
        <f t="shared" si="6"/>
        <v>0.3888888888888889</v>
      </c>
      <c r="I69">
        <f t="shared" si="3"/>
        <v>0.41666666666666674</v>
      </c>
      <c r="J69">
        <f t="shared" si="3"/>
        <v>0.44444444444444448</v>
      </c>
      <c r="W69" t="s">
        <v>36</v>
      </c>
      <c r="X69">
        <v>25</v>
      </c>
      <c r="Y69">
        <f t="shared" si="8"/>
        <v>0.45987654320987659</v>
      </c>
    </row>
    <row r="70" spans="1:25" x14ac:dyDescent="0.2">
      <c r="A70" t="s">
        <v>37</v>
      </c>
      <c r="B70">
        <f t="shared" si="4"/>
        <v>0.72222222222222221</v>
      </c>
      <c r="C70">
        <f t="shared" si="4"/>
        <v>0.44444444444444448</v>
      </c>
      <c r="D70">
        <f t="shared" si="4"/>
        <v>0.37500000000000006</v>
      </c>
      <c r="E70">
        <f t="shared" si="5"/>
        <v>0.5</v>
      </c>
      <c r="F70">
        <f t="shared" si="5"/>
        <v>0.58333333333333348</v>
      </c>
      <c r="G70">
        <f t="shared" si="2"/>
        <v>0.63888888888888895</v>
      </c>
      <c r="H70">
        <f t="shared" si="6"/>
        <v>0.54166666666666663</v>
      </c>
      <c r="I70">
        <f t="shared" si="6"/>
        <v>0.5277777777777779</v>
      </c>
      <c r="J70">
        <f t="shared" si="6"/>
        <v>0.58333333333333326</v>
      </c>
      <c r="W70" t="s">
        <v>37</v>
      </c>
      <c r="X70">
        <v>15</v>
      </c>
      <c r="Y70">
        <f t="shared" si="8"/>
        <v>0.54629629629629628</v>
      </c>
    </row>
    <row r="71" spans="1:25" x14ac:dyDescent="0.2">
      <c r="A71" t="s">
        <v>38</v>
      </c>
      <c r="B71">
        <f t="shared" ref="B71:D86" si="13">AVERAGE(B19,E19,H19,K19,N19,Q19)</f>
        <v>0.86111111111111105</v>
      </c>
      <c r="C71">
        <f t="shared" si="13"/>
        <v>0.43055555555555564</v>
      </c>
      <c r="D71">
        <f t="shared" si="13"/>
        <v>0.16666666666666682</v>
      </c>
      <c r="E71">
        <f t="shared" ref="E71:F86" si="14">AVERAGE(V19,Y19,AB19,AE19,AH19,AK19)</f>
        <v>0.54166666666666663</v>
      </c>
      <c r="F71">
        <f t="shared" si="14"/>
        <v>0.58333333333333337</v>
      </c>
      <c r="G71">
        <f t="shared" si="2"/>
        <v>0.43055555555555564</v>
      </c>
      <c r="H71">
        <f t="shared" ref="H71:J86" si="15">AVERAGE(AP19,AS19,AV19,AY19,BB19,BE19)</f>
        <v>0.44444444444444436</v>
      </c>
      <c r="I71">
        <f t="shared" si="15"/>
        <v>0.38888888888888906</v>
      </c>
      <c r="J71">
        <f t="shared" si="15"/>
        <v>0.45833333333333343</v>
      </c>
      <c r="W71" t="s">
        <v>38</v>
      </c>
      <c r="X71">
        <v>0</v>
      </c>
      <c r="Y71">
        <f t="shared" si="8"/>
        <v>0.47839506172839502</v>
      </c>
    </row>
    <row r="72" spans="1:25" x14ac:dyDescent="0.2">
      <c r="A72" t="s">
        <v>39</v>
      </c>
      <c r="B72">
        <f t="shared" si="13"/>
        <v>0.59722222222222232</v>
      </c>
      <c r="C72">
        <f t="shared" si="13"/>
        <v>0.36111111111111116</v>
      </c>
      <c r="D72">
        <f t="shared" si="13"/>
        <v>0.30555555555555569</v>
      </c>
      <c r="E72">
        <f t="shared" si="14"/>
        <v>0.54166666666666685</v>
      </c>
      <c r="F72">
        <f t="shared" si="14"/>
        <v>0.38888888888888884</v>
      </c>
      <c r="G72">
        <f t="shared" si="2"/>
        <v>0.48611111111111116</v>
      </c>
      <c r="H72">
        <f t="shared" si="15"/>
        <v>0.52777777777777779</v>
      </c>
      <c r="I72">
        <f t="shared" si="15"/>
        <v>0.52777777777777779</v>
      </c>
      <c r="J72">
        <f t="shared" si="15"/>
        <v>0.55555555555555569</v>
      </c>
      <c r="W72" t="s">
        <v>39</v>
      </c>
      <c r="X72">
        <v>5</v>
      </c>
      <c r="Y72">
        <f t="shared" si="8"/>
        <v>0.47685185185185186</v>
      </c>
    </row>
    <row r="73" spans="1:25" x14ac:dyDescent="0.2">
      <c r="A73" t="s">
        <v>40</v>
      </c>
      <c r="B73">
        <f t="shared" si="13"/>
        <v>0.88888888888888884</v>
      </c>
      <c r="C73">
        <f t="shared" si="13"/>
        <v>0.27777777777777785</v>
      </c>
      <c r="D73">
        <f t="shared" si="13"/>
        <v>0.30555555555555541</v>
      </c>
      <c r="E73">
        <f t="shared" si="14"/>
        <v>0.45833333333333343</v>
      </c>
      <c r="F73">
        <f t="shared" si="14"/>
        <v>0.54166666666666663</v>
      </c>
      <c r="G73">
        <f t="shared" si="2"/>
        <v>0.43055555555555558</v>
      </c>
      <c r="H73">
        <f t="shared" si="15"/>
        <v>0.56944444444444453</v>
      </c>
      <c r="I73">
        <f t="shared" si="15"/>
        <v>0.44444444444444442</v>
      </c>
      <c r="J73">
        <f t="shared" si="15"/>
        <v>0.43055555555555564</v>
      </c>
      <c r="W73" t="s">
        <v>40</v>
      </c>
      <c r="X73">
        <v>8</v>
      </c>
      <c r="Y73">
        <f t="shared" si="8"/>
        <v>0.48302469135802473</v>
      </c>
    </row>
    <row r="74" spans="1:25" x14ac:dyDescent="0.2">
      <c r="A74" t="s">
        <v>41</v>
      </c>
      <c r="B74">
        <f t="shared" si="13"/>
        <v>0.83333333333333337</v>
      </c>
      <c r="C74">
        <f t="shared" si="13"/>
        <v>0.51388888888888895</v>
      </c>
      <c r="D74">
        <f t="shared" si="13"/>
        <v>0.41666666666666674</v>
      </c>
      <c r="E74">
        <f t="shared" si="14"/>
        <v>0.55555555555555547</v>
      </c>
      <c r="F74">
        <f t="shared" si="14"/>
        <v>0.5</v>
      </c>
      <c r="G74">
        <f t="shared" si="2"/>
        <v>0.44444444444444448</v>
      </c>
      <c r="H74">
        <f t="shared" si="15"/>
        <v>0.59722222222222221</v>
      </c>
      <c r="I74">
        <f t="shared" si="15"/>
        <v>0.61111111111111116</v>
      </c>
      <c r="J74">
        <f t="shared" si="15"/>
        <v>0.48611111111111116</v>
      </c>
      <c r="W74" t="s">
        <v>41</v>
      </c>
      <c r="X74">
        <v>14</v>
      </c>
      <c r="Y74">
        <f t="shared" si="8"/>
        <v>0.55092592592592604</v>
      </c>
    </row>
    <row r="75" spans="1:25" x14ac:dyDescent="0.2">
      <c r="A75" t="s">
        <v>42</v>
      </c>
      <c r="B75">
        <f t="shared" si="13"/>
        <v>0.93055555555555569</v>
      </c>
      <c r="C75">
        <f t="shared" si="13"/>
        <v>0.44444444444444448</v>
      </c>
      <c r="D75">
        <f t="shared" si="13"/>
        <v>0.16666666666666682</v>
      </c>
      <c r="E75">
        <f t="shared" si="14"/>
        <v>0.48611111111111116</v>
      </c>
      <c r="F75">
        <f t="shared" si="14"/>
        <v>0.58333333333333337</v>
      </c>
      <c r="G75">
        <f t="shared" si="2"/>
        <v>0.47222222222222227</v>
      </c>
      <c r="H75">
        <f t="shared" si="15"/>
        <v>0.51388888888888895</v>
      </c>
      <c r="I75">
        <f t="shared" si="15"/>
        <v>0.47222222222222215</v>
      </c>
      <c r="J75">
        <f t="shared" si="15"/>
        <v>0.47222222222222232</v>
      </c>
      <c r="W75" t="s">
        <v>42</v>
      </c>
      <c r="X75">
        <v>12</v>
      </c>
      <c r="Y75">
        <f t="shared" si="8"/>
        <v>0.50462962962962965</v>
      </c>
    </row>
    <row r="76" spans="1:25" x14ac:dyDescent="0.2">
      <c r="A76" t="s">
        <v>43</v>
      </c>
      <c r="B76">
        <f t="shared" si="13"/>
        <v>0.58333333333333348</v>
      </c>
      <c r="C76">
        <f t="shared" si="13"/>
        <v>0.33333333333333331</v>
      </c>
      <c r="D76">
        <f t="shared" si="13"/>
        <v>0.15277777777777782</v>
      </c>
      <c r="E76">
        <f t="shared" si="14"/>
        <v>0.36111111111111116</v>
      </c>
      <c r="F76">
        <f t="shared" si="14"/>
        <v>0.40277777777777796</v>
      </c>
      <c r="G76">
        <f t="shared" si="2"/>
        <v>0.33333333333333348</v>
      </c>
      <c r="H76">
        <f t="shared" si="15"/>
        <v>0.47222222222222215</v>
      </c>
      <c r="I76">
        <f t="shared" si="15"/>
        <v>0.40277777777777773</v>
      </c>
      <c r="J76">
        <f t="shared" si="15"/>
        <v>0.45833333333333343</v>
      </c>
      <c r="W76" t="s">
        <v>43</v>
      </c>
      <c r="X76">
        <v>19</v>
      </c>
      <c r="Y76">
        <f t="shared" si="8"/>
        <v>0.38888888888888895</v>
      </c>
    </row>
    <row r="77" spans="1:25" x14ac:dyDescent="0.2">
      <c r="A77" t="s">
        <v>44</v>
      </c>
      <c r="B77">
        <f t="shared" si="13"/>
        <v>0.84722222222222221</v>
      </c>
      <c r="C77">
        <f t="shared" si="13"/>
        <v>0.30555555555555552</v>
      </c>
      <c r="D77">
        <f t="shared" si="13"/>
        <v>0.29166666666666657</v>
      </c>
      <c r="E77">
        <f t="shared" si="14"/>
        <v>0.61111111111111127</v>
      </c>
      <c r="F77">
        <f t="shared" si="14"/>
        <v>0.59722222222222232</v>
      </c>
      <c r="G77">
        <f t="shared" si="2"/>
        <v>0.47222222222222232</v>
      </c>
      <c r="H77">
        <f t="shared" si="15"/>
        <v>0.5277777777777779</v>
      </c>
      <c r="I77">
        <f t="shared" si="15"/>
        <v>0.43055555555555564</v>
      </c>
      <c r="J77">
        <f t="shared" si="15"/>
        <v>0.45833333333333331</v>
      </c>
      <c r="W77" t="s">
        <v>44</v>
      </c>
      <c r="X77">
        <v>12</v>
      </c>
      <c r="Y77">
        <f t="shared" si="8"/>
        <v>0.50462962962962954</v>
      </c>
    </row>
    <row r="78" spans="1:25" x14ac:dyDescent="0.2">
      <c r="A78" t="s">
        <v>45</v>
      </c>
      <c r="B78">
        <f t="shared" si="13"/>
        <v>0.87499999999999989</v>
      </c>
      <c r="C78">
        <f t="shared" si="13"/>
        <v>0.44444444444444448</v>
      </c>
      <c r="D78">
        <f t="shared" si="13"/>
        <v>0.19444444444444439</v>
      </c>
      <c r="E78">
        <f t="shared" si="14"/>
        <v>0.59722222222222221</v>
      </c>
      <c r="F78">
        <f t="shared" si="14"/>
        <v>0.47222222222222227</v>
      </c>
      <c r="G78">
        <f t="shared" si="2"/>
        <v>0.44444444444444436</v>
      </c>
      <c r="H78">
        <f t="shared" si="15"/>
        <v>0.30555555555555552</v>
      </c>
      <c r="I78">
        <f t="shared" si="15"/>
        <v>0.37499999999999994</v>
      </c>
      <c r="J78">
        <f t="shared" si="15"/>
        <v>0.34722222222222232</v>
      </c>
      <c r="W78" t="s">
        <v>45</v>
      </c>
      <c r="X78">
        <v>0</v>
      </c>
      <c r="Y78">
        <f t="shared" si="8"/>
        <v>0.45061728395061729</v>
      </c>
    </row>
    <row r="79" spans="1:25" x14ac:dyDescent="0.2">
      <c r="A79" t="s">
        <v>46</v>
      </c>
      <c r="B79">
        <f t="shared" si="13"/>
        <v>0.69444444444444453</v>
      </c>
      <c r="C79">
        <f t="shared" si="13"/>
        <v>0.36111111111111116</v>
      </c>
      <c r="D79">
        <f t="shared" si="13"/>
        <v>0.40277777777777773</v>
      </c>
      <c r="E79">
        <f t="shared" si="14"/>
        <v>0.51388888888888895</v>
      </c>
      <c r="F79">
        <f t="shared" si="14"/>
        <v>0.47222222222222238</v>
      </c>
      <c r="G79">
        <f t="shared" si="2"/>
        <v>0.48611111111111122</v>
      </c>
      <c r="H79">
        <f t="shared" si="15"/>
        <v>0.43055555555555564</v>
      </c>
      <c r="I79">
        <f t="shared" si="15"/>
        <v>0.41666666666666674</v>
      </c>
      <c r="J79">
        <f t="shared" si="15"/>
        <v>0.4027777777777779</v>
      </c>
      <c r="W79" t="s">
        <v>46</v>
      </c>
      <c r="X79">
        <v>15</v>
      </c>
      <c r="Y79">
        <f t="shared" si="8"/>
        <v>0.46450617283950624</v>
      </c>
    </row>
    <row r="80" spans="1:25" x14ac:dyDescent="0.2">
      <c r="A80" t="s">
        <v>47</v>
      </c>
      <c r="B80">
        <f t="shared" si="13"/>
        <v>0.75</v>
      </c>
      <c r="C80">
        <f t="shared" si="13"/>
        <v>0.34722222222222232</v>
      </c>
      <c r="D80">
        <f t="shared" si="13"/>
        <v>0.15277777777777768</v>
      </c>
      <c r="E80">
        <f t="shared" si="14"/>
        <v>0.54166666666666685</v>
      </c>
      <c r="F80">
        <f t="shared" si="14"/>
        <v>0.48611111111111116</v>
      </c>
      <c r="G80">
        <f t="shared" si="2"/>
        <v>0.47222222222222215</v>
      </c>
      <c r="H80">
        <f t="shared" si="15"/>
        <v>0.40277777777777768</v>
      </c>
      <c r="I80">
        <f t="shared" si="15"/>
        <v>0.37499999999999994</v>
      </c>
      <c r="J80">
        <f t="shared" si="15"/>
        <v>0.38888888888888878</v>
      </c>
      <c r="W80" t="s">
        <v>47</v>
      </c>
      <c r="X80">
        <v>6</v>
      </c>
      <c r="Y80">
        <f t="shared" si="8"/>
        <v>0.43518518518518523</v>
      </c>
    </row>
    <row r="81" spans="1:25" x14ac:dyDescent="0.2">
      <c r="A81" t="s">
        <v>48</v>
      </c>
      <c r="B81">
        <f t="shared" si="13"/>
        <v>0.73611111111111105</v>
      </c>
      <c r="C81">
        <f t="shared" si="13"/>
        <v>0.38888888888888901</v>
      </c>
      <c r="D81">
        <f t="shared" si="13"/>
        <v>0.3888888888888889</v>
      </c>
      <c r="E81">
        <f t="shared" si="14"/>
        <v>0.26388888888888901</v>
      </c>
      <c r="F81">
        <f t="shared" si="14"/>
        <v>0.31944444444444453</v>
      </c>
      <c r="G81">
        <f t="shared" si="2"/>
        <v>0.2638888888888889</v>
      </c>
      <c r="H81">
        <f t="shared" si="15"/>
        <v>0.45833333333333343</v>
      </c>
      <c r="I81">
        <f t="shared" si="15"/>
        <v>0.40277777777777785</v>
      </c>
      <c r="J81">
        <f t="shared" si="15"/>
        <v>0.33333333333333343</v>
      </c>
      <c r="W81" t="s">
        <v>48</v>
      </c>
      <c r="X81">
        <v>0</v>
      </c>
      <c r="Y81">
        <f t="shared" si="8"/>
        <v>0.39506172839506176</v>
      </c>
    </row>
    <row r="82" spans="1:25" x14ac:dyDescent="0.2">
      <c r="A82" t="s">
        <v>49</v>
      </c>
      <c r="B82">
        <f t="shared" si="13"/>
        <v>0.87500000000000011</v>
      </c>
      <c r="C82">
        <f t="shared" si="13"/>
        <v>0.51388888888888895</v>
      </c>
      <c r="D82">
        <f t="shared" si="13"/>
        <v>0.27777777777777785</v>
      </c>
      <c r="E82">
        <f t="shared" si="14"/>
        <v>0.61111111111111127</v>
      </c>
      <c r="F82">
        <f t="shared" si="14"/>
        <v>0.47222222222222232</v>
      </c>
      <c r="G82">
        <f t="shared" si="2"/>
        <v>0.47222222222222238</v>
      </c>
      <c r="H82">
        <f t="shared" si="15"/>
        <v>0.55555555555555569</v>
      </c>
      <c r="I82">
        <f t="shared" si="15"/>
        <v>0.56944444444444453</v>
      </c>
      <c r="J82">
        <f t="shared" si="15"/>
        <v>0.45833333333333331</v>
      </c>
      <c r="W82" t="s">
        <v>49</v>
      </c>
      <c r="X82">
        <v>9</v>
      </c>
      <c r="Y82">
        <f t="shared" si="8"/>
        <v>0.53395061728395066</v>
      </c>
    </row>
    <row r="83" spans="1:25" x14ac:dyDescent="0.2">
      <c r="A83" t="s">
        <v>50</v>
      </c>
      <c r="B83">
        <f t="shared" si="13"/>
        <v>0.83333333333333348</v>
      </c>
      <c r="C83">
        <f t="shared" si="13"/>
        <v>0.48611111111111116</v>
      </c>
      <c r="D83">
        <f t="shared" si="13"/>
        <v>0.38888888888888906</v>
      </c>
      <c r="E83">
        <f t="shared" si="14"/>
        <v>0.56944444444444464</v>
      </c>
      <c r="F83">
        <f t="shared" si="14"/>
        <v>0.52777777777777768</v>
      </c>
      <c r="G83">
        <f t="shared" si="2"/>
        <v>0.55555555555555569</v>
      </c>
      <c r="H83">
        <f t="shared" si="15"/>
        <v>0.52777777777777768</v>
      </c>
      <c r="I83">
        <f t="shared" si="15"/>
        <v>0.4861111111111111</v>
      </c>
      <c r="J83">
        <f t="shared" si="15"/>
        <v>0.45833333333333343</v>
      </c>
      <c r="W83" t="s">
        <v>50</v>
      </c>
      <c r="X83">
        <v>5</v>
      </c>
      <c r="Y83">
        <f t="shared" si="8"/>
        <v>0.53703703703703709</v>
      </c>
    </row>
    <row r="84" spans="1:25" x14ac:dyDescent="0.2">
      <c r="A84" t="s">
        <v>51</v>
      </c>
      <c r="B84">
        <f t="shared" si="13"/>
        <v>0.80555555555555569</v>
      </c>
      <c r="C84">
        <f t="shared" si="13"/>
        <v>0.69444444444444431</v>
      </c>
      <c r="D84">
        <f t="shared" si="13"/>
        <v>0.65277777777777779</v>
      </c>
      <c r="E84">
        <f t="shared" si="14"/>
        <v>0.625</v>
      </c>
      <c r="F84">
        <f t="shared" si="14"/>
        <v>0.58333333333333348</v>
      </c>
      <c r="G84">
        <f t="shared" si="2"/>
        <v>0.47222222222222232</v>
      </c>
      <c r="H84">
        <f t="shared" si="15"/>
        <v>0.48611111111111116</v>
      </c>
      <c r="I84">
        <f t="shared" si="15"/>
        <v>0.58333333333333337</v>
      </c>
      <c r="J84">
        <f t="shared" si="15"/>
        <v>0.5</v>
      </c>
      <c r="W84" t="s">
        <v>51</v>
      </c>
      <c r="X84">
        <v>8</v>
      </c>
      <c r="Y84">
        <f t="shared" si="8"/>
        <v>0.60030864197530864</v>
      </c>
    </row>
    <row r="85" spans="1:25" x14ac:dyDescent="0.2">
      <c r="A85" t="s">
        <v>52</v>
      </c>
      <c r="B85">
        <f t="shared" si="13"/>
        <v>0.83333333333333337</v>
      </c>
      <c r="C85">
        <f t="shared" si="13"/>
        <v>0.55555555555555547</v>
      </c>
      <c r="D85">
        <f t="shared" si="13"/>
        <v>0.51388888888888884</v>
      </c>
      <c r="E85">
        <f t="shared" si="14"/>
        <v>0.54166666666666685</v>
      </c>
      <c r="F85">
        <f t="shared" si="14"/>
        <v>0.54166666666666674</v>
      </c>
      <c r="G85">
        <f t="shared" si="2"/>
        <v>0.50000000000000011</v>
      </c>
      <c r="H85">
        <f t="shared" si="15"/>
        <v>0.51388888888888873</v>
      </c>
      <c r="I85">
        <f t="shared" si="15"/>
        <v>0.55555555555555547</v>
      </c>
      <c r="J85">
        <f t="shared" si="15"/>
        <v>0.58333333333333348</v>
      </c>
      <c r="W85" t="s">
        <v>52</v>
      </c>
      <c r="X85">
        <v>17</v>
      </c>
      <c r="Y85">
        <f t="shared" si="8"/>
        <v>0.57098765432098775</v>
      </c>
    </row>
    <row r="86" spans="1:25" x14ac:dyDescent="0.2">
      <c r="A86" t="s">
        <v>53</v>
      </c>
      <c r="B86">
        <f t="shared" si="13"/>
        <v>0.83333333333333348</v>
      </c>
      <c r="C86">
        <f t="shared" si="13"/>
        <v>0.50000000000000011</v>
      </c>
      <c r="D86">
        <f t="shared" si="13"/>
        <v>0.34722222222222249</v>
      </c>
      <c r="E86">
        <f t="shared" si="14"/>
        <v>0.54166666666666685</v>
      </c>
      <c r="F86">
        <f t="shared" si="14"/>
        <v>0.45833333333333331</v>
      </c>
      <c r="G86">
        <f t="shared" si="2"/>
        <v>0.47222222222222227</v>
      </c>
      <c r="H86">
        <f t="shared" si="15"/>
        <v>0.51388888888888895</v>
      </c>
      <c r="I86">
        <f t="shared" si="15"/>
        <v>0.47222222222222227</v>
      </c>
      <c r="J86">
        <f t="shared" si="15"/>
        <v>0.48611111111111116</v>
      </c>
      <c r="W86" t="s">
        <v>53</v>
      </c>
      <c r="X86">
        <v>28</v>
      </c>
      <c r="Y86">
        <f t="shared" si="8"/>
        <v>0.51388888888888884</v>
      </c>
    </row>
    <row r="87" spans="1:25" x14ac:dyDescent="0.2">
      <c r="A87" t="s">
        <v>54</v>
      </c>
      <c r="B87">
        <f t="shared" ref="B87:D101" si="16">AVERAGE(B35,E35,H35,K35,N35,Q35)</f>
        <v>0.80555555555555547</v>
      </c>
      <c r="C87">
        <f t="shared" si="16"/>
        <v>0.47222222222222232</v>
      </c>
      <c r="D87">
        <f t="shared" si="16"/>
        <v>0.31944444444444448</v>
      </c>
      <c r="E87">
        <f t="shared" ref="E87:F101" si="17">AVERAGE(V35,Y35,AB35,AE35,AH35,AK35)</f>
        <v>0.50000000000000011</v>
      </c>
      <c r="F87">
        <f t="shared" si="17"/>
        <v>0.45833333333333343</v>
      </c>
      <c r="G87">
        <f t="shared" si="2"/>
        <v>0.41666666666666674</v>
      </c>
      <c r="H87">
        <f t="shared" ref="H87:J101" si="18">AVERAGE(AP35,AS35,AV35,AY35,BB35,BE35)</f>
        <v>0.47222222222222227</v>
      </c>
      <c r="I87">
        <f t="shared" si="18"/>
        <v>0.50000000000000011</v>
      </c>
      <c r="J87">
        <f t="shared" si="18"/>
        <v>0.41666666666666669</v>
      </c>
      <c r="W87" t="s">
        <v>54</v>
      </c>
      <c r="X87">
        <v>8</v>
      </c>
      <c r="Y87">
        <f t="shared" si="8"/>
        <v>0.48456790123456794</v>
      </c>
    </row>
    <row r="88" spans="1:25" x14ac:dyDescent="0.2">
      <c r="A88" t="s">
        <v>55</v>
      </c>
      <c r="B88">
        <f t="shared" si="16"/>
        <v>0.88888888888888895</v>
      </c>
      <c r="C88">
        <f t="shared" si="16"/>
        <v>0.51388888888888884</v>
      </c>
      <c r="D88">
        <f t="shared" si="16"/>
        <v>0.41666666666666669</v>
      </c>
      <c r="E88">
        <f t="shared" si="17"/>
        <v>0.5</v>
      </c>
      <c r="F88">
        <f t="shared" si="17"/>
        <v>0.50000000000000022</v>
      </c>
      <c r="G88">
        <f t="shared" si="2"/>
        <v>0.47222222222222232</v>
      </c>
      <c r="H88">
        <f t="shared" si="18"/>
        <v>0.55555555555555569</v>
      </c>
      <c r="I88">
        <f t="shared" si="18"/>
        <v>0.55555555555555569</v>
      </c>
      <c r="J88">
        <f t="shared" si="18"/>
        <v>0.48611111111111116</v>
      </c>
      <c r="W88" t="s">
        <v>55</v>
      </c>
      <c r="X88">
        <v>1</v>
      </c>
      <c r="Y88">
        <f t="shared" si="8"/>
        <v>0.54320987654320996</v>
      </c>
    </row>
    <row r="89" spans="1:25" x14ac:dyDescent="0.2">
      <c r="A89" t="s">
        <v>56</v>
      </c>
      <c r="B89">
        <f t="shared" si="16"/>
        <v>0.81944444444444453</v>
      </c>
      <c r="C89">
        <f t="shared" si="16"/>
        <v>0.47222222222222232</v>
      </c>
      <c r="D89">
        <f t="shared" si="16"/>
        <v>0.27777777777777785</v>
      </c>
      <c r="E89">
        <f t="shared" si="17"/>
        <v>0.54166666666666674</v>
      </c>
      <c r="F89">
        <f t="shared" si="17"/>
        <v>0.4027777777777779</v>
      </c>
      <c r="G89">
        <f t="shared" si="2"/>
        <v>0.43055555555555564</v>
      </c>
      <c r="H89">
        <f t="shared" si="18"/>
        <v>0.43055555555555558</v>
      </c>
      <c r="I89">
        <f t="shared" si="18"/>
        <v>0.40277777777777773</v>
      </c>
      <c r="J89">
        <f t="shared" si="18"/>
        <v>0.38888888888888901</v>
      </c>
      <c r="W89" t="s">
        <v>56</v>
      </c>
      <c r="X89">
        <v>11</v>
      </c>
      <c r="Y89">
        <f t="shared" si="8"/>
        <v>0.46296296296296308</v>
      </c>
    </row>
    <row r="90" spans="1:25" x14ac:dyDescent="0.2">
      <c r="A90" t="s">
        <v>57</v>
      </c>
      <c r="B90">
        <f t="shared" si="16"/>
        <v>0.875</v>
      </c>
      <c r="C90">
        <f t="shared" si="16"/>
        <v>0.16666666666666671</v>
      </c>
      <c r="D90">
        <f t="shared" si="16"/>
        <v>0.19444444444444453</v>
      </c>
      <c r="E90">
        <f t="shared" si="17"/>
        <v>0.45833333333333343</v>
      </c>
      <c r="F90">
        <f t="shared" si="17"/>
        <v>0.33333333333333331</v>
      </c>
      <c r="G90">
        <f t="shared" si="2"/>
        <v>0.34722222222222232</v>
      </c>
      <c r="H90">
        <f t="shared" si="18"/>
        <v>0.40277777777777785</v>
      </c>
      <c r="I90">
        <f t="shared" si="18"/>
        <v>0.37500000000000006</v>
      </c>
      <c r="J90">
        <f t="shared" si="18"/>
        <v>0.36111111111111099</v>
      </c>
      <c r="W90" t="s">
        <v>57</v>
      </c>
      <c r="X90">
        <v>2</v>
      </c>
      <c r="Y90">
        <f t="shared" si="8"/>
        <v>0.39043209876543217</v>
      </c>
    </row>
    <row r="91" spans="1:25" x14ac:dyDescent="0.2">
      <c r="A91" t="s">
        <v>58</v>
      </c>
      <c r="B91">
        <f t="shared" si="16"/>
        <v>0.72222222222222221</v>
      </c>
      <c r="C91">
        <f t="shared" si="16"/>
        <v>0.4027777777777779</v>
      </c>
      <c r="D91">
        <f t="shared" si="16"/>
        <v>0.31944444444444448</v>
      </c>
      <c r="E91">
        <f t="shared" si="17"/>
        <v>0.33333333333333343</v>
      </c>
      <c r="F91">
        <f t="shared" si="17"/>
        <v>0.27777777777777785</v>
      </c>
      <c r="G91">
        <f t="shared" si="2"/>
        <v>0.30555555555555564</v>
      </c>
      <c r="H91">
        <f t="shared" si="18"/>
        <v>0.30555555555555552</v>
      </c>
      <c r="I91">
        <f t="shared" si="18"/>
        <v>0.36111111111111133</v>
      </c>
      <c r="J91">
        <f t="shared" si="18"/>
        <v>0.33333333333333343</v>
      </c>
      <c r="W91" t="s">
        <v>58</v>
      </c>
      <c r="X91">
        <v>14</v>
      </c>
      <c r="Y91">
        <f t="shared" si="8"/>
        <v>0.37345679012345684</v>
      </c>
    </row>
    <row r="92" spans="1:25" x14ac:dyDescent="0.2">
      <c r="A92" t="s">
        <v>59</v>
      </c>
      <c r="B92">
        <f t="shared" si="16"/>
        <v>0.81944444444444453</v>
      </c>
      <c r="C92">
        <f t="shared" si="16"/>
        <v>0.5277777777777779</v>
      </c>
      <c r="D92">
        <f t="shared" si="16"/>
        <v>0.47222222222222232</v>
      </c>
      <c r="E92">
        <f t="shared" si="17"/>
        <v>0.62500000000000011</v>
      </c>
      <c r="F92">
        <f t="shared" si="17"/>
        <v>0.54166666666666685</v>
      </c>
      <c r="G92">
        <f t="shared" si="2"/>
        <v>0.48611111111111116</v>
      </c>
      <c r="H92">
        <f t="shared" si="18"/>
        <v>0.56944444444444453</v>
      </c>
      <c r="I92">
        <f t="shared" si="18"/>
        <v>0.56944444444444453</v>
      </c>
      <c r="J92">
        <f t="shared" si="18"/>
        <v>0.51388888888888895</v>
      </c>
      <c r="W92" t="s">
        <v>59</v>
      </c>
      <c r="X92">
        <v>15</v>
      </c>
      <c r="Y92">
        <f t="shared" si="8"/>
        <v>0.56944444444444453</v>
      </c>
    </row>
    <row r="93" spans="1:25" x14ac:dyDescent="0.2">
      <c r="A93" t="s">
        <v>60</v>
      </c>
      <c r="B93">
        <f t="shared" si="16"/>
        <v>0.81944444444444453</v>
      </c>
      <c r="C93">
        <f t="shared" si="16"/>
        <v>0.33333333333333326</v>
      </c>
      <c r="D93">
        <f t="shared" si="16"/>
        <v>0.18055555555555555</v>
      </c>
      <c r="E93">
        <f t="shared" si="17"/>
        <v>0.33333333333333331</v>
      </c>
      <c r="F93">
        <f t="shared" si="17"/>
        <v>0.3888888888888889</v>
      </c>
      <c r="G93">
        <f t="shared" si="2"/>
        <v>0.30555555555555547</v>
      </c>
      <c r="H93">
        <f t="shared" si="18"/>
        <v>0.29166666666666657</v>
      </c>
      <c r="I93">
        <f t="shared" si="18"/>
        <v>0.34722222222222227</v>
      </c>
      <c r="J93">
        <f t="shared" si="18"/>
        <v>0.36111111111111122</v>
      </c>
      <c r="W93" t="s">
        <v>60</v>
      </c>
      <c r="X93">
        <v>7</v>
      </c>
      <c r="Y93">
        <f t="shared" si="8"/>
        <v>0.37345679012345673</v>
      </c>
    </row>
    <row r="94" spans="1:25" x14ac:dyDescent="0.2">
      <c r="A94" t="s">
        <v>61</v>
      </c>
      <c r="B94">
        <f t="shared" si="16"/>
        <v>0.97222222222222221</v>
      </c>
      <c r="C94">
        <f t="shared" si="16"/>
        <v>0.51388888888888895</v>
      </c>
      <c r="D94">
        <f t="shared" si="16"/>
        <v>0.30555555555555558</v>
      </c>
      <c r="E94">
        <f t="shared" si="17"/>
        <v>0.4166666666666668</v>
      </c>
      <c r="F94">
        <f t="shared" si="17"/>
        <v>0.43055555555555552</v>
      </c>
      <c r="G94">
        <f t="shared" si="2"/>
        <v>0.4166666666666668</v>
      </c>
      <c r="H94">
        <f t="shared" si="18"/>
        <v>0.48611111111111116</v>
      </c>
      <c r="I94">
        <f t="shared" si="18"/>
        <v>0.49999999999999994</v>
      </c>
      <c r="J94">
        <f t="shared" si="18"/>
        <v>0.51388888888888895</v>
      </c>
      <c r="W94" t="s">
        <v>61</v>
      </c>
      <c r="X94">
        <v>18</v>
      </c>
      <c r="Y94">
        <f t="shared" si="8"/>
        <v>0.50617283950617287</v>
      </c>
    </row>
    <row r="95" spans="1:25" x14ac:dyDescent="0.2">
      <c r="A95" t="s">
        <v>62</v>
      </c>
      <c r="B95">
        <f t="shared" si="16"/>
        <v>0.86111111111111116</v>
      </c>
      <c r="C95">
        <f t="shared" si="16"/>
        <v>0.54166666666666674</v>
      </c>
      <c r="D95">
        <f t="shared" si="16"/>
        <v>0.44444444444444442</v>
      </c>
      <c r="E95">
        <f t="shared" si="17"/>
        <v>0.63888888888888895</v>
      </c>
      <c r="F95">
        <f t="shared" si="17"/>
        <v>0.63888888888888895</v>
      </c>
      <c r="G95">
        <f t="shared" si="2"/>
        <v>0.56944444444444453</v>
      </c>
      <c r="H95">
        <f t="shared" si="18"/>
        <v>0.5277777777777779</v>
      </c>
      <c r="I95">
        <f t="shared" si="18"/>
        <v>0.59722222222222221</v>
      </c>
      <c r="J95">
        <f t="shared" si="18"/>
        <v>0.56944444444444453</v>
      </c>
      <c r="W95" t="s">
        <v>62</v>
      </c>
      <c r="X95">
        <v>9</v>
      </c>
      <c r="Y95">
        <f t="shared" si="8"/>
        <v>0.59876543209876543</v>
      </c>
    </row>
    <row r="96" spans="1:25" x14ac:dyDescent="0.2">
      <c r="A96" t="s">
        <v>63</v>
      </c>
      <c r="B96">
        <f t="shared" si="16"/>
        <v>0.70833333333333337</v>
      </c>
      <c r="C96">
        <f t="shared" si="16"/>
        <v>0.43055555555555558</v>
      </c>
      <c r="D96">
        <f t="shared" si="16"/>
        <v>0.31944444444444448</v>
      </c>
      <c r="E96">
        <f t="shared" si="17"/>
        <v>0.45833333333333331</v>
      </c>
      <c r="F96">
        <f t="shared" si="17"/>
        <v>0.4027777777777779</v>
      </c>
      <c r="G96">
        <f t="shared" si="2"/>
        <v>0.4027777777777779</v>
      </c>
      <c r="H96">
        <f t="shared" si="18"/>
        <v>0.45833333333333343</v>
      </c>
      <c r="I96">
        <f t="shared" si="18"/>
        <v>0.40277777777777785</v>
      </c>
      <c r="J96">
        <f t="shared" si="18"/>
        <v>0.4166666666666668</v>
      </c>
      <c r="W96" t="s">
        <v>63</v>
      </c>
      <c r="X96">
        <v>2</v>
      </c>
      <c r="Y96">
        <f t="shared" si="8"/>
        <v>0.44444444444444442</v>
      </c>
    </row>
    <row r="97" spans="1:25" x14ac:dyDescent="0.2">
      <c r="A97" t="s">
        <v>64</v>
      </c>
      <c r="B97">
        <f t="shared" si="16"/>
        <v>0.90277777777777768</v>
      </c>
      <c r="C97">
        <f t="shared" si="16"/>
        <v>0.50000000000000011</v>
      </c>
      <c r="D97">
        <f t="shared" si="16"/>
        <v>0.51388888888888884</v>
      </c>
      <c r="E97">
        <f t="shared" si="17"/>
        <v>0.62500000000000011</v>
      </c>
      <c r="F97">
        <f t="shared" si="17"/>
        <v>0.59722222222222232</v>
      </c>
      <c r="G97">
        <f t="shared" si="2"/>
        <v>0.61111111111111127</v>
      </c>
      <c r="H97">
        <f t="shared" si="18"/>
        <v>0.54166666666666685</v>
      </c>
      <c r="I97">
        <f t="shared" si="18"/>
        <v>0.51388888888888884</v>
      </c>
      <c r="J97">
        <f t="shared" si="18"/>
        <v>0.54166666666666674</v>
      </c>
      <c r="W97" t="s">
        <v>64</v>
      </c>
      <c r="X97">
        <v>28</v>
      </c>
      <c r="Y97">
        <f t="shared" si="8"/>
        <v>0.59413580246913578</v>
      </c>
    </row>
    <row r="98" spans="1:25" x14ac:dyDescent="0.2">
      <c r="A98" t="s">
        <v>65</v>
      </c>
      <c r="B98">
        <f t="shared" si="16"/>
        <v>0.94444444444444453</v>
      </c>
      <c r="C98">
        <f t="shared" si="16"/>
        <v>0.51388888888888884</v>
      </c>
      <c r="D98">
        <f t="shared" si="16"/>
        <v>0.15277777777777782</v>
      </c>
      <c r="E98">
        <f t="shared" si="17"/>
        <v>0.51388888888888906</v>
      </c>
      <c r="F98">
        <f t="shared" si="17"/>
        <v>0.56944444444444453</v>
      </c>
      <c r="G98">
        <f t="shared" si="2"/>
        <v>0.48611111111111099</v>
      </c>
      <c r="H98">
        <f t="shared" si="18"/>
        <v>0.47222222222222232</v>
      </c>
      <c r="I98">
        <f t="shared" si="18"/>
        <v>0.54166666666666674</v>
      </c>
      <c r="J98">
        <f t="shared" si="18"/>
        <v>0.4861111111111111</v>
      </c>
      <c r="W98" t="s">
        <v>65</v>
      </c>
      <c r="X98">
        <v>0</v>
      </c>
      <c r="Y98">
        <f t="shared" si="8"/>
        <v>0.52006172839506182</v>
      </c>
    </row>
    <row r="99" spans="1:25" x14ac:dyDescent="0.2">
      <c r="A99" t="s">
        <v>66</v>
      </c>
      <c r="B99">
        <f t="shared" si="16"/>
        <v>0.95833333333333337</v>
      </c>
      <c r="C99">
        <f t="shared" si="16"/>
        <v>0.52777777777777779</v>
      </c>
      <c r="D99">
        <f t="shared" si="16"/>
        <v>0.34722222222222227</v>
      </c>
      <c r="E99">
        <f t="shared" si="17"/>
        <v>0.58333333333333348</v>
      </c>
      <c r="F99">
        <f t="shared" si="17"/>
        <v>0.5277777777777779</v>
      </c>
      <c r="G99">
        <f t="shared" si="2"/>
        <v>0.55555555555555558</v>
      </c>
      <c r="H99">
        <f t="shared" si="18"/>
        <v>0.55555555555555569</v>
      </c>
      <c r="I99">
        <f t="shared" si="18"/>
        <v>0.48611111111111133</v>
      </c>
      <c r="J99">
        <f t="shared" si="18"/>
        <v>0.52777777777777779</v>
      </c>
      <c r="W99" t="s">
        <v>66</v>
      </c>
      <c r="X99">
        <v>30</v>
      </c>
      <c r="Y99">
        <f t="shared" si="8"/>
        <v>0.56327160493827166</v>
      </c>
    </row>
    <row r="100" spans="1:25" x14ac:dyDescent="0.2">
      <c r="A100" t="s">
        <v>67</v>
      </c>
      <c r="B100">
        <f t="shared" si="16"/>
        <v>0.54166666666666685</v>
      </c>
      <c r="C100">
        <f t="shared" si="16"/>
        <v>0.29166666666666669</v>
      </c>
      <c r="D100">
        <f t="shared" si="16"/>
        <v>0.36111111111111116</v>
      </c>
      <c r="E100">
        <f t="shared" si="17"/>
        <v>0.54166666666666663</v>
      </c>
      <c r="F100">
        <f t="shared" si="17"/>
        <v>0.48611111111111099</v>
      </c>
      <c r="G100">
        <f t="shared" si="2"/>
        <v>0.43055555555555564</v>
      </c>
      <c r="H100">
        <f t="shared" si="18"/>
        <v>0.56944444444444431</v>
      </c>
      <c r="I100">
        <f t="shared" si="18"/>
        <v>0.55555555555555558</v>
      </c>
      <c r="J100">
        <f t="shared" si="18"/>
        <v>0.55555555555555569</v>
      </c>
      <c r="W100" t="s">
        <v>67</v>
      </c>
      <c r="X100">
        <v>11</v>
      </c>
      <c r="Y100">
        <f t="shared" si="8"/>
        <v>0.48148148148148145</v>
      </c>
    </row>
    <row r="101" spans="1:25" x14ac:dyDescent="0.2">
      <c r="A101" t="s">
        <v>68</v>
      </c>
      <c r="B101">
        <f t="shared" si="16"/>
        <v>0.875</v>
      </c>
      <c r="C101">
        <f t="shared" si="16"/>
        <v>0.44444444444444448</v>
      </c>
      <c r="D101">
        <f t="shared" si="16"/>
        <v>0.34722222222222215</v>
      </c>
      <c r="E101">
        <f t="shared" si="17"/>
        <v>0.47222222222222227</v>
      </c>
      <c r="F101">
        <f t="shared" si="17"/>
        <v>0.47222222222222227</v>
      </c>
      <c r="G101">
        <f t="shared" si="2"/>
        <v>0.47222222222222215</v>
      </c>
      <c r="H101">
        <f t="shared" si="18"/>
        <v>0.52777777777777768</v>
      </c>
      <c r="I101">
        <f t="shared" si="18"/>
        <v>0.45833333333333343</v>
      </c>
      <c r="J101">
        <f t="shared" si="18"/>
        <v>0.48611111111111116</v>
      </c>
      <c r="W101" t="s">
        <v>68</v>
      </c>
      <c r="X101">
        <v>5</v>
      </c>
      <c r="Y101">
        <f t="shared" si="8"/>
        <v>0.50617283950617287</v>
      </c>
    </row>
    <row r="102" spans="1:25" x14ac:dyDescent="0.2">
      <c r="A102" t="s">
        <v>69</v>
      </c>
      <c r="B102">
        <f>AVERAGE(B54:B101)</f>
        <v>0.80642361111111116</v>
      </c>
      <c r="C102">
        <f t="shared" ref="C102:J102" si="19">AVERAGE(C54:C101)</f>
        <v>0.43778935185185192</v>
      </c>
      <c r="D102">
        <f t="shared" si="19"/>
        <v>0.33015046296296308</v>
      </c>
      <c r="E102">
        <f t="shared" si="19"/>
        <v>0.50954861111111105</v>
      </c>
      <c r="F102">
        <f t="shared" si="19"/>
        <v>0.47685185185185203</v>
      </c>
      <c r="G102">
        <f t="shared" si="19"/>
        <v>0.4479166666666668</v>
      </c>
      <c r="H102">
        <f t="shared" si="19"/>
        <v>0.48003472222222238</v>
      </c>
      <c r="I102">
        <f t="shared" si="19"/>
        <v>0.47048611111111116</v>
      </c>
      <c r="J102">
        <f t="shared" si="19"/>
        <v>0.46961805555555575</v>
      </c>
    </row>
    <row r="103" spans="1:25" x14ac:dyDescent="0.2">
      <c r="A103" t="s">
        <v>70</v>
      </c>
      <c r="B103">
        <f>STDEV(B53:B101)/SQRT(48)</f>
        <v>1.4201841657185138E-2</v>
      </c>
      <c r="C103">
        <f t="shared" ref="C103:J103" si="20">STDEV(C53:C101)/SQRT(48)</f>
        <v>1.5599612635053073E-2</v>
      </c>
      <c r="D103">
        <f t="shared" si="20"/>
        <v>1.628217299254206E-2</v>
      </c>
      <c r="E103">
        <f t="shared" si="20"/>
        <v>1.2767180656506803E-2</v>
      </c>
      <c r="F103">
        <f t="shared" si="20"/>
        <v>1.2828495267899113E-2</v>
      </c>
      <c r="G103">
        <f t="shared" si="20"/>
        <v>1.1419126334329658E-2</v>
      </c>
      <c r="H103">
        <f t="shared" si="20"/>
        <v>1.0767075855129715E-2</v>
      </c>
      <c r="I103">
        <f t="shared" si="20"/>
        <v>1.05643992778082E-2</v>
      </c>
      <c r="J103">
        <f t="shared" si="20"/>
        <v>1.0109709734462662E-2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E0A77-A700-450C-84F7-62041B9450FD}">
  <dimension ref="A1:Y103"/>
  <sheetViews>
    <sheetView topLeftCell="N38" workbookViewId="0">
      <selection activeCell="M58" sqref="M58"/>
    </sheetView>
  </sheetViews>
  <sheetFormatPr baseColWidth="10" defaultColWidth="8.83203125" defaultRowHeight="15" x14ac:dyDescent="0.2"/>
  <sheetData>
    <row r="1" spans="1:14" x14ac:dyDescent="0.2">
      <c r="A1" t="s">
        <v>0</v>
      </c>
      <c r="B1" t="s">
        <v>81</v>
      </c>
      <c r="C1" t="s">
        <v>82</v>
      </c>
      <c r="D1" t="s">
        <v>83</v>
      </c>
      <c r="F1" t="s">
        <v>19</v>
      </c>
      <c r="G1" t="s">
        <v>81</v>
      </c>
      <c r="H1" t="s">
        <v>82</v>
      </c>
      <c r="I1" t="s">
        <v>83</v>
      </c>
      <c r="K1" t="s">
        <v>20</v>
      </c>
      <c r="L1" t="s">
        <v>81</v>
      </c>
      <c r="M1" t="s">
        <v>82</v>
      </c>
      <c r="N1" t="s">
        <v>83</v>
      </c>
    </row>
    <row r="2" spans="1:14" x14ac:dyDescent="0.2">
      <c r="A2" t="s">
        <v>21</v>
      </c>
      <c r="B2">
        <v>351.50691338406102</v>
      </c>
      <c r="C2">
        <v>302.49699582964598</v>
      </c>
      <c r="D2">
        <v>257.48224834650102</v>
      </c>
      <c r="G2">
        <v>308.32219312579099</v>
      </c>
      <c r="H2">
        <v>293.67325756604299</v>
      </c>
      <c r="I2">
        <v>293.00634723592998</v>
      </c>
      <c r="L2">
        <v>301.58422011264702</v>
      </c>
      <c r="M2">
        <v>297.56538741033597</v>
      </c>
      <c r="N2">
        <v>297.675850269786</v>
      </c>
    </row>
    <row r="3" spans="1:14" x14ac:dyDescent="0.2">
      <c r="A3" t="s">
        <v>22</v>
      </c>
      <c r="B3">
        <v>317.11876390247602</v>
      </c>
      <c r="C3">
        <v>300.24436432560202</v>
      </c>
      <c r="D3">
        <v>297.16331661436101</v>
      </c>
      <c r="G3">
        <v>298.67761690678799</v>
      </c>
      <c r="H3">
        <v>303.194226250025</v>
      </c>
      <c r="I3">
        <v>300.54643037257898</v>
      </c>
      <c r="L3">
        <v>300.493528794295</v>
      </c>
      <c r="M3">
        <v>298.46331468674498</v>
      </c>
      <c r="N3">
        <v>300.77962907002598</v>
      </c>
    </row>
    <row r="4" spans="1:14" x14ac:dyDescent="0.2">
      <c r="A4" t="s">
        <v>23</v>
      </c>
      <c r="B4">
        <v>534.83521245145505</v>
      </c>
      <c r="C4">
        <v>295.08819176665401</v>
      </c>
      <c r="D4">
        <v>288.66602384953802</v>
      </c>
      <c r="G4">
        <v>305.04615085826998</v>
      </c>
      <c r="H4">
        <v>299.07152039921999</v>
      </c>
      <c r="I4">
        <v>297.01451753866201</v>
      </c>
      <c r="L4">
        <v>301.21490940867</v>
      </c>
      <c r="M4">
        <v>299.77392084458103</v>
      </c>
      <c r="N4">
        <v>301.35578809159699</v>
      </c>
    </row>
    <row r="5" spans="1:14" x14ac:dyDescent="0.2">
      <c r="A5" t="s">
        <v>24</v>
      </c>
      <c r="B5">
        <v>326.40186366508198</v>
      </c>
      <c r="C5">
        <v>296.98928677373198</v>
      </c>
      <c r="D5">
        <v>294.16335848695201</v>
      </c>
      <c r="G5">
        <v>305.60536179925998</v>
      </c>
      <c r="H5">
        <v>296.85881672497601</v>
      </c>
      <c r="I5">
        <v>298.586800158681</v>
      </c>
      <c r="L5">
        <v>298.16994156176401</v>
      </c>
      <c r="M5">
        <v>305.55836738190101</v>
      </c>
      <c r="N5">
        <v>305.80616006696602</v>
      </c>
    </row>
    <row r="6" spans="1:14" x14ac:dyDescent="0.2">
      <c r="A6" t="s">
        <v>25</v>
      </c>
      <c r="B6">
        <v>343.40566655227298</v>
      </c>
      <c r="C6">
        <v>291.00978972221799</v>
      </c>
      <c r="D6">
        <v>274.95893208125699</v>
      </c>
      <c r="G6">
        <v>291.58830446810202</v>
      </c>
      <c r="H6">
        <v>290.44089635434398</v>
      </c>
      <c r="I6">
        <v>292.01727417235202</v>
      </c>
      <c r="L6">
        <v>297.00699533022299</v>
      </c>
      <c r="M6">
        <v>295.82512550281399</v>
      </c>
      <c r="N6">
        <v>295.07377837274902</v>
      </c>
    </row>
    <row r="7" spans="1:14" x14ac:dyDescent="0.2">
      <c r="A7" t="s">
        <v>26</v>
      </c>
      <c r="B7">
        <v>323.21764026772303</v>
      </c>
      <c r="C7">
        <v>290.02929660051598</v>
      </c>
      <c r="D7">
        <v>283.785538983305</v>
      </c>
      <c r="G7">
        <v>303.82050343934498</v>
      </c>
      <c r="H7">
        <v>300.514067103608</v>
      </c>
      <c r="I7">
        <v>293.79587576600198</v>
      </c>
      <c r="L7">
        <v>297.39581962126903</v>
      </c>
      <c r="M7">
        <v>296.70662238140801</v>
      </c>
      <c r="N7">
        <v>297.799184793856</v>
      </c>
    </row>
    <row r="8" spans="1:14" x14ac:dyDescent="0.2">
      <c r="A8" t="s">
        <v>27</v>
      </c>
      <c r="B8">
        <v>350.04605828474098</v>
      </c>
      <c r="C8">
        <v>270.820156001405</v>
      </c>
      <c r="D8">
        <v>293.31835592236899</v>
      </c>
      <c r="G8">
        <v>298.85475799860399</v>
      </c>
      <c r="H8">
        <v>296.193243648681</v>
      </c>
      <c r="I8">
        <v>291.76644552716402</v>
      </c>
      <c r="L8">
        <v>300.55445219576399</v>
      </c>
      <c r="M8">
        <v>295.48989004928598</v>
      </c>
      <c r="N8">
        <v>292.51895976741503</v>
      </c>
    </row>
    <row r="9" spans="1:14" x14ac:dyDescent="0.2">
      <c r="A9" t="s">
        <v>28</v>
      </c>
      <c r="B9">
        <v>358.689373990516</v>
      </c>
      <c r="C9">
        <v>295.68991666839401</v>
      </c>
      <c r="D9">
        <v>286.95672701451599</v>
      </c>
      <c r="G9">
        <v>309.492899032916</v>
      </c>
      <c r="H9">
        <v>301.07420155035197</v>
      </c>
      <c r="I9">
        <v>300.56736964288899</v>
      </c>
      <c r="L9">
        <v>299.27975029414301</v>
      </c>
      <c r="M9">
        <v>296.25354550517301</v>
      </c>
      <c r="N9">
        <v>302.977743735513</v>
      </c>
    </row>
    <row r="10" spans="1:14" x14ac:dyDescent="0.2">
      <c r="A10" t="s">
        <v>29</v>
      </c>
      <c r="B10">
        <v>383.804087452175</v>
      </c>
      <c r="C10">
        <v>305.46856075625698</v>
      </c>
      <c r="D10">
        <v>289.42271445644298</v>
      </c>
      <c r="G10">
        <v>303.41941997049997</v>
      </c>
      <c r="H10">
        <v>303.765681631809</v>
      </c>
      <c r="I10">
        <v>302.21119571174199</v>
      </c>
      <c r="L10">
        <v>306.02113732084501</v>
      </c>
      <c r="M10">
        <v>309.15399517144402</v>
      </c>
      <c r="N10">
        <v>306.15736916683699</v>
      </c>
    </row>
    <row r="11" spans="1:14" x14ac:dyDescent="0.2">
      <c r="A11" t="s">
        <v>30</v>
      </c>
      <c r="B11">
        <v>433.20889736254497</v>
      </c>
      <c r="C11">
        <v>291.13047683987799</v>
      </c>
      <c r="D11">
        <v>232.989430215108</v>
      </c>
      <c r="G11">
        <v>292.511725058683</v>
      </c>
      <c r="H11">
        <v>290.78273556640499</v>
      </c>
      <c r="I11">
        <v>283.02361711774302</v>
      </c>
      <c r="L11">
        <v>303.03248489661399</v>
      </c>
      <c r="M11">
        <v>300.34201609186402</v>
      </c>
      <c r="N11">
        <v>295.14458996178598</v>
      </c>
    </row>
    <row r="12" spans="1:14" x14ac:dyDescent="0.2">
      <c r="A12" t="s">
        <v>31</v>
      </c>
      <c r="B12">
        <v>353.93183504753802</v>
      </c>
      <c r="C12">
        <v>255.61630966654801</v>
      </c>
      <c r="D12">
        <v>287.59527635170502</v>
      </c>
      <c r="G12">
        <v>308.18905941997798</v>
      </c>
      <c r="H12">
        <v>300.55676370266798</v>
      </c>
      <c r="I12">
        <v>298.60376847875398</v>
      </c>
      <c r="L12">
        <v>299.44555526584799</v>
      </c>
      <c r="M12">
        <v>297.90966023661099</v>
      </c>
      <c r="N12">
        <v>295.506380156067</v>
      </c>
    </row>
    <row r="13" spans="1:14" x14ac:dyDescent="0.2">
      <c r="A13" t="s">
        <v>32</v>
      </c>
      <c r="B13">
        <v>313.20463739297003</v>
      </c>
      <c r="C13">
        <v>291.22329746545898</v>
      </c>
      <c r="D13">
        <v>294.86353336198601</v>
      </c>
      <c r="G13">
        <v>292.3567657607</v>
      </c>
      <c r="H13">
        <v>281.81363143617398</v>
      </c>
      <c r="I13">
        <v>292.60385752852198</v>
      </c>
      <c r="L13">
        <v>291.11326738472201</v>
      </c>
      <c r="M13">
        <v>289.78027683418901</v>
      </c>
      <c r="N13">
        <v>292.57668767221799</v>
      </c>
    </row>
    <row r="14" spans="1:14" x14ac:dyDescent="0.2">
      <c r="A14" t="s">
        <v>33</v>
      </c>
      <c r="B14">
        <v>340.17902981710199</v>
      </c>
      <c r="C14">
        <v>300.06366326225299</v>
      </c>
      <c r="D14">
        <v>285.24659361249797</v>
      </c>
      <c r="G14">
        <v>294.05252220926099</v>
      </c>
      <c r="H14">
        <v>303.49042947550601</v>
      </c>
      <c r="I14">
        <v>298.75135019207198</v>
      </c>
      <c r="L14">
        <v>296.79595987644302</v>
      </c>
      <c r="M14">
        <v>298.64599750381501</v>
      </c>
      <c r="N14">
        <v>302.50265501919199</v>
      </c>
    </row>
    <row r="15" spans="1:14" x14ac:dyDescent="0.2">
      <c r="A15" t="s">
        <v>34</v>
      </c>
      <c r="B15">
        <v>307.09380888665697</v>
      </c>
      <c r="C15">
        <v>300.92148013707998</v>
      </c>
      <c r="D15">
        <v>299.518436926525</v>
      </c>
      <c r="G15">
        <v>300.61854633909701</v>
      </c>
      <c r="H15">
        <v>302.25860747140399</v>
      </c>
      <c r="I15">
        <v>299.022067072857</v>
      </c>
      <c r="L15">
        <v>298.06266620158499</v>
      </c>
      <c r="M15">
        <v>298.34653754974198</v>
      </c>
      <c r="N15">
        <v>300.50279976268399</v>
      </c>
    </row>
    <row r="16" spans="1:14" x14ac:dyDescent="0.2">
      <c r="A16" t="s">
        <v>35</v>
      </c>
      <c r="B16">
        <v>359.66672454514401</v>
      </c>
      <c r="C16">
        <v>308.29713285693998</v>
      </c>
      <c r="D16">
        <v>289.30268566116399</v>
      </c>
      <c r="G16">
        <v>302.23462948361203</v>
      </c>
      <c r="H16">
        <v>294.482996701123</v>
      </c>
      <c r="I16">
        <v>298.99539602001198</v>
      </c>
      <c r="L16">
        <v>294.78210012468202</v>
      </c>
      <c r="M16">
        <v>294.00119694579797</v>
      </c>
      <c r="N16">
        <v>297.95288593674701</v>
      </c>
    </row>
    <row r="17" spans="1:14" x14ac:dyDescent="0.2">
      <c r="A17" t="s">
        <v>36</v>
      </c>
      <c r="B17">
        <v>323.99925133326798</v>
      </c>
      <c r="C17">
        <v>296.856715232814</v>
      </c>
      <c r="D17">
        <v>295.325746337103</v>
      </c>
      <c r="G17">
        <v>300.45547370856701</v>
      </c>
      <c r="H17">
        <v>296.859078157196</v>
      </c>
      <c r="I17">
        <v>289.86657614567702</v>
      </c>
      <c r="L17">
        <v>294.82704957278901</v>
      </c>
      <c r="M17">
        <v>295.27281652774502</v>
      </c>
      <c r="N17">
        <v>297.45930759868497</v>
      </c>
    </row>
    <row r="18" spans="1:14" x14ac:dyDescent="0.2">
      <c r="A18" t="s">
        <v>37</v>
      </c>
      <c r="B18">
        <v>318.96670755214899</v>
      </c>
      <c r="C18">
        <v>290.77107228767898</v>
      </c>
      <c r="D18">
        <v>288.55600277511297</v>
      </c>
      <c r="G18">
        <v>299.611501254578</v>
      </c>
      <c r="H18">
        <v>305.74922229058001</v>
      </c>
      <c r="I18">
        <v>308.80555326066798</v>
      </c>
      <c r="L18">
        <v>303.847787943681</v>
      </c>
      <c r="M18">
        <v>301.04914542578598</v>
      </c>
      <c r="N18">
        <v>305.22697415580001</v>
      </c>
    </row>
    <row r="19" spans="1:14" x14ac:dyDescent="0.2">
      <c r="A19" t="s">
        <v>38</v>
      </c>
      <c r="B19">
        <v>357.25152857736998</v>
      </c>
      <c r="C19">
        <v>293.64996951538598</v>
      </c>
      <c r="D19">
        <v>266.09217645894802</v>
      </c>
      <c r="G19">
        <v>303.27292504822401</v>
      </c>
      <c r="H19">
        <v>305.31445796836903</v>
      </c>
      <c r="I19">
        <v>296.56427895069902</v>
      </c>
      <c r="L19">
        <v>297.417756440473</v>
      </c>
      <c r="M19">
        <v>293.79533974597803</v>
      </c>
      <c r="N19">
        <v>296.60612193230702</v>
      </c>
    </row>
    <row r="20" spans="1:14" x14ac:dyDescent="0.2">
      <c r="A20" t="s">
        <v>39</v>
      </c>
      <c r="B20">
        <v>311.07146868270098</v>
      </c>
      <c r="C20">
        <v>278.00300789873302</v>
      </c>
      <c r="D20">
        <v>277.82441332290898</v>
      </c>
      <c r="G20">
        <v>303.30177362353197</v>
      </c>
      <c r="H20">
        <v>292.82531874808501</v>
      </c>
      <c r="I20">
        <v>301.256143322767</v>
      </c>
      <c r="L20">
        <v>302.54181262543602</v>
      </c>
      <c r="M20">
        <v>301.51073329593203</v>
      </c>
      <c r="N20">
        <v>304.842861161261</v>
      </c>
    </row>
    <row r="21" spans="1:14" x14ac:dyDescent="0.2">
      <c r="A21" t="s">
        <v>40</v>
      </c>
      <c r="B21">
        <v>358.33333333333297</v>
      </c>
      <c r="C21">
        <v>278.48354341404303</v>
      </c>
      <c r="D21">
        <v>288.205568224849</v>
      </c>
      <c r="G21">
        <v>298.35185208101501</v>
      </c>
      <c r="H21">
        <v>302.15589584161199</v>
      </c>
      <c r="I21">
        <v>297.50676505809099</v>
      </c>
      <c r="L21">
        <v>304.936006842111</v>
      </c>
      <c r="M21">
        <v>297.98326534528297</v>
      </c>
      <c r="N21">
        <v>296.38851481021402</v>
      </c>
    </row>
    <row r="22" spans="1:14" x14ac:dyDescent="0.2">
      <c r="A22" t="s">
        <v>41</v>
      </c>
      <c r="B22">
        <v>345.73794423275098</v>
      </c>
      <c r="C22">
        <v>302.36352492124598</v>
      </c>
      <c r="D22">
        <v>294.25059323544599</v>
      </c>
      <c r="G22">
        <v>308.00895808015702</v>
      </c>
      <c r="H22">
        <v>300.49603716653502</v>
      </c>
      <c r="I22">
        <v>287.94145708278199</v>
      </c>
      <c r="L22">
        <v>307.92092150377698</v>
      </c>
      <c r="M22">
        <v>310.26726676535299</v>
      </c>
      <c r="N22">
        <v>299.94349059410001</v>
      </c>
    </row>
    <row r="23" spans="1:14" x14ac:dyDescent="0.2">
      <c r="A23" t="s">
        <v>42</v>
      </c>
      <c r="B23">
        <v>384.19151297910798</v>
      </c>
      <c r="C23">
        <v>293.97828568088801</v>
      </c>
      <c r="D23">
        <v>245.14994784724601</v>
      </c>
      <c r="G23">
        <v>299.24601719532097</v>
      </c>
      <c r="H23">
        <v>304.71032356373502</v>
      </c>
      <c r="I23">
        <v>299.210040085027</v>
      </c>
      <c r="L23">
        <v>301.10228515338099</v>
      </c>
      <c r="M23">
        <v>298.752468568545</v>
      </c>
      <c r="N23">
        <v>299.56889464667103</v>
      </c>
    </row>
    <row r="24" spans="1:14" x14ac:dyDescent="0.2">
      <c r="A24" t="s">
        <v>43</v>
      </c>
      <c r="B24">
        <v>307.39529040882297</v>
      </c>
      <c r="C24">
        <v>288.14918938030701</v>
      </c>
      <c r="D24">
        <v>260.79411469185101</v>
      </c>
      <c r="G24">
        <v>290.89961150346198</v>
      </c>
      <c r="H24">
        <v>294.23284491678402</v>
      </c>
      <c r="I24">
        <v>287.30984442830697</v>
      </c>
      <c r="L24">
        <v>299.647340840401</v>
      </c>
      <c r="M24">
        <v>294.327741157064</v>
      </c>
      <c r="N24">
        <v>298.22568247722</v>
      </c>
    </row>
    <row r="25" spans="1:14" x14ac:dyDescent="0.2">
      <c r="A25" t="s">
        <v>44</v>
      </c>
      <c r="B25">
        <v>340.84060898049898</v>
      </c>
      <c r="C25">
        <v>282.67570902327498</v>
      </c>
      <c r="D25">
        <v>279.91109704793797</v>
      </c>
      <c r="G25">
        <v>306.00562611636298</v>
      </c>
      <c r="H25">
        <v>312.21371588894402</v>
      </c>
      <c r="I25">
        <v>298.18277849600702</v>
      </c>
      <c r="L25">
        <v>300.97366583021198</v>
      </c>
      <c r="M25">
        <v>295.620243049066</v>
      </c>
      <c r="N25">
        <v>297.97154416498898</v>
      </c>
    </row>
    <row r="26" spans="1:14" x14ac:dyDescent="0.2">
      <c r="A26" t="s">
        <v>45</v>
      </c>
      <c r="B26">
        <v>340.15530635691698</v>
      </c>
      <c r="C26">
        <v>297.63509861521698</v>
      </c>
      <c r="D26">
        <v>271.285490689857</v>
      </c>
      <c r="G26">
        <v>304.32880671522503</v>
      </c>
      <c r="H26">
        <v>298.611434505082</v>
      </c>
      <c r="I26">
        <v>298.18629989868202</v>
      </c>
      <c r="L26">
        <v>290.22025723417403</v>
      </c>
      <c r="M26">
        <v>294.29643153160998</v>
      </c>
      <c r="N26">
        <v>292.88634141037898</v>
      </c>
    </row>
    <row r="27" spans="1:14" x14ac:dyDescent="0.2">
      <c r="A27" t="s">
        <v>46</v>
      </c>
      <c r="B27">
        <v>313.87322483007802</v>
      </c>
      <c r="C27">
        <v>294.202349224844</v>
      </c>
      <c r="D27">
        <v>295.62939039337999</v>
      </c>
      <c r="G27">
        <v>300.643381669973</v>
      </c>
      <c r="H27">
        <v>298.81031087203303</v>
      </c>
      <c r="I27">
        <v>299.60910377880703</v>
      </c>
      <c r="L27">
        <v>297.324183242262</v>
      </c>
      <c r="M27">
        <v>296.39797646364701</v>
      </c>
      <c r="N27">
        <v>295.38586900681702</v>
      </c>
    </row>
    <row r="28" spans="1:14" x14ac:dyDescent="0.2">
      <c r="A28" t="s">
        <v>47</v>
      </c>
      <c r="B28">
        <v>334.52117969990599</v>
      </c>
      <c r="C28">
        <v>281.54761154523402</v>
      </c>
      <c r="D28">
        <v>254.35129671002599</v>
      </c>
      <c r="G28">
        <v>303.82927374623102</v>
      </c>
      <c r="H28">
        <v>298.97342095504001</v>
      </c>
      <c r="I28">
        <v>297.62390188190301</v>
      </c>
      <c r="L28">
        <v>293.16273473518498</v>
      </c>
      <c r="M28">
        <v>290.48782062247699</v>
      </c>
      <c r="N28">
        <v>290.76305899627999</v>
      </c>
    </row>
    <row r="29" spans="1:14" x14ac:dyDescent="0.2">
      <c r="A29" t="s">
        <v>48</v>
      </c>
      <c r="B29">
        <v>317.20323948772398</v>
      </c>
      <c r="C29">
        <v>294.70165618213201</v>
      </c>
      <c r="D29">
        <v>295.31350705623601</v>
      </c>
      <c r="G29">
        <v>286.48050298666601</v>
      </c>
      <c r="H29">
        <v>290.502558111513</v>
      </c>
      <c r="I29">
        <v>286.18746610659298</v>
      </c>
      <c r="L29">
        <v>298.479237245398</v>
      </c>
      <c r="M29">
        <v>295.46829929659702</v>
      </c>
      <c r="N29">
        <v>289.911758223314</v>
      </c>
    </row>
    <row r="30" spans="1:14" x14ac:dyDescent="0.2">
      <c r="A30" t="s">
        <v>49</v>
      </c>
      <c r="B30">
        <v>340.345919064496</v>
      </c>
      <c r="C30">
        <v>301.99582478337902</v>
      </c>
      <c r="D30">
        <v>270.03501118184403</v>
      </c>
      <c r="G30">
        <v>308.189168554498</v>
      </c>
      <c r="H30">
        <v>298.11875266126998</v>
      </c>
      <c r="I30">
        <v>299.22755317455898</v>
      </c>
      <c r="L30">
        <v>304.772085335734</v>
      </c>
      <c r="M30">
        <v>304.79745256506999</v>
      </c>
      <c r="N30">
        <v>297.375441959792</v>
      </c>
    </row>
    <row r="31" spans="1:14" x14ac:dyDescent="0.2">
      <c r="A31" t="s">
        <v>50</v>
      </c>
      <c r="B31">
        <v>336.261160692521</v>
      </c>
      <c r="C31">
        <v>300.36782725513598</v>
      </c>
      <c r="D31">
        <v>293.65859119846999</v>
      </c>
      <c r="G31">
        <v>303.79167736316703</v>
      </c>
      <c r="H31">
        <v>301.27683649974801</v>
      </c>
      <c r="I31">
        <v>303.97083363619601</v>
      </c>
      <c r="L31">
        <v>301.14077705313002</v>
      </c>
      <c r="M31">
        <v>299.04828345509299</v>
      </c>
      <c r="N31">
        <v>298.07275867700002</v>
      </c>
    </row>
    <row r="32" spans="1:14" x14ac:dyDescent="0.2">
      <c r="A32" t="s">
        <v>51</v>
      </c>
      <c r="B32">
        <v>325.45694620969402</v>
      </c>
      <c r="C32">
        <v>312.041662143358</v>
      </c>
      <c r="D32">
        <v>309.69489989331299</v>
      </c>
      <c r="G32">
        <v>306.205441901293</v>
      </c>
      <c r="H32">
        <v>304.82119802392202</v>
      </c>
      <c r="I32">
        <v>299.01454077663197</v>
      </c>
      <c r="L32">
        <v>299.28872984970099</v>
      </c>
      <c r="M32">
        <v>304.85446506731699</v>
      </c>
      <c r="N32">
        <v>300</v>
      </c>
    </row>
    <row r="33" spans="1:14" x14ac:dyDescent="0.2">
      <c r="A33" t="s">
        <v>52</v>
      </c>
      <c r="B33">
        <v>346.01700284551299</v>
      </c>
      <c r="C33">
        <v>304.34192968853199</v>
      </c>
      <c r="D33">
        <v>302.30962241256401</v>
      </c>
      <c r="G33">
        <v>303.24660529417201</v>
      </c>
      <c r="H33">
        <v>302.83668338563899</v>
      </c>
      <c r="I33">
        <v>300</v>
      </c>
      <c r="L33">
        <v>300.98879499771999</v>
      </c>
      <c r="M33">
        <v>303.19955541035</v>
      </c>
      <c r="N33">
        <v>306.90459780269998</v>
      </c>
    </row>
    <row r="34" spans="1:14" x14ac:dyDescent="0.2">
      <c r="A34" t="s">
        <v>53</v>
      </c>
      <c r="B34">
        <v>334.79194466158998</v>
      </c>
      <c r="C34">
        <v>300</v>
      </c>
      <c r="D34">
        <v>286.92586270190901</v>
      </c>
      <c r="G34">
        <v>303.21478614378299</v>
      </c>
      <c r="H34">
        <v>298.34653754974198</v>
      </c>
      <c r="I34">
        <v>299.14439132488798</v>
      </c>
      <c r="L34">
        <v>300.94263929532502</v>
      </c>
      <c r="M34">
        <v>298.97846305338902</v>
      </c>
      <c r="N34">
        <v>300.05208562177501</v>
      </c>
    </row>
    <row r="35" spans="1:14" x14ac:dyDescent="0.2">
      <c r="A35" t="s">
        <v>54</v>
      </c>
      <c r="B35">
        <v>328.06923160119402</v>
      </c>
      <c r="C35">
        <v>299.50786867415502</v>
      </c>
      <c r="D35">
        <v>290.67603390612902</v>
      </c>
      <c r="G35">
        <v>300.22040116479099</v>
      </c>
      <c r="H35">
        <v>298.30780858022899</v>
      </c>
      <c r="I35">
        <v>296.48310081521203</v>
      </c>
      <c r="L35">
        <v>298.42546752567898</v>
      </c>
      <c r="M35">
        <v>300.22040116479099</v>
      </c>
      <c r="N35">
        <v>296.091151673247</v>
      </c>
    </row>
    <row r="36" spans="1:14" x14ac:dyDescent="0.2">
      <c r="A36" t="s">
        <v>55</v>
      </c>
      <c r="B36">
        <v>362.35848575981299</v>
      </c>
      <c r="C36">
        <v>301.35602808267203</v>
      </c>
      <c r="D36">
        <v>293.21064687653399</v>
      </c>
      <c r="G36">
        <v>299.80397372527301</v>
      </c>
      <c r="H36">
        <v>300.87968989057799</v>
      </c>
      <c r="I36">
        <v>298.37573502725002</v>
      </c>
      <c r="L36">
        <v>304.50215771661601</v>
      </c>
      <c r="M36">
        <v>303.159453633314</v>
      </c>
      <c r="N36">
        <v>299.19282592600399</v>
      </c>
    </row>
    <row r="37" spans="1:14" x14ac:dyDescent="0.2">
      <c r="A37" t="s">
        <v>56</v>
      </c>
      <c r="B37">
        <v>329.420771983338</v>
      </c>
      <c r="C37">
        <v>298.48926670406797</v>
      </c>
      <c r="D37">
        <v>284.71493187642801</v>
      </c>
      <c r="G37">
        <v>302.14737443262999</v>
      </c>
      <c r="H37">
        <v>295.82512550281399</v>
      </c>
      <c r="I37">
        <v>297.22122811943098</v>
      </c>
      <c r="L37">
        <v>296.85925409851302</v>
      </c>
      <c r="M37">
        <v>295.02198577069697</v>
      </c>
      <c r="N37">
        <v>295.258373070012</v>
      </c>
    </row>
    <row r="38" spans="1:14" x14ac:dyDescent="0.2">
      <c r="A38" t="s">
        <v>57</v>
      </c>
      <c r="B38">
        <v>344.25600897935698</v>
      </c>
      <c r="C38">
        <v>263.23284617677302</v>
      </c>
      <c r="D38">
        <v>275.459877618414</v>
      </c>
      <c r="G38">
        <v>298.15818799276002</v>
      </c>
      <c r="H38">
        <v>291.309525691386</v>
      </c>
      <c r="I38">
        <v>292.09799649225602</v>
      </c>
      <c r="L38">
        <v>293.63386508323902</v>
      </c>
      <c r="M38">
        <v>289.30722920948602</v>
      </c>
      <c r="N38">
        <v>291.36404125285702</v>
      </c>
    </row>
    <row r="39" spans="1:14" x14ac:dyDescent="0.2">
      <c r="A39" t="s">
        <v>58</v>
      </c>
      <c r="B39">
        <v>318.46648109874701</v>
      </c>
      <c r="C39">
        <v>294.59065102512699</v>
      </c>
      <c r="D39">
        <v>289.84051518772702</v>
      </c>
      <c r="G39">
        <v>292.03323871766702</v>
      </c>
      <c r="H39">
        <v>288.32475118208799</v>
      </c>
      <c r="I39">
        <v>289.76599409899598</v>
      </c>
      <c r="L39">
        <v>289.63823274363</v>
      </c>
      <c r="M39">
        <v>292.651072115185</v>
      </c>
      <c r="N39">
        <v>291.61228594797399</v>
      </c>
    </row>
    <row r="40" spans="1:14" x14ac:dyDescent="0.2">
      <c r="A40" t="s">
        <v>59</v>
      </c>
      <c r="B40">
        <v>328.420312496478</v>
      </c>
      <c r="C40">
        <v>301.83910381142101</v>
      </c>
      <c r="D40">
        <v>298.76345516424101</v>
      </c>
      <c r="G40">
        <v>306.01970692108199</v>
      </c>
      <c r="H40">
        <v>302.53763138104603</v>
      </c>
      <c r="I40">
        <v>299.273852545924</v>
      </c>
      <c r="L40">
        <v>303.49090012168301</v>
      </c>
      <c r="M40">
        <v>302.77331381541597</v>
      </c>
      <c r="N40">
        <v>300.60278186444202</v>
      </c>
    </row>
    <row r="41" spans="1:14" x14ac:dyDescent="0.2">
      <c r="A41" t="s">
        <v>60</v>
      </c>
      <c r="B41">
        <v>365.119218847132</v>
      </c>
      <c r="C41">
        <v>281.12234018896299</v>
      </c>
      <c r="D41">
        <v>241.838960775136</v>
      </c>
      <c r="G41">
        <v>288.194646718277</v>
      </c>
      <c r="H41">
        <v>294.34363920726503</v>
      </c>
      <c r="I41">
        <v>286.44382309581101</v>
      </c>
      <c r="L41">
        <v>288.50076754907298</v>
      </c>
      <c r="M41">
        <v>292.09030224513702</v>
      </c>
      <c r="N41">
        <v>292.92174074047801</v>
      </c>
    </row>
    <row r="42" spans="1:14" x14ac:dyDescent="0.2">
      <c r="A42" t="s">
        <v>61</v>
      </c>
      <c r="B42">
        <v>446.943271126664</v>
      </c>
      <c r="C42">
        <v>301.405953712589</v>
      </c>
      <c r="D42">
        <v>289.73286595590702</v>
      </c>
      <c r="G42">
        <v>296.752196686655</v>
      </c>
      <c r="H42">
        <v>297.00699533022299</v>
      </c>
      <c r="I42">
        <v>296.752196686655</v>
      </c>
      <c r="L42">
        <v>299.417767006536</v>
      </c>
      <c r="M42">
        <v>300.27427995079398</v>
      </c>
      <c r="N42">
        <v>300.80652412415401</v>
      </c>
    </row>
    <row r="43" spans="1:14" x14ac:dyDescent="0.2">
      <c r="A43" t="s">
        <v>62</v>
      </c>
      <c r="B43">
        <v>334.738317513673</v>
      </c>
      <c r="C43">
        <v>303.249120461963</v>
      </c>
      <c r="D43">
        <v>297.98326534528297</v>
      </c>
      <c r="G43">
        <v>306.570662894686</v>
      </c>
      <c r="H43">
        <v>306.390468895227</v>
      </c>
      <c r="I43">
        <v>302.30662213016802</v>
      </c>
      <c r="L43">
        <v>301.53668531325502</v>
      </c>
      <c r="M43">
        <v>303.87605255846302</v>
      </c>
      <c r="N43">
        <v>304.57289375638197</v>
      </c>
    </row>
    <row r="44" spans="1:14" x14ac:dyDescent="0.2">
      <c r="A44" t="s">
        <v>63</v>
      </c>
      <c r="B44">
        <v>313.39698220734999</v>
      </c>
      <c r="C44">
        <v>296.43350998250003</v>
      </c>
      <c r="D44">
        <v>289.76899449075</v>
      </c>
      <c r="G44">
        <v>297.78272014687701</v>
      </c>
      <c r="H44">
        <v>295.10870058702801</v>
      </c>
      <c r="I44">
        <v>295.92972399560398</v>
      </c>
      <c r="L44">
        <v>298.02497515866099</v>
      </c>
      <c r="M44">
        <v>295.72585087629199</v>
      </c>
      <c r="N44">
        <v>296.24831807247301</v>
      </c>
    </row>
    <row r="45" spans="1:14" x14ac:dyDescent="0.2">
      <c r="A45" t="s">
        <v>64</v>
      </c>
      <c r="B45">
        <v>347.75909789878898</v>
      </c>
      <c r="C45">
        <v>300</v>
      </c>
      <c r="D45">
        <v>300.73960410052001</v>
      </c>
      <c r="G45">
        <v>306.808865238615</v>
      </c>
      <c r="H45">
        <v>306.18251868636702</v>
      </c>
      <c r="I45">
        <v>307.25778257748101</v>
      </c>
      <c r="L45">
        <v>302.47881347612002</v>
      </c>
      <c r="M45">
        <v>300.582232993464</v>
      </c>
      <c r="N45">
        <v>301.72112613479101</v>
      </c>
    </row>
    <row r="46" spans="1:14" x14ac:dyDescent="0.2">
      <c r="A46" t="s">
        <v>65</v>
      </c>
      <c r="B46">
        <v>441.24373750625398</v>
      </c>
      <c r="C46">
        <v>301.14636187195799</v>
      </c>
      <c r="D46">
        <v>268.332807763554</v>
      </c>
      <c r="G46">
        <v>300.79285783555099</v>
      </c>
      <c r="H46">
        <v>303.106066174202</v>
      </c>
      <c r="I46">
        <v>299.27990963177899</v>
      </c>
      <c r="L46">
        <v>299.19849157576903</v>
      </c>
      <c r="M46">
        <v>302.83668338563899</v>
      </c>
      <c r="N46">
        <v>299.03914540347603</v>
      </c>
    </row>
    <row r="47" spans="1:14" x14ac:dyDescent="0.2">
      <c r="A47" t="s">
        <v>66</v>
      </c>
      <c r="B47">
        <v>429.77880283285401</v>
      </c>
      <c r="C47">
        <v>302.80249025885098</v>
      </c>
      <c r="D47">
        <v>290.943739778988</v>
      </c>
      <c r="G47">
        <v>305.74117763212899</v>
      </c>
      <c r="H47">
        <v>302.14844115094598</v>
      </c>
      <c r="I47">
        <v>303.583244472589</v>
      </c>
      <c r="L47">
        <v>303.23561297385999</v>
      </c>
      <c r="M47">
        <v>299.70849233519999</v>
      </c>
      <c r="N47">
        <v>301.42338583761398</v>
      </c>
    </row>
    <row r="48" spans="1:14" x14ac:dyDescent="0.2">
      <c r="A48" t="s">
        <v>67</v>
      </c>
      <c r="B48">
        <v>304.05880367249102</v>
      </c>
      <c r="C48">
        <v>267.93962839340901</v>
      </c>
      <c r="D48">
        <v>291.31483524619699</v>
      </c>
      <c r="G48">
        <v>305.95533840592702</v>
      </c>
      <c r="H48">
        <v>299.02576179851297</v>
      </c>
      <c r="I48">
        <v>292.29061943028802</v>
      </c>
      <c r="L48">
        <v>305.15333669013899</v>
      </c>
      <c r="M48">
        <v>302.78036861910499</v>
      </c>
      <c r="N48">
        <v>304.57174733849899</v>
      </c>
    </row>
    <row r="49" spans="1:25" x14ac:dyDescent="0.2">
      <c r="A49" t="s">
        <v>68</v>
      </c>
      <c r="B49">
        <v>347.089709379135</v>
      </c>
      <c r="C49">
        <v>297.75558101529799</v>
      </c>
      <c r="D49">
        <v>293.01351330902799</v>
      </c>
      <c r="G49">
        <v>298.49012500197898</v>
      </c>
      <c r="H49">
        <v>298.140413537683</v>
      </c>
      <c r="I49">
        <v>299.05320812615997</v>
      </c>
      <c r="L49">
        <v>301.93903889979902</v>
      </c>
      <c r="M49">
        <v>297.67549659041401</v>
      </c>
      <c r="N49">
        <v>299.506471205705</v>
      </c>
    </row>
    <row r="50" spans="1:25" x14ac:dyDescent="0.2">
      <c r="A50" t="s">
        <v>69</v>
      </c>
      <c r="B50">
        <f>AVERAGE(B2:B49)</f>
        <v>349.45506907987846</v>
      </c>
      <c r="C50">
        <f t="shared" ref="C50:D50" si="0">AVERAGE(C2:C49)</f>
        <v>293.70259678801102</v>
      </c>
      <c r="D50">
        <f t="shared" si="0"/>
        <v>283.89751148870971</v>
      </c>
      <c r="G50">
        <f>AVERAGE(G2:G49)</f>
        <v>301.02802734108411</v>
      </c>
      <c r="H50">
        <f t="shared" ref="H50" si="1">AVERAGE(H2:H49)</f>
        <v>298.82631750591173</v>
      </c>
      <c r="I50">
        <f t="shared" ref="I50" si="2">AVERAGE(I2:I49)</f>
        <v>296.7965599414552</v>
      </c>
      <c r="L50">
        <f>AVERAGE(L2:L49)</f>
        <v>299.38587958464535</v>
      </c>
      <c r="M50">
        <f t="shared" ref="M50" si="3">AVERAGE(M2:M49)</f>
        <v>298.51264243136262</v>
      </c>
      <c r="N50">
        <f t="shared" ref="N50" si="4">AVERAGE(N2:N49)</f>
        <v>298.47601202980945</v>
      </c>
    </row>
    <row r="51" spans="1:25" x14ac:dyDescent="0.2">
      <c r="A51" t="s">
        <v>70</v>
      </c>
      <c r="B51">
        <f>STDEV(B1:B49)/SQRT(48)</f>
        <v>6.2763035661754829</v>
      </c>
      <c r="C51">
        <f t="shared" ref="C51:D51" si="5">STDEV(C1:C49)/SQRT(48)</f>
        <v>1.6796011503050521</v>
      </c>
      <c r="D51">
        <f t="shared" si="5"/>
        <v>2.3731620624689107</v>
      </c>
      <c r="G51">
        <f>STDEV(G1:G49)/SQRT(48)</f>
        <v>0.80917138218955642</v>
      </c>
      <c r="H51">
        <f t="shared" ref="H51:I51" si="6">STDEV(H1:H49)/SQRT(48)</f>
        <v>0.80113439786340612</v>
      </c>
      <c r="I51">
        <f t="shared" si="6"/>
        <v>0.77421788645213796</v>
      </c>
      <c r="L51">
        <f>STDEV(L1:L49)/SQRT(48)</f>
        <v>0.62225105900984357</v>
      </c>
      <c r="M51">
        <f t="shared" ref="M51:N51" si="7">STDEV(M1:M49)/SQRT(48)</f>
        <v>0.66553779869788665</v>
      </c>
      <c r="N51">
        <f t="shared" si="7"/>
        <v>0.62261224588574882</v>
      </c>
    </row>
    <row r="53" spans="1:25" x14ac:dyDescent="0.2">
      <c r="B53" t="s">
        <v>72</v>
      </c>
      <c r="C53" t="s">
        <v>73</v>
      </c>
      <c r="D53" t="s">
        <v>74</v>
      </c>
      <c r="E53" t="s">
        <v>75</v>
      </c>
      <c r="F53" t="s">
        <v>76</v>
      </c>
      <c r="G53" t="s">
        <v>77</v>
      </c>
      <c r="H53" t="s">
        <v>78</v>
      </c>
      <c r="I53" t="s">
        <v>79</v>
      </c>
      <c r="J53" t="s">
        <v>80</v>
      </c>
      <c r="L53" s="1" t="s">
        <v>88</v>
      </c>
      <c r="M53" s="1" t="s">
        <v>84</v>
      </c>
      <c r="N53" s="1" t="s">
        <v>85</v>
      </c>
      <c r="O53" s="1" t="s">
        <v>86</v>
      </c>
      <c r="W53" t="s">
        <v>71</v>
      </c>
      <c r="X53" t="s">
        <v>99</v>
      </c>
      <c r="Y53" t="s">
        <v>101</v>
      </c>
    </row>
    <row r="54" spans="1:25" x14ac:dyDescent="0.2">
      <c r="A54" t="s">
        <v>21</v>
      </c>
      <c r="B54">
        <v>351.50691338406102</v>
      </c>
      <c r="C54">
        <v>302.49699582964598</v>
      </c>
      <c r="D54">
        <v>257.48224834650102</v>
      </c>
      <c r="E54">
        <v>308.32219312579099</v>
      </c>
      <c r="F54">
        <v>293.67325756604299</v>
      </c>
      <c r="G54">
        <v>293.00634723592998</v>
      </c>
      <c r="H54">
        <v>301.58422011264702</v>
      </c>
      <c r="I54">
        <v>297.56538741033597</v>
      </c>
      <c r="J54">
        <v>297.675850269786</v>
      </c>
      <c r="L54" t="s">
        <v>89</v>
      </c>
      <c r="M54" s="1">
        <f>B102</f>
        <v>349.45506907987846</v>
      </c>
      <c r="N54" s="1">
        <f t="shared" ref="N54:O54" si="8">C102</f>
        <v>293.70259678801102</v>
      </c>
      <c r="O54" s="1">
        <f t="shared" si="8"/>
        <v>283.89751148870971</v>
      </c>
      <c r="W54" t="s">
        <v>21</v>
      </c>
      <c r="X54">
        <v>0</v>
      </c>
      <c r="Y54">
        <f>AVERAGE(B54:J54)</f>
        <v>300.36815703119345</v>
      </c>
    </row>
    <row r="55" spans="1:25" x14ac:dyDescent="0.2">
      <c r="A55" t="s">
        <v>22</v>
      </c>
      <c r="B55">
        <v>317.11876390247602</v>
      </c>
      <c r="C55">
        <v>300.24436432560202</v>
      </c>
      <c r="D55">
        <v>297.16331661436101</v>
      </c>
      <c r="E55">
        <v>298.67761690678799</v>
      </c>
      <c r="F55">
        <v>303.194226250025</v>
      </c>
      <c r="G55">
        <v>300.54643037257898</v>
      </c>
      <c r="H55">
        <v>300.493528794295</v>
      </c>
      <c r="I55">
        <v>298.46331468674498</v>
      </c>
      <c r="J55">
        <v>300.77962907002598</v>
      </c>
      <c r="L55" t="s">
        <v>87</v>
      </c>
      <c r="M55" s="1">
        <f>E102</f>
        <v>301.02802734108411</v>
      </c>
      <c r="N55" s="1">
        <f t="shared" ref="N55:O55" si="9">F102</f>
        <v>298.82631750591173</v>
      </c>
      <c r="O55" s="1">
        <f t="shared" si="9"/>
        <v>296.7965599414552</v>
      </c>
      <c r="W55" t="s">
        <v>22</v>
      </c>
      <c r="X55">
        <v>7</v>
      </c>
      <c r="Y55">
        <f t="shared" ref="Y55:Y101" si="10">AVERAGE(B55:J55)</f>
        <v>301.85346565809971</v>
      </c>
    </row>
    <row r="56" spans="1:25" x14ac:dyDescent="0.2">
      <c r="A56" t="s">
        <v>23</v>
      </c>
      <c r="B56">
        <v>534.83521245145505</v>
      </c>
      <c r="C56">
        <v>295.08819176665401</v>
      </c>
      <c r="D56">
        <v>288.66602384953802</v>
      </c>
      <c r="E56">
        <v>305.04615085826998</v>
      </c>
      <c r="F56">
        <v>299.07152039921999</v>
      </c>
      <c r="G56">
        <v>297.01451753866201</v>
      </c>
      <c r="H56">
        <v>301.21490940867</v>
      </c>
      <c r="I56">
        <v>299.77392084458103</v>
      </c>
      <c r="J56">
        <v>301.35578809159699</v>
      </c>
      <c r="L56" t="s">
        <v>90</v>
      </c>
      <c r="M56" s="1">
        <f>H102</f>
        <v>299.38587958464535</v>
      </c>
      <c r="N56" s="1">
        <f t="shared" ref="N56:O56" si="11">I102</f>
        <v>298.51264243136262</v>
      </c>
      <c r="O56" s="1">
        <f t="shared" si="11"/>
        <v>298.47601202980945</v>
      </c>
      <c r="W56" t="s">
        <v>23</v>
      </c>
      <c r="X56">
        <v>14</v>
      </c>
      <c r="Y56">
        <f t="shared" si="10"/>
        <v>324.67402613429408</v>
      </c>
    </row>
    <row r="57" spans="1:25" x14ac:dyDescent="0.2">
      <c r="A57" t="s">
        <v>24</v>
      </c>
      <c r="B57">
        <v>326.40186366508198</v>
      </c>
      <c r="C57">
        <v>296.98928677373198</v>
      </c>
      <c r="D57">
        <v>294.16335848695201</v>
      </c>
      <c r="E57">
        <v>305.60536179925998</v>
      </c>
      <c r="F57">
        <v>296.85881672497601</v>
      </c>
      <c r="G57">
        <v>298.586800158681</v>
      </c>
      <c r="H57">
        <v>298.16994156176401</v>
      </c>
      <c r="I57">
        <v>305.55836738190101</v>
      </c>
      <c r="J57">
        <v>305.80616006696602</v>
      </c>
      <c r="L57" s="1"/>
      <c r="M57" s="1"/>
      <c r="N57" s="1"/>
      <c r="O57" s="1"/>
      <c r="W57" t="s">
        <v>24</v>
      </c>
      <c r="X57">
        <v>9</v>
      </c>
      <c r="Y57">
        <f t="shared" si="10"/>
        <v>303.12666184659042</v>
      </c>
    </row>
    <row r="58" spans="1:25" x14ac:dyDescent="0.2">
      <c r="A58" t="s">
        <v>25</v>
      </c>
      <c r="B58">
        <v>343.40566655227298</v>
      </c>
      <c r="C58">
        <v>291.00978972221799</v>
      </c>
      <c r="D58">
        <v>274.95893208125699</v>
      </c>
      <c r="E58">
        <v>291.58830446810202</v>
      </c>
      <c r="F58">
        <v>290.44089635434398</v>
      </c>
      <c r="G58">
        <v>292.01727417235202</v>
      </c>
      <c r="H58">
        <v>297.00699533022299</v>
      </c>
      <c r="I58">
        <v>295.82512550281399</v>
      </c>
      <c r="J58">
        <v>295.07377837274902</v>
      </c>
      <c r="L58" s="1"/>
      <c r="M58" s="1"/>
      <c r="N58" s="1"/>
      <c r="O58" s="1"/>
      <c r="W58" t="s">
        <v>25</v>
      </c>
      <c r="X58">
        <v>3</v>
      </c>
      <c r="Y58">
        <f t="shared" si="10"/>
        <v>296.81408472848136</v>
      </c>
    </row>
    <row r="59" spans="1:25" x14ac:dyDescent="0.2">
      <c r="A59" t="s">
        <v>26</v>
      </c>
      <c r="B59">
        <v>323.21764026772303</v>
      </c>
      <c r="C59">
        <v>290.02929660051598</v>
      </c>
      <c r="D59">
        <v>283.785538983305</v>
      </c>
      <c r="E59">
        <v>303.82050343934498</v>
      </c>
      <c r="F59">
        <v>300.514067103608</v>
      </c>
      <c r="G59">
        <v>293.79587576600198</v>
      </c>
      <c r="H59">
        <v>297.39581962126903</v>
      </c>
      <c r="I59">
        <v>296.70662238140801</v>
      </c>
      <c r="J59">
        <v>297.799184793856</v>
      </c>
      <c r="L59" s="1" t="s">
        <v>70</v>
      </c>
      <c r="M59" s="1" t="s">
        <v>84</v>
      </c>
      <c r="N59" s="1" t="s">
        <v>85</v>
      </c>
      <c r="O59" s="1" t="s">
        <v>86</v>
      </c>
      <c r="W59" t="s">
        <v>26</v>
      </c>
      <c r="X59">
        <v>5</v>
      </c>
      <c r="Y59">
        <f t="shared" si="10"/>
        <v>298.56272766189244</v>
      </c>
    </row>
    <row r="60" spans="1:25" x14ac:dyDescent="0.2">
      <c r="A60" t="s">
        <v>27</v>
      </c>
      <c r="B60">
        <v>350.04605828474098</v>
      </c>
      <c r="C60">
        <v>270.820156001405</v>
      </c>
      <c r="D60">
        <v>293.31835592236899</v>
      </c>
      <c r="E60">
        <v>298.85475799860399</v>
      </c>
      <c r="F60">
        <v>296.193243648681</v>
      </c>
      <c r="G60">
        <v>291.76644552716402</v>
      </c>
      <c r="H60">
        <v>300.55445219576399</v>
      </c>
      <c r="I60">
        <v>295.48989004928598</v>
      </c>
      <c r="J60">
        <v>292.51895976741503</v>
      </c>
      <c r="L60" t="s">
        <v>89</v>
      </c>
      <c r="M60" s="1">
        <f>B103</f>
        <v>6.2763035661754829</v>
      </c>
      <c r="N60" s="1">
        <f t="shared" ref="N60:O60" si="12">C103</f>
        <v>1.6796011503050521</v>
      </c>
      <c r="O60" s="1">
        <f t="shared" si="12"/>
        <v>2.3731620624689107</v>
      </c>
      <c r="W60" t="s">
        <v>27</v>
      </c>
      <c r="X60">
        <v>0</v>
      </c>
      <c r="Y60">
        <f t="shared" si="10"/>
        <v>298.84025771060323</v>
      </c>
    </row>
    <row r="61" spans="1:25" x14ac:dyDescent="0.2">
      <c r="A61" t="s">
        <v>28</v>
      </c>
      <c r="B61">
        <v>358.689373990516</v>
      </c>
      <c r="C61">
        <v>295.68991666839401</v>
      </c>
      <c r="D61">
        <v>286.95672701451599</v>
      </c>
      <c r="E61">
        <v>309.492899032916</v>
      </c>
      <c r="F61">
        <v>301.07420155035197</v>
      </c>
      <c r="G61">
        <v>300.56736964288899</v>
      </c>
      <c r="H61">
        <v>299.27975029414301</v>
      </c>
      <c r="I61">
        <v>296.25354550517301</v>
      </c>
      <c r="J61">
        <v>302.977743735513</v>
      </c>
      <c r="L61" t="s">
        <v>87</v>
      </c>
      <c r="M61" s="1">
        <f>E103</f>
        <v>0.80917138218955642</v>
      </c>
      <c r="N61" s="1">
        <f t="shared" ref="N61:O61" si="13">F103</f>
        <v>0.80113439786340612</v>
      </c>
      <c r="O61" s="1">
        <f t="shared" si="13"/>
        <v>0.77421788645213796</v>
      </c>
      <c r="W61" t="s">
        <v>28</v>
      </c>
      <c r="X61">
        <v>8</v>
      </c>
      <c r="Y61">
        <f t="shared" si="10"/>
        <v>305.66461415937903</v>
      </c>
    </row>
    <row r="62" spans="1:25" x14ac:dyDescent="0.2">
      <c r="A62" t="s">
        <v>29</v>
      </c>
      <c r="B62">
        <v>383.804087452175</v>
      </c>
      <c r="C62">
        <v>305.46856075625698</v>
      </c>
      <c r="D62">
        <v>289.42271445644298</v>
      </c>
      <c r="E62">
        <v>303.41941997049997</v>
      </c>
      <c r="F62">
        <v>303.765681631809</v>
      </c>
      <c r="G62">
        <v>302.21119571174199</v>
      </c>
      <c r="H62">
        <v>306.02113732084501</v>
      </c>
      <c r="I62">
        <v>309.15399517144402</v>
      </c>
      <c r="J62">
        <v>306.15736916683699</v>
      </c>
      <c r="L62" t="s">
        <v>90</v>
      </c>
      <c r="M62" s="1">
        <f>H103</f>
        <v>0.62225105900984357</v>
      </c>
      <c r="N62" s="1">
        <f t="shared" ref="N62:O62" si="14">I103</f>
        <v>0.66553779869788665</v>
      </c>
      <c r="O62" s="1">
        <f t="shared" si="14"/>
        <v>0.62261224588574882</v>
      </c>
      <c r="W62" t="s">
        <v>29</v>
      </c>
      <c r="X62">
        <v>15</v>
      </c>
      <c r="Y62">
        <f t="shared" si="10"/>
        <v>312.15824018200578</v>
      </c>
    </row>
    <row r="63" spans="1:25" x14ac:dyDescent="0.2">
      <c r="A63" t="s">
        <v>30</v>
      </c>
      <c r="B63">
        <v>433.20889736254497</v>
      </c>
      <c r="C63">
        <v>291.13047683987799</v>
      </c>
      <c r="D63">
        <v>232.989430215108</v>
      </c>
      <c r="E63">
        <v>292.511725058683</v>
      </c>
      <c r="F63">
        <v>290.78273556640499</v>
      </c>
      <c r="G63">
        <v>283.02361711774302</v>
      </c>
      <c r="H63">
        <v>303.03248489661399</v>
      </c>
      <c r="I63">
        <v>300.34201609186402</v>
      </c>
      <c r="J63">
        <v>295.14458996178598</v>
      </c>
      <c r="W63" t="s">
        <v>30</v>
      </c>
      <c r="X63">
        <v>0</v>
      </c>
      <c r="Y63">
        <f t="shared" si="10"/>
        <v>302.4628859011807</v>
      </c>
    </row>
    <row r="64" spans="1:25" x14ac:dyDescent="0.2">
      <c r="A64" t="s">
        <v>31</v>
      </c>
      <c r="B64">
        <v>353.93183504753802</v>
      </c>
      <c r="C64">
        <v>255.61630966654801</v>
      </c>
      <c r="D64">
        <v>287.59527635170502</v>
      </c>
      <c r="E64">
        <v>308.18905941997798</v>
      </c>
      <c r="F64">
        <v>300.55676370266798</v>
      </c>
      <c r="G64">
        <v>298.60376847875398</v>
      </c>
      <c r="H64">
        <v>299.44555526584799</v>
      </c>
      <c r="I64">
        <v>297.90966023661099</v>
      </c>
      <c r="J64">
        <v>295.506380156067</v>
      </c>
      <c r="W64" t="s">
        <v>31</v>
      </c>
      <c r="X64">
        <v>6</v>
      </c>
      <c r="Y64">
        <f t="shared" si="10"/>
        <v>299.70606759174626</v>
      </c>
    </row>
    <row r="65" spans="1:25" x14ac:dyDescent="0.2">
      <c r="A65" t="s">
        <v>32</v>
      </c>
      <c r="B65">
        <v>313.20463739297003</v>
      </c>
      <c r="C65">
        <v>291.22329746545898</v>
      </c>
      <c r="D65">
        <v>294.86353336198601</v>
      </c>
      <c r="E65">
        <v>292.3567657607</v>
      </c>
      <c r="F65">
        <v>281.81363143617398</v>
      </c>
      <c r="G65">
        <v>292.60385752852198</v>
      </c>
      <c r="H65">
        <v>291.11326738472201</v>
      </c>
      <c r="I65">
        <v>289.78027683418901</v>
      </c>
      <c r="J65">
        <v>292.57668767221799</v>
      </c>
      <c r="W65" t="s">
        <v>32</v>
      </c>
      <c r="X65">
        <v>2</v>
      </c>
      <c r="Y65">
        <f t="shared" si="10"/>
        <v>293.28177275965999</v>
      </c>
    </row>
    <row r="66" spans="1:25" x14ac:dyDescent="0.2">
      <c r="A66" t="s">
        <v>33</v>
      </c>
      <c r="B66">
        <v>340.17902981710199</v>
      </c>
      <c r="C66">
        <v>300.06366326225299</v>
      </c>
      <c r="D66">
        <v>285.24659361249797</v>
      </c>
      <c r="E66">
        <v>294.05252220926099</v>
      </c>
      <c r="F66">
        <v>303.49042947550601</v>
      </c>
      <c r="G66">
        <v>298.75135019207198</v>
      </c>
      <c r="H66">
        <v>296.79595987644302</v>
      </c>
      <c r="I66">
        <v>298.64599750381501</v>
      </c>
      <c r="J66">
        <v>302.50265501919199</v>
      </c>
      <c r="W66" t="s">
        <v>33</v>
      </c>
      <c r="X66">
        <v>0</v>
      </c>
      <c r="Y66">
        <f t="shared" si="10"/>
        <v>302.19202232979353</v>
      </c>
    </row>
    <row r="67" spans="1:25" x14ac:dyDescent="0.2">
      <c r="A67" t="s">
        <v>34</v>
      </c>
      <c r="B67">
        <v>307.09380888665697</v>
      </c>
      <c r="C67">
        <v>300.92148013707998</v>
      </c>
      <c r="D67">
        <v>299.518436926525</v>
      </c>
      <c r="E67">
        <v>300.61854633909701</v>
      </c>
      <c r="F67">
        <v>302.25860747140399</v>
      </c>
      <c r="G67">
        <v>299.022067072857</v>
      </c>
      <c r="H67">
        <v>298.06266620158499</v>
      </c>
      <c r="I67">
        <v>298.34653754974198</v>
      </c>
      <c r="J67">
        <v>300.50279976268399</v>
      </c>
      <c r="W67" t="s">
        <v>34</v>
      </c>
      <c r="X67">
        <v>6</v>
      </c>
      <c r="Y67">
        <f t="shared" si="10"/>
        <v>300.7049944830701</v>
      </c>
    </row>
    <row r="68" spans="1:25" x14ac:dyDescent="0.2">
      <c r="A68" t="s">
        <v>35</v>
      </c>
      <c r="B68">
        <v>359.66672454514401</v>
      </c>
      <c r="C68">
        <v>308.29713285693998</v>
      </c>
      <c r="D68">
        <v>289.30268566116399</v>
      </c>
      <c r="E68">
        <v>302.23462948361203</v>
      </c>
      <c r="F68">
        <v>294.482996701123</v>
      </c>
      <c r="G68">
        <v>298.99539602001198</v>
      </c>
      <c r="H68">
        <v>294.78210012468202</v>
      </c>
      <c r="I68">
        <v>294.00119694579797</v>
      </c>
      <c r="J68">
        <v>297.95288593674701</v>
      </c>
      <c r="W68" t="s">
        <v>35</v>
      </c>
      <c r="X68">
        <v>18</v>
      </c>
      <c r="Y68">
        <f t="shared" si="10"/>
        <v>304.4128609194691</v>
      </c>
    </row>
    <row r="69" spans="1:25" x14ac:dyDescent="0.2">
      <c r="A69" t="s">
        <v>36</v>
      </c>
      <c r="B69">
        <v>323.99925133326798</v>
      </c>
      <c r="C69">
        <v>296.856715232814</v>
      </c>
      <c r="D69">
        <v>295.325746337103</v>
      </c>
      <c r="E69">
        <v>300.45547370856701</v>
      </c>
      <c r="F69">
        <v>296.859078157196</v>
      </c>
      <c r="G69">
        <v>289.86657614567702</v>
      </c>
      <c r="H69">
        <v>294.82704957278901</v>
      </c>
      <c r="I69">
        <v>295.27281652774502</v>
      </c>
      <c r="J69">
        <v>297.45930759868497</v>
      </c>
      <c r="W69" t="s">
        <v>36</v>
      </c>
      <c r="X69">
        <v>25</v>
      </c>
      <c r="Y69">
        <f t="shared" si="10"/>
        <v>298.99133495709378</v>
      </c>
    </row>
    <row r="70" spans="1:25" x14ac:dyDescent="0.2">
      <c r="A70" t="s">
        <v>37</v>
      </c>
      <c r="B70">
        <v>318.96670755214899</v>
      </c>
      <c r="C70">
        <v>290.77107228767898</v>
      </c>
      <c r="D70">
        <v>288.55600277511297</v>
      </c>
      <c r="E70">
        <v>299.611501254578</v>
      </c>
      <c r="F70">
        <v>305.74922229058001</v>
      </c>
      <c r="G70">
        <v>308.80555326066798</v>
      </c>
      <c r="H70">
        <v>303.847787943681</v>
      </c>
      <c r="I70">
        <v>301.04914542578598</v>
      </c>
      <c r="J70">
        <v>305.22697415580001</v>
      </c>
      <c r="W70" t="s">
        <v>37</v>
      </c>
      <c r="X70">
        <v>15</v>
      </c>
      <c r="Y70">
        <f t="shared" si="10"/>
        <v>302.5093296606704</v>
      </c>
    </row>
    <row r="71" spans="1:25" x14ac:dyDescent="0.2">
      <c r="A71" t="s">
        <v>38</v>
      </c>
      <c r="B71">
        <v>357.25152857736998</v>
      </c>
      <c r="C71">
        <v>293.64996951538598</v>
      </c>
      <c r="D71">
        <v>266.09217645894802</v>
      </c>
      <c r="E71">
        <v>303.27292504822401</v>
      </c>
      <c r="F71">
        <v>305.31445796836903</v>
      </c>
      <c r="G71">
        <v>296.56427895069902</v>
      </c>
      <c r="H71">
        <v>297.417756440473</v>
      </c>
      <c r="I71">
        <v>293.79533974597803</v>
      </c>
      <c r="J71">
        <v>296.60612193230702</v>
      </c>
      <c r="W71" t="s">
        <v>38</v>
      </c>
      <c r="X71">
        <v>0</v>
      </c>
      <c r="Y71">
        <f t="shared" si="10"/>
        <v>301.10717273752817</v>
      </c>
    </row>
    <row r="72" spans="1:25" x14ac:dyDescent="0.2">
      <c r="A72" t="s">
        <v>39</v>
      </c>
      <c r="B72">
        <v>311.07146868270098</v>
      </c>
      <c r="C72">
        <v>278.00300789873302</v>
      </c>
      <c r="D72">
        <v>277.82441332290898</v>
      </c>
      <c r="E72">
        <v>303.30177362353197</v>
      </c>
      <c r="F72">
        <v>292.82531874808501</v>
      </c>
      <c r="G72">
        <v>301.256143322767</v>
      </c>
      <c r="H72">
        <v>302.54181262543602</v>
      </c>
      <c r="I72">
        <v>301.51073329593203</v>
      </c>
      <c r="J72">
        <v>304.842861161261</v>
      </c>
      <c r="W72" t="s">
        <v>39</v>
      </c>
      <c r="X72">
        <v>5</v>
      </c>
      <c r="Y72">
        <f t="shared" si="10"/>
        <v>297.01972585348398</v>
      </c>
    </row>
    <row r="73" spans="1:25" x14ac:dyDescent="0.2">
      <c r="A73" t="s">
        <v>40</v>
      </c>
      <c r="B73">
        <v>358.33333333333297</v>
      </c>
      <c r="C73">
        <v>278.48354341404303</v>
      </c>
      <c r="D73">
        <v>288.205568224849</v>
      </c>
      <c r="E73">
        <v>298.35185208101501</v>
      </c>
      <c r="F73">
        <v>302.15589584161199</v>
      </c>
      <c r="G73">
        <v>297.50676505809099</v>
      </c>
      <c r="H73">
        <v>304.936006842111</v>
      </c>
      <c r="I73">
        <v>297.98326534528297</v>
      </c>
      <c r="J73">
        <v>296.38851481021402</v>
      </c>
      <c r="W73" t="s">
        <v>40</v>
      </c>
      <c r="X73">
        <v>8</v>
      </c>
      <c r="Y73">
        <f t="shared" si="10"/>
        <v>302.48274943895012</v>
      </c>
    </row>
    <row r="74" spans="1:25" x14ac:dyDescent="0.2">
      <c r="A74" t="s">
        <v>41</v>
      </c>
      <c r="B74">
        <v>345.73794423275098</v>
      </c>
      <c r="C74">
        <v>302.36352492124598</v>
      </c>
      <c r="D74">
        <v>294.25059323544599</v>
      </c>
      <c r="E74">
        <v>308.00895808015702</v>
      </c>
      <c r="F74">
        <v>300.49603716653502</v>
      </c>
      <c r="G74">
        <v>287.94145708278199</v>
      </c>
      <c r="H74">
        <v>307.92092150377698</v>
      </c>
      <c r="I74">
        <v>310.26726676535299</v>
      </c>
      <c r="J74">
        <v>299.94349059410001</v>
      </c>
      <c r="W74" t="s">
        <v>41</v>
      </c>
      <c r="X74">
        <v>14</v>
      </c>
      <c r="Y74">
        <f t="shared" si="10"/>
        <v>306.32557706468299</v>
      </c>
    </row>
    <row r="75" spans="1:25" x14ac:dyDescent="0.2">
      <c r="A75" t="s">
        <v>42</v>
      </c>
      <c r="B75">
        <v>384.19151297910798</v>
      </c>
      <c r="C75">
        <v>293.97828568088801</v>
      </c>
      <c r="D75">
        <v>245.14994784724601</v>
      </c>
      <c r="E75">
        <v>299.24601719532097</v>
      </c>
      <c r="F75">
        <v>304.71032356373502</v>
      </c>
      <c r="G75">
        <v>299.210040085027</v>
      </c>
      <c r="H75">
        <v>301.10228515338099</v>
      </c>
      <c r="I75">
        <v>298.752468568545</v>
      </c>
      <c r="J75">
        <v>299.56889464667103</v>
      </c>
      <c r="W75" t="s">
        <v>42</v>
      </c>
      <c r="X75">
        <v>12</v>
      </c>
      <c r="Y75">
        <f t="shared" si="10"/>
        <v>302.87886396888024</v>
      </c>
    </row>
    <row r="76" spans="1:25" x14ac:dyDescent="0.2">
      <c r="A76" t="s">
        <v>43</v>
      </c>
      <c r="B76">
        <v>307.39529040882297</v>
      </c>
      <c r="C76">
        <v>288.14918938030701</v>
      </c>
      <c r="D76">
        <v>260.79411469185101</v>
      </c>
      <c r="E76">
        <v>290.89961150346198</v>
      </c>
      <c r="F76">
        <v>294.23284491678402</v>
      </c>
      <c r="G76">
        <v>287.30984442830697</v>
      </c>
      <c r="H76">
        <v>299.647340840401</v>
      </c>
      <c r="I76">
        <v>294.327741157064</v>
      </c>
      <c r="J76">
        <v>298.22568247722</v>
      </c>
      <c r="W76" t="s">
        <v>43</v>
      </c>
      <c r="X76">
        <v>19</v>
      </c>
      <c r="Y76">
        <f t="shared" si="10"/>
        <v>291.22018442269098</v>
      </c>
    </row>
    <row r="77" spans="1:25" x14ac:dyDescent="0.2">
      <c r="A77" t="s">
        <v>44</v>
      </c>
      <c r="B77">
        <v>340.84060898049898</v>
      </c>
      <c r="C77">
        <v>282.67570902327498</v>
      </c>
      <c r="D77">
        <v>279.91109704793797</v>
      </c>
      <c r="E77">
        <v>306.00562611636298</v>
      </c>
      <c r="F77">
        <v>312.21371588894402</v>
      </c>
      <c r="G77">
        <v>298.18277849600702</v>
      </c>
      <c r="H77">
        <v>300.97366583021198</v>
      </c>
      <c r="I77">
        <v>295.620243049066</v>
      </c>
      <c r="J77">
        <v>297.97154416498898</v>
      </c>
      <c r="W77" t="s">
        <v>44</v>
      </c>
      <c r="X77">
        <v>12</v>
      </c>
      <c r="Y77">
        <f t="shared" si="10"/>
        <v>301.59944317747704</v>
      </c>
    </row>
    <row r="78" spans="1:25" x14ac:dyDescent="0.2">
      <c r="A78" t="s">
        <v>45</v>
      </c>
      <c r="B78">
        <v>340.15530635691698</v>
      </c>
      <c r="C78">
        <v>297.63509861521698</v>
      </c>
      <c r="D78">
        <v>271.285490689857</v>
      </c>
      <c r="E78">
        <v>304.32880671522503</v>
      </c>
      <c r="F78">
        <v>298.611434505082</v>
      </c>
      <c r="G78">
        <v>298.18629989868202</v>
      </c>
      <c r="H78">
        <v>290.22025723417403</v>
      </c>
      <c r="I78">
        <v>294.29643153160998</v>
      </c>
      <c r="J78">
        <v>292.88634141037898</v>
      </c>
      <c r="W78" t="s">
        <v>45</v>
      </c>
      <c r="X78">
        <v>0</v>
      </c>
      <c r="Y78">
        <f t="shared" si="10"/>
        <v>298.62282966190475</v>
      </c>
    </row>
    <row r="79" spans="1:25" x14ac:dyDescent="0.2">
      <c r="A79" t="s">
        <v>46</v>
      </c>
      <c r="B79">
        <v>313.87322483007802</v>
      </c>
      <c r="C79">
        <v>294.202349224844</v>
      </c>
      <c r="D79">
        <v>295.62939039337999</v>
      </c>
      <c r="E79">
        <v>300.643381669973</v>
      </c>
      <c r="F79">
        <v>298.81031087203303</v>
      </c>
      <c r="G79">
        <v>299.60910377880703</v>
      </c>
      <c r="H79">
        <v>297.324183242262</v>
      </c>
      <c r="I79">
        <v>296.39797646364701</v>
      </c>
      <c r="J79">
        <v>295.38586900681702</v>
      </c>
      <c r="W79" t="s">
        <v>46</v>
      </c>
      <c r="X79">
        <v>15</v>
      </c>
      <c r="Y79">
        <f t="shared" si="10"/>
        <v>299.0973099424267</v>
      </c>
    </row>
    <row r="80" spans="1:25" x14ac:dyDescent="0.2">
      <c r="A80" t="s">
        <v>47</v>
      </c>
      <c r="B80">
        <v>334.52117969990599</v>
      </c>
      <c r="C80">
        <v>281.54761154523402</v>
      </c>
      <c r="D80">
        <v>254.35129671002599</v>
      </c>
      <c r="E80">
        <v>303.82927374623102</v>
      </c>
      <c r="F80">
        <v>298.97342095504001</v>
      </c>
      <c r="G80">
        <v>297.62390188190301</v>
      </c>
      <c r="H80">
        <v>293.16273473518498</v>
      </c>
      <c r="I80">
        <v>290.48782062247699</v>
      </c>
      <c r="J80">
        <v>290.76305899627999</v>
      </c>
      <c r="W80" t="s">
        <v>47</v>
      </c>
      <c r="X80">
        <v>6</v>
      </c>
      <c r="Y80">
        <f t="shared" si="10"/>
        <v>293.91781098803136</v>
      </c>
    </row>
    <row r="81" spans="1:25" x14ac:dyDescent="0.2">
      <c r="A81" t="s">
        <v>48</v>
      </c>
      <c r="B81">
        <v>317.20323948772398</v>
      </c>
      <c r="C81">
        <v>294.70165618213201</v>
      </c>
      <c r="D81">
        <v>295.31350705623601</v>
      </c>
      <c r="E81">
        <v>286.48050298666601</v>
      </c>
      <c r="F81">
        <v>290.502558111513</v>
      </c>
      <c r="G81">
        <v>286.18746610659298</v>
      </c>
      <c r="H81">
        <v>298.479237245398</v>
      </c>
      <c r="I81">
        <v>295.46829929659702</v>
      </c>
      <c r="J81">
        <v>289.911758223314</v>
      </c>
      <c r="W81" t="s">
        <v>48</v>
      </c>
      <c r="X81">
        <v>0</v>
      </c>
      <c r="Y81">
        <f t="shared" si="10"/>
        <v>294.91646941068586</v>
      </c>
    </row>
    <row r="82" spans="1:25" x14ac:dyDescent="0.2">
      <c r="A82" t="s">
        <v>49</v>
      </c>
      <c r="B82">
        <v>340.345919064496</v>
      </c>
      <c r="C82">
        <v>301.99582478337902</v>
      </c>
      <c r="D82">
        <v>270.03501118184403</v>
      </c>
      <c r="E82">
        <v>308.189168554498</v>
      </c>
      <c r="F82">
        <v>298.11875266126998</v>
      </c>
      <c r="G82">
        <v>299.22755317455898</v>
      </c>
      <c r="H82">
        <v>304.772085335734</v>
      </c>
      <c r="I82">
        <v>304.79745256506999</v>
      </c>
      <c r="J82">
        <v>297.375441959792</v>
      </c>
      <c r="W82" t="s">
        <v>49</v>
      </c>
      <c r="X82">
        <v>9</v>
      </c>
      <c r="Y82">
        <f t="shared" si="10"/>
        <v>302.76191214229357</v>
      </c>
    </row>
    <row r="83" spans="1:25" x14ac:dyDescent="0.2">
      <c r="A83" t="s">
        <v>50</v>
      </c>
      <c r="B83">
        <v>336.261160692521</v>
      </c>
      <c r="C83">
        <v>300.36782725513598</v>
      </c>
      <c r="D83">
        <v>293.65859119846999</v>
      </c>
      <c r="E83">
        <v>303.79167736316703</v>
      </c>
      <c r="F83">
        <v>301.27683649974801</v>
      </c>
      <c r="G83">
        <v>303.97083363619601</v>
      </c>
      <c r="H83">
        <v>301.14077705313002</v>
      </c>
      <c r="I83">
        <v>299.04828345509299</v>
      </c>
      <c r="J83">
        <v>298.07275867700002</v>
      </c>
      <c r="W83" t="s">
        <v>50</v>
      </c>
      <c r="X83">
        <v>5</v>
      </c>
      <c r="Y83">
        <f t="shared" si="10"/>
        <v>304.17652731449567</v>
      </c>
    </row>
    <row r="84" spans="1:25" x14ac:dyDescent="0.2">
      <c r="A84" t="s">
        <v>51</v>
      </c>
      <c r="B84">
        <v>325.45694620969402</v>
      </c>
      <c r="C84">
        <v>312.041662143358</v>
      </c>
      <c r="D84">
        <v>309.69489989331299</v>
      </c>
      <c r="E84">
        <v>306.205441901293</v>
      </c>
      <c r="F84">
        <v>304.82119802392202</v>
      </c>
      <c r="G84">
        <v>299.01454077663197</v>
      </c>
      <c r="H84">
        <v>299.28872984970099</v>
      </c>
      <c r="I84">
        <v>304.85446506731699</v>
      </c>
      <c r="J84">
        <v>300</v>
      </c>
      <c r="W84" t="s">
        <v>51</v>
      </c>
      <c r="X84">
        <v>8</v>
      </c>
      <c r="Y84">
        <f t="shared" si="10"/>
        <v>306.81976487391444</v>
      </c>
    </row>
    <row r="85" spans="1:25" x14ac:dyDescent="0.2">
      <c r="A85" t="s">
        <v>52</v>
      </c>
      <c r="B85">
        <v>346.01700284551299</v>
      </c>
      <c r="C85">
        <v>304.34192968853199</v>
      </c>
      <c r="D85">
        <v>302.30962241256401</v>
      </c>
      <c r="E85">
        <v>303.24660529417201</v>
      </c>
      <c r="F85">
        <v>302.83668338563899</v>
      </c>
      <c r="G85">
        <v>300</v>
      </c>
      <c r="H85">
        <v>300.98879499771999</v>
      </c>
      <c r="I85">
        <v>303.19955541035</v>
      </c>
      <c r="J85">
        <v>306.90459780269998</v>
      </c>
      <c r="W85" t="s">
        <v>52</v>
      </c>
      <c r="X85">
        <v>17</v>
      </c>
      <c r="Y85">
        <f t="shared" si="10"/>
        <v>307.76053242635447</v>
      </c>
    </row>
    <row r="86" spans="1:25" x14ac:dyDescent="0.2">
      <c r="A86" t="s">
        <v>53</v>
      </c>
      <c r="B86">
        <v>334.79194466158998</v>
      </c>
      <c r="C86">
        <v>300</v>
      </c>
      <c r="D86">
        <v>286.92586270190901</v>
      </c>
      <c r="E86">
        <v>303.21478614378299</v>
      </c>
      <c r="F86">
        <v>298.34653754974198</v>
      </c>
      <c r="G86">
        <v>299.14439132488798</v>
      </c>
      <c r="H86">
        <v>300.94263929532502</v>
      </c>
      <c r="I86">
        <v>298.97846305338902</v>
      </c>
      <c r="J86">
        <v>300.05208562177501</v>
      </c>
      <c r="W86" t="s">
        <v>53</v>
      </c>
      <c r="X86">
        <v>28</v>
      </c>
      <c r="Y86">
        <f t="shared" si="10"/>
        <v>302.48852337248894</v>
      </c>
    </row>
    <row r="87" spans="1:25" x14ac:dyDescent="0.2">
      <c r="A87" t="s">
        <v>54</v>
      </c>
      <c r="B87">
        <v>328.06923160119402</v>
      </c>
      <c r="C87">
        <v>299.50786867415502</v>
      </c>
      <c r="D87">
        <v>290.67603390612902</v>
      </c>
      <c r="E87">
        <v>300.22040116479099</v>
      </c>
      <c r="F87">
        <v>298.30780858022899</v>
      </c>
      <c r="G87">
        <v>296.48310081521203</v>
      </c>
      <c r="H87">
        <v>298.42546752567898</v>
      </c>
      <c r="I87">
        <v>300.22040116479099</v>
      </c>
      <c r="J87">
        <v>296.091151673247</v>
      </c>
      <c r="W87" t="s">
        <v>54</v>
      </c>
      <c r="X87">
        <v>8</v>
      </c>
      <c r="Y87">
        <f t="shared" si="10"/>
        <v>300.88905167838078</v>
      </c>
    </row>
    <row r="88" spans="1:25" x14ac:dyDescent="0.2">
      <c r="A88" t="s">
        <v>55</v>
      </c>
      <c r="B88">
        <v>362.35848575981299</v>
      </c>
      <c r="C88">
        <v>301.35602808267203</v>
      </c>
      <c r="D88">
        <v>293.21064687653399</v>
      </c>
      <c r="E88">
        <v>299.80397372527301</v>
      </c>
      <c r="F88">
        <v>300.87968989057799</v>
      </c>
      <c r="G88">
        <v>298.37573502725002</v>
      </c>
      <c r="H88">
        <v>304.50215771661601</v>
      </c>
      <c r="I88">
        <v>303.159453633314</v>
      </c>
      <c r="J88">
        <v>299.19282592600399</v>
      </c>
      <c r="W88" t="s">
        <v>55</v>
      </c>
      <c r="X88">
        <v>1</v>
      </c>
      <c r="Y88">
        <f t="shared" si="10"/>
        <v>306.98211073756153</v>
      </c>
    </row>
    <row r="89" spans="1:25" x14ac:dyDescent="0.2">
      <c r="A89" t="s">
        <v>56</v>
      </c>
      <c r="B89">
        <v>329.420771983338</v>
      </c>
      <c r="C89">
        <v>298.48926670406797</v>
      </c>
      <c r="D89">
        <v>284.71493187642801</v>
      </c>
      <c r="E89">
        <v>302.14737443262999</v>
      </c>
      <c r="F89">
        <v>295.82512550281399</v>
      </c>
      <c r="G89">
        <v>297.22122811943098</v>
      </c>
      <c r="H89">
        <v>296.85925409851302</v>
      </c>
      <c r="I89">
        <v>295.02198577069697</v>
      </c>
      <c r="J89">
        <v>295.258373070012</v>
      </c>
      <c r="W89" t="s">
        <v>56</v>
      </c>
      <c r="X89">
        <v>11</v>
      </c>
      <c r="Y89">
        <f t="shared" si="10"/>
        <v>299.4398123953257</v>
      </c>
    </row>
    <row r="90" spans="1:25" x14ac:dyDescent="0.2">
      <c r="A90" t="s">
        <v>57</v>
      </c>
      <c r="B90">
        <v>344.25600897935698</v>
      </c>
      <c r="C90">
        <v>263.23284617677302</v>
      </c>
      <c r="D90">
        <v>275.459877618414</v>
      </c>
      <c r="E90">
        <v>298.15818799276002</v>
      </c>
      <c r="F90">
        <v>291.309525691386</v>
      </c>
      <c r="G90">
        <v>292.09799649225602</v>
      </c>
      <c r="H90">
        <v>293.63386508323902</v>
      </c>
      <c r="I90">
        <v>289.30722920948602</v>
      </c>
      <c r="J90">
        <v>291.36404125285702</v>
      </c>
      <c r="W90" t="s">
        <v>57</v>
      </c>
      <c r="X90">
        <v>2</v>
      </c>
      <c r="Y90">
        <f t="shared" si="10"/>
        <v>293.20217538850312</v>
      </c>
    </row>
    <row r="91" spans="1:25" x14ac:dyDescent="0.2">
      <c r="A91" t="s">
        <v>58</v>
      </c>
      <c r="B91">
        <v>318.46648109874701</v>
      </c>
      <c r="C91">
        <v>294.59065102512699</v>
      </c>
      <c r="D91">
        <v>289.84051518772702</v>
      </c>
      <c r="E91">
        <v>292.03323871766702</v>
      </c>
      <c r="F91">
        <v>288.32475118208799</v>
      </c>
      <c r="G91">
        <v>289.76599409899598</v>
      </c>
      <c r="H91">
        <v>289.63823274363</v>
      </c>
      <c r="I91">
        <v>292.651072115185</v>
      </c>
      <c r="J91">
        <v>291.61228594797399</v>
      </c>
      <c r="W91" t="s">
        <v>58</v>
      </c>
      <c r="X91">
        <v>14</v>
      </c>
      <c r="Y91">
        <f t="shared" si="10"/>
        <v>294.10258023523784</v>
      </c>
    </row>
    <row r="92" spans="1:25" x14ac:dyDescent="0.2">
      <c r="A92" t="s">
        <v>59</v>
      </c>
      <c r="B92">
        <v>328.420312496478</v>
      </c>
      <c r="C92">
        <v>301.83910381142101</v>
      </c>
      <c r="D92">
        <v>298.76345516424101</v>
      </c>
      <c r="E92">
        <v>306.01970692108199</v>
      </c>
      <c r="F92">
        <v>302.53763138104603</v>
      </c>
      <c r="G92">
        <v>299.273852545924</v>
      </c>
      <c r="H92">
        <v>303.49090012168301</v>
      </c>
      <c r="I92">
        <v>302.77331381541597</v>
      </c>
      <c r="J92">
        <v>300.60278186444202</v>
      </c>
      <c r="W92" t="s">
        <v>59</v>
      </c>
      <c r="X92">
        <v>15</v>
      </c>
      <c r="Y92">
        <f t="shared" si="10"/>
        <v>304.85789534685921</v>
      </c>
    </row>
    <row r="93" spans="1:25" x14ac:dyDescent="0.2">
      <c r="A93" t="s">
        <v>60</v>
      </c>
      <c r="B93">
        <v>365.119218847132</v>
      </c>
      <c r="C93">
        <v>281.12234018896299</v>
      </c>
      <c r="D93">
        <v>241.838960775136</v>
      </c>
      <c r="E93">
        <v>288.194646718277</v>
      </c>
      <c r="F93">
        <v>294.34363920726503</v>
      </c>
      <c r="G93">
        <v>286.44382309581101</v>
      </c>
      <c r="H93">
        <v>288.50076754907298</v>
      </c>
      <c r="I93">
        <v>292.09030224513702</v>
      </c>
      <c r="J93">
        <v>292.92174074047801</v>
      </c>
      <c r="W93" t="s">
        <v>60</v>
      </c>
      <c r="X93">
        <v>7</v>
      </c>
      <c r="Y93">
        <f t="shared" si="10"/>
        <v>292.28615992969691</v>
      </c>
    </row>
    <row r="94" spans="1:25" x14ac:dyDescent="0.2">
      <c r="A94" t="s">
        <v>61</v>
      </c>
      <c r="B94">
        <v>446.943271126664</v>
      </c>
      <c r="C94">
        <v>301.405953712589</v>
      </c>
      <c r="D94">
        <v>289.73286595590702</v>
      </c>
      <c r="E94">
        <v>296.752196686655</v>
      </c>
      <c r="F94">
        <v>297.00699533022299</v>
      </c>
      <c r="G94">
        <v>296.752196686655</v>
      </c>
      <c r="H94">
        <v>299.417767006536</v>
      </c>
      <c r="I94">
        <v>300.27427995079398</v>
      </c>
      <c r="J94">
        <v>300.80652412415401</v>
      </c>
      <c r="W94" t="s">
        <v>61</v>
      </c>
      <c r="X94">
        <v>18</v>
      </c>
      <c r="Y94">
        <f t="shared" si="10"/>
        <v>314.34356117557519</v>
      </c>
    </row>
    <row r="95" spans="1:25" x14ac:dyDescent="0.2">
      <c r="A95" t="s">
        <v>62</v>
      </c>
      <c r="B95">
        <v>334.738317513673</v>
      </c>
      <c r="C95">
        <v>303.249120461963</v>
      </c>
      <c r="D95">
        <v>297.98326534528297</v>
      </c>
      <c r="E95">
        <v>306.570662894686</v>
      </c>
      <c r="F95">
        <v>306.390468895227</v>
      </c>
      <c r="G95">
        <v>302.30662213016802</v>
      </c>
      <c r="H95">
        <v>301.53668531325502</v>
      </c>
      <c r="I95">
        <v>303.87605255846302</v>
      </c>
      <c r="J95">
        <v>304.57289375638197</v>
      </c>
      <c r="W95" t="s">
        <v>62</v>
      </c>
      <c r="X95">
        <v>9</v>
      </c>
      <c r="Y95">
        <f t="shared" si="10"/>
        <v>306.80267654101112</v>
      </c>
    </row>
    <row r="96" spans="1:25" x14ac:dyDescent="0.2">
      <c r="A96" t="s">
        <v>63</v>
      </c>
      <c r="B96">
        <v>313.39698220734999</v>
      </c>
      <c r="C96">
        <v>296.43350998250003</v>
      </c>
      <c r="D96">
        <v>289.76899449075</v>
      </c>
      <c r="E96">
        <v>297.78272014687701</v>
      </c>
      <c r="F96">
        <v>295.10870058702801</v>
      </c>
      <c r="G96">
        <v>295.92972399560398</v>
      </c>
      <c r="H96">
        <v>298.02497515866099</v>
      </c>
      <c r="I96">
        <v>295.72585087629199</v>
      </c>
      <c r="J96">
        <v>296.24831807247301</v>
      </c>
      <c r="W96" t="s">
        <v>63</v>
      </c>
      <c r="X96">
        <v>2</v>
      </c>
      <c r="Y96">
        <f t="shared" si="10"/>
        <v>297.60219727972611</v>
      </c>
    </row>
    <row r="97" spans="1:25" x14ac:dyDescent="0.2">
      <c r="A97" t="s">
        <v>64</v>
      </c>
      <c r="B97">
        <v>347.75909789878898</v>
      </c>
      <c r="C97">
        <v>300</v>
      </c>
      <c r="D97">
        <v>300.73960410052001</v>
      </c>
      <c r="E97">
        <v>306.808865238615</v>
      </c>
      <c r="F97">
        <v>306.18251868636702</v>
      </c>
      <c r="G97">
        <v>307.25778257748101</v>
      </c>
      <c r="H97">
        <v>302.47881347612002</v>
      </c>
      <c r="I97">
        <v>300.582232993464</v>
      </c>
      <c r="J97">
        <v>301.72112613479101</v>
      </c>
      <c r="W97" t="s">
        <v>64</v>
      </c>
      <c r="X97">
        <v>28</v>
      </c>
      <c r="Y97">
        <f t="shared" si="10"/>
        <v>308.17000456734968</v>
      </c>
    </row>
    <row r="98" spans="1:25" x14ac:dyDescent="0.2">
      <c r="A98" t="s">
        <v>65</v>
      </c>
      <c r="B98">
        <v>441.24373750625398</v>
      </c>
      <c r="C98">
        <v>301.14636187195799</v>
      </c>
      <c r="D98">
        <v>268.332807763554</v>
      </c>
      <c r="E98">
        <v>300.79285783555099</v>
      </c>
      <c r="F98">
        <v>303.106066174202</v>
      </c>
      <c r="G98">
        <v>299.27990963177899</v>
      </c>
      <c r="H98">
        <v>299.19849157576903</v>
      </c>
      <c r="I98">
        <v>302.83668338563899</v>
      </c>
      <c r="J98">
        <v>299.03914540347603</v>
      </c>
      <c r="W98" t="s">
        <v>65</v>
      </c>
      <c r="X98">
        <v>0</v>
      </c>
      <c r="Y98">
        <f t="shared" si="10"/>
        <v>312.77511790535357</v>
      </c>
    </row>
    <row r="99" spans="1:25" x14ac:dyDescent="0.2">
      <c r="A99" t="s">
        <v>66</v>
      </c>
      <c r="B99">
        <v>429.77880283285401</v>
      </c>
      <c r="C99">
        <v>302.80249025885098</v>
      </c>
      <c r="D99">
        <v>290.943739778988</v>
      </c>
      <c r="E99">
        <v>305.74117763212899</v>
      </c>
      <c r="F99">
        <v>302.14844115094598</v>
      </c>
      <c r="G99">
        <v>303.583244472589</v>
      </c>
      <c r="H99">
        <v>303.23561297385999</v>
      </c>
      <c r="I99">
        <v>299.70849233519999</v>
      </c>
      <c r="J99">
        <v>301.42338583761398</v>
      </c>
      <c r="W99" t="s">
        <v>66</v>
      </c>
      <c r="X99">
        <v>30</v>
      </c>
      <c r="Y99">
        <f t="shared" si="10"/>
        <v>315.48504303033678</v>
      </c>
    </row>
    <row r="100" spans="1:25" x14ac:dyDescent="0.2">
      <c r="A100" t="s">
        <v>67</v>
      </c>
      <c r="B100">
        <v>304.05880367249102</v>
      </c>
      <c r="C100">
        <v>267.93962839340901</v>
      </c>
      <c r="D100">
        <v>291.31483524619699</v>
      </c>
      <c r="E100">
        <v>305.95533840592702</v>
      </c>
      <c r="F100">
        <v>299.02576179851297</v>
      </c>
      <c r="G100">
        <v>292.29061943028802</v>
      </c>
      <c r="H100">
        <v>305.15333669013899</v>
      </c>
      <c r="I100">
        <v>302.78036861910499</v>
      </c>
      <c r="J100">
        <v>304.57174733849899</v>
      </c>
      <c r="W100" t="s">
        <v>67</v>
      </c>
      <c r="X100">
        <v>11</v>
      </c>
      <c r="Y100">
        <f t="shared" si="10"/>
        <v>297.01004884384088</v>
      </c>
    </row>
    <row r="101" spans="1:25" x14ac:dyDescent="0.2">
      <c r="A101" t="s">
        <v>68</v>
      </c>
      <c r="B101">
        <v>347.089709379135</v>
      </c>
      <c r="C101">
        <v>297.75558101529799</v>
      </c>
      <c r="D101">
        <v>293.01351330902799</v>
      </c>
      <c r="E101">
        <v>298.49012500197898</v>
      </c>
      <c r="F101">
        <v>298.140413537683</v>
      </c>
      <c r="G101">
        <v>299.05320812615997</v>
      </c>
      <c r="H101">
        <v>301.93903889979902</v>
      </c>
      <c r="I101">
        <v>297.67549659041401</v>
      </c>
      <c r="J101">
        <v>299.506471205705</v>
      </c>
      <c r="W101" t="s">
        <v>68</v>
      </c>
      <c r="X101">
        <v>5</v>
      </c>
      <c r="Y101">
        <f t="shared" si="10"/>
        <v>303.62928411835566</v>
      </c>
    </row>
    <row r="102" spans="1:25" x14ac:dyDescent="0.2">
      <c r="A102" t="s">
        <v>69</v>
      </c>
      <c r="B102">
        <f>AVERAGE(B54:B101)</f>
        <v>349.45506907987846</v>
      </c>
      <c r="C102">
        <f t="shared" ref="C102" si="15">AVERAGE(C54:C101)</f>
        <v>293.70259678801102</v>
      </c>
      <c r="D102">
        <f t="shared" ref="D102" si="16">AVERAGE(D54:D101)</f>
        <v>283.89751148870971</v>
      </c>
      <c r="E102">
        <f>AVERAGE(E54:E101)</f>
        <v>301.02802734108411</v>
      </c>
      <c r="F102">
        <f t="shared" ref="F102" si="17">AVERAGE(F54:F101)</f>
        <v>298.82631750591173</v>
      </c>
      <c r="G102">
        <f t="shared" ref="G102" si="18">AVERAGE(G54:G101)</f>
        <v>296.7965599414552</v>
      </c>
      <c r="H102">
        <f>AVERAGE(H54:H101)</f>
        <v>299.38587958464535</v>
      </c>
      <c r="I102">
        <f t="shared" ref="I102" si="19">AVERAGE(I54:I101)</f>
        <v>298.51264243136262</v>
      </c>
      <c r="J102">
        <f t="shared" ref="J102" si="20">AVERAGE(J54:J101)</f>
        <v>298.47601202980945</v>
      </c>
    </row>
    <row r="103" spans="1:25" x14ac:dyDescent="0.2">
      <c r="A103" t="s">
        <v>70</v>
      </c>
      <c r="B103">
        <f>STDEV(B53:B101)/SQRT(48)</f>
        <v>6.2763035661754829</v>
      </c>
      <c r="C103">
        <f t="shared" ref="C103:D103" si="21">STDEV(C53:C101)/SQRT(48)</f>
        <v>1.6796011503050521</v>
      </c>
      <c r="D103">
        <f t="shared" si="21"/>
        <v>2.3731620624689107</v>
      </c>
      <c r="E103">
        <f>STDEV(E53:E101)/SQRT(48)</f>
        <v>0.80917138218955642</v>
      </c>
      <c r="F103">
        <f t="shared" ref="F103:G103" si="22">STDEV(F53:F101)/SQRT(48)</f>
        <v>0.80113439786340612</v>
      </c>
      <c r="G103">
        <f t="shared" si="22"/>
        <v>0.77421788645213796</v>
      </c>
      <c r="H103">
        <f>STDEV(H53:H101)/SQRT(48)</f>
        <v>0.62225105900984357</v>
      </c>
      <c r="I103">
        <f t="shared" ref="I103:J103" si="23">STDEV(I53:I101)/SQRT(48)</f>
        <v>0.66553779869788665</v>
      </c>
      <c r="J103">
        <f t="shared" si="23"/>
        <v>0.62261224588574882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0039A-F4B3-D644-889D-BCA8F37F6E4E}">
  <dimension ref="A1:S80"/>
  <sheetViews>
    <sheetView workbookViewId="0">
      <selection activeCell="G2" sqref="G2:G25"/>
    </sheetView>
  </sheetViews>
  <sheetFormatPr baseColWidth="10" defaultRowHeight="15" x14ac:dyDescent="0.2"/>
  <cols>
    <col min="15" max="15" width="14.5" customWidth="1"/>
  </cols>
  <sheetData>
    <row r="1" spans="1:19" ht="16" x14ac:dyDescent="0.2">
      <c r="B1" t="s">
        <v>91</v>
      </c>
      <c r="C1" t="s">
        <v>92</v>
      </c>
      <c r="D1" t="s">
        <v>93</v>
      </c>
      <c r="E1" t="s">
        <v>120</v>
      </c>
      <c r="G1" t="s">
        <v>102</v>
      </c>
      <c r="H1" t="s">
        <v>91</v>
      </c>
      <c r="I1" t="s">
        <v>92</v>
      </c>
      <c r="J1" t="s">
        <v>93</v>
      </c>
      <c r="K1" t="s">
        <v>120</v>
      </c>
      <c r="M1" t="s">
        <v>121</v>
      </c>
      <c r="N1" s="3" t="s">
        <v>152</v>
      </c>
      <c r="O1" s="3" t="s">
        <v>155</v>
      </c>
      <c r="P1" s="3" t="s">
        <v>92</v>
      </c>
      <c r="Q1" s="3" t="s">
        <v>93</v>
      </c>
      <c r="R1" s="3" t="s">
        <v>154</v>
      </c>
      <c r="S1" s="3" t="s">
        <v>153</v>
      </c>
    </row>
    <row r="2" spans="1:19" ht="16" x14ac:dyDescent="0.2">
      <c r="A2" t="s">
        <v>21</v>
      </c>
      <c r="B2">
        <v>0</v>
      </c>
      <c r="C2" t="s">
        <v>94</v>
      </c>
      <c r="D2">
        <v>19</v>
      </c>
      <c r="E2">
        <v>0</v>
      </c>
      <c r="G2" t="s">
        <v>22</v>
      </c>
      <c r="H2">
        <v>18</v>
      </c>
      <c r="I2" t="s">
        <v>94</v>
      </c>
      <c r="J2">
        <v>20</v>
      </c>
      <c r="K2">
        <v>0</v>
      </c>
      <c r="N2" s="3" t="s">
        <v>21</v>
      </c>
      <c r="O2" s="3" t="s">
        <v>21</v>
      </c>
      <c r="P2" s="3" t="s">
        <v>94</v>
      </c>
      <c r="Q2" s="3">
        <v>19</v>
      </c>
      <c r="R2">
        <v>0</v>
      </c>
      <c r="S2">
        <v>0</v>
      </c>
    </row>
    <row r="3" spans="1:19" ht="16" x14ac:dyDescent="0.2">
      <c r="A3" t="s">
        <v>22</v>
      </c>
      <c r="B3">
        <v>7</v>
      </c>
      <c r="C3" t="s">
        <v>95</v>
      </c>
      <c r="D3">
        <v>21</v>
      </c>
      <c r="E3">
        <v>0</v>
      </c>
      <c r="G3" t="s">
        <v>25</v>
      </c>
      <c r="H3">
        <v>4</v>
      </c>
      <c r="I3" t="s">
        <v>94</v>
      </c>
      <c r="J3">
        <v>20</v>
      </c>
      <c r="K3">
        <v>0</v>
      </c>
      <c r="N3" s="3" t="s">
        <v>22</v>
      </c>
      <c r="O3" s="3" t="s">
        <v>22</v>
      </c>
      <c r="P3" s="3" t="s">
        <v>95</v>
      </c>
      <c r="Q3" s="3">
        <v>21</v>
      </c>
      <c r="R3">
        <v>0</v>
      </c>
      <c r="S3">
        <v>0</v>
      </c>
    </row>
    <row r="4" spans="1:19" ht="16" x14ac:dyDescent="0.2">
      <c r="A4" t="s">
        <v>23</v>
      </c>
      <c r="B4">
        <v>14</v>
      </c>
      <c r="C4" t="s">
        <v>94</v>
      </c>
      <c r="D4">
        <v>19</v>
      </c>
      <c r="E4">
        <v>0</v>
      </c>
      <c r="G4" t="s">
        <v>103</v>
      </c>
      <c r="H4">
        <v>5</v>
      </c>
      <c r="I4" t="s">
        <v>94</v>
      </c>
      <c r="J4">
        <v>20</v>
      </c>
      <c r="K4">
        <v>0</v>
      </c>
      <c r="N4" s="3" t="s">
        <v>23</v>
      </c>
      <c r="O4" s="3" t="s">
        <v>23</v>
      </c>
      <c r="P4" s="3" t="s">
        <v>94</v>
      </c>
      <c r="Q4" s="3">
        <v>19</v>
      </c>
      <c r="R4">
        <v>0</v>
      </c>
      <c r="S4">
        <v>0</v>
      </c>
    </row>
    <row r="5" spans="1:19" ht="16" x14ac:dyDescent="0.2">
      <c r="A5" t="s">
        <v>24</v>
      </c>
      <c r="B5">
        <v>9</v>
      </c>
      <c r="C5" t="s">
        <v>95</v>
      </c>
      <c r="D5">
        <v>19</v>
      </c>
      <c r="E5">
        <v>1</v>
      </c>
      <c r="G5" t="s">
        <v>104</v>
      </c>
      <c r="H5">
        <v>3</v>
      </c>
      <c r="I5" t="s">
        <v>94</v>
      </c>
      <c r="J5">
        <v>22</v>
      </c>
      <c r="K5">
        <v>0</v>
      </c>
      <c r="N5" s="3" t="s">
        <v>24</v>
      </c>
      <c r="O5" s="3" t="s">
        <v>24</v>
      </c>
      <c r="P5" s="3" t="s">
        <v>95</v>
      </c>
      <c r="Q5" s="3">
        <v>19</v>
      </c>
      <c r="R5">
        <v>0</v>
      </c>
      <c r="S5">
        <v>0</v>
      </c>
    </row>
    <row r="6" spans="1:19" ht="16" x14ac:dyDescent="0.2">
      <c r="A6" t="s">
        <v>25</v>
      </c>
      <c r="B6">
        <v>3</v>
      </c>
      <c r="C6" t="s">
        <v>94</v>
      </c>
      <c r="D6">
        <v>19</v>
      </c>
      <c r="E6">
        <v>0</v>
      </c>
      <c r="G6" t="s">
        <v>31</v>
      </c>
      <c r="H6">
        <v>26</v>
      </c>
      <c r="I6" t="s">
        <v>94</v>
      </c>
      <c r="J6">
        <v>18</v>
      </c>
      <c r="K6">
        <v>0</v>
      </c>
      <c r="N6" s="3" t="s">
        <v>25</v>
      </c>
      <c r="O6" s="3" t="s">
        <v>25</v>
      </c>
      <c r="P6" s="3" t="s">
        <v>94</v>
      </c>
      <c r="Q6" s="3">
        <v>19</v>
      </c>
      <c r="R6">
        <v>0</v>
      </c>
      <c r="S6">
        <v>0</v>
      </c>
    </row>
    <row r="7" spans="1:19" ht="16" x14ac:dyDescent="0.2">
      <c r="A7" t="s">
        <v>26</v>
      </c>
      <c r="B7">
        <v>5</v>
      </c>
      <c r="C7" t="s">
        <v>95</v>
      </c>
      <c r="D7">
        <v>21</v>
      </c>
      <c r="E7">
        <v>0</v>
      </c>
      <c r="G7" t="s">
        <v>37</v>
      </c>
      <c r="H7">
        <v>8</v>
      </c>
      <c r="I7" t="s">
        <v>94</v>
      </c>
      <c r="J7">
        <v>21</v>
      </c>
      <c r="K7">
        <v>0</v>
      </c>
      <c r="N7" s="3" t="s">
        <v>26</v>
      </c>
      <c r="O7" s="3" t="s">
        <v>26</v>
      </c>
      <c r="P7" s="3" t="s">
        <v>95</v>
      </c>
      <c r="Q7" s="3">
        <v>21</v>
      </c>
      <c r="R7">
        <v>0</v>
      </c>
      <c r="S7">
        <v>0</v>
      </c>
    </row>
    <row r="8" spans="1:19" ht="16" x14ac:dyDescent="0.2">
      <c r="A8" t="s">
        <v>27</v>
      </c>
      <c r="B8">
        <v>0</v>
      </c>
      <c r="C8" t="s">
        <v>94</v>
      </c>
      <c r="D8">
        <v>18</v>
      </c>
      <c r="E8">
        <v>0</v>
      </c>
      <c r="G8" t="s">
        <v>38</v>
      </c>
      <c r="H8">
        <v>13</v>
      </c>
      <c r="I8" t="s">
        <v>94</v>
      </c>
      <c r="J8">
        <v>18</v>
      </c>
      <c r="K8">
        <v>0</v>
      </c>
      <c r="N8" s="3" t="s">
        <v>27</v>
      </c>
      <c r="O8" s="3" t="s">
        <v>27</v>
      </c>
      <c r="P8" s="3" t="s">
        <v>94</v>
      </c>
      <c r="Q8" s="3">
        <v>18</v>
      </c>
      <c r="R8">
        <v>0</v>
      </c>
      <c r="S8">
        <v>0</v>
      </c>
    </row>
    <row r="9" spans="1:19" ht="16" x14ac:dyDescent="0.2">
      <c r="A9" t="s">
        <v>28</v>
      </c>
      <c r="B9">
        <v>8</v>
      </c>
      <c r="C9" t="s">
        <v>95</v>
      </c>
      <c r="D9">
        <v>18</v>
      </c>
      <c r="E9">
        <v>0</v>
      </c>
      <c r="G9" t="s">
        <v>105</v>
      </c>
      <c r="H9">
        <v>0</v>
      </c>
      <c r="I9" t="s">
        <v>95</v>
      </c>
      <c r="J9">
        <v>21</v>
      </c>
      <c r="K9">
        <v>0</v>
      </c>
      <c r="N9" s="3" t="s">
        <v>28</v>
      </c>
      <c r="O9" s="3" t="s">
        <v>28</v>
      </c>
      <c r="P9" s="3" t="s">
        <v>95</v>
      </c>
      <c r="Q9" s="3">
        <v>18</v>
      </c>
      <c r="R9">
        <v>0</v>
      </c>
      <c r="S9">
        <v>0</v>
      </c>
    </row>
    <row r="10" spans="1:19" ht="16" x14ac:dyDescent="0.2">
      <c r="A10" t="s">
        <v>29</v>
      </c>
      <c r="B10">
        <v>15</v>
      </c>
      <c r="C10" t="s">
        <v>94</v>
      </c>
      <c r="D10">
        <v>20</v>
      </c>
      <c r="E10">
        <v>0</v>
      </c>
      <c r="G10" t="s">
        <v>106</v>
      </c>
      <c r="H10">
        <v>21</v>
      </c>
      <c r="I10" t="s">
        <v>94</v>
      </c>
      <c r="J10">
        <v>21</v>
      </c>
      <c r="K10">
        <v>0</v>
      </c>
      <c r="N10" s="3" t="s">
        <v>29</v>
      </c>
      <c r="O10" s="3" t="s">
        <v>29</v>
      </c>
      <c r="P10" s="3" t="s">
        <v>94</v>
      </c>
      <c r="Q10" s="3">
        <v>20</v>
      </c>
      <c r="R10">
        <v>0</v>
      </c>
      <c r="S10">
        <v>0</v>
      </c>
    </row>
    <row r="11" spans="1:19" ht="16" x14ac:dyDescent="0.2">
      <c r="A11" t="s">
        <v>30</v>
      </c>
      <c r="B11">
        <v>0</v>
      </c>
      <c r="C11" t="s">
        <v>94</v>
      </c>
      <c r="D11">
        <v>20</v>
      </c>
      <c r="E11">
        <v>0</v>
      </c>
      <c r="G11" t="s">
        <v>107</v>
      </c>
      <c r="H11">
        <v>3</v>
      </c>
      <c r="I11" t="s">
        <v>95</v>
      </c>
      <c r="J11">
        <v>20</v>
      </c>
      <c r="K11">
        <v>0</v>
      </c>
      <c r="N11" s="3" t="s">
        <v>30</v>
      </c>
      <c r="O11" s="3" t="s">
        <v>30</v>
      </c>
      <c r="P11" s="3" t="s">
        <v>94</v>
      </c>
      <c r="Q11" s="3">
        <v>20</v>
      </c>
      <c r="R11">
        <v>0</v>
      </c>
      <c r="S11">
        <v>0</v>
      </c>
    </row>
    <row r="12" spans="1:19" ht="16" x14ac:dyDescent="0.2">
      <c r="A12" t="s">
        <v>31</v>
      </c>
      <c r="B12">
        <v>6</v>
      </c>
      <c r="C12" t="s">
        <v>94</v>
      </c>
      <c r="D12">
        <v>19</v>
      </c>
      <c r="E12">
        <v>0</v>
      </c>
      <c r="G12" t="s">
        <v>108</v>
      </c>
      <c r="H12">
        <v>32</v>
      </c>
      <c r="I12" t="s">
        <v>95</v>
      </c>
      <c r="J12">
        <v>18</v>
      </c>
      <c r="K12">
        <v>0</v>
      </c>
      <c r="N12" s="3" t="s">
        <v>31</v>
      </c>
      <c r="O12" s="3" t="s">
        <v>31</v>
      </c>
      <c r="P12" s="3" t="s">
        <v>94</v>
      </c>
      <c r="Q12" s="3">
        <v>19</v>
      </c>
      <c r="R12">
        <v>0</v>
      </c>
      <c r="S12">
        <v>0</v>
      </c>
    </row>
    <row r="13" spans="1:19" ht="16" x14ac:dyDescent="0.2">
      <c r="A13" t="s">
        <v>32</v>
      </c>
      <c r="B13">
        <v>2</v>
      </c>
      <c r="C13" t="s">
        <v>95</v>
      </c>
      <c r="D13">
        <v>22</v>
      </c>
      <c r="E13">
        <v>0</v>
      </c>
      <c r="G13" t="s">
        <v>109</v>
      </c>
      <c r="H13">
        <v>0</v>
      </c>
      <c r="I13" t="s">
        <v>95</v>
      </c>
      <c r="J13">
        <v>19</v>
      </c>
      <c r="K13">
        <v>0</v>
      </c>
      <c r="N13" s="3" t="s">
        <v>32</v>
      </c>
      <c r="O13" s="3" t="s">
        <v>32</v>
      </c>
      <c r="P13" s="3" t="s">
        <v>95</v>
      </c>
      <c r="Q13" s="3">
        <v>22</v>
      </c>
      <c r="R13">
        <v>0</v>
      </c>
      <c r="S13">
        <v>0</v>
      </c>
    </row>
    <row r="14" spans="1:19" ht="16" x14ac:dyDescent="0.2">
      <c r="A14" t="s">
        <v>33</v>
      </c>
      <c r="B14">
        <v>0</v>
      </c>
      <c r="C14" t="s">
        <v>94</v>
      </c>
      <c r="D14">
        <v>21</v>
      </c>
      <c r="E14">
        <v>0</v>
      </c>
      <c r="G14" t="s">
        <v>110</v>
      </c>
      <c r="H14">
        <v>3</v>
      </c>
      <c r="I14" t="s">
        <v>94</v>
      </c>
      <c r="J14">
        <v>21</v>
      </c>
      <c r="K14">
        <v>0</v>
      </c>
      <c r="N14" s="3" t="s">
        <v>33</v>
      </c>
      <c r="O14" s="3" t="s">
        <v>33</v>
      </c>
      <c r="P14" s="3" t="s">
        <v>94</v>
      </c>
      <c r="Q14" s="3">
        <v>21</v>
      </c>
      <c r="R14">
        <v>0</v>
      </c>
      <c r="S14">
        <v>0</v>
      </c>
    </row>
    <row r="15" spans="1:19" ht="16" x14ac:dyDescent="0.2">
      <c r="A15" t="s">
        <v>34</v>
      </c>
      <c r="B15">
        <v>6</v>
      </c>
      <c r="C15" t="s">
        <v>94</v>
      </c>
      <c r="D15">
        <v>20</v>
      </c>
      <c r="E15">
        <v>0</v>
      </c>
      <c r="G15" t="s">
        <v>111</v>
      </c>
      <c r="H15">
        <v>8</v>
      </c>
      <c r="I15" t="s">
        <v>94</v>
      </c>
      <c r="J15">
        <v>18</v>
      </c>
      <c r="K15">
        <v>0</v>
      </c>
      <c r="N15" s="3" t="s">
        <v>34</v>
      </c>
      <c r="O15" s="3" t="s">
        <v>34</v>
      </c>
      <c r="P15" s="3" t="s">
        <v>94</v>
      </c>
      <c r="Q15" s="3">
        <v>20</v>
      </c>
      <c r="R15">
        <v>0</v>
      </c>
      <c r="S15">
        <v>0</v>
      </c>
    </row>
    <row r="16" spans="1:19" ht="16" x14ac:dyDescent="0.2">
      <c r="A16" t="s">
        <v>35</v>
      </c>
      <c r="B16">
        <v>18</v>
      </c>
      <c r="C16" t="s">
        <v>94</v>
      </c>
      <c r="D16">
        <v>22</v>
      </c>
      <c r="E16">
        <v>0</v>
      </c>
      <c r="G16" t="s">
        <v>112</v>
      </c>
      <c r="H16">
        <v>0</v>
      </c>
      <c r="I16" t="s">
        <v>94</v>
      </c>
      <c r="J16">
        <v>19</v>
      </c>
      <c r="K16">
        <v>0</v>
      </c>
      <c r="N16" s="3" t="s">
        <v>35</v>
      </c>
      <c r="O16" s="3" t="s">
        <v>35</v>
      </c>
      <c r="P16" s="3" t="s">
        <v>94</v>
      </c>
      <c r="Q16" s="3">
        <v>22</v>
      </c>
      <c r="R16">
        <v>0</v>
      </c>
      <c r="S16">
        <v>0</v>
      </c>
    </row>
    <row r="17" spans="1:19" ht="16" x14ac:dyDescent="0.2">
      <c r="A17" t="s">
        <v>36</v>
      </c>
      <c r="B17">
        <v>25</v>
      </c>
      <c r="C17" t="s">
        <v>95</v>
      </c>
      <c r="D17">
        <v>21</v>
      </c>
      <c r="E17">
        <v>0</v>
      </c>
      <c r="G17" t="s">
        <v>113</v>
      </c>
      <c r="H17">
        <v>0</v>
      </c>
      <c r="I17" t="s">
        <v>94</v>
      </c>
      <c r="J17">
        <v>21</v>
      </c>
      <c r="K17">
        <v>0</v>
      </c>
      <c r="N17" s="3" t="s">
        <v>36</v>
      </c>
      <c r="O17" s="3" t="s">
        <v>36</v>
      </c>
      <c r="P17" s="3" t="s">
        <v>95</v>
      </c>
      <c r="Q17" s="3">
        <v>21</v>
      </c>
      <c r="R17">
        <v>0</v>
      </c>
      <c r="S17">
        <v>0</v>
      </c>
    </row>
    <row r="18" spans="1:19" ht="16" x14ac:dyDescent="0.2">
      <c r="A18" t="s">
        <v>37</v>
      </c>
      <c r="B18">
        <v>15</v>
      </c>
      <c r="C18" t="s">
        <v>95</v>
      </c>
      <c r="D18">
        <v>20</v>
      </c>
      <c r="E18">
        <v>0</v>
      </c>
      <c r="G18" t="s">
        <v>118</v>
      </c>
      <c r="H18">
        <v>6</v>
      </c>
      <c r="I18" t="s">
        <v>95</v>
      </c>
      <c r="J18">
        <v>20</v>
      </c>
      <c r="K18">
        <v>0</v>
      </c>
      <c r="N18" s="3" t="s">
        <v>37</v>
      </c>
      <c r="O18" s="3" t="s">
        <v>37</v>
      </c>
      <c r="P18" s="3" t="s">
        <v>95</v>
      </c>
      <c r="Q18" s="3">
        <v>20</v>
      </c>
      <c r="R18">
        <v>0</v>
      </c>
      <c r="S18">
        <v>0</v>
      </c>
    </row>
    <row r="19" spans="1:19" ht="16" x14ac:dyDescent="0.2">
      <c r="A19" t="s">
        <v>38</v>
      </c>
      <c r="B19">
        <v>0</v>
      </c>
      <c r="C19" t="s">
        <v>94</v>
      </c>
      <c r="D19">
        <v>26</v>
      </c>
      <c r="E19">
        <v>0</v>
      </c>
      <c r="G19" t="s">
        <v>114</v>
      </c>
      <c r="H19">
        <v>0</v>
      </c>
      <c r="I19" t="s">
        <v>94</v>
      </c>
      <c r="J19">
        <v>19</v>
      </c>
      <c r="K19">
        <v>0</v>
      </c>
      <c r="N19" s="3" t="s">
        <v>38</v>
      </c>
      <c r="O19" s="3" t="s">
        <v>38</v>
      </c>
      <c r="P19" s="3" t="s">
        <v>94</v>
      </c>
      <c r="Q19" s="3">
        <v>26</v>
      </c>
      <c r="R19">
        <v>0</v>
      </c>
      <c r="S19">
        <v>0</v>
      </c>
    </row>
    <row r="20" spans="1:19" ht="16" x14ac:dyDescent="0.2">
      <c r="A20" t="s">
        <v>39</v>
      </c>
      <c r="B20">
        <v>5</v>
      </c>
      <c r="C20" t="s">
        <v>95</v>
      </c>
      <c r="D20">
        <v>20</v>
      </c>
      <c r="E20">
        <v>0</v>
      </c>
      <c r="G20" t="s">
        <v>115</v>
      </c>
      <c r="H20">
        <v>0</v>
      </c>
      <c r="I20" t="s">
        <v>94</v>
      </c>
      <c r="J20">
        <v>21</v>
      </c>
      <c r="K20">
        <v>0</v>
      </c>
      <c r="N20" s="3" t="s">
        <v>39</v>
      </c>
      <c r="O20" s="3" t="s">
        <v>39</v>
      </c>
      <c r="P20" s="3" t="s">
        <v>95</v>
      </c>
      <c r="Q20" s="3">
        <v>20</v>
      </c>
      <c r="R20">
        <v>0</v>
      </c>
      <c r="S20">
        <v>0</v>
      </c>
    </row>
    <row r="21" spans="1:19" ht="16" x14ac:dyDescent="0.2">
      <c r="A21" t="s">
        <v>40</v>
      </c>
      <c r="B21">
        <v>8</v>
      </c>
      <c r="C21" t="s">
        <v>95</v>
      </c>
      <c r="D21">
        <v>18</v>
      </c>
      <c r="E21">
        <v>0</v>
      </c>
      <c r="G21" t="s">
        <v>116</v>
      </c>
      <c r="H21">
        <v>13</v>
      </c>
      <c r="I21" t="s">
        <v>94</v>
      </c>
      <c r="J21">
        <v>19</v>
      </c>
      <c r="K21">
        <v>0</v>
      </c>
      <c r="N21" s="3" t="s">
        <v>40</v>
      </c>
      <c r="O21" s="3" t="s">
        <v>40</v>
      </c>
      <c r="P21" s="3" t="s">
        <v>95</v>
      </c>
      <c r="Q21" s="3">
        <v>18</v>
      </c>
      <c r="R21">
        <v>0</v>
      </c>
      <c r="S21">
        <v>0</v>
      </c>
    </row>
    <row r="22" spans="1:19" ht="16" x14ac:dyDescent="0.2">
      <c r="A22" t="s">
        <v>41</v>
      </c>
      <c r="B22">
        <v>14</v>
      </c>
      <c r="C22" t="s">
        <v>94</v>
      </c>
      <c r="D22">
        <v>21</v>
      </c>
      <c r="E22">
        <v>0</v>
      </c>
      <c r="G22" t="s">
        <v>117</v>
      </c>
      <c r="H22">
        <v>0</v>
      </c>
      <c r="I22" t="s">
        <v>94</v>
      </c>
      <c r="J22">
        <v>18</v>
      </c>
      <c r="K22">
        <v>0</v>
      </c>
      <c r="N22" s="3" t="s">
        <v>41</v>
      </c>
      <c r="O22" s="3" t="s">
        <v>41</v>
      </c>
      <c r="P22" s="3" t="s">
        <v>94</v>
      </c>
      <c r="Q22" s="3">
        <v>21</v>
      </c>
      <c r="R22">
        <v>0</v>
      </c>
      <c r="S22">
        <v>0</v>
      </c>
    </row>
    <row r="23" spans="1:19" ht="16" x14ac:dyDescent="0.2">
      <c r="A23" t="s">
        <v>42</v>
      </c>
      <c r="B23">
        <v>12</v>
      </c>
      <c r="C23" t="s">
        <v>95</v>
      </c>
      <c r="D23">
        <v>20</v>
      </c>
      <c r="E23">
        <v>0</v>
      </c>
      <c r="G23" t="s">
        <v>61</v>
      </c>
      <c r="H23">
        <v>10</v>
      </c>
      <c r="I23" t="s">
        <v>94</v>
      </c>
      <c r="J23">
        <v>20</v>
      </c>
      <c r="K23">
        <v>0</v>
      </c>
      <c r="N23" s="3" t="s">
        <v>42</v>
      </c>
      <c r="O23" s="3" t="s">
        <v>42</v>
      </c>
      <c r="P23" s="3" t="s">
        <v>95</v>
      </c>
      <c r="Q23" s="3">
        <v>20</v>
      </c>
      <c r="R23">
        <v>0</v>
      </c>
      <c r="S23">
        <v>0</v>
      </c>
    </row>
    <row r="24" spans="1:19" ht="16" x14ac:dyDescent="0.2">
      <c r="A24" t="s">
        <v>43</v>
      </c>
      <c r="B24">
        <v>19</v>
      </c>
      <c r="C24" t="s">
        <v>94</v>
      </c>
      <c r="D24">
        <v>19</v>
      </c>
      <c r="E24">
        <v>0</v>
      </c>
      <c r="G24" t="s">
        <v>62</v>
      </c>
      <c r="H24">
        <v>7</v>
      </c>
      <c r="I24" t="s">
        <v>95</v>
      </c>
      <c r="J24">
        <v>21</v>
      </c>
      <c r="K24">
        <v>0</v>
      </c>
      <c r="N24" s="3" t="s">
        <v>43</v>
      </c>
      <c r="O24" s="3" t="s">
        <v>43</v>
      </c>
      <c r="P24" s="3" t="s">
        <v>94</v>
      </c>
      <c r="Q24" s="3">
        <v>19</v>
      </c>
      <c r="R24">
        <v>0</v>
      </c>
      <c r="S24">
        <v>0</v>
      </c>
    </row>
    <row r="25" spans="1:19" ht="16" x14ac:dyDescent="0.2">
      <c r="A25" t="s">
        <v>44</v>
      </c>
      <c r="B25">
        <v>12</v>
      </c>
      <c r="C25" t="s">
        <v>94</v>
      </c>
      <c r="D25">
        <v>19</v>
      </c>
      <c r="E25">
        <v>1</v>
      </c>
      <c r="G25" t="s">
        <v>63</v>
      </c>
      <c r="H25">
        <v>6</v>
      </c>
      <c r="I25" t="s">
        <v>94</v>
      </c>
      <c r="J25">
        <v>23</v>
      </c>
      <c r="K25">
        <v>0</v>
      </c>
      <c r="N25" s="3" t="s">
        <v>44</v>
      </c>
      <c r="O25" s="3" t="s">
        <v>44</v>
      </c>
      <c r="P25" s="3" t="s">
        <v>94</v>
      </c>
      <c r="Q25" s="3">
        <v>19</v>
      </c>
      <c r="R25">
        <v>0</v>
      </c>
      <c r="S25">
        <v>0</v>
      </c>
    </row>
    <row r="26" spans="1:19" ht="16" x14ac:dyDescent="0.2">
      <c r="A26" t="s">
        <v>45</v>
      </c>
      <c r="B26">
        <v>0</v>
      </c>
      <c r="C26" t="s">
        <v>95</v>
      </c>
      <c r="D26">
        <v>20</v>
      </c>
      <c r="E26">
        <v>0</v>
      </c>
      <c r="H26">
        <f>AVERAGE(H2:H25)</f>
        <v>7.75</v>
      </c>
      <c r="N26" s="3" t="s">
        <v>45</v>
      </c>
      <c r="O26" s="3" t="s">
        <v>45</v>
      </c>
      <c r="P26" s="3" t="s">
        <v>95</v>
      </c>
      <c r="Q26" s="3">
        <v>20</v>
      </c>
      <c r="R26">
        <v>0</v>
      </c>
      <c r="S26">
        <v>0</v>
      </c>
    </row>
    <row r="27" spans="1:19" ht="16" x14ac:dyDescent="0.2">
      <c r="A27" t="s">
        <v>46</v>
      </c>
      <c r="B27">
        <v>15</v>
      </c>
      <c r="C27" t="s">
        <v>95</v>
      </c>
      <c r="D27">
        <v>19</v>
      </c>
      <c r="E27">
        <v>0</v>
      </c>
      <c r="N27" s="3" t="s">
        <v>46</v>
      </c>
      <c r="O27" s="3" t="s">
        <v>46</v>
      </c>
      <c r="P27" s="3" t="s">
        <v>95</v>
      </c>
      <c r="Q27" s="3">
        <v>19</v>
      </c>
      <c r="R27">
        <v>0</v>
      </c>
      <c r="S27">
        <v>0</v>
      </c>
    </row>
    <row r="28" spans="1:19" ht="16" x14ac:dyDescent="0.2">
      <c r="A28" t="s">
        <v>47</v>
      </c>
      <c r="B28">
        <v>6</v>
      </c>
      <c r="C28" s="2" t="s">
        <v>97</v>
      </c>
      <c r="D28">
        <v>19</v>
      </c>
      <c r="E28">
        <v>0</v>
      </c>
      <c r="N28" s="3" t="s">
        <v>47</v>
      </c>
      <c r="O28" s="3" t="s">
        <v>47</v>
      </c>
      <c r="P28" s="3" t="s">
        <v>97</v>
      </c>
      <c r="Q28" s="3">
        <v>19</v>
      </c>
      <c r="R28">
        <v>0</v>
      </c>
      <c r="S28">
        <v>0</v>
      </c>
    </row>
    <row r="29" spans="1:19" ht="16" x14ac:dyDescent="0.2">
      <c r="A29" t="s">
        <v>48</v>
      </c>
      <c r="B29">
        <v>0</v>
      </c>
      <c r="C29" s="2" t="s">
        <v>97</v>
      </c>
      <c r="D29">
        <v>23</v>
      </c>
      <c r="E29">
        <v>1</v>
      </c>
      <c r="N29" s="3" t="s">
        <v>48</v>
      </c>
      <c r="O29" s="3" t="s">
        <v>48</v>
      </c>
      <c r="P29" s="3" t="s">
        <v>97</v>
      </c>
      <c r="Q29" s="3">
        <v>23</v>
      </c>
      <c r="R29">
        <v>0</v>
      </c>
      <c r="S29">
        <v>0</v>
      </c>
    </row>
    <row r="30" spans="1:19" ht="16" x14ac:dyDescent="0.2">
      <c r="A30" t="s">
        <v>49</v>
      </c>
      <c r="B30">
        <v>9</v>
      </c>
      <c r="C30" t="s">
        <v>94</v>
      </c>
      <c r="D30">
        <v>18</v>
      </c>
      <c r="E30">
        <v>0</v>
      </c>
      <c r="N30" s="3" t="s">
        <v>49</v>
      </c>
      <c r="O30" s="3" t="s">
        <v>49</v>
      </c>
      <c r="P30" s="3" t="s">
        <v>94</v>
      </c>
      <c r="Q30" s="3">
        <v>18</v>
      </c>
      <c r="R30">
        <v>0</v>
      </c>
      <c r="S30">
        <v>0</v>
      </c>
    </row>
    <row r="31" spans="1:19" ht="16" x14ac:dyDescent="0.2">
      <c r="A31" t="s">
        <v>50</v>
      </c>
      <c r="B31">
        <v>5</v>
      </c>
      <c r="C31" t="s">
        <v>95</v>
      </c>
      <c r="D31">
        <v>21</v>
      </c>
      <c r="E31">
        <v>0</v>
      </c>
      <c r="N31" s="3" t="s">
        <v>50</v>
      </c>
      <c r="O31" s="3" t="s">
        <v>50</v>
      </c>
      <c r="P31" s="3" t="s">
        <v>95</v>
      </c>
      <c r="Q31" s="3">
        <v>21</v>
      </c>
      <c r="R31">
        <v>0</v>
      </c>
      <c r="S31">
        <v>0</v>
      </c>
    </row>
    <row r="32" spans="1:19" ht="16" x14ac:dyDescent="0.2">
      <c r="A32" t="s">
        <v>51</v>
      </c>
      <c r="B32">
        <v>8</v>
      </c>
      <c r="C32" t="s">
        <v>94</v>
      </c>
      <c r="D32">
        <v>21</v>
      </c>
      <c r="E32">
        <v>0</v>
      </c>
      <c r="N32" s="3" t="s">
        <v>51</v>
      </c>
      <c r="O32" s="3" t="s">
        <v>51</v>
      </c>
      <c r="P32" s="3" t="s">
        <v>94</v>
      </c>
      <c r="Q32" s="3">
        <v>21</v>
      </c>
      <c r="R32">
        <v>0</v>
      </c>
      <c r="S32">
        <v>0</v>
      </c>
    </row>
    <row r="33" spans="1:19" ht="16" x14ac:dyDescent="0.2">
      <c r="A33" t="s">
        <v>52</v>
      </c>
      <c r="B33">
        <v>17</v>
      </c>
      <c r="C33" t="s">
        <v>95</v>
      </c>
      <c r="D33">
        <v>20</v>
      </c>
      <c r="E33">
        <v>0</v>
      </c>
      <c r="N33" s="3" t="s">
        <v>52</v>
      </c>
      <c r="O33" s="3" t="s">
        <v>52</v>
      </c>
      <c r="P33" s="3" t="s">
        <v>95</v>
      </c>
      <c r="Q33" s="3">
        <v>20</v>
      </c>
      <c r="R33">
        <v>0</v>
      </c>
      <c r="S33">
        <v>0</v>
      </c>
    </row>
    <row r="34" spans="1:19" ht="16" x14ac:dyDescent="0.2">
      <c r="A34" t="s">
        <v>53</v>
      </c>
      <c r="B34">
        <v>28</v>
      </c>
      <c r="C34" t="s">
        <v>94</v>
      </c>
      <c r="D34">
        <v>22</v>
      </c>
      <c r="E34">
        <v>0</v>
      </c>
      <c r="N34" s="3" t="s">
        <v>53</v>
      </c>
      <c r="O34" s="3" t="s">
        <v>53</v>
      </c>
      <c r="P34" s="3" t="s">
        <v>94</v>
      </c>
      <c r="Q34" s="3">
        <v>22</v>
      </c>
      <c r="R34">
        <v>0</v>
      </c>
      <c r="S34">
        <v>0</v>
      </c>
    </row>
    <row r="35" spans="1:19" ht="16" x14ac:dyDescent="0.2">
      <c r="A35" t="s">
        <v>54</v>
      </c>
      <c r="B35">
        <v>8</v>
      </c>
      <c r="C35" t="s">
        <v>94</v>
      </c>
      <c r="D35">
        <v>20</v>
      </c>
      <c r="E35">
        <v>0</v>
      </c>
      <c r="N35" s="3" t="s">
        <v>54</v>
      </c>
      <c r="O35" s="3" t="s">
        <v>54</v>
      </c>
      <c r="P35" s="3" t="s">
        <v>94</v>
      </c>
      <c r="Q35" s="3">
        <v>20</v>
      </c>
      <c r="R35">
        <v>0</v>
      </c>
      <c r="S35">
        <v>0</v>
      </c>
    </row>
    <row r="36" spans="1:19" ht="16" x14ac:dyDescent="0.2">
      <c r="A36" t="s">
        <v>55</v>
      </c>
      <c r="B36">
        <v>1</v>
      </c>
      <c r="C36" t="s">
        <v>95</v>
      </c>
      <c r="D36">
        <v>21</v>
      </c>
      <c r="E36">
        <v>0</v>
      </c>
      <c r="N36" s="3" t="s">
        <v>55</v>
      </c>
      <c r="O36" s="3" t="s">
        <v>55</v>
      </c>
      <c r="P36" s="3" t="s">
        <v>95</v>
      </c>
      <c r="Q36" s="3">
        <v>21</v>
      </c>
      <c r="R36">
        <v>0</v>
      </c>
      <c r="S36">
        <v>0</v>
      </c>
    </row>
    <row r="37" spans="1:19" ht="16" x14ac:dyDescent="0.2">
      <c r="A37" t="s">
        <v>56</v>
      </c>
      <c r="B37">
        <v>11</v>
      </c>
      <c r="C37" t="s">
        <v>94</v>
      </c>
      <c r="D37">
        <v>19</v>
      </c>
      <c r="E37">
        <v>0</v>
      </c>
      <c r="N37" s="3" t="s">
        <v>56</v>
      </c>
      <c r="O37" s="3" t="s">
        <v>56</v>
      </c>
      <c r="P37" s="3" t="s">
        <v>94</v>
      </c>
      <c r="Q37" s="3">
        <v>19</v>
      </c>
      <c r="R37">
        <v>0</v>
      </c>
      <c r="S37">
        <v>0</v>
      </c>
    </row>
    <row r="38" spans="1:19" ht="16" x14ac:dyDescent="0.2">
      <c r="A38" t="s">
        <v>57</v>
      </c>
      <c r="B38">
        <v>2</v>
      </c>
      <c r="C38" t="s">
        <v>94</v>
      </c>
      <c r="D38">
        <v>20</v>
      </c>
      <c r="E38">
        <v>0</v>
      </c>
      <c r="N38" s="3" t="s">
        <v>57</v>
      </c>
      <c r="O38" s="3" t="s">
        <v>57</v>
      </c>
      <c r="P38" s="3" t="s">
        <v>94</v>
      </c>
      <c r="Q38" s="3">
        <v>20</v>
      </c>
      <c r="R38">
        <v>0</v>
      </c>
      <c r="S38">
        <v>0</v>
      </c>
    </row>
    <row r="39" spans="1:19" ht="16" x14ac:dyDescent="0.2">
      <c r="A39" t="s">
        <v>58</v>
      </c>
      <c r="B39">
        <v>14</v>
      </c>
      <c r="C39" t="s">
        <v>94</v>
      </c>
      <c r="D39">
        <v>22</v>
      </c>
      <c r="E39">
        <v>0</v>
      </c>
      <c r="N39" s="3" t="s">
        <v>58</v>
      </c>
      <c r="O39" s="3" t="s">
        <v>58</v>
      </c>
      <c r="P39" s="3" t="s">
        <v>94</v>
      </c>
      <c r="Q39" s="3">
        <v>22</v>
      </c>
      <c r="R39">
        <v>0</v>
      </c>
      <c r="S39">
        <v>0</v>
      </c>
    </row>
    <row r="40" spans="1:19" ht="16" x14ac:dyDescent="0.2">
      <c r="A40" t="s">
        <v>59</v>
      </c>
      <c r="B40">
        <v>15</v>
      </c>
      <c r="C40" t="s">
        <v>94</v>
      </c>
      <c r="D40">
        <v>20</v>
      </c>
      <c r="E40">
        <v>0</v>
      </c>
      <c r="N40" s="3" t="s">
        <v>59</v>
      </c>
      <c r="O40" s="3" t="s">
        <v>59</v>
      </c>
      <c r="P40" s="3" t="s">
        <v>94</v>
      </c>
      <c r="Q40" s="3">
        <v>20</v>
      </c>
      <c r="R40">
        <v>0</v>
      </c>
      <c r="S40">
        <v>0</v>
      </c>
    </row>
    <row r="41" spans="1:19" ht="16" x14ac:dyDescent="0.2">
      <c r="A41" t="s">
        <v>60</v>
      </c>
      <c r="B41">
        <v>7</v>
      </c>
      <c r="C41" t="s">
        <v>94</v>
      </c>
      <c r="D41">
        <v>20</v>
      </c>
      <c r="E41">
        <v>0</v>
      </c>
      <c r="N41" s="3" t="s">
        <v>60</v>
      </c>
      <c r="O41" s="3" t="s">
        <v>60</v>
      </c>
      <c r="P41" s="3" t="s">
        <v>94</v>
      </c>
      <c r="Q41" s="3">
        <v>20</v>
      </c>
      <c r="R41">
        <v>0</v>
      </c>
      <c r="S41">
        <v>0</v>
      </c>
    </row>
    <row r="42" spans="1:19" ht="16" x14ac:dyDescent="0.2">
      <c r="A42" t="s">
        <v>61</v>
      </c>
      <c r="B42">
        <v>18</v>
      </c>
      <c r="C42" t="s">
        <v>94</v>
      </c>
      <c r="D42">
        <v>19</v>
      </c>
      <c r="E42">
        <v>0</v>
      </c>
      <c r="N42" s="3" t="s">
        <v>61</v>
      </c>
      <c r="O42" s="3" t="s">
        <v>61</v>
      </c>
      <c r="P42" s="3" t="s">
        <v>94</v>
      </c>
      <c r="Q42" s="3">
        <v>19</v>
      </c>
      <c r="R42">
        <v>0</v>
      </c>
      <c r="S42">
        <v>0</v>
      </c>
    </row>
    <row r="43" spans="1:19" ht="16" x14ac:dyDescent="0.2">
      <c r="A43" t="s">
        <v>62</v>
      </c>
      <c r="B43">
        <v>9</v>
      </c>
      <c r="C43" t="s">
        <v>96</v>
      </c>
      <c r="D43">
        <v>21</v>
      </c>
      <c r="E43">
        <v>0</v>
      </c>
      <c r="N43" s="3" t="s">
        <v>62</v>
      </c>
      <c r="O43" s="3" t="s">
        <v>62</v>
      </c>
      <c r="P43" s="3" t="s">
        <v>96</v>
      </c>
      <c r="Q43" s="3">
        <v>21</v>
      </c>
      <c r="R43">
        <v>0</v>
      </c>
      <c r="S43">
        <v>0</v>
      </c>
    </row>
    <row r="44" spans="1:19" ht="16" x14ac:dyDescent="0.2">
      <c r="A44" t="s">
        <v>63</v>
      </c>
      <c r="B44">
        <v>2</v>
      </c>
      <c r="C44" t="s">
        <v>95</v>
      </c>
      <c r="D44">
        <v>22</v>
      </c>
      <c r="E44">
        <v>0</v>
      </c>
      <c r="N44" s="3" t="s">
        <v>63</v>
      </c>
      <c r="O44" s="3" t="s">
        <v>63</v>
      </c>
      <c r="P44" s="3" t="s">
        <v>95</v>
      </c>
      <c r="Q44" s="3">
        <v>22</v>
      </c>
      <c r="R44">
        <v>0</v>
      </c>
      <c r="S44">
        <v>0</v>
      </c>
    </row>
    <row r="45" spans="1:19" ht="16" x14ac:dyDescent="0.2">
      <c r="A45" t="s">
        <v>64</v>
      </c>
      <c r="B45">
        <v>28</v>
      </c>
      <c r="C45" t="s">
        <v>94</v>
      </c>
      <c r="D45">
        <v>19</v>
      </c>
      <c r="E45">
        <v>0</v>
      </c>
      <c r="N45" s="3" t="s">
        <v>64</v>
      </c>
      <c r="O45" s="3" t="s">
        <v>64</v>
      </c>
      <c r="P45" s="3" t="s">
        <v>94</v>
      </c>
      <c r="Q45" s="3">
        <v>19</v>
      </c>
      <c r="R45">
        <v>0</v>
      </c>
      <c r="S45">
        <v>0</v>
      </c>
    </row>
    <row r="46" spans="1:19" ht="16" x14ac:dyDescent="0.2">
      <c r="A46" t="s">
        <v>65</v>
      </c>
      <c r="B46">
        <v>0</v>
      </c>
      <c r="C46" t="s">
        <v>94</v>
      </c>
      <c r="D46">
        <v>20</v>
      </c>
      <c r="E46">
        <v>0</v>
      </c>
      <c r="N46" s="3" t="s">
        <v>65</v>
      </c>
      <c r="O46" s="3" t="s">
        <v>65</v>
      </c>
      <c r="P46" s="3" t="s">
        <v>94</v>
      </c>
      <c r="Q46" s="3">
        <v>20</v>
      </c>
      <c r="R46">
        <v>0</v>
      </c>
      <c r="S46">
        <v>0</v>
      </c>
    </row>
    <row r="47" spans="1:19" ht="16" x14ac:dyDescent="0.2">
      <c r="A47" t="s">
        <v>66</v>
      </c>
      <c r="B47">
        <v>30</v>
      </c>
      <c r="C47" t="s">
        <v>94</v>
      </c>
      <c r="D47">
        <v>20</v>
      </c>
      <c r="E47">
        <v>0</v>
      </c>
      <c r="N47" s="3" t="s">
        <v>66</v>
      </c>
      <c r="O47" s="3" t="s">
        <v>66</v>
      </c>
      <c r="P47" s="3" t="s">
        <v>94</v>
      </c>
      <c r="Q47" s="3">
        <v>20</v>
      </c>
      <c r="R47">
        <v>0</v>
      </c>
      <c r="S47">
        <v>0</v>
      </c>
    </row>
    <row r="48" spans="1:19" ht="16" x14ac:dyDescent="0.2">
      <c r="A48" t="s">
        <v>67</v>
      </c>
      <c r="B48">
        <v>11</v>
      </c>
      <c r="C48" t="s">
        <v>94</v>
      </c>
      <c r="D48">
        <v>20</v>
      </c>
      <c r="E48">
        <v>0</v>
      </c>
      <c r="N48" s="3" t="s">
        <v>67</v>
      </c>
      <c r="O48" s="3" t="s">
        <v>67</v>
      </c>
      <c r="P48" s="3" t="s">
        <v>94</v>
      </c>
      <c r="Q48" s="3">
        <v>20</v>
      </c>
      <c r="R48">
        <v>0</v>
      </c>
      <c r="S48">
        <v>0</v>
      </c>
    </row>
    <row r="49" spans="1:19" ht="16" x14ac:dyDescent="0.2">
      <c r="A49" t="s">
        <v>68</v>
      </c>
      <c r="B49">
        <v>5</v>
      </c>
      <c r="C49" t="s">
        <v>94</v>
      </c>
      <c r="D49">
        <v>20</v>
      </c>
      <c r="E49">
        <v>0</v>
      </c>
      <c r="N49" s="3" t="s">
        <v>68</v>
      </c>
      <c r="O49" s="3" t="s">
        <v>68</v>
      </c>
      <c r="P49" s="3" t="s">
        <v>94</v>
      </c>
      <c r="Q49" s="3">
        <v>20</v>
      </c>
      <c r="R49">
        <v>0</v>
      </c>
      <c r="S49">
        <v>0</v>
      </c>
    </row>
    <row r="50" spans="1:19" ht="16" x14ac:dyDescent="0.2">
      <c r="B50">
        <f>AVERAGE(B2:B49)</f>
        <v>9.4166666666666661</v>
      </c>
      <c r="D50">
        <f>AVERAGE(D2:D49)</f>
        <v>20.166666666666668</v>
      </c>
      <c r="N50" s="3" t="s">
        <v>122</v>
      </c>
      <c r="O50" t="s">
        <v>22</v>
      </c>
      <c r="P50" s="3" t="s">
        <v>94</v>
      </c>
      <c r="Q50" s="3">
        <v>20</v>
      </c>
      <c r="R50">
        <v>0</v>
      </c>
      <c r="S50">
        <v>1</v>
      </c>
    </row>
    <row r="51" spans="1:19" ht="16" x14ac:dyDescent="0.2">
      <c r="N51" s="3" t="s">
        <v>123</v>
      </c>
      <c r="O51" t="s">
        <v>25</v>
      </c>
      <c r="P51" s="3" t="s">
        <v>94</v>
      </c>
      <c r="Q51" s="3">
        <v>20</v>
      </c>
      <c r="R51">
        <v>0</v>
      </c>
      <c r="S51">
        <v>1</v>
      </c>
    </row>
    <row r="52" spans="1:19" ht="16" x14ac:dyDescent="0.2">
      <c r="N52" s="3" t="s">
        <v>124</v>
      </c>
      <c r="O52" t="s">
        <v>103</v>
      </c>
      <c r="P52" s="3" t="s">
        <v>94</v>
      </c>
      <c r="Q52" s="3">
        <v>20</v>
      </c>
      <c r="R52">
        <v>0</v>
      </c>
      <c r="S52">
        <v>1</v>
      </c>
    </row>
    <row r="53" spans="1:19" ht="16" x14ac:dyDescent="0.2">
      <c r="N53" s="3" t="s">
        <v>125</v>
      </c>
      <c r="O53" t="s">
        <v>104</v>
      </c>
      <c r="P53" s="3" t="s">
        <v>94</v>
      </c>
      <c r="Q53" s="3">
        <v>22</v>
      </c>
      <c r="R53">
        <v>0</v>
      </c>
      <c r="S53">
        <v>1</v>
      </c>
    </row>
    <row r="54" spans="1:19" ht="16" x14ac:dyDescent="0.2">
      <c r="N54" s="3" t="s">
        <v>126</v>
      </c>
      <c r="O54" t="s">
        <v>31</v>
      </c>
      <c r="P54" s="3" t="s">
        <v>94</v>
      </c>
      <c r="Q54" s="3">
        <v>18</v>
      </c>
      <c r="R54">
        <v>0</v>
      </c>
      <c r="S54">
        <v>1</v>
      </c>
    </row>
    <row r="55" spans="1:19" ht="16" x14ac:dyDescent="0.2">
      <c r="N55" s="3" t="s">
        <v>127</v>
      </c>
      <c r="O55" t="s">
        <v>37</v>
      </c>
      <c r="P55" s="3" t="s">
        <v>94</v>
      </c>
      <c r="Q55" s="3">
        <v>21</v>
      </c>
      <c r="R55">
        <v>0</v>
      </c>
      <c r="S55">
        <v>1</v>
      </c>
    </row>
    <row r="56" spans="1:19" ht="16" x14ac:dyDescent="0.2">
      <c r="N56" s="3" t="s">
        <v>128</v>
      </c>
      <c r="O56" t="s">
        <v>38</v>
      </c>
      <c r="P56" s="3" t="s">
        <v>94</v>
      </c>
      <c r="Q56" s="3">
        <v>18</v>
      </c>
      <c r="R56">
        <v>0</v>
      </c>
      <c r="S56">
        <v>1</v>
      </c>
    </row>
    <row r="57" spans="1:19" ht="16" x14ac:dyDescent="0.2">
      <c r="N57" s="3" t="s">
        <v>129</v>
      </c>
      <c r="O57" t="s">
        <v>105</v>
      </c>
      <c r="P57" s="3" t="s">
        <v>95</v>
      </c>
      <c r="Q57" s="3">
        <v>21</v>
      </c>
      <c r="R57">
        <v>0</v>
      </c>
      <c r="S57">
        <v>1</v>
      </c>
    </row>
    <row r="58" spans="1:19" ht="16" x14ac:dyDescent="0.2">
      <c r="N58" s="3" t="s">
        <v>130</v>
      </c>
      <c r="O58" t="s">
        <v>106</v>
      </c>
      <c r="P58" s="3" t="s">
        <v>94</v>
      </c>
      <c r="Q58" s="3">
        <v>21</v>
      </c>
      <c r="R58">
        <v>0</v>
      </c>
      <c r="S58">
        <v>1</v>
      </c>
    </row>
    <row r="59" spans="1:19" ht="16" x14ac:dyDescent="0.2">
      <c r="N59" s="3" t="s">
        <v>131</v>
      </c>
      <c r="O59" t="s">
        <v>107</v>
      </c>
      <c r="P59" s="3" t="s">
        <v>95</v>
      </c>
      <c r="Q59" s="3">
        <v>20</v>
      </c>
      <c r="R59">
        <v>0</v>
      </c>
      <c r="S59">
        <v>1</v>
      </c>
    </row>
    <row r="60" spans="1:19" ht="16" x14ac:dyDescent="0.2">
      <c r="N60" s="3" t="s">
        <v>132</v>
      </c>
      <c r="O60" t="s">
        <v>108</v>
      </c>
      <c r="P60" s="3" t="s">
        <v>95</v>
      </c>
      <c r="Q60" s="3">
        <v>18</v>
      </c>
      <c r="R60">
        <v>0</v>
      </c>
      <c r="S60">
        <v>1</v>
      </c>
    </row>
    <row r="61" spans="1:19" ht="16" x14ac:dyDescent="0.2">
      <c r="N61" s="3" t="s">
        <v>133</v>
      </c>
      <c r="O61" t="s">
        <v>109</v>
      </c>
      <c r="P61" s="3" t="s">
        <v>95</v>
      </c>
      <c r="Q61" s="3">
        <v>19</v>
      </c>
      <c r="R61">
        <v>0</v>
      </c>
      <c r="S61">
        <v>1</v>
      </c>
    </row>
    <row r="62" spans="1:19" ht="16" x14ac:dyDescent="0.2">
      <c r="N62" s="3" t="s">
        <v>134</v>
      </c>
      <c r="O62" t="s">
        <v>110</v>
      </c>
      <c r="P62" s="3" t="s">
        <v>94</v>
      </c>
      <c r="Q62" s="3">
        <v>21</v>
      </c>
      <c r="R62">
        <v>0</v>
      </c>
      <c r="S62">
        <v>1</v>
      </c>
    </row>
    <row r="63" spans="1:19" ht="16" x14ac:dyDescent="0.2">
      <c r="N63" s="3" t="s">
        <v>135</v>
      </c>
      <c r="O63" t="s">
        <v>111</v>
      </c>
      <c r="P63" s="3" t="s">
        <v>94</v>
      </c>
      <c r="Q63" s="3">
        <v>18</v>
      </c>
      <c r="R63">
        <v>0</v>
      </c>
      <c r="S63">
        <v>1</v>
      </c>
    </row>
    <row r="64" spans="1:19" ht="16" x14ac:dyDescent="0.2">
      <c r="N64" s="3" t="s">
        <v>136</v>
      </c>
      <c r="O64" t="s">
        <v>112</v>
      </c>
      <c r="P64" s="3" t="s">
        <v>94</v>
      </c>
      <c r="Q64" s="3">
        <v>19</v>
      </c>
      <c r="R64">
        <v>0</v>
      </c>
      <c r="S64">
        <v>1</v>
      </c>
    </row>
    <row r="65" spans="14:19" ht="16" x14ac:dyDescent="0.2">
      <c r="N65" s="3" t="s">
        <v>137</v>
      </c>
      <c r="O65" t="s">
        <v>113</v>
      </c>
      <c r="P65" s="3" t="s">
        <v>94</v>
      </c>
      <c r="Q65" s="3">
        <v>21</v>
      </c>
      <c r="R65">
        <v>0</v>
      </c>
      <c r="S65">
        <v>1</v>
      </c>
    </row>
    <row r="66" spans="14:19" ht="16" x14ac:dyDescent="0.2">
      <c r="N66" s="3" t="s">
        <v>138</v>
      </c>
      <c r="O66" t="s">
        <v>118</v>
      </c>
      <c r="P66" s="3" t="s">
        <v>95</v>
      </c>
      <c r="Q66" s="3">
        <v>20</v>
      </c>
      <c r="R66">
        <v>0</v>
      </c>
      <c r="S66">
        <v>1</v>
      </c>
    </row>
    <row r="67" spans="14:19" ht="16" x14ac:dyDescent="0.2">
      <c r="N67" s="3" t="s">
        <v>139</v>
      </c>
      <c r="O67" t="s">
        <v>114</v>
      </c>
      <c r="P67" s="3" t="s">
        <v>94</v>
      </c>
      <c r="Q67" s="3">
        <v>19</v>
      </c>
      <c r="R67">
        <v>0</v>
      </c>
      <c r="S67">
        <v>1</v>
      </c>
    </row>
    <row r="68" spans="14:19" ht="16" x14ac:dyDescent="0.2">
      <c r="N68" s="3" t="s">
        <v>140</v>
      </c>
      <c r="O68" t="s">
        <v>115</v>
      </c>
      <c r="P68" s="3" t="s">
        <v>94</v>
      </c>
      <c r="Q68" s="3">
        <v>21</v>
      </c>
      <c r="R68">
        <v>0</v>
      </c>
      <c r="S68">
        <v>1</v>
      </c>
    </row>
    <row r="69" spans="14:19" ht="16" x14ac:dyDescent="0.2">
      <c r="N69" s="3" t="s">
        <v>141</v>
      </c>
      <c r="O69" t="s">
        <v>116</v>
      </c>
      <c r="P69" s="3" t="s">
        <v>94</v>
      </c>
      <c r="Q69" s="3">
        <v>19</v>
      </c>
      <c r="R69">
        <v>0</v>
      </c>
      <c r="S69">
        <v>1</v>
      </c>
    </row>
    <row r="70" spans="14:19" ht="16" x14ac:dyDescent="0.2">
      <c r="N70" s="3" t="s">
        <v>142</v>
      </c>
      <c r="O70" t="s">
        <v>117</v>
      </c>
      <c r="P70" s="3" t="s">
        <v>94</v>
      </c>
      <c r="Q70" s="3">
        <v>18</v>
      </c>
      <c r="R70">
        <v>0</v>
      </c>
      <c r="S70">
        <v>1</v>
      </c>
    </row>
    <row r="71" spans="14:19" ht="16" x14ac:dyDescent="0.2">
      <c r="N71" s="3" t="s">
        <v>143</v>
      </c>
      <c r="O71" t="s">
        <v>61</v>
      </c>
      <c r="P71" s="3" t="s">
        <v>94</v>
      </c>
      <c r="Q71" s="3">
        <v>20</v>
      </c>
      <c r="R71">
        <v>0</v>
      </c>
      <c r="S71">
        <v>1</v>
      </c>
    </row>
    <row r="72" spans="14:19" ht="16" x14ac:dyDescent="0.2">
      <c r="N72" s="3" t="s">
        <v>144</v>
      </c>
      <c r="O72" t="s">
        <v>62</v>
      </c>
      <c r="P72" s="3" t="s">
        <v>95</v>
      </c>
      <c r="Q72" s="3">
        <v>21</v>
      </c>
      <c r="R72">
        <v>0</v>
      </c>
      <c r="S72">
        <v>1</v>
      </c>
    </row>
    <row r="73" spans="14:19" ht="16" x14ac:dyDescent="0.2">
      <c r="N73" s="3" t="s">
        <v>145</v>
      </c>
      <c r="O73" t="s">
        <v>63</v>
      </c>
      <c r="P73" s="3" t="s">
        <v>94</v>
      </c>
      <c r="Q73" s="3">
        <v>23</v>
      </c>
      <c r="R73">
        <v>0</v>
      </c>
      <c r="S73">
        <v>1</v>
      </c>
    </row>
    <row r="74" spans="14:19" ht="16" x14ac:dyDescent="0.2">
      <c r="N74" s="3" t="s">
        <v>146</v>
      </c>
      <c r="O74" s="3" t="s">
        <v>156</v>
      </c>
      <c r="P74" s="3" t="s">
        <v>94</v>
      </c>
      <c r="Q74" s="3">
        <v>19</v>
      </c>
      <c r="R74">
        <v>1</v>
      </c>
      <c r="S74">
        <v>0</v>
      </c>
    </row>
    <row r="75" spans="14:19" ht="16" x14ac:dyDescent="0.2">
      <c r="N75" s="3" t="s">
        <v>147</v>
      </c>
      <c r="O75" s="3" t="s">
        <v>157</v>
      </c>
      <c r="P75" s="3" t="s">
        <v>94</v>
      </c>
      <c r="Q75" s="3">
        <v>21</v>
      </c>
      <c r="R75">
        <v>1</v>
      </c>
      <c r="S75">
        <v>0</v>
      </c>
    </row>
    <row r="76" spans="14:19" ht="16" x14ac:dyDescent="0.2">
      <c r="N76" s="3" t="s">
        <v>148</v>
      </c>
      <c r="O76" s="3" t="s">
        <v>158</v>
      </c>
      <c r="P76" s="3" t="s">
        <v>94</v>
      </c>
      <c r="Q76" s="3">
        <v>23</v>
      </c>
      <c r="R76">
        <v>1</v>
      </c>
      <c r="S76">
        <v>0</v>
      </c>
    </row>
    <row r="77" spans="14:19" ht="16" x14ac:dyDescent="0.2">
      <c r="N77" s="3" t="s">
        <v>149</v>
      </c>
      <c r="O77" s="3" t="s">
        <v>159</v>
      </c>
      <c r="P77" s="3" t="s">
        <v>94</v>
      </c>
      <c r="Q77" s="3">
        <v>20</v>
      </c>
      <c r="R77">
        <v>1</v>
      </c>
      <c r="S77">
        <v>0</v>
      </c>
    </row>
    <row r="78" spans="14:19" ht="16" x14ac:dyDescent="0.2">
      <c r="N78" s="3" t="s">
        <v>150</v>
      </c>
      <c r="O78" s="3" t="s">
        <v>160</v>
      </c>
      <c r="P78" s="3" t="s">
        <v>94</v>
      </c>
      <c r="Q78" s="3">
        <v>20</v>
      </c>
      <c r="R78">
        <v>1</v>
      </c>
      <c r="S78">
        <v>0</v>
      </c>
    </row>
    <row r="79" spans="14:19" ht="16" x14ac:dyDescent="0.2">
      <c r="N79" s="3" t="s">
        <v>151</v>
      </c>
      <c r="O79" s="3" t="s">
        <v>161</v>
      </c>
      <c r="P79" s="3" t="s">
        <v>94</v>
      </c>
      <c r="Q79" s="3">
        <v>18</v>
      </c>
      <c r="R79">
        <v>1</v>
      </c>
      <c r="S79">
        <v>0</v>
      </c>
    </row>
    <row r="80" spans="14:19" x14ac:dyDescent="0.2">
      <c r="Q80">
        <f>AVERAGE(Q2:Q79)</f>
        <v>20.089743589743591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34BBA-C0DB-427A-B8BF-3CD0652ED2B0}">
  <dimension ref="A1:BG82"/>
  <sheetViews>
    <sheetView tabSelected="1" workbookViewId="0">
      <selection activeCell="B66" sqref="A66:XFD66"/>
    </sheetView>
  </sheetViews>
  <sheetFormatPr baseColWidth="10" defaultColWidth="8.83203125" defaultRowHeight="15" x14ac:dyDescent="0.2"/>
  <sheetData>
    <row r="1" spans="1:5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U1" t="s">
        <v>19</v>
      </c>
      <c r="V1" t="s">
        <v>1</v>
      </c>
      <c r="W1" t="s">
        <v>2</v>
      </c>
      <c r="X1" t="s">
        <v>3</v>
      </c>
      <c r="Y1" t="s">
        <v>4</v>
      </c>
      <c r="Z1" t="s">
        <v>5</v>
      </c>
      <c r="AA1" t="s">
        <v>6</v>
      </c>
      <c r="AB1" t="s">
        <v>7</v>
      </c>
      <c r="AC1" t="s">
        <v>8</v>
      </c>
      <c r="AD1" t="s">
        <v>9</v>
      </c>
      <c r="AE1" t="s">
        <v>10</v>
      </c>
      <c r="AF1" t="s">
        <v>11</v>
      </c>
      <c r="AG1" t="s">
        <v>12</v>
      </c>
      <c r="AH1" t="s">
        <v>13</v>
      </c>
      <c r="AI1" t="s">
        <v>14</v>
      </c>
      <c r="AJ1" t="s">
        <v>15</v>
      </c>
      <c r="AK1" t="s">
        <v>16</v>
      </c>
      <c r="AL1" t="s">
        <v>17</v>
      </c>
      <c r="AM1" t="s">
        <v>18</v>
      </c>
      <c r="AO1" t="s">
        <v>20</v>
      </c>
      <c r="AP1" t="s">
        <v>1</v>
      </c>
      <c r="AQ1" t="s">
        <v>2</v>
      </c>
      <c r="AR1" t="s">
        <v>3</v>
      </c>
      <c r="AS1" t="s">
        <v>4</v>
      </c>
      <c r="AT1" t="s">
        <v>5</v>
      </c>
      <c r="AU1" t="s">
        <v>6</v>
      </c>
      <c r="AV1" t="s">
        <v>7</v>
      </c>
      <c r="AW1" t="s">
        <v>8</v>
      </c>
      <c r="AX1" t="s">
        <v>9</v>
      </c>
      <c r="AY1" t="s">
        <v>10</v>
      </c>
      <c r="AZ1" t="s">
        <v>11</v>
      </c>
      <c r="BA1" t="s">
        <v>12</v>
      </c>
      <c r="BB1" t="s">
        <v>13</v>
      </c>
      <c r="BC1" t="s">
        <v>14</v>
      </c>
      <c r="BD1" t="s">
        <v>15</v>
      </c>
      <c r="BE1" t="s">
        <v>16</v>
      </c>
      <c r="BF1" t="s">
        <v>17</v>
      </c>
      <c r="BG1" t="s">
        <v>18</v>
      </c>
    </row>
    <row r="2" spans="1:59" x14ac:dyDescent="0.2">
      <c r="A2" t="s">
        <v>21</v>
      </c>
      <c r="B2">
        <v>1</v>
      </c>
      <c r="C2">
        <v>0.83333333333333304</v>
      </c>
      <c r="D2">
        <v>0.83333333333333304</v>
      </c>
      <c r="E2">
        <v>0.91666666666666696</v>
      </c>
      <c r="F2">
        <v>0.75</v>
      </c>
      <c r="G2">
        <v>0.75</v>
      </c>
      <c r="H2">
        <v>1</v>
      </c>
      <c r="I2">
        <v>0.66666666666666696</v>
      </c>
      <c r="J2">
        <v>0.41666666666666702</v>
      </c>
      <c r="K2">
        <v>0.25</v>
      </c>
      <c r="L2">
        <v>0.41666666666666702</v>
      </c>
      <c r="M2">
        <v>0.66666666666666696</v>
      </c>
      <c r="N2">
        <v>0.16666666666666699</v>
      </c>
      <c r="O2">
        <v>0.5</v>
      </c>
      <c r="P2">
        <v>0.58333333333333304</v>
      </c>
      <c r="Q2">
        <v>0.58333333333333304</v>
      </c>
      <c r="R2">
        <v>0.66666666666666696</v>
      </c>
      <c r="S2">
        <v>0.83333333333333304</v>
      </c>
      <c r="V2">
        <v>0.83333333333333304</v>
      </c>
      <c r="W2">
        <v>0.66666666666666696</v>
      </c>
      <c r="X2">
        <v>1</v>
      </c>
      <c r="Y2">
        <v>0.75</v>
      </c>
      <c r="Z2">
        <v>0.66666666666666696</v>
      </c>
      <c r="AA2">
        <v>0.66666666666666696</v>
      </c>
      <c r="AB2">
        <v>0.75</v>
      </c>
      <c r="AC2">
        <v>0.58333333333333304</v>
      </c>
      <c r="AD2">
        <v>0.66666666666666696</v>
      </c>
      <c r="AE2">
        <v>0.58333333333333304</v>
      </c>
      <c r="AF2">
        <v>0.5</v>
      </c>
      <c r="AG2">
        <v>0.58333333333333304</v>
      </c>
      <c r="AH2">
        <v>0.41666666666666702</v>
      </c>
      <c r="AI2">
        <v>0.5</v>
      </c>
      <c r="AJ2">
        <v>0.66666666666666696</v>
      </c>
      <c r="AK2">
        <v>0.5</v>
      </c>
      <c r="AL2">
        <v>0.66666666666666696</v>
      </c>
      <c r="AM2">
        <v>0.5</v>
      </c>
      <c r="AP2">
        <v>1</v>
      </c>
      <c r="AQ2">
        <v>0.91666666666666696</v>
      </c>
      <c r="AR2">
        <v>1</v>
      </c>
      <c r="AS2">
        <v>0.66666666666666696</v>
      </c>
      <c r="AT2">
        <v>0.58333333333333304</v>
      </c>
      <c r="AU2">
        <v>0.91666666666666696</v>
      </c>
      <c r="AV2">
        <v>0.58333333333333304</v>
      </c>
      <c r="AW2">
        <v>0.75</v>
      </c>
      <c r="AX2">
        <v>0.5</v>
      </c>
      <c r="AY2">
        <v>0.41666666666666702</v>
      </c>
      <c r="AZ2">
        <v>0.83333333333333304</v>
      </c>
      <c r="BA2">
        <v>0.5</v>
      </c>
      <c r="BB2">
        <v>0.75</v>
      </c>
      <c r="BC2">
        <v>0.58333333333333304</v>
      </c>
      <c r="BD2">
        <v>0.75</v>
      </c>
      <c r="BE2">
        <v>0.66666666666666696</v>
      </c>
      <c r="BF2">
        <v>0.66666666666666696</v>
      </c>
      <c r="BG2">
        <v>0.58333333333333304</v>
      </c>
    </row>
    <row r="3" spans="1:59" x14ac:dyDescent="0.2">
      <c r="A3" t="s">
        <v>22</v>
      </c>
      <c r="B3">
        <v>1</v>
      </c>
      <c r="C3">
        <v>1</v>
      </c>
      <c r="D3">
        <v>1</v>
      </c>
      <c r="E3">
        <v>1</v>
      </c>
      <c r="F3">
        <v>1</v>
      </c>
      <c r="G3">
        <v>0.91666666666666696</v>
      </c>
      <c r="H3">
        <v>1</v>
      </c>
      <c r="I3">
        <v>1</v>
      </c>
      <c r="J3">
        <v>0.91666666666666696</v>
      </c>
      <c r="K3">
        <v>0</v>
      </c>
      <c r="L3">
        <v>0.25</v>
      </c>
      <c r="M3">
        <v>0.66666666666666696</v>
      </c>
      <c r="N3">
        <v>0</v>
      </c>
      <c r="O3">
        <v>0.5</v>
      </c>
      <c r="P3">
        <v>0.66666666666666696</v>
      </c>
      <c r="Q3">
        <v>0.25</v>
      </c>
      <c r="R3">
        <v>0.5</v>
      </c>
      <c r="S3">
        <v>0.91666666666666696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0.83333333333333304</v>
      </c>
      <c r="AD3">
        <v>0.83333333333333304</v>
      </c>
      <c r="AE3">
        <v>0.33333333333333298</v>
      </c>
      <c r="AF3">
        <v>0.5</v>
      </c>
      <c r="AG3">
        <v>0.66666666666666696</v>
      </c>
      <c r="AH3">
        <v>0.66666666666666696</v>
      </c>
      <c r="AI3">
        <v>0.66666666666666696</v>
      </c>
      <c r="AJ3">
        <v>0.58333333333333304</v>
      </c>
      <c r="AK3">
        <v>0.83333333333333304</v>
      </c>
      <c r="AL3">
        <v>1</v>
      </c>
      <c r="AM3">
        <v>1</v>
      </c>
      <c r="AP3">
        <v>1</v>
      </c>
      <c r="AQ3">
        <v>1</v>
      </c>
      <c r="AR3">
        <v>1</v>
      </c>
      <c r="AS3">
        <v>0.91666666666666696</v>
      </c>
      <c r="AT3">
        <v>1</v>
      </c>
      <c r="AU3">
        <v>1</v>
      </c>
      <c r="AV3">
        <v>0.83333333333333304</v>
      </c>
      <c r="AW3">
        <v>0.58333333333333304</v>
      </c>
      <c r="AX3">
        <v>0.83333333333333304</v>
      </c>
      <c r="AY3">
        <v>0.66666666666666696</v>
      </c>
      <c r="AZ3">
        <v>0.66666666666666696</v>
      </c>
      <c r="BA3">
        <v>0.66666666666666696</v>
      </c>
      <c r="BB3">
        <v>0.91666666666666696</v>
      </c>
      <c r="BC3">
        <v>0.91666666666666696</v>
      </c>
      <c r="BD3">
        <v>0.91666666666666696</v>
      </c>
      <c r="BE3">
        <v>1</v>
      </c>
      <c r="BF3">
        <v>1</v>
      </c>
      <c r="BG3">
        <v>1</v>
      </c>
    </row>
    <row r="4" spans="1:59" x14ac:dyDescent="0.2">
      <c r="A4" t="s">
        <v>23</v>
      </c>
      <c r="B4">
        <v>1</v>
      </c>
      <c r="C4">
        <v>0.33333333333333298</v>
      </c>
      <c r="D4">
        <v>0.33333333333333298</v>
      </c>
      <c r="E4">
        <v>1</v>
      </c>
      <c r="F4">
        <v>8.3333333333333301E-2</v>
      </c>
      <c r="G4">
        <v>8.3333333333333301E-2</v>
      </c>
      <c r="H4">
        <v>1</v>
      </c>
      <c r="I4">
        <v>0</v>
      </c>
      <c r="J4">
        <v>0</v>
      </c>
      <c r="K4">
        <v>8.3333333333333301E-2</v>
      </c>
      <c r="L4">
        <v>1</v>
      </c>
      <c r="M4">
        <v>0.91666666666666696</v>
      </c>
      <c r="N4">
        <v>8.3333333333333301E-2</v>
      </c>
      <c r="O4">
        <v>1</v>
      </c>
      <c r="P4">
        <v>1</v>
      </c>
      <c r="Q4">
        <v>8.3333333333333301E-2</v>
      </c>
      <c r="R4">
        <v>1</v>
      </c>
      <c r="S4">
        <v>1</v>
      </c>
      <c r="V4">
        <v>0.66666666666666696</v>
      </c>
      <c r="W4">
        <v>0.66666666666666696</v>
      </c>
      <c r="X4">
        <v>0.83333333333333304</v>
      </c>
      <c r="Y4">
        <v>0.41666666666666702</v>
      </c>
      <c r="Z4">
        <v>0.41666666666666702</v>
      </c>
      <c r="AA4">
        <v>0.58333333333333304</v>
      </c>
      <c r="AB4">
        <v>0.33333333333333298</v>
      </c>
      <c r="AC4">
        <v>0.25</v>
      </c>
      <c r="AD4">
        <v>0.41666666666666702</v>
      </c>
      <c r="AE4">
        <v>1</v>
      </c>
      <c r="AF4">
        <v>0.83333333333333304</v>
      </c>
      <c r="AG4">
        <v>0.83333333333333304</v>
      </c>
      <c r="AH4">
        <v>0.91666666666666696</v>
      </c>
      <c r="AI4">
        <v>0.91666666666666696</v>
      </c>
      <c r="AJ4">
        <v>0.83333333333333304</v>
      </c>
      <c r="AK4">
        <v>0.75</v>
      </c>
      <c r="AL4">
        <v>1</v>
      </c>
      <c r="AM4">
        <v>0.75</v>
      </c>
      <c r="AP4">
        <v>0.83333333333333304</v>
      </c>
      <c r="AQ4">
        <v>0.91666666666666696</v>
      </c>
      <c r="AR4">
        <v>1</v>
      </c>
      <c r="AS4">
        <v>0.66666666666666696</v>
      </c>
      <c r="AT4">
        <v>0.75</v>
      </c>
      <c r="AU4">
        <v>0.5</v>
      </c>
      <c r="AV4">
        <v>0.16666666666666699</v>
      </c>
      <c r="AW4">
        <v>0.25</v>
      </c>
      <c r="AX4">
        <v>0.33333333333333298</v>
      </c>
      <c r="AY4">
        <v>0.83333333333333304</v>
      </c>
      <c r="AZ4">
        <v>0.91666666666666696</v>
      </c>
      <c r="BA4">
        <v>0.5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</row>
    <row r="5" spans="1:59" x14ac:dyDescent="0.2">
      <c r="A5" t="s">
        <v>24</v>
      </c>
      <c r="B5">
        <v>0.66666666666666696</v>
      </c>
      <c r="C5">
        <v>0.66666666666666696</v>
      </c>
      <c r="D5">
        <v>0.66666666666666696</v>
      </c>
      <c r="E5">
        <v>0.66666666666666696</v>
      </c>
      <c r="F5">
        <v>0.5</v>
      </c>
      <c r="G5">
        <v>0.41666666666666702</v>
      </c>
      <c r="H5">
        <v>0.58333333333333304</v>
      </c>
      <c r="I5">
        <v>0.25</v>
      </c>
      <c r="J5">
        <v>0.33333333333333298</v>
      </c>
      <c r="K5">
        <v>0.25</v>
      </c>
      <c r="L5">
        <v>0.75</v>
      </c>
      <c r="M5">
        <v>0.83333333333333304</v>
      </c>
      <c r="N5">
        <v>0.33333333333333298</v>
      </c>
      <c r="O5">
        <v>0.58333333333333304</v>
      </c>
      <c r="P5">
        <v>0.91666666666666696</v>
      </c>
      <c r="Q5">
        <v>0.33333333333333298</v>
      </c>
      <c r="R5">
        <v>0.75</v>
      </c>
      <c r="S5">
        <v>0.83333333333333304</v>
      </c>
      <c r="V5">
        <v>0.83333333333333304</v>
      </c>
      <c r="W5">
        <v>0.83333333333333304</v>
      </c>
      <c r="X5">
        <v>0.75</v>
      </c>
      <c r="Y5">
        <v>0.66666666666666696</v>
      </c>
      <c r="Z5">
        <v>0.75</v>
      </c>
      <c r="AA5">
        <v>0.75</v>
      </c>
      <c r="AB5">
        <v>0.66666666666666696</v>
      </c>
      <c r="AC5">
        <v>0.41666666666666702</v>
      </c>
      <c r="AD5">
        <v>0.66666666666666696</v>
      </c>
      <c r="AE5">
        <v>0.5</v>
      </c>
      <c r="AF5">
        <v>0.5</v>
      </c>
      <c r="AG5">
        <v>0.66666666666666696</v>
      </c>
      <c r="AH5">
        <v>0.66666666666666696</v>
      </c>
      <c r="AI5">
        <v>0.66666666666666696</v>
      </c>
      <c r="AJ5">
        <v>0.25</v>
      </c>
      <c r="AK5">
        <v>0.66666666666666696</v>
      </c>
      <c r="AL5">
        <v>0.66666666666666696</v>
      </c>
      <c r="AM5">
        <v>0.75</v>
      </c>
      <c r="AP5">
        <v>0.75</v>
      </c>
      <c r="AQ5">
        <v>0.83333333333333304</v>
      </c>
      <c r="AR5">
        <v>0.91666666666666696</v>
      </c>
      <c r="AS5">
        <v>0.5</v>
      </c>
      <c r="AT5">
        <v>0.75</v>
      </c>
      <c r="AU5">
        <v>0.83333333333333304</v>
      </c>
      <c r="AV5">
        <v>0.66666666666666696</v>
      </c>
      <c r="AW5">
        <v>0.58333333333333304</v>
      </c>
      <c r="AX5">
        <v>0.66666666666666696</v>
      </c>
      <c r="AY5">
        <v>0.75</v>
      </c>
      <c r="AZ5">
        <v>0.33333333333333298</v>
      </c>
      <c r="BA5">
        <v>0.66666666666666696</v>
      </c>
      <c r="BB5">
        <v>0.58333333333333304</v>
      </c>
      <c r="BC5">
        <v>0.75</v>
      </c>
      <c r="BD5">
        <v>0.5</v>
      </c>
      <c r="BE5">
        <v>0.41666666666666702</v>
      </c>
      <c r="BF5">
        <v>0.5</v>
      </c>
      <c r="BG5">
        <v>0.66666666666666696</v>
      </c>
    </row>
    <row r="6" spans="1:59" x14ac:dyDescent="0.2">
      <c r="A6" t="s">
        <v>25</v>
      </c>
      <c r="B6">
        <v>1</v>
      </c>
      <c r="C6">
        <v>1</v>
      </c>
      <c r="D6">
        <v>0.91666666666666696</v>
      </c>
      <c r="E6">
        <v>0.91666666666666696</v>
      </c>
      <c r="F6">
        <v>0.41666666666666702</v>
      </c>
      <c r="G6">
        <v>0.58333333333333304</v>
      </c>
      <c r="H6">
        <v>1</v>
      </c>
      <c r="I6">
        <v>0.58333333333333304</v>
      </c>
      <c r="J6">
        <v>0.41666666666666702</v>
      </c>
      <c r="K6">
        <v>0.16666666666666699</v>
      </c>
      <c r="L6">
        <v>0.58333333333333304</v>
      </c>
      <c r="M6">
        <v>0.75</v>
      </c>
      <c r="N6">
        <v>0.33333333333333298</v>
      </c>
      <c r="O6">
        <v>0.41666666666666702</v>
      </c>
      <c r="P6">
        <v>0.83333333333333304</v>
      </c>
      <c r="Q6">
        <v>0.25</v>
      </c>
      <c r="R6">
        <v>0.58333333333333304</v>
      </c>
      <c r="S6">
        <v>0.58333333333333304</v>
      </c>
      <c r="V6">
        <v>0.83333333333333304</v>
      </c>
      <c r="W6">
        <v>1</v>
      </c>
      <c r="X6">
        <v>1</v>
      </c>
      <c r="Y6">
        <v>0.66666666666666696</v>
      </c>
      <c r="Z6">
        <v>0.66666666666666696</v>
      </c>
      <c r="AA6">
        <v>0.91666666666666696</v>
      </c>
      <c r="AB6">
        <v>0.66666666666666696</v>
      </c>
      <c r="AC6">
        <v>0.66666666666666696</v>
      </c>
      <c r="AD6">
        <v>0.66666666666666696</v>
      </c>
      <c r="AE6">
        <v>0.58333333333333304</v>
      </c>
      <c r="AF6">
        <v>0.66666666666666696</v>
      </c>
      <c r="AG6">
        <v>0.75</v>
      </c>
      <c r="AH6">
        <v>0.75</v>
      </c>
      <c r="AI6">
        <v>0.83333333333333304</v>
      </c>
      <c r="AJ6">
        <v>0.66666666666666696</v>
      </c>
      <c r="AK6">
        <v>0.83333333333333304</v>
      </c>
      <c r="AL6">
        <v>0.66666666666666696</v>
      </c>
      <c r="AM6">
        <v>0.58333333333333304</v>
      </c>
      <c r="AP6">
        <v>1</v>
      </c>
      <c r="AQ6">
        <v>0.91666666666666696</v>
      </c>
      <c r="AR6">
        <v>1</v>
      </c>
      <c r="AS6">
        <v>0.91666666666666696</v>
      </c>
      <c r="AT6">
        <v>1</v>
      </c>
      <c r="AU6">
        <v>0.75</v>
      </c>
      <c r="AV6">
        <v>0.75</v>
      </c>
      <c r="AW6">
        <v>0.75</v>
      </c>
      <c r="AX6">
        <v>0.83333333333333304</v>
      </c>
      <c r="AY6">
        <v>0.58333333333333304</v>
      </c>
      <c r="AZ6">
        <v>0.66666666666666696</v>
      </c>
      <c r="BA6">
        <v>0.58333333333333304</v>
      </c>
      <c r="BB6">
        <v>0.58333333333333304</v>
      </c>
      <c r="BC6">
        <v>0.83333333333333304</v>
      </c>
      <c r="BD6">
        <v>0.91666666666666696</v>
      </c>
      <c r="BE6">
        <v>0.75</v>
      </c>
      <c r="BF6">
        <v>0.66666666666666696</v>
      </c>
      <c r="BG6">
        <v>0.91666666666666696</v>
      </c>
    </row>
    <row r="7" spans="1:59" x14ac:dyDescent="0.2">
      <c r="A7" t="s">
        <v>26</v>
      </c>
      <c r="B7">
        <v>1</v>
      </c>
      <c r="C7">
        <v>1</v>
      </c>
      <c r="D7">
        <v>0.91666666666666696</v>
      </c>
      <c r="E7">
        <v>1</v>
      </c>
      <c r="F7">
        <v>0.83333333333333304</v>
      </c>
      <c r="G7">
        <v>0.66666666666666696</v>
      </c>
      <c r="H7">
        <v>1</v>
      </c>
      <c r="I7">
        <v>0.75</v>
      </c>
      <c r="J7">
        <v>0.58333333333333304</v>
      </c>
      <c r="K7">
        <v>8.3333333333333301E-2</v>
      </c>
      <c r="L7">
        <v>0.33333333333333298</v>
      </c>
      <c r="M7">
        <v>0.75</v>
      </c>
      <c r="N7">
        <v>0.16666666666666699</v>
      </c>
      <c r="O7">
        <v>0.83333333333333304</v>
      </c>
      <c r="P7">
        <v>1</v>
      </c>
      <c r="Q7">
        <v>0.16666666666666699</v>
      </c>
      <c r="R7">
        <v>0.66666666666666696</v>
      </c>
      <c r="S7">
        <v>0.75</v>
      </c>
      <c r="V7">
        <v>0.91666666666666696</v>
      </c>
      <c r="W7">
        <v>1</v>
      </c>
      <c r="X7">
        <v>1</v>
      </c>
      <c r="Y7">
        <v>0.91666666666666696</v>
      </c>
      <c r="Z7">
        <v>0.91666666666666696</v>
      </c>
      <c r="AA7">
        <v>0.75</v>
      </c>
      <c r="AB7">
        <v>0.91666666666666696</v>
      </c>
      <c r="AC7">
        <v>0.58333333333333304</v>
      </c>
      <c r="AD7">
        <v>0.75</v>
      </c>
      <c r="AE7">
        <v>0.41666666666666702</v>
      </c>
      <c r="AF7">
        <v>0.58333333333333304</v>
      </c>
      <c r="AG7">
        <v>0.41666666666666702</v>
      </c>
      <c r="AH7">
        <v>0.5</v>
      </c>
      <c r="AI7">
        <v>0.66666666666666696</v>
      </c>
      <c r="AJ7">
        <v>0.91666666666666696</v>
      </c>
      <c r="AK7">
        <v>0.66666666666666696</v>
      </c>
      <c r="AL7">
        <v>1</v>
      </c>
      <c r="AM7">
        <v>0.75</v>
      </c>
      <c r="AP7">
        <v>1</v>
      </c>
      <c r="AQ7">
        <v>1</v>
      </c>
      <c r="AR7">
        <v>1</v>
      </c>
      <c r="AS7">
        <v>1</v>
      </c>
      <c r="AT7">
        <v>0.83333333333333304</v>
      </c>
      <c r="AU7">
        <v>0.91666666666666696</v>
      </c>
      <c r="AV7">
        <v>0.83333333333333304</v>
      </c>
      <c r="AW7">
        <v>0.83333333333333304</v>
      </c>
      <c r="AX7">
        <v>0.83333333333333304</v>
      </c>
      <c r="AY7">
        <v>0.58333333333333304</v>
      </c>
      <c r="AZ7">
        <v>0.16666666666666699</v>
      </c>
      <c r="BA7">
        <v>0.5</v>
      </c>
      <c r="BB7">
        <v>1</v>
      </c>
      <c r="BC7">
        <v>0.91666666666666696</v>
      </c>
      <c r="BD7">
        <v>0.75</v>
      </c>
      <c r="BE7">
        <v>0.75</v>
      </c>
      <c r="BF7">
        <v>0.83333333333333304</v>
      </c>
      <c r="BG7">
        <v>0.91666666666666696</v>
      </c>
    </row>
    <row r="8" spans="1:59" x14ac:dyDescent="0.2">
      <c r="A8" t="s">
        <v>27</v>
      </c>
      <c r="B8">
        <v>0.5</v>
      </c>
      <c r="C8">
        <v>0.25</v>
      </c>
      <c r="D8">
        <v>0.25</v>
      </c>
      <c r="E8">
        <v>0.41666666666666702</v>
      </c>
      <c r="F8">
        <v>0.25</v>
      </c>
      <c r="G8">
        <v>0.33333333333333298</v>
      </c>
      <c r="H8">
        <v>0.58333333333333304</v>
      </c>
      <c r="I8">
        <v>0.33333333333333298</v>
      </c>
      <c r="J8">
        <v>0.33333333333333298</v>
      </c>
      <c r="K8">
        <v>0.66666666666666696</v>
      </c>
      <c r="L8">
        <v>0.66666666666666696</v>
      </c>
      <c r="M8">
        <v>0.58333333333333304</v>
      </c>
      <c r="N8">
        <v>0.5</v>
      </c>
      <c r="O8">
        <v>0.5</v>
      </c>
      <c r="P8">
        <v>0.66666666666666696</v>
      </c>
      <c r="Q8">
        <v>0.41666666666666702</v>
      </c>
      <c r="R8">
        <v>0.5</v>
      </c>
      <c r="S8">
        <v>0.66666666666666696</v>
      </c>
      <c r="V8">
        <v>0.41666666666666702</v>
      </c>
      <c r="W8">
        <v>0.33333333333333298</v>
      </c>
      <c r="X8">
        <v>0.33333333333333298</v>
      </c>
      <c r="Y8">
        <v>0.58333333333333304</v>
      </c>
      <c r="Z8">
        <v>0.25</v>
      </c>
      <c r="AA8">
        <v>0.25</v>
      </c>
      <c r="AB8">
        <v>0.5</v>
      </c>
      <c r="AC8">
        <v>0.41666666666666702</v>
      </c>
      <c r="AD8">
        <v>0.5</v>
      </c>
      <c r="AE8">
        <v>0.33333333333333298</v>
      </c>
      <c r="AF8">
        <v>0.58333333333333304</v>
      </c>
      <c r="AG8">
        <v>0.41666666666666702</v>
      </c>
      <c r="AH8">
        <v>0.58333333333333304</v>
      </c>
      <c r="AI8">
        <v>0.33333333333333298</v>
      </c>
      <c r="AJ8">
        <v>0.66666666666666696</v>
      </c>
      <c r="AK8">
        <v>0.41666666666666702</v>
      </c>
      <c r="AL8">
        <v>0.58333333333333304</v>
      </c>
      <c r="AM8">
        <v>0.5</v>
      </c>
      <c r="AP8">
        <v>0.16666666666666699</v>
      </c>
      <c r="AQ8">
        <v>8.3333333333333301E-2</v>
      </c>
      <c r="AR8">
        <v>0.25</v>
      </c>
      <c r="AS8">
        <v>0.16666666666666699</v>
      </c>
      <c r="AT8">
        <v>0.33333333333333298</v>
      </c>
      <c r="AU8">
        <v>0.58333333333333304</v>
      </c>
      <c r="AV8">
        <v>0.58333333333333304</v>
      </c>
      <c r="AW8">
        <v>0.58333333333333304</v>
      </c>
      <c r="AX8">
        <v>0.5</v>
      </c>
      <c r="AY8">
        <v>0.58333333333333304</v>
      </c>
      <c r="AZ8">
        <v>0.58333333333333304</v>
      </c>
      <c r="BA8">
        <v>0.5</v>
      </c>
      <c r="BB8">
        <v>0.41666666666666702</v>
      </c>
      <c r="BC8">
        <v>0.33333333333333298</v>
      </c>
      <c r="BD8">
        <v>0.5</v>
      </c>
      <c r="BE8">
        <v>0.58333333333333304</v>
      </c>
      <c r="BF8">
        <v>0.33333333333333298</v>
      </c>
      <c r="BG8">
        <v>0.5</v>
      </c>
    </row>
    <row r="9" spans="1:59" x14ac:dyDescent="0.2">
      <c r="A9" t="s">
        <v>28</v>
      </c>
      <c r="B9">
        <v>0.66666666666666696</v>
      </c>
      <c r="C9">
        <v>0.66666666666666696</v>
      </c>
      <c r="D9">
        <v>0.66666666666666696</v>
      </c>
      <c r="E9">
        <v>1</v>
      </c>
      <c r="F9">
        <v>0.41666666666666702</v>
      </c>
      <c r="G9">
        <v>0.66666666666666696</v>
      </c>
      <c r="H9">
        <v>0.83333333333333304</v>
      </c>
      <c r="I9">
        <v>0.5</v>
      </c>
      <c r="J9">
        <v>0.5</v>
      </c>
      <c r="K9">
        <v>0.5</v>
      </c>
      <c r="L9">
        <v>0.75</v>
      </c>
      <c r="M9">
        <v>0.33333333333333298</v>
      </c>
      <c r="N9">
        <v>8.3333333333333301E-2</v>
      </c>
      <c r="O9">
        <v>0.33333333333333298</v>
      </c>
      <c r="P9">
        <v>0.75</v>
      </c>
      <c r="Q9">
        <v>0.25</v>
      </c>
      <c r="R9">
        <v>0.58333333333333304</v>
      </c>
      <c r="S9">
        <v>0.5</v>
      </c>
      <c r="V9">
        <v>0.75</v>
      </c>
      <c r="W9">
        <v>0.66666666666666696</v>
      </c>
      <c r="X9">
        <v>0.66666666666666696</v>
      </c>
      <c r="Y9">
        <v>0.66666666666666696</v>
      </c>
      <c r="Z9">
        <v>0.75</v>
      </c>
      <c r="AA9">
        <v>0.41666666666666702</v>
      </c>
      <c r="AB9">
        <v>0.66666666666666696</v>
      </c>
      <c r="AC9">
        <v>0.25</v>
      </c>
      <c r="AD9">
        <v>0.66666666666666696</v>
      </c>
      <c r="AE9">
        <v>0.5</v>
      </c>
      <c r="AF9">
        <v>0.5</v>
      </c>
      <c r="AG9">
        <v>0.41666666666666702</v>
      </c>
      <c r="AH9">
        <v>0.5</v>
      </c>
      <c r="AI9">
        <v>0.33333333333333298</v>
      </c>
      <c r="AJ9">
        <v>0.33333333333333298</v>
      </c>
      <c r="AK9">
        <v>0.75</v>
      </c>
      <c r="AL9">
        <v>0.5</v>
      </c>
      <c r="AM9">
        <v>0.33333333333333298</v>
      </c>
      <c r="AP9">
        <v>0.66666666666666696</v>
      </c>
      <c r="AQ9">
        <v>0.83333333333333304</v>
      </c>
      <c r="AR9">
        <v>0.75</v>
      </c>
      <c r="AS9">
        <v>0.66666666666666696</v>
      </c>
      <c r="AT9">
        <v>0.58333333333333304</v>
      </c>
      <c r="AU9">
        <v>0.58333333333333304</v>
      </c>
      <c r="AV9">
        <v>0.58333333333333304</v>
      </c>
      <c r="AW9">
        <v>0.75</v>
      </c>
      <c r="AX9">
        <v>0.25</v>
      </c>
      <c r="AY9">
        <v>0.5</v>
      </c>
      <c r="AZ9">
        <v>0.58333333333333304</v>
      </c>
      <c r="BA9">
        <v>0.66666666666666696</v>
      </c>
      <c r="BB9">
        <v>0.41666666666666702</v>
      </c>
      <c r="BC9">
        <v>0.83333333333333304</v>
      </c>
      <c r="BD9">
        <v>0.33333333333333298</v>
      </c>
      <c r="BE9">
        <v>0.58333333333333304</v>
      </c>
      <c r="BF9">
        <v>0.75</v>
      </c>
      <c r="BG9">
        <v>0.5</v>
      </c>
    </row>
    <row r="10" spans="1:59" x14ac:dyDescent="0.2">
      <c r="A10" t="s">
        <v>29</v>
      </c>
      <c r="B10">
        <v>1</v>
      </c>
      <c r="C10">
        <v>0.83333333333333304</v>
      </c>
      <c r="D10">
        <v>0.91666666666666696</v>
      </c>
      <c r="E10">
        <v>0.91666666666666696</v>
      </c>
      <c r="F10">
        <v>0.58333333333333304</v>
      </c>
      <c r="G10">
        <v>0.58333333333333304</v>
      </c>
      <c r="H10">
        <v>0.91666666666666696</v>
      </c>
      <c r="I10">
        <v>0.5</v>
      </c>
      <c r="J10">
        <v>0.25</v>
      </c>
      <c r="K10">
        <v>8.3333333333333301E-2</v>
      </c>
      <c r="L10">
        <v>0.5</v>
      </c>
      <c r="M10">
        <v>0.75</v>
      </c>
      <c r="N10">
        <v>8.3333333333333301E-2</v>
      </c>
      <c r="O10">
        <v>0.5</v>
      </c>
      <c r="P10">
        <v>1</v>
      </c>
      <c r="Q10">
        <v>0</v>
      </c>
      <c r="R10">
        <v>0.75</v>
      </c>
      <c r="S10">
        <v>1</v>
      </c>
      <c r="V10">
        <v>1</v>
      </c>
      <c r="W10">
        <v>1</v>
      </c>
      <c r="X10">
        <v>1</v>
      </c>
      <c r="Y10">
        <v>1</v>
      </c>
      <c r="Z10">
        <v>0.83333333333333304</v>
      </c>
      <c r="AA10">
        <v>0.75</v>
      </c>
      <c r="AB10">
        <v>0.75</v>
      </c>
      <c r="AC10">
        <v>0.66666666666666696</v>
      </c>
      <c r="AD10">
        <v>0.75</v>
      </c>
      <c r="AE10">
        <v>0.58333333333333304</v>
      </c>
      <c r="AF10">
        <v>0.41666666666666702</v>
      </c>
      <c r="AG10">
        <v>0.33333333333333298</v>
      </c>
      <c r="AH10">
        <v>0.66666666666666696</v>
      </c>
      <c r="AI10">
        <v>0.91666666666666696</v>
      </c>
      <c r="AJ10">
        <v>0.83333333333333304</v>
      </c>
      <c r="AK10">
        <v>1</v>
      </c>
      <c r="AL10">
        <v>0.91666666666666696</v>
      </c>
      <c r="AM10">
        <v>1</v>
      </c>
      <c r="AP10">
        <v>1</v>
      </c>
      <c r="AQ10">
        <v>1</v>
      </c>
      <c r="AR10">
        <v>1</v>
      </c>
      <c r="AS10">
        <v>1</v>
      </c>
      <c r="AT10">
        <v>0.91666666666666696</v>
      </c>
      <c r="AU10">
        <v>1</v>
      </c>
      <c r="AV10">
        <v>0.66666666666666696</v>
      </c>
      <c r="AW10">
        <v>0.83333333333333304</v>
      </c>
      <c r="AX10">
        <v>1</v>
      </c>
      <c r="AY10">
        <v>0.5</v>
      </c>
      <c r="AZ10">
        <v>0.5</v>
      </c>
      <c r="BA10">
        <v>0.5</v>
      </c>
      <c r="BB10">
        <v>1</v>
      </c>
      <c r="BC10">
        <v>1</v>
      </c>
      <c r="BD10">
        <v>0.91666666666666696</v>
      </c>
      <c r="BE10">
        <v>1</v>
      </c>
      <c r="BF10">
        <v>0.91666666666666696</v>
      </c>
      <c r="BG10">
        <v>1</v>
      </c>
    </row>
    <row r="11" spans="1:59" x14ac:dyDescent="0.2">
      <c r="A11" t="s">
        <v>30</v>
      </c>
      <c r="B11">
        <v>0.91666666666666696</v>
      </c>
      <c r="C11">
        <v>0.75</v>
      </c>
      <c r="D11">
        <v>0.66666666666666696</v>
      </c>
      <c r="E11">
        <v>0.83333333333333304</v>
      </c>
      <c r="F11">
        <v>0.41666666666666702</v>
      </c>
      <c r="G11">
        <v>0.16666666666666699</v>
      </c>
      <c r="H11">
        <v>1</v>
      </c>
      <c r="I11">
        <v>0.58333333333333304</v>
      </c>
      <c r="J11">
        <v>0.16666666666666699</v>
      </c>
      <c r="K11">
        <v>0.25</v>
      </c>
      <c r="L11">
        <v>0.75</v>
      </c>
      <c r="M11">
        <v>0.66666666666666696</v>
      </c>
      <c r="N11">
        <v>0.33333333333333298</v>
      </c>
      <c r="O11">
        <v>0.33333333333333298</v>
      </c>
      <c r="P11">
        <v>0.91666666666666696</v>
      </c>
      <c r="Q11">
        <v>0.16666666666666699</v>
      </c>
      <c r="R11">
        <v>0.66666666666666696</v>
      </c>
      <c r="S11">
        <v>0.91666666666666696</v>
      </c>
      <c r="V11">
        <v>0.75</v>
      </c>
      <c r="W11">
        <v>0.75</v>
      </c>
      <c r="X11">
        <v>0.91666666666666696</v>
      </c>
      <c r="Y11">
        <v>0.75</v>
      </c>
      <c r="Z11">
        <v>0.58333333333333304</v>
      </c>
      <c r="AA11">
        <v>0.66666666666666696</v>
      </c>
      <c r="AB11">
        <v>0.41666666666666702</v>
      </c>
      <c r="AC11">
        <v>0</v>
      </c>
      <c r="AD11">
        <v>0.58333333333333304</v>
      </c>
      <c r="AE11">
        <v>0.66666666666666696</v>
      </c>
      <c r="AF11">
        <v>1</v>
      </c>
      <c r="AG11">
        <v>0.83333333333333304</v>
      </c>
      <c r="AH11">
        <v>0.91666666666666696</v>
      </c>
      <c r="AI11">
        <v>0.83333333333333304</v>
      </c>
      <c r="AJ11">
        <v>0.75</v>
      </c>
      <c r="AK11">
        <v>0.58333333333333304</v>
      </c>
      <c r="AL11">
        <v>0.83333333333333304</v>
      </c>
      <c r="AM11">
        <v>1</v>
      </c>
      <c r="AP11">
        <v>1</v>
      </c>
      <c r="AQ11">
        <v>1</v>
      </c>
      <c r="AR11">
        <v>1</v>
      </c>
      <c r="AS11">
        <v>0.91666666666666696</v>
      </c>
      <c r="AT11">
        <v>0.75</v>
      </c>
      <c r="AU11">
        <v>0.83333333333333304</v>
      </c>
      <c r="AV11">
        <v>0.5</v>
      </c>
      <c r="AW11">
        <v>0.5</v>
      </c>
      <c r="AX11">
        <v>0.5</v>
      </c>
      <c r="AY11">
        <v>0.58333333333333304</v>
      </c>
      <c r="AZ11">
        <v>0.66666666666666696</v>
      </c>
      <c r="BA11">
        <v>0.58333333333333304</v>
      </c>
      <c r="BB11">
        <v>0.83333333333333304</v>
      </c>
      <c r="BC11">
        <v>0.83333333333333304</v>
      </c>
      <c r="BD11">
        <v>0.83333333333333304</v>
      </c>
      <c r="BE11">
        <v>0.91666666666666696</v>
      </c>
      <c r="BF11">
        <v>0.83333333333333304</v>
      </c>
      <c r="BG11">
        <v>1</v>
      </c>
    </row>
    <row r="12" spans="1:59" x14ac:dyDescent="0.2">
      <c r="A12" t="s">
        <v>31</v>
      </c>
      <c r="B12">
        <v>1</v>
      </c>
      <c r="C12">
        <v>0.83333333333333304</v>
      </c>
      <c r="D12">
        <v>1</v>
      </c>
      <c r="E12">
        <v>1</v>
      </c>
      <c r="F12">
        <v>1</v>
      </c>
      <c r="G12">
        <v>0.83333333333333304</v>
      </c>
      <c r="H12">
        <v>1</v>
      </c>
      <c r="I12">
        <v>0.83333333333333304</v>
      </c>
      <c r="J12">
        <v>0.75</v>
      </c>
      <c r="K12">
        <v>8.3333333333333301E-2</v>
      </c>
      <c r="L12">
        <v>0.5</v>
      </c>
      <c r="M12">
        <v>0.58333333333333304</v>
      </c>
      <c r="N12">
        <v>0.41666666666666702</v>
      </c>
      <c r="O12">
        <v>0.58333333333333304</v>
      </c>
      <c r="P12">
        <v>0.5</v>
      </c>
      <c r="Q12">
        <v>0.5</v>
      </c>
      <c r="R12">
        <v>0.66666666666666696</v>
      </c>
      <c r="S12">
        <v>0.91666666666666696</v>
      </c>
      <c r="V12">
        <v>0.91666666666666696</v>
      </c>
      <c r="W12">
        <v>1</v>
      </c>
      <c r="X12">
        <v>1</v>
      </c>
      <c r="Y12">
        <v>0.91666666666666696</v>
      </c>
      <c r="Z12">
        <v>1</v>
      </c>
      <c r="AA12">
        <v>0.91666666666666696</v>
      </c>
      <c r="AB12">
        <v>0.75</v>
      </c>
      <c r="AC12">
        <v>0.91666666666666696</v>
      </c>
      <c r="AD12">
        <v>0.83333333333333304</v>
      </c>
      <c r="AE12">
        <v>0</v>
      </c>
      <c r="AF12">
        <v>0.41666666666666702</v>
      </c>
      <c r="AG12">
        <v>0.66666666666666696</v>
      </c>
      <c r="AH12">
        <v>0.41666666666666702</v>
      </c>
      <c r="AI12">
        <v>0.41666666666666702</v>
      </c>
      <c r="AJ12">
        <v>0.5</v>
      </c>
      <c r="AK12">
        <v>0.41666666666666702</v>
      </c>
      <c r="AL12">
        <v>0.5</v>
      </c>
      <c r="AM12">
        <v>0.41666666666666702</v>
      </c>
      <c r="AP12">
        <v>1</v>
      </c>
      <c r="AQ12">
        <v>0.91666666666666696</v>
      </c>
      <c r="AR12">
        <v>1</v>
      </c>
      <c r="AS12">
        <v>1</v>
      </c>
      <c r="AT12">
        <v>1</v>
      </c>
      <c r="AU12">
        <v>0.83333333333333304</v>
      </c>
      <c r="AV12">
        <v>0.5</v>
      </c>
      <c r="AW12">
        <v>0.83333333333333304</v>
      </c>
      <c r="AX12">
        <v>1</v>
      </c>
      <c r="AY12">
        <v>0.41666666666666702</v>
      </c>
      <c r="AZ12">
        <v>0.5</v>
      </c>
      <c r="BA12">
        <v>0.5</v>
      </c>
      <c r="BB12">
        <v>0.91666666666666696</v>
      </c>
      <c r="BC12">
        <v>1</v>
      </c>
      <c r="BD12">
        <v>0.91666666666666696</v>
      </c>
      <c r="BE12">
        <v>0.66666666666666696</v>
      </c>
      <c r="BF12">
        <v>0.83333333333333304</v>
      </c>
      <c r="BG12">
        <v>0.83333333333333304</v>
      </c>
    </row>
    <row r="13" spans="1:59" x14ac:dyDescent="0.2">
      <c r="A13" t="s">
        <v>32</v>
      </c>
      <c r="B13">
        <v>1</v>
      </c>
      <c r="C13">
        <v>0.83333333333333304</v>
      </c>
      <c r="D13">
        <v>0.91666666666666696</v>
      </c>
      <c r="E13">
        <v>1</v>
      </c>
      <c r="F13">
        <v>0.83333333333333304</v>
      </c>
      <c r="G13">
        <v>0.91666666666666696</v>
      </c>
      <c r="H13">
        <v>1</v>
      </c>
      <c r="I13">
        <v>0.91666666666666696</v>
      </c>
      <c r="J13">
        <v>0.41666666666666702</v>
      </c>
      <c r="K13">
        <v>0</v>
      </c>
      <c r="L13">
        <v>8.3333333333333301E-2</v>
      </c>
      <c r="M13">
        <v>0.33333333333333298</v>
      </c>
      <c r="N13">
        <v>8.3333333333333301E-2</v>
      </c>
      <c r="O13">
        <v>0.25</v>
      </c>
      <c r="P13">
        <v>0.75</v>
      </c>
      <c r="Q13">
        <v>0</v>
      </c>
      <c r="R13">
        <v>0.33333333333333298</v>
      </c>
      <c r="S13">
        <v>0.83333333333333304</v>
      </c>
      <c r="V13">
        <v>0.91666666666666696</v>
      </c>
      <c r="W13">
        <v>0.83333333333333304</v>
      </c>
      <c r="X13">
        <v>0.75</v>
      </c>
      <c r="Y13">
        <v>1</v>
      </c>
      <c r="Z13">
        <v>0.83333333333333304</v>
      </c>
      <c r="AA13">
        <v>0.91666666666666696</v>
      </c>
      <c r="AB13">
        <v>0.91666666666666696</v>
      </c>
      <c r="AC13">
        <v>0.5</v>
      </c>
      <c r="AD13">
        <v>0.83333333333333304</v>
      </c>
      <c r="AE13">
        <v>0.16666666666666699</v>
      </c>
      <c r="AF13">
        <v>0.5</v>
      </c>
      <c r="AG13">
        <v>0.41666666666666702</v>
      </c>
      <c r="AH13">
        <v>0.25</v>
      </c>
      <c r="AI13">
        <v>0.58333333333333304</v>
      </c>
      <c r="AJ13">
        <v>0.5</v>
      </c>
      <c r="AK13">
        <v>0.33333333333333298</v>
      </c>
      <c r="AL13">
        <v>0.66666666666666696</v>
      </c>
      <c r="AM13">
        <v>0.58333333333333304</v>
      </c>
      <c r="AP13">
        <v>1</v>
      </c>
      <c r="AQ13">
        <v>1</v>
      </c>
      <c r="AR13">
        <v>1</v>
      </c>
      <c r="AS13">
        <v>0.91666666666666696</v>
      </c>
      <c r="AT13">
        <v>1</v>
      </c>
      <c r="AU13">
        <v>0.83333333333333304</v>
      </c>
      <c r="AV13">
        <v>0.91666666666666696</v>
      </c>
      <c r="AW13">
        <v>0.83333333333333304</v>
      </c>
      <c r="AX13">
        <v>0.75</v>
      </c>
      <c r="AY13">
        <v>0.41666666666666702</v>
      </c>
      <c r="AZ13">
        <v>0.16666666666666699</v>
      </c>
      <c r="BA13">
        <v>0.5</v>
      </c>
      <c r="BB13">
        <v>0.5</v>
      </c>
      <c r="BC13">
        <v>0.5</v>
      </c>
      <c r="BD13">
        <v>0.66666666666666696</v>
      </c>
      <c r="BE13">
        <v>0.75</v>
      </c>
      <c r="BF13">
        <v>0.66666666666666696</v>
      </c>
      <c r="BG13">
        <v>0.91666666666666696</v>
      </c>
    </row>
    <row r="14" spans="1:59" x14ac:dyDescent="0.2">
      <c r="A14" t="s">
        <v>33</v>
      </c>
      <c r="B14">
        <v>0.75</v>
      </c>
      <c r="C14">
        <v>0.58333333333333304</v>
      </c>
      <c r="D14">
        <v>0.41666666666666702</v>
      </c>
      <c r="E14">
        <v>0.66666666666666696</v>
      </c>
      <c r="F14">
        <v>0.5</v>
      </c>
      <c r="G14">
        <v>0.5</v>
      </c>
      <c r="H14">
        <v>0.83333333333333304</v>
      </c>
      <c r="I14">
        <v>0.41666666666666702</v>
      </c>
      <c r="J14">
        <v>0.5</v>
      </c>
      <c r="K14">
        <v>0.33333333333333298</v>
      </c>
      <c r="L14">
        <v>0.5</v>
      </c>
      <c r="M14">
        <v>0.5</v>
      </c>
      <c r="N14">
        <v>0.41666666666666702</v>
      </c>
      <c r="O14">
        <v>0.58333333333333304</v>
      </c>
      <c r="P14">
        <v>0.83333333333333304</v>
      </c>
      <c r="Q14">
        <v>0.5</v>
      </c>
      <c r="R14">
        <v>0.83333333333333304</v>
      </c>
      <c r="S14">
        <v>0.83333333333333304</v>
      </c>
      <c r="V14">
        <v>0.58333333333333304</v>
      </c>
      <c r="W14">
        <v>0.75</v>
      </c>
      <c r="X14">
        <v>0.5</v>
      </c>
      <c r="Y14">
        <v>0.66666666666666696</v>
      </c>
      <c r="Z14">
        <v>0.66666666666666696</v>
      </c>
      <c r="AA14">
        <v>0.75</v>
      </c>
      <c r="AB14">
        <v>8.3333333333333301E-2</v>
      </c>
      <c r="AC14">
        <v>0.41666666666666702</v>
      </c>
      <c r="AD14">
        <v>0.41666666666666702</v>
      </c>
      <c r="AE14">
        <v>0.41666666666666702</v>
      </c>
      <c r="AF14">
        <v>0.5</v>
      </c>
      <c r="AG14">
        <v>0.66666666666666696</v>
      </c>
      <c r="AH14">
        <v>0.5</v>
      </c>
      <c r="AI14">
        <v>0.66666666666666696</v>
      </c>
      <c r="AJ14">
        <v>0.83333333333333304</v>
      </c>
      <c r="AK14">
        <v>0.75</v>
      </c>
      <c r="AL14">
        <v>0.58333333333333304</v>
      </c>
      <c r="AM14">
        <v>0.83333333333333304</v>
      </c>
      <c r="AP14">
        <v>0.75</v>
      </c>
      <c r="AQ14">
        <v>0.83333333333333304</v>
      </c>
      <c r="AR14">
        <v>1</v>
      </c>
      <c r="AS14">
        <v>0.58333333333333304</v>
      </c>
      <c r="AT14">
        <v>0.83333333333333304</v>
      </c>
      <c r="AU14">
        <v>0.41666666666666702</v>
      </c>
      <c r="AV14">
        <v>0.58333333333333304</v>
      </c>
      <c r="AW14">
        <v>0.41666666666666702</v>
      </c>
      <c r="AX14">
        <v>0.41666666666666702</v>
      </c>
      <c r="AY14">
        <v>0.66666666666666696</v>
      </c>
      <c r="AZ14">
        <v>0.66666666666666696</v>
      </c>
      <c r="BA14">
        <v>0.66666666666666696</v>
      </c>
      <c r="BB14">
        <v>0.75</v>
      </c>
      <c r="BC14">
        <v>0.83333333333333304</v>
      </c>
      <c r="BD14">
        <v>0.75</v>
      </c>
      <c r="BE14">
        <v>0.66666666666666696</v>
      </c>
      <c r="BF14">
        <v>0.75</v>
      </c>
      <c r="BG14">
        <v>0.83333333333333304</v>
      </c>
    </row>
    <row r="15" spans="1:59" x14ac:dyDescent="0.2">
      <c r="A15" t="s">
        <v>34</v>
      </c>
      <c r="B15">
        <v>1</v>
      </c>
      <c r="C15">
        <v>0.91666666666666696</v>
      </c>
      <c r="D15">
        <v>0.83333333333333304</v>
      </c>
      <c r="E15">
        <v>0.91666666666666696</v>
      </c>
      <c r="F15">
        <v>0.66666666666666696</v>
      </c>
      <c r="G15">
        <v>0.83333333333333304</v>
      </c>
      <c r="H15">
        <v>1</v>
      </c>
      <c r="I15">
        <v>0.16666666666666699</v>
      </c>
      <c r="J15">
        <v>0.33333333333333298</v>
      </c>
      <c r="K15">
        <v>0.33333333333333298</v>
      </c>
      <c r="L15">
        <v>0.75</v>
      </c>
      <c r="M15">
        <v>1</v>
      </c>
      <c r="N15">
        <v>0.25</v>
      </c>
      <c r="O15">
        <v>0.75</v>
      </c>
      <c r="P15">
        <v>0.91666666666666696</v>
      </c>
      <c r="Q15">
        <v>8.3333333333333301E-2</v>
      </c>
      <c r="R15">
        <v>0.75</v>
      </c>
      <c r="S15">
        <v>0.83333333333333304</v>
      </c>
      <c r="V15">
        <v>1</v>
      </c>
      <c r="W15">
        <v>0.91666666666666696</v>
      </c>
      <c r="X15">
        <v>1</v>
      </c>
      <c r="Y15">
        <v>0.75</v>
      </c>
      <c r="Z15">
        <v>0.91666666666666696</v>
      </c>
      <c r="AA15">
        <v>0.75</v>
      </c>
      <c r="AB15">
        <v>0.41666666666666702</v>
      </c>
      <c r="AC15">
        <v>0.58333333333333304</v>
      </c>
      <c r="AD15">
        <v>0.75</v>
      </c>
      <c r="AE15">
        <v>0.66666666666666696</v>
      </c>
      <c r="AF15">
        <v>0.83333333333333304</v>
      </c>
      <c r="AG15">
        <v>0.75</v>
      </c>
      <c r="AH15">
        <v>0.66666666666666696</v>
      </c>
      <c r="AI15">
        <v>0.5</v>
      </c>
      <c r="AJ15">
        <v>0.75</v>
      </c>
      <c r="AK15">
        <v>0.66666666666666696</v>
      </c>
      <c r="AL15">
        <v>1</v>
      </c>
      <c r="AM15">
        <v>1</v>
      </c>
      <c r="AP15">
        <v>1</v>
      </c>
      <c r="AQ15">
        <v>1</v>
      </c>
      <c r="AR15">
        <v>1</v>
      </c>
      <c r="AS15">
        <v>0.75</v>
      </c>
      <c r="AT15">
        <v>1</v>
      </c>
      <c r="AU15">
        <v>1</v>
      </c>
      <c r="AV15">
        <v>0.58333333333333304</v>
      </c>
      <c r="AW15">
        <v>0.58333333333333304</v>
      </c>
      <c r="AX15">
        <v>0.58333333333333304</v>
      </c>
      <c r="AY15">
        <v>0.58333333333333304</v>
      </c>
      <c r="AZ15">
        <v>0.66666666666666696</v>
      </c>
      <c r="BA15">
        <v>0.58333333333333304</v>
      </c>
      <c r="BB15">
        <v>0.66666666666666696</v>
      </c>
      <c r="BC15">
        <v>0.91666666666666696</v>
      </c>
      <c r="BD15">
        <v>0.66666666666666696</v>
      </c>
      <c r="BE15">
        <v>1</v>
      </c>
      <c r="BF15">
        <v>1</v>
      </c>
      <c r="BG15">
        <v>0.91666666666666696</v>
      </c>
    </row>
    <row r="16" spans="1:59" x14ac:dyDescent="0.2">
      <c r="A16" t="s">
        <v>35</v>
      </c>
      <c r="B16">
        <v>1</v>
      </c>
      <c r="C16">
        <v>0.58333333333333304</v>
      </c>
      <c r="D16">
        <v>0.75</v>
      </c>
      <c r="E16">
        <v>0.75</v>
      </c>
      <c r="F16">
        <v>0.58333333333333304</v>
      </c>
      <c r="G16">
        <v>0.41666666666666702</v>
      </c>
      <c r="H16">
        <v>1</v>
      </c>
      <c r="I16">
        <v>0.25</v>
      </c>
      <c r="J16">
        <v>8.3333333333333301E-2</v>
      </c>
      <c r="K16">
        <v>0.33333333333333298</v>
      </c>
      <c r="L16">
        <v>0.41666666666666702</v>
      </c>
      <c r="M16">
        <v>0.66666666666666696</v>
      </c>
      <c r="N16">
        <v>0.5</v>
      </c>
      <c r="O16">
        <v>0.83333333333333304</v>
      </c>
      <c r="P16">
        <v>0.83333333333333304</v>
      </c>
      <c r="Q16">
        <v>8.3333333333333301E-2</v>
      </c>
      <c r="R16">
        <v>0.75</v>
      </c>
      <c r="S16">
        <v>0.75</v>
      </c>
      <c r="V16">
        <v>1</v>
      </c>
      <c r="W16">
        <v>0.83333333333333304</v>
      </c>
      <c r="X16">
        <v>0.75</v>
      </c>
      <c r="Y16">
        <v>0.75</v>
      </c>
      <c r="Z16">
        <v>0.75</v>
      </c>
      <c r="AA16">
        <v>0.66666666666666696</v>
      </c>
      <c r="AB16">
        <v>0.66666666666666696</v>
      </c>
      <c r="AC16">
        <v>0.41666666666666702</v>
      </c>
      <c r="AD16">
        <v>0.66666666666666696</v>
      </c>
      <c r="AE16">
        <v>0.91666666666666696</v>
      </c>
      <c r="AF16">
        <v>0.75</v>
      </c>
      <c r="AG16">
        <v>0.75</v>
      </c>
      <c r="AH16">
        <v>0.75</v>
      </c>
      <c r="AI16">
        <v>0.75</v>
      </c>
      <c r="AJ16">
        <v>0.75</v>
      </c>
      <c r="AK16">
        <v>0.75</v>
      </c>
      <c r="AL16">
        <v>0.75</v>
      </c>
      <c r="AM16">
        <v>0.75</v>
      </c>
      <c r="AP16">
        <v>0.91666666666666696</v>
      </c>
      <c r="AQ16">
        <v>0.91666666666666696</v>
      </c>
      <c r="AR16">
        <v>0.91666666666666696</v>
      </c>
      <c r="AS16">
        <v>0.75</v>
      </c>
      <c r="AT16">
        <v>0.91666666666666696</v>
      </c>
      <c r="AU16">
        <v>1</v>
      </c>
      <c r="AV16">
        <v>0.66666666666666696</v>
      </c>
      <c r="AW16">
        <v>0.5</v>
      </c>
      <c r="AX16">
        <v>0.41666666666666702</v>
      </c>
      <c r="AY16">
        <v>0.5</v>
      </c>
      <c r="AZ16">
        <v>0.58333333333333304</v>
      </c>
      <c r="BA16">
        <v>0.5</v>
      </c>
      <c r="BB16">
        <v>1</v>
      </c>
      <c r="BC16">
        <v>0.58333333333333304</v>
      </c>
      <c r="BD16">
        <v>0.75</v>
      </c>
      <c r="BE16">
        <v>0.75</v>
      </c>
      <c r="BF16">
        <v>0.66666666666666696</v>
      </c>
      <c r="BG16">
        <v>0.75</v>
      </c>
    </row>
    <row r="17" spans="1:59" x14ac:dyDescent="0.2">
      <c r="A17" t="s">
        <v>36</v>
      </c>
      <c r="B17">
        <v>0.91666666666666696</v>
      </c>
      <c r="C17">
        <v>0.5</v>
      </c>
      <c r="D17">
        <v>0.58333333333333304</v>
      </c>
      <c r="E17">
        <v>0.58333333333333304</v>
      </c>
      <c r="F17">
        <v>0.83333333333333304</v>
      </c>
      <c r="G17">
        <v>0.5</v>
      </c>
      <c r="H17">
        <v>0.83333333333333304</v>
      </c>
      <c r="I17">
        <v>0.83333333333333304</v>
      </c>
      <c r="J17">
        <v>0.16666666666666699</v>
      </c>
      <c r="K17">
        <v>8.3333333333333301E-2</v>
      </c>
      <c r="L17">
        <v>0.41666666666666702</v>
      </c>
      <c r="M17">
        <v>0.25</v>
      </c>
      <c r="N17">
        <v>0.41666666666666702</v>
      </c>
      <c r="O17">
        <v>0.5</v>
      </c>
      <c r="P17">
        <v>0.58333333333333304</v>
      </c>
      <c r="Q17">
        <v>0.58333333333333304</v>
      </c>
      <c r="R17">
        <v>0.58333333333333304</v>
      </c>
      <c r="S17">
        <v>0.5</v>
      </c>
      <c r="V17">
        <v>0.58333333333333304</v>
      </c>
      <c r="W17">
        <v>0.75</v>
      </c>
      <c r="X17">
        <v>0.33333333333333298</v>
      </c>
      <c r="Y17">
        <v>0.66666666666666696</v>
      </c>
      <c r="Z17">
        <v>0.25</v>
      </c>
      <c r="AA17">
        <v>0.33333333333333298</v>
      </c>
      <c r="AB17">
        <v>0.41666666666666702</v>
      </c>
      <c r="AC17">
        <v>0.25</v>
      </c>
      <c r="AD17">
        <v>0.41666666666666702</v>
      </c>
      <c r="AE17">
        <v>0.58333333333333304</v>
      </c>
      <c r="AF17">
        <v>0.66666666666666696</v>
      </c>
      <c r="AG17">
        <v>0.5</v>
      </c>
      <c r="AH17">
        <v>0.66666666666666696</v>
      </c>
      <c r="AI17">
        <v>0.5</v>
      </c>
      <c r="AJ17">
        <v>0.58333333333333304</v>
      </c>
      <c r="AK17">
        <v>0.83333333333333304</v>
      </c>
      <c r="AL17">
        <v>0.83333333333333304</v>
      </c>
      <c r="AM17">
        <v>0.75</v>
      </c>
      <c r="AP17">
        <v>0.66666666666666696</v>
      </c>
      <c r="AQ17">
        <v>0.75</v>
      </c>
      <c r="AR17">
        <v>0.5</v>
      </c>
      <c r="AS17">
        <v>0.5</v>
      </c>
      <c r="AT17">
        <v>0.58333333333333304</v>
      </c>
      <c r="AU17">
        <v>0.16666666666666699</v>
      </c>
      <c r="AV17">
        <v>0.16666666666666699</v>
      </c>
      <c r="AW17">
        <v>0.5</v>
      </c>
      <c r="AX17">
        <v>0.58333333333333304</v>
      </c>
      <c r="AY17">
        <v>0.75</v>
      </c>
      <c r="AZ17">
        <v>0.66666666666666696</v>
      </c>
      <c r="BA17">
        <v>0.5</v>
      </c>
      <c r="BB17">
        <v>0.66666666666666696</v>
      </c>
      <c r="BC17">
        <v>0.58333333333333304</v>
      </c>
      <c r="BD17">
        <v>0.33333333333333298</v>
      </c>
      <c r="BE17">
        <v>0.66666666666666696</v>
      </c>
      <c r="BF17">
        <v>0.58333333333333304</v>
      </c>
      <c r="BG17">
        <v>0.5</v>
      </c>
    </row>
    <row r="18" spans="1:59" x14ac:dyDescent="0.2">
      <c r="A18" t="s">
        <v>37</v>
      </c>
      <c r="B18">
        <v>1</v>
      </c>
      <c r="C18">
        <v>1</v>
      </c>
      <c r="D18">
        <v>1</v>
      </c>
      <c r="E18">
        <v>1</v>
      </c>
      <c r="F18">
        <v>0.83333333333333304</v>
      </c>
      <c r="G18">
        <v>0.75</v>
      </c>
      <c r="H18">
        <v>0.91666666666666696</v>
      </c>
      <c r="I18">
        <v>0.5</v>
      </c>
      <c r="J18">
        <v>0.33333333333333298</v>
      </c>
      <c r="K18">
        <v>8.3333333333333301E-2</v>
      </c>
      <c r="L18">
        <v>0.33333333333333298</v>
      </c>
      <c r="M18">
        <v>0.66666666666666696</v>
      </c>
      <c r="N18">
        <v>0.25</v>
      </c>
      <c r="O18">
        <v>0.41666666666666702</v>
      </c>
      <c r="P18">
        <v>0.75</v>
      </c>
      <c r="Q18">
        <v>0.16666666666666699</v>
      </c>
      <c r="R18">
        <v>0.66666666666666696</v>
      </c>
      <c r="S18">
        <v>0.91666666666666696</v>
      </c>
      <c r="V18">
        <v>0.91666666666666696</v>
      </c>
      <c r="W18">
        <v>0.83333333333333304</v>
      </c>
      <c r="X18">
        <v>0.91666666666666696</v>
      </c>
      <c r="Y18">
        <v>0.91666666666666696</v>
      </c>
      <c r="Z18">
        <v>0.75</v>
      </c>
      <c r="AA18">
        <v>0.83333333333333304</v>
      </c>
      <c r="AB18">
        <v>0.66666666666666696</v>
      </c>
      <c r="AC18">
        <v>0.58333333333333304</v>
      </c>
      <c r="AD18">
        <v>0.75</v>
      </c>
      <c r="AE18">
        <v>0.58333333333333304</v>
      </c>
      <c r="AF18">
        <v>0.58333333333333304</v>
      </c>
      <c r="AG18">
        <v>0.5</v>
      </c>
      <c r="AH18">
        <v>0.75</v>
      </c>
      <c r="AI18">
        <v>0.75</v>
      </c>
      <c r="AJ18">
        <v>0.5</v>
      </c>
      <c r="AK18">
        <v>0.83333333333333304</v>
      </c>
      <c r="AL18">
        <v>0.66666666666666696</v>
      </c>
      <c r="AM18">
        <v>0.91666666666666696</v>
      </c>
      <c r="AP18">
        <v>0.83333333333333304</v>
      </c>
      <c r="AQ18">
        <v>0.91666666666666696</v>
      </c>
      <c r="AR18">
        <v>0.91666666666666696</v>
      </c>
      <c r="AS18">
        <v>0.66666666666666696</v>
      </c>
      <c r="AT18">
        <v>0.91666666666666696</v>
      </c>
      <c r="AU18">
        <v>0.75</v>
      </c>
      <c r="AV18">
        <v>0.58333333333333304</v>
      </c>
      <c r="AW18">
        <v>0.66666666666666696</v>
      </c>
      <c r="AX18">
        <v>0.83333333333333304</v>
      </c>
      <c r="AY18">
        <v>0.75</v>
      </c>
      <c r="AZ18">
        <v>0.41666666666666702</v>
      </c>
      <c r="BA18">
        <v>0.5</v>
      </c>
      <c r="BB18">
        <v>0.5</v>
      </c>
      <c r="BC18">
        <v>0.66666666666666696</v>
      </c>
      <c r="BD18">
        <v>0.41666666666666702</v>
      </c>
      <c r="BE18">
        <v>0.58333333333333304</v>
      </c>
      <c r="BF18">
        <v>0.66666666666666696</v>
      </c>
      <c r="BG18">
        <v>0.58333333333333304</v>
      </c>
    </row>
    <row r="19" spans="1:59" x14ac:dyDescent="0.2">
      <c r="A19" t="s">
        <v>38</v>
      </c>
      <c r="B19">
        <v>0.58333333333333304</v>
      </c>
      <c r="C19">
        <v>0.25</v>
      </c>
      <c r="D19">
        <v>0.33333333333333298</v>
      </c>
      <c r="E19">
        <v>0.58333333333333304</v>
      </c>
      <c r="F19">
        <v>8.3333333333333301E-2</v>
      </c>
      <c r="G19">
        <v>8.3333333333333301E-2</v>
      </c>
      <c r="H19">
        <v>0.33333333333333298</v>
      </c>
      <c r="I19">
        <v>8.3333333333333301E-2</v>
      </c>
      <c r="J19">
        <v>0</v>
      </c>
      <c r="K19">
        <v>0.66666666666666696</v>
      </c>
      <c r="L19">
        <v>1</v>
      </c>
      <c r="M19">
        <v>1</v>
      </c>
      <c r="N19">
        <v>0.75</v>
      </c>
      <c r="O19">
        <v>1</v>
      </c>
      <c r="P19">
        <v>1</v>
      </c>
      <c r="Q19">
        <v>0.83333333333333304</v>
      </c>
      <c r="R19">
        <v>1</v>
      </c>
      <c r="S19">
        <v>1</v>
      </c>
      <c r="V19">
        <v>1</v>
      </c>
      <c r="W19">
        <v>0.91666666666666696</v>
      </c>
      <c r="X19">
        <v>0.75</v>
      </c>
      <c r="Y19">
        <v>0.91666666666666696</v>
      </c>
      <c r="Z19">
        <v>0.75</v>
      </c>
      <c r="AA19">
        <v>0.75</v>
      </c>
      <c r="AB19">
        <v>0.25</v>
      </c>
      <c r="AC19">
        <v>0.41666666666666702</v>
      </c>
      <c r="AD19">
        <v>0.41666666666666702</v>
      </c>
      <c r="AE19">
        <v>0.83333333333333304</v>
      </c>
      <c r="AF19">
        <v>1</v>
      </c>
      <c r="AG19">
        <v>0.83333333333333304</v>
      </c>
      <c r="AH19">
        <v>0.91666666666666696</v>
      </c>
      <c r="AI19">
        <v>1</v>
      </c>
      <c r="AJ19">
        <v>0.91666666666666696</v>
      </c>
      <c r="AK19">
        <v>1</v>
      </c>
      <c r="AL19">
        <v>1</v>
      </c>
      <c r="AM19">
        <v>1</v>
      </c>
      <c r="AP19">
        <v>1</v>
      </c>
      <c r="AQ19">
        <v>0.83333333333333304</v>
      </c>
      <c r="AR19">
        <v>1</v>
      </c>
      <c r="AS19">
        <v>0.5</v>
      </c>
      <c r="AT19">
        <v>0.58333333333333304</v>
      </c>
      <c r="AU19">
        <v>0.5</v>
      </c>
      <c r="AV19">
        <v>0.25</v>
      </c>
      <c r="AW19">
        <v>8.3333333333333301E-2</v>
      </c>
      <c r="AX19">
        <v>0.25</v>
      </c>
      <c r="AY19">
        <v>1</v>
      </c>
      <c r="AZ19">
        <v>0.91666666666666696</v>
      </c>
      <c r="BA19">
        <v>1</v>
      </c>
      <c r="BB19">
        <v>1</v>
      </c>
      <c r="BC19">
        <v>1</v>
      </c>
      <c r="BD19">
        <v>1</v>
      </c>
      <c r="BE19">
        <v>1</v>
      </c>
      <c r="BF19">
        <v>0.91666666666666696</v>
      </c>
      <c r="BG19">
        <v>1</v>
      </c>
    </row>
    <row r="20" spans="1:59" x14ac:dyDescent="0.2">
      <c r="A20" t="s">
        <v>39</v>
      </c>
      <c r="B20">
        <v>0.83333333333333304</v>
      </c>
      <c r="C20">
        <v>0.58333333333333304</v>
      </c>
      <c r="D20">
        <v>0.25</v>
      </c>
      <c r="E20">
        <v>0.58333333333333304</v>
      </c>
      <c r="F20">
        <v>0.33333333333333298</v>
      </c>
      <c r="G20">
        <v>0.5</v>
      </c>
      <c r="H20">
        <v>0.58333333333333304</v>
      </c>
      <c r="I20">
        <v>8.3333333333333301E-2</v>
      </c>
      <c r="J20">
        <v>0.5</v>
      </c>
      <c r="K20">
        <v>0.5</v>
      </c>
      <c r="L20">
        <v>0.75</v>
      </c>
      <c r="M20">
        <v>0.91666666666666696</v>
      </c>
      <c r="N20">
        <v>0.58333333333333304</v>
      </c>
      <c r="O20">
        <v>0.75</v>
      </c>
      <c r="P20">
        <v>0.75</v>
      </c>
      <c r="Q20">
        <v>0.91666666666666696</v>
      </c>
      <c r="R20">
        <v>0.75</v>
      </c>
      <c r="S20">
        <v>0.83333333333333304</v>
      </c>
      <c r="V20">
        <v>0.91666666666666696</v>
      </c>
      <c r="W20">
        <v>1</v>
      </c>
      <c r="X20">
        <v>0.58333333333333304</v>
      </c>
      <c r="Y20">
        <v>0.83333333333333304</v>
      </c>
      <c r="Z20">
        <v>0.91666666666666696</v>
      </c>
      <c r="AA20">
        <v>0.5</v>
      </c>
      <c r="AB20">
        <v>0.41666666666666702</v>
      </c>
      <c r="AC20">
        <v>0.58333333333333304</v>
      </c>
      <c r="AD20">
        <v>0.25</v>
      </c>
      <c r="AE20">
        <v>0.5</v>
      </c>
      <c r="AF20">
        <v>0.58333333333333304</v>
      </c>
      <c r="AG20">
        <v>0.75</v>
      </c>
      <c r="AH20">
        <v>0.75</v>
      </c>
      <c r="AI20">
        <v>0.66666666666666696</v>
      </c>
      <c r="AJ20">
        <v>1</v>
      </c>
      <c r="AK20">
        <v>0.91666666666666696</v>
      </c>
      <c r="AL20">
        <v>1</v>
      </c>
      <c r="AM20">
        <v>1</v>
      </c>
      <c r="AP20">
        <v>0.83333333333333304</v>
      </c>
      <c r="AQ20">
        <v>0.91666666666666696</v>
      </c>
      <c r="AR20">
        <v>1</v>
      </c>
      <c r="AS20">
        <v>0.75</v>
      </c>
      <c r="AT20">
        <v>0.75</v>
      </c>
      <c r="AU20">
        <v>0.75</v>
      </c>
      <c r="AV20">
        <v>0.41666666666666702</v>
      </c>
      <c r="AW20">
        <v>0.33333333333333298</v>
      </c>
      <c r="AX20">
        <v>0.75</v>
      </c>
      <c r="AY20">
        <v>0.58333333333333304</v>
      </c>
      <c r="AZ20">
        <v>0.91666666666666696</v>
      </c>
      <c r="BA20">
        <v>0.75</v>
      </c>
      <c r="BB20">
        <v>1</v>
      </c>
      <c r="BC20">
        <v>0.91666666666666696</v>
      </c>
      <c r="BD20">
        <v>0.83333333333333304</v>
      </c>
      <c r="BE20">
        <v>1</v>
      </c>
      <c r="BF20">
        <v>0.91666666666666696</v>
      </c>
      <c r="BG20">
        <v>0.91666666666666696</v>
      </c>
    </row>
    <row r="21" spans="1:59" x14ac:dyDescent="0.2">
      <c r="A21" t="s">
        <v>40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0.91666666666666696</v>
      </c>
      <c r="I21">
        <v>0.75</v>
      </c>
      <c r="J21">
        <v>0.75</v>
      </c>
      <c r="K21">
        <v>0.25</v>
      </c>
      <c r="L21">
        <v>0.58333333333333304</v>
      </c>
      <c r="M21">
        <v>0.41666666666666702</v>
      </c>
      <c r="N21">
        <v>0.16666666666666699</v>
      </c>
      <c r="O21">
        <v>0.75</v>
      </c>
      <c r="P21">
        <v>0.83333333333333304</v>
      </c>
      <c r="Q21">
        <v>0.58333333333333304</v>
      </c>
      <c r="R21">
        <v>0.66666666666666696</v>
      </c>
      <c r="S21">
        <v>0.75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0.91666666666666696</v>
      </c>
      <c r="AD21">
        <v>1</v>
      </c>
      <c r="AE21">
        <v>0.25</v>
      </c>
      <c r="AF21">
        <v>0.33333333333333298</v>
      </c>
      <c r="AG21">
        <v>0.5</v>
      </c>
      <c r="AH21">
        <v>0.33333333333333298</v>
      </c>
      <c r="AI21">
        <v>0.58333333333333304</v>
      </c>
      <c r="AJ21">
        <v>0.41666666666666702</v>
      </c>
      <c r="AK21">
        <v>0.75</v>
      </c>
      <c r="AL21">
        <v>0.75</v>
      </c>
      <c r="AM21">
        <v>0.66666666666666696</v>
      </c>
      <c r="AP21">
        <v>1</v>
      </c>
      <c r="AQ21">
        <v>1</v>
      </c>
      <c r="AR21">
        <v>1</v>
      </c>
      <c r="AS21">
        <v>0.91666666666666696</v>
      </c>
      <c r="AT21">
        <v>0.75</v>
      </c>
      <c r="AU21">
        <v>0.91666666666666696</v>
      </c>
      <c r="AV21">
        <v>0.75</v>
      </c>
      <c r="AW21">
        <v>0.83333333333333304</v>
      </c>
      <c r="AX21">
        <v>0.91666666666666696</v>
      </c>
      <c r="AY21">
        <v>0.33333333333333298</v>
      </c>
      <c r="AZ21">
        <v>0.16666666666666699</v>
      </c>
      <c r="BA21">
        <v>0.41666666666666702</v>
      </c>
      <c r="BB21">
        <v>0.41666666666666702</v>
      </c>
      <c r="BC21">
        <v>0.58333333333333304</v>
      </c>
      <c r="BD21">
        <v>0.5</v>
      </c>
      <c r="BE21">
        <v>0.58333333333333304</v>
      </c>
      <c r="BF21">
        <v>0.5</v>
      </c>
      <c r="BG21">
        <v>0.66666666666666696</v>
      </c>
    </row>
    <row r="22" spans="1:59" x14ac:dyDescent="0.2">
      <c r="A22" t="s">
        <v>41</v>
      </c>
      <c r="B22">
        <v>0.91666666666666696</v>
      </c>
      <c r="C22">
        <v>0.5</v>
      </c>
      <c r="D22">
        <v>0.33333333333333298</v>
      </c>
      <c r="E22">
        <v>0.91666666666666696</v>
      </c>
      <c r="F22">
        <v>0.33333333333333298</v>
      </c>
      <c r="G22">
        <v>0.16666666666666699</v>
      </c>
      <c r="H22">
        <v>0.75</v>
      </c>
      <c r="I22">
        <v>8.3333333333333301E-2</v>
      </c>
      <c r="J22">
        <v>0.16666666666666699</v>
      </c>
      <c r="K22">
        <v>0.41666666666666702</v>
      </c>
      <c r="L22">
        <v>0.83333333333333304</v>
      </c>
      <c r="M22">
        <v>1</v>
      </c>
      <c r="N22">
        <v>0.41666666666666702</v>
      </c>
      <c r="O22">
        <v>0.91666666666666696</v>
      </c>
      <c r="P22">
        <v>0.66666666666666696</v>
      </c>
      <c r="Q22">
        <v>0.41666666666666702</v>
      </c>
      <c r="R22">
        <v>0.83333333333333304</v>
      </c>
      <c r="S22">
        <v>0.91666666666666696</v>
      </c>
      <c r="V22">
        <v>0.75</v>
      </c>
      <c r="W22">
        <v>0.91666666666666696</v>
      </c>
      <c r="X22">
        <v>0.75</v>
      </c>
      <c r="Y22">
        <v>0.66666666666666696</v>
      </c>
      <c r="Z22">
        <v>0.66666666666666696</v>
      </c>
      <c r="AA22">
        <v>0.75</v>
      </c>
      <c r="AB22">
        <v>0.41666666666666702</v>
      </c>
      <c r="AC22">
        <v>0.41666666666666702</v>
      </c>
      <c r="AD22">
        <v>0.66666666666666696</v>
      </c>
      <c r="AE22">
        <v>0.5</v>
      </c>
      <c r="AF22">
        <v>0.41666666666666702</v>
      </c>
      <c r="AG22">
        <v>0.58333333333333304</v>
      </c>
      <c r="AH22">
        <v>0.66666666666666696</v>
      </c>
      <c r="AI22">
        <v>0.58333333333333304</v>
      </c>
      <c r="AJ22">
        <v>0.66666666666666696</v>
      </c>
      <c r="AK22">
        <v>0.75</v>
      </c>
      <c r="AL22">
        <v>0.58333333333333304</v>
      </c>
      <c r="AM22">
        <v>0.58333333333333304</v>
      </c>
      <c r="AP22">
        <v>0.75</v>
      </c>
      <c r="AQ22">
        <v>0.83333333333333304</v>
      </c>
      <c r="AR22">
        <v>0.83333333333333304</v>
      </c>
      <c r="AS22">
        <v>0.5</v>
      </c>
      <c r="AT22">
        <v>0.66666666666666696</v>
      </c>
      <c r="AU22">
        <v>0.91666666666666696</v>
      </c>
      <c r="AV22">
        <v>0.83333333333333304</v>
      </c>
      <c r="AW22">
        <v>0.66666666666666696</v>
      </c>
      <c r="AX22">
        <v>0.66666666666666696</v>
      </c>
      <c r="AY22">
        <v>0.75</v>
      </c>
      <c r="AZ22">
        <v>0.33333333333333298</v>
      </c>
      <c r="BA22">
        <v>0.25</v>
      </c>
      <c r="BB22">
        <v>0.75</v>
      </c>
      <c r="BC22">
        <v>0.66666666666666696</v>
      </c>
      <c r="BD22">
        <v>0.66666666666666696</v>
      </c>
      <c r="BE22">
        <v>0.58333333333333304</v>
      </c>
      <c r="BF22">
        <v>0.66666666666666696</v>
      </c>
      <c r="BG22">
        <v>0.83333333333333304</v>
      </c>
    </row>
    <row r="23" spans="1:59" x14ac:dyDescent="0.2">
      <c r="A23" t="s">
        <v>42</v>
      </c>
      <c r="B23">
        <v>0.91666666666666696</v>
      </c>
      <c r="C23">
        <v>0.83333333333333304</v>
      </c>
      <c r="D23">
        <v>0.66666666666666696</v>
      </c>
      <c r="E23">
        <v>0.75</v>
      </c>
      <c r="F23">
        <v>0.58333333333333304</v>
      </c>
      <c r="G23">
        <v>0.58333333333333304</v>
      </c>
      <c r="H23">
        <v>0.66666666666666696</v>
      </c>
      <c r="I23">
        <v>0.75</v>
      </c>
      <c r="J23">
        <v>0.58333333333333304</v>
      </c>
      <c r="K23">
        <v>0.25</v>
      </c>
      <c r="L23">
        <v>0.58333333333333304</v>
      </c>
      <c r="M23">
        <v>0.66666666666666696</v>
      </c>
      <c r="N23">
        <v>0.25</v>
      </c>
      <c r="O23">
        <v>0.33333333333333298</v>
      </c>
      <c r="P23">
        <v>0.75</v>
      </c>
      <c r="Q23">
        <v>0.25</v>
      </c>
      <c r="R23">
        <v>0.5</v>
      </c>
      <c r="S23">
        <v>0.66666666666666696</v>
      </c>
      <c r="V23">
        <v>0.75</v>
      </c>
      <c r="W23">
        <v>1</v>
      </c>
      <c r="X23">
        <v>0.75</v>
      </c>
      <c r="Y23">
        <v>0.75</v>
      </c>
      <c r="Z23">
        <v>0.66666666666666696</v>
      </c>
      <c r="AA23">
        <v>0.58333333333333304</v>
      </c>
      <c r="AB23">
        <v>0.5</v>
      </c>
      <c r="AC23">
        <v>0.66666666666666696</v>
      </c>
      <c r="AD23">
        <v>0.58333333333333304</v>
      </c>
      <c r="AE23">
        <v>0.33333333333333298</v>
      </c>
      <c r="AF23">
        <v>0.5</v>
      </c>
      <c r="AG23">
        <v>0.83333333333333304</v>
      </c>
      <c r="AH23">
        <v>0.25</v>
      </c>
      <c r="AI23">
        <v>0.33333333333333298</v>
      </c>
      <c r="AJ23">
        <v>0.66666666666666696</v>
      </c>
      <c r="AK23">
        <v>0.58333333333333304</v>
      </c>
      <c r="AL23">
        <v>0.33333333333333298</v>
      </c>
      <c r="AM23">
        <v>0.5</v>
      </c>
      <c r="AP23">
        <v>1</v>
      </c>
      <c r="AQ23">
        <v>1</v>
      </c>
      <c r="AR23">
        <v>0.91666666666666696</v>
      </c>
      <c r="AS23">
        <v>0.58333333333333304</v>
      </c>
      <c r="AT23">
        <v>0.91666666666666696</v>
      </c>
      <c r="AU23">
        <v>1</v>
      </c>
      <c r="AV23">
        <v>0.58333333333333304</v>
      </c>
      <c r="AW23">
        <v>1</v>
      </c>
      <c r="AX23">
        <v>0.66666666666666696</v>
      </c>
      <c r="AY23">
        <v>0.66666666666666696</v>
      </c>
      <c r="AZ23">
        <v>0.91666666666666696</v>
      </c>
      <c r="BA23">
        <v>0.5</v>
      </c>
      <c r="BB23">
        <v>0.75</v>
      </c>
      <c r="BC23">
        <v>0.83333333333333304</v>
      </c>
      <c r="BD23">
        <v>0.58333333333333304</v>
      </c>
      <c r="BE23">
        <v>0.91666666666666696</v>
      </c>
      <c r="BF23">
        <v>0.66666666666666696</v>
      </c>
      <c r="BG23">
        <v>0.58333333333333304</v>
      </c>
    </row>
    <row r="24" spans="1:59" x14ac:dyDescent="0.2">
      <c r="A24" t="s">
        <v>43</v>
      </c>
      <c r="B24">
        <v>1</v>
      </c>
      <c r="C24">
        <v>1</v>
      </c>
      <c r="D24">
        <v>1</v>
      </c>
      <c r="E24">
        <v>1</v>
      </c>
      <c r="F24">
        <v>1</v>
      </c>
      <c r="G24">
        <v>0.91666666666666696</v>
      </c>
      <c r="H24">
        <v>1</v>
      </c>
      <c r="I24">
        <v>0.83333333333333304</v>
      </c>
      <c r="J24">
        <v>0.58333333333333304</v>
      </c>
      <c r="K24">
        <v>0</v>
      </c>
      <c r="L24">
        <v>0.33333333333333298</v>
      </c>
      <c r="M24">
        <v>0.75</v>
      </c>
      <c r="N24">
        <v>0.5</v>
      </c>
      <c r="O24">
        <v>0.83333333333333304</v>
      </c>
      <c r="P24">
        <v>0.66666666666666696</v>
      </c>
      <c r="Q24">
        <v>0.5</v>
      </c>
      <c r="R24">
        <v>0.25</v>
      </c>
      <c r="S24">
        <v>0.75</v>
      </c>
      <c r="V24">
        <v>1</v>
      </c>
      <c r="W24">
        <v>1</v>
      </c>
      <c r="X24">
        <v>0.91666666666666696</v>
      </c>
      <c r="Y24">
        <v>1</v>
      </c>
      <c r="Z24">
        <v>1</v>
      </c>
      <c r="AA24">
        <v>1</v>
      </c>
      <c r="AB24">
        <v>0.83333333333333304</v>
      </c>
      <c r="AC24">
        <v>0.91666666666666696</v>
      </c>
      <c r="AD24">
        <v>0.91666666666666696</v>
      </c>
      <c r="AE24">
        <v>0.16666666666666699</v>
      </c>
      <c r="AF24">
        <v>8.3333333333333301E-2</v>
      </c>
      <c r="AG24">
        <v>8.3333333333333301E-2</v>
      </c>
      <c r="AH24">
        <v>0.25</v>
      </c>
      <c r="AI24">
        <v>0.16666666666666699</v>
      </c>
      <c r="AJ24">
        <v>0.33333333333333298</v>
      </c>
      <c r="AK24">
        <v>0.41666666666666702</v>
      </c>
      <c r="AL24">
        <v>0.25</v>
      </c>
      <c r="AM24">
        <v>0.5</v>
      </c>
      <c r="AP24">
        <v>1</v>
      </c>
      <c r="AQ24">
        <v>1</v>
      </c>
      <c r="AR24">
        <v>1</v>
      </c>
      <c r="AS24">
        <v>0.75</v>
      </c>
      <c r="AT24">
        <v>1</v>
      </c>
      <c r="AU24">
        <v>0.91666666666666696</v>
      </c>
      <c r="AV24">
        <v>0.75</v>
      </c>
      <c r="AW24">
        <v>0.66666666666666696</v>
      </c>
      <c r="AX24">
        <v>0.91666666666666696</v>
      </c>
      <c r="AY24">
        <v>0.16666666666666699</v>
      </c>
      <c r="AZ24">
        <v>0.75</v>
      </c>
      <c r="BA24">
        <v>0.41666666666666702</v>
      </c>
      <c r="BB24">
        <v>0.75</v>
      </c>
      <c r="BC24">
        <v>0.83333333333333304</v>
      </c>
      <c r="BD24">
        <v>0.83333333333333304</v>
      </c>
      <c r="BE24">
        <v>0.66666666666666696</v>
      </c>
      <c r="BF24">
        <v>0.91666666666666696</v>
      </c>
      <c r="BG24">
        <v>0.83333333333333304</v>
      </c>
    </row>
    <row r="25" spans="1:59" x14ac:dyDescent="0.2">
      <c r="A25" t="s">
        <v>44</v>
      </c>
      <c r="B25">
        <v>0.91666666666666696</v>
      </c>
      <c r="C25">
        <v>0.58333333333333304</v>
      </c>
      <c r="D25">
        <v>0.41666666666666702</v>
      </c>
      <c r="E25">
        <v>0.66666666666666696</v>
      </c>
      <c r="F25">
        <v>0.83333333333333304</v>
      </c>
      <c r="G25">
        <v>0.41666666666666702</v>
      </c>
      <c r="H25">
        <v>0.66666666666666696</v>
      </c>
      <c r="I25">
        <v>0.58333333333333304</v>
      </c>
      <c r="J25">
        <v>0.25</v>
      </c>
      <c r="K25">
        <v>0.25</v>
      </c>
      <c r="L25">
        <v>0.5</v>
      </c>
      <c r="M25">
        <v>0.5</v>
      </c>
      <c r="N25">
        <v>0.25</v>
      </c>
      <c r="O25">
        <v>0.75</v>
      </c>
      <c r="P25">
        <v>0.5</v>
      </c>
      <c r="Q25">
        <v>0.33333333333333298</v>
      </c>
      <c r="R25">
        <v>0.5</v>
      </c>
      <c r="S25">
        <v>0.41666666666666702</v>
      </c>
      <c r="V25">
        <v>0.83333333333333304</v>
      </c>
      <c r="W25">
        <v>0.83333333333333304</v>
      </c>
      <c r="X25">
        <v>0.83333333333333304</v>
      </c>
      <c r="Y25">
        <v>0.41666666666666702</v>
      </c>
      <c r="Z25">
        <v>0.25</v>
      </c>
      <c r="AA25">
        <v>0.5</v>
      </c>
      <c r="AB25">
        <v>0.33333333333333298</v>
      </c>
      <c r="AC25">
        <v>0.25</v>
      </c>
      <c r="AD25">
        <v>0.5</v>
      </c>
      <c r="AE25">
        <v>0.75</v>
      </c>
      <c r="AF25">
        <v>0.75</v>
      </c>
      <c r="AG25">
        <v>0.66666666666666696</v>
      </c>
      <c r="AH25">
        <v>0.83333333333333304</v>
      </c>
      <c r="AI25">
        <v>0.91666666666666696</v>
      </c>
      <c r="AJ25">
        <v>0.91666666666666696</v>
      </c>
      <c r="AK25">
        <v>0.83333333333333304</v>
      </c>
      <c r="AL25">
        <v>0.91666666666666696</v>
      </c>
      <c r="AM25">
        <v>0.83333333333333304</v>
      </c>
      <c r="AP25">
        <v>0.91666666666666696</v>
      </c>
      <c r="AQ25">
        <v>0.83333333333333304</v>
      </c>
      <c r="AR25">
        <v>1</v>
      </c>
      <c r="AS25">
        <v>0.41666666666666702</v>
      </c>
      <c r="AT25">
        <v>0.58333333333333304</v>
      </c>
      <c r="AU25">
        <v>0.75</v>
      </c>
      <c r="AV25">
        <v>0.25</v>
      </c>
      <c r="AW25">
        <v>0.5</v>
      </c>
      <c r="AX25">
        <v>0.66666666666666696</v>
      </c>
      <c r="AY25">
        <v>0.66666666666666696</v>
      </c>
      <c r="AZ25">
        <v>0.75</v>
      </c>
      <c r="BA25">
        <v>0.75</v>
      </c>
      <c r="BB25">
        <v>0.75</v>
      </c>
      <c r="BC25">
        <v>0.83333333333333304</v>
      </c>
      <c r="BD25">
        <v>0.75</v>
      </c>
      <c r="BE25">
        <v>1</v>
      </c>
      <c r="BF25">
        <v>0.83333333333333304</v>
      </c>
      <c r="BG25">
        <v>1</v>
      </c>
    </row>
    <row r="26" spans="1:59" x14ac:dyDescent="0.2">
      <c r="A26" t="s">
        <v>69</v>
      </c>
      <c r="B26">
        <f t="shared" ref="B26:S26" si="0">AVERAGE(B2:B25)</f>
        <v>0.89930555555555569</v>
      </c>
      <c r="C26">
        <f t="shared" si="0"/>
        <v>0.72222222222222199</v>
      </c>
      <c r="D26">
        <f t="shared" si="0"/>
        <v>0.69444444444444453</v>
      </c>
      <c r="E26">
        <f t="shared" si="0"/>
        <v>0.83680555555555569</v>
      </c>
      <c r="F26">
        <f t="shared" si="0"/>
        <v>0.61111111111111083</v>
      </c>
      <c r="G26">
        <f t="shared" si="0"/>
        <v>0.56597222222222243</v>
      </c>
      <c r="H26">
        <f t="shared" si="0"/>
        <v>0.85069444444444453</v>
      </c>
      <c r="I26">
        <f t="shared" si="0"/>
        <v>0.51041666666666663</v>
      </c>
      <c r="J26">
        <f t="shared" si="0"/>
        <v>0.38888888888888884</v>
      </c>
      <c r="K26">
        <f t="shared" si="0"/>
        <v>0.24652777777777779</v>
      </c>
      <c r="L26">
        <f t="shared" si="0"/>
        <v>0.56597222222222199</v>
      </c>
      <c r="M26">
        <f t="shared" si="0"/>
        <v>0.67361111111111127</v>
      </c>
      <c r="N26">
        <f t="shared" si="0"/>
        <v>0.30555555555555558</v>
      </c>
      <c r="O26">
        <f t="shared" si="0"/>
        <v>0.61458333333333315</v>
      </c>
      <c r="P26">
        <f t="shared" si="0"/>
        <v>0.77777777777777779</v>
      </c>
      <c r="Q26">
        <f t="shared" si="0"/>
        <v>0.34375</v>
      </c>
      <c r="R26">
        <f t="shared" si="0"/>
        <v>0.65625</v>
      </c>
      <c r="S26">
        <f t="shared" si="0"/>
        <v>0.78819444444444453</v>
      </c>
      <c r="V26">
        <f t="shared" ref="V26:AM26" si="1">AVERAGE(V2:V25)</f>
        <v>0.84027777777777779</v>
      </c>
      <c r="W26">
        <f t="shared" si="1"/>
        <v>0.85416666666666663</v>
      </c>
      <c r="X26">
        <f t="shared" si="1"/>
        <v>0.80555555555555547</v>
      </c>
      <c r="Y26">
        <f t="shared" si="1"/>
        <v>0.77777777777777812</v>
      </c>
      <c r="Z26">
        <f t="shared" si="1"/>
        <v>0.71875000000000033</v>
      </c>
      <c r="AA26">
        <f t="shared" si="1"/>
        <v>0.70833333333333337</v>
      </c>
      <c r="AB26">
        <f t="shared" si="1"/>
        <v>0.59722222222222243</v>
      </c>
      <c r="AC26">
        <f t="shared" si="1"/>
        <v>0.52083333333333359</v>
      </c>
      <c r="AD26">
        <f t="shared" si="1"/>
        <v>0.64583333333333359</v>
      </c>
      <c r="AE26">
        <f t="shared" si="1"/>
        <v>0.50694444444444431</v>
      </c>
      <c r="AF26">
        <f t="shared" si="1"/>
        <v>0.58333333333333326</v>
      </c>
      <c r="AG26">
        <f t="shared" si="1"/>
        <v>0.60069444444444431</v>
      </c>
      <c r="AH26">
        <f t="shared" si="1"/>
        <v>0.60763888888888895</v>
      </c>
      <c r="AI26">
        <f t="shared" si="1"/>
        <v>0.62847222222222221</v>
      </c>
      <c r="AJ26">
        <f t="shared" si="1"/>
        <v>0.65972222222222232</v>
      </c>
      <c r="AK26">
        <f t="shared" si="1"/>
        <v>0.70138888888888884</v>
      </c>
      <c r="AL26">
        <f t="shared" si="1"/>
        <v>0.73611111111111105</v>
      </c>
      <c r="AM26">
        <f t="shared" si="1"/>
        <v>0.72916666666666663</v>
      </c>
      <c r="AP26">
        <f t="shared" ref="AP26:BG26" si="2">AVERAGE(AP2:AP25)</f>
        <v>0.87847222222222232</v>
      </c>
      <c r="AQ26">
        <f t="shared" si="2"/>
        <v>0.88541666666666663</v>
      </c>
      <c r="AR26">
        <f t="shared" si="2"/>
        <v>0.91666666666666685</v>
      </c>
      <c r="AS26">
        <f t="shared" si="2"/>
        <v>0.70833333333333348</v>
      </c>
      <c r="AT26">
        <f t="shared" si="2"/>
        <v>0.79166666666666663</v>
      </c>
      <c r="AU26">
        <f t="shared" si="2"/>
        <v>0.77777777777777801</v>
      </c>
      <c r="AV26">
        <f t="shared" si="2"/>
        <v>0.58333333333333337</v>
      </c>
      <c r="AW26">
        <f t="shared" si="2"/>
        <v>0.61805555555555569</v>
      </c>
      <c r="AX26">
        <f t="shared" si="2"/>
        <v>0.65277777777777801</v>
      </c>
      <c r="AY26">
        <f t="shared" si="2"/>
        <v>0.59375</v>
      </c>
      <c r="AZ26">
        <f t="shared" si="2"/>
        <v>0.59722222222222243</v>
      </c>
      <c r="BA26">
        <f t="shared" si="2"/>
        <v>0.56250000000000011</v>
      </c>
      <c r="BB26">
        <f t="shared" si="2"/>
        <v>0.74652777777777801</v>
      </c>
      <c r="BC26">
        <f t="shared" si="2"/>
        <v>0.78124999999999989</v>
      </c>
      <c r="BD26">
        <f t="shared" si="2"/>
        <v>0.71180555555555547</v>
      </c>
      <c r="BE26">
        <f t="shared" si="2"/>
        <v>0.77083333333333337</v>
      </c>
      <c r="BF26">
        <f t="shared" si="2"/>
        <v>0.75347222222222243</v>
      </c>
      <c r="BG26">
        <f t="shared" si="2"/>
        <v>0.80208333333333337</v>
      </c>
    </row>
    <row r="27" spans="1:59" x14ac:dyDescent="0.2">
      <c r="A27" t="s">
        <v>70</v>
      </c>
      <c r="B27">
        <f t="shared" ref="B27:S27" si="3">STDEV(B1:B25)/SQRT(48)</f>
        <v>2.1858579259680686E-2</v>
      </c>
      <c r="C27">
        <f t="shared" si="3"/>
        <v>3.4872861637635082E-2</v>
      </c>
      <c r="D27">
        <f t="shared" si="3"/>
        <v>3.8800365083971687E-2</v>
      </c>
      <c r="E27">
        <f t="shared" si="3"/>
        <v>2.5938301300765548E-2</v>
      </c>
      <c r="F27">
        <f t="shared" si="3"/>
        <v>4.1007262098562335E-2</v>
      </c>
      <c r="G27">
        <f t="shared" si="3"/>
        <v>3.9333716930564804E-2</v>
      </c>
      <c r="H27">
        <f t="shared" si="3"/>
        <v>2.7239462338816252E-2</v>
      </c>
      <c r="I27">
        <f t="shared" si="3"/>
        <v>4.2903224174005369E-2</v>
      </c>
      <c r="J27">
        <f t="shared" si="3"/>
        <v>3.4143731746925574E-2</v>
      </c>
      <c r="K27">
        <f t="shared" si="3"/>
        <v>2.8259522772834708E-2</v>
      </c>
      <c r="L27">
        <f t="shared" si="3"/>
        <v>3.3079340030435486E-2</v>
      </c>
      <c r="M27">
        <f t="shared" si="3"/>
        <v>3.0700004414790621E-2</v>
      </c>
      <c r="N27">
        <f t="shared" si="3"/>
        <v>2.6934668777976106E-2</v>
      </c>
      <c r="O27">
        <f t="shared" si="3"/>
        <v>3.1885151599327227E-2</v>
      </c>
      <c r="P27">
        <f t="shared" si="3"/>
        <v>2.233891462934047E-2</v>
      </c>
      <c r="Q27">
        <f t="shared" si="3"/>
        <v>3.5524399232376276E-2</v>
      </c>
      <c r="R27">
        <f t="shared" si="3"/>
        <v>2.5653814658286967E-2</v>
      </c>
      <c r="S27">
        <f t="shared" si="3"/>
        <v>2.3521916993289139E-2</v>
      </c>
      <c r="V27">
        <f t="shared" ref="V27:AM27" si="4">STDEV(V1:V25)/SQRT(48)</f>
        <v>2.2963738071952698E-2</v>
      </c>
      <c r="W27">
        <f t="shared" si="4"/>
        <v>2.3594232387012849E-2</v>
      </c>
      <c r="X27">
        <f t="shared" si="4"/>
        <v>2.9604772685399291E-2</v>
      </c>
      <c r="Y27">
        <f t="shared" si="4"/>
        <v>2.5247034976288343E-2</v>
      </c>
      <c r="Z27">
        <f t="shared" si="4"/>
        <v>3.3613799698832485E-2</v>
      </c>
      <c r="AA27">
        <f t="shared" si="4"/>
        <v>2.9675512983830032E-2</v>
      </c>
      <c r="AB27">
        <f t="shared" si="4"/>
        <v>3.5409857733283187E-2</v>
      </c>
      <c r="AC27">
        <f t="shared" si="4"/>
        <v>3.4066883277339623E-2</v>
      </c>
      <c r="AD27">
        <f t="shared" si="4"/>
        <v>2.6364246058048608E-2</v>
      </c>
      <c r="AE27">
        <f t="shared" si="4"/>
        <v>3.4555760402953127E-2</v>
      </c>
      <c r="AF27">
        <f t="shared" si="4"/>
        <v>2.9886729264865537E-2</v>
      </c>
      <c r="AG27">
        <f t="shared" si="4"/>
        <v>2.746941615334578E-2</v>
      </c>
      <c r="AH27">
        <f t="shared" si="4"/>
        <v>3.0196444575968286E-2</v>
      </c>
      <c r="AI27">
        <f t="shared" si="4"/>
        <v>3.1321208456380027E-2</v>
      </c>
      <c r="AJ27">
        <f t="shared" si="4"/>
        <v>2.9444985638996779E-2</v>
      </c>
      <c r="AK27">
        <f t="shared" si="4"/>
        <v>2.6522829419350118E-2</v>
      </c>
      <c r="AL27">
        <f t="shared" si="4"/>
        <v>3.1658296207048645E-2</v>
      </c>
      <c r="AM27">
        <f t="shared" si="4"/>
        <v>3.0563102932614109E-2</v>
      </c>
      <c r="AP27">
        <f t="shared" ref="AP27:BG27" si="5">STDEV(AP1:AP25)/SQRT(48)</f>
        <v>2.7697460878275341E-2</v>
      </c>
      <c r="AQ27">
        <f t="shared" si="5"/>
        <v>2.6968704838390478E-2</v>
      </c>
      <c r="AR27">
        <f t="shared" si="5"/>
        <v>2.6304530814763777E-2</v>
      </c>
      <c r="AS27">
        <f t="shared" si="5"/>
        <v>3.1123940591429086E-2</v>
      </c>
      <c r="AT27">
        <f t="shared" si="5"/>
        <v>2.6542585719608602E-2</v>
      </c>
      <c r="AU27">
        <f t="shared" si="5"/>
        <v>3.1458976516017076E-2</v>
      </c>
      <c r="AV27">
        <f t="shared" si="5"/>
        <v>3.0304745779286494E-2</v>
      </c>
      <c r="AW27">
        <f t="shared" si="5"/>
        <v>3.0700004414790621E-2</v>
      </c>
      <c r="AX27">
        <f t="shared" si="5"/>
        <v>3.2248864547871167E-2</v>
      </c>
      <c r="AY27">
        <f t="shared" si="5"/>
        <v>2.5407433778794623E-2</v>
      </c>
      <c r="AZ27">
        <f t="shared" si="5"/>
        <v>3.4143731746925497E-2</v>
      </c>
      <c r="BA27">
        <f t="shared" si="5"/>
        <v>2.1058565104280173E-2</v>
      </c>
      <c r="BB27">
        <f t="shared" si="5"/>
        <v>2.9564906885288806E-2</v>
      </c>
      <c r="BC27">
        <f t="shared" si="5"/>
        <v>2.6019011884939113E-2</v>
      </c>
      <c r="BD27">
        <f t="shared" si="5"/>
        <v>2.8810621575959348E-2</v>
      </c>
      <c r="BE27">
        <f t="shared" si="5"/>
        <v>2.6364246058048761E-2</v>
      </c>
      <c r="BF27">
        <f t="shared" si="5"/>
        <v>2.5200276357126888E-2</v>
      </c>
      <c r="BG27">
        <f t="shared" si="5"/>
        <v>2.6259655267472759E-2</v>
      </c>
    </row>
    <row r="29" spans="1:59" x14ac:dyDescent="0.2">
      <c r="A29" t="s">
        <v>71</v>
      </c>
      <c r="B29" t="s">
        <v>72</v>
      </c>
      <c r="C29" t="s">
        <v>73</v>
      </c>
      <c r="D29" t="s">
        <v>74</v>
      </c>
      <c r="E29" t="s">
        <v>75</v>
      </c>
      <c r="F29" t="s">
        <v>76</v>
      </c>
      <c r="G29" t="s">
        <v>77</v>
      </c>
      <c r="H29" t="s">
        <v>78</v>
      </c>
      <c r="I29" t="s">
        <v>79</v>
      </c>
      <c r="J29" t="s">
        <v>80</v>
      </c>
      <c r="L29" t="s">
        <v>88</v>
      </c>
      <c r="M29" t="s">
        <v>84</v>
      </c>
      <c r="N29" t="s">
        <v>85</v>
      </c>
      <c r="O29" t="s">
        <v>86</v>
      </c>
      <c r="X29" t="s">
        <v>71</v>
      </c>
      <c r="Y29" t="s">
        <v>99</v>
      </c>
      <c r="Z29" t="s">
        <v>98</v>
      </c>
    </row>
    <row r="30" spans="1:59" x14ac:dyDescent="0.2">
      <c r="A30" t="s">
        <v>21</v>
      </c>
      <c r="B30">
        <f t="shared" ref="B30:B53" si="6">AVERAGE(B2,E2,H2,K2,N2,Q2)</f>
        <v>0.65277777777777779</v>
      </c>
      <c r="C30">
        <f t="shared" ref="C30:C53" si="7">AVERAGE(C2,F2,I2,L2,O2,R2)</f>
        <v>0.63888888888888895</v>
      </c>
      <c r="D30">
        <f t="shared" ref="D30:D53" si="8">AVERAGE(D2,G2,J2,M2,P2,S2)</f>
        <v>0.68055555555555547</v>
      </c>
      <c r="E30">
        <f t="shared" ref="E30:E53" si="9">AVERAGE(V2,Y2,AB2,AE2,AH2,AK2)</f>
        <v>0.63888888888888884</v>
      </c>
      <c r="F30">
        <f t="shared" ref="F30:F53" si="10">AVERAGE(W2,Z2,AC2,AF2,AI2,AL2)</f>
        <v>0.59722222222222232</v>
      </c>
      <c r="G30">
        <f t="shared" ref="G30:G53" si="11">AVERAGE(X2,AA2,AD2,AG2,AJ2,AM2)</f>
        <v>0.68055555555555569</v>
      </c>
      <c r="H30">
        <f t="shared" ref="H30:H53" si="12">AVERAGE(AP2,AS2,AV2,AY2,BB2,BE2)</f>
        <v>0.68055555555555569</v>
      </c>
      <c r="I30">
        <f t="shared" ref="I30:I53" si="13">AVERAGE(AQ2,AT2,AW2,AZ2,BC2,BF2)</f>
        <v>0.72222222222222221</v>
      </c>
      <c r="J30">
        <f t="shared" ref="J30:J53" si="14">AVERAGE(AR2,AU2,AX2,BA2,BD2,BG2)</f>
        <v>0.70833333333333337</v>
      </c>
      <c r="L30" t="s">
        <v>89</v>
      </c>
      <c r="M30">
        <f>B54</f>
        <v>0.58043981481481488</v>
      </c>
      <c r="N30">
        <f>C54</f>
        <v>0.61342592592592593</v>
      </c>
      <c r="O30">
        <f t="shared" ref="O30" si="15">D54</f>
        <v>0.64814814814814814</v>
      </c>
      <c r="X30" t="s">
        <v>21</v>
      </c>
      <c r="Y30">
        <v>18</v>
      </c>
      <c r="Z30">
        <f t="shared" ref="Z30:Z53" si="16">AVERAGE(B30:J30)</f>
        <v>0.66666666666666663</v>
      </c>
    </row>
    <row r="31" spans="1:59" x14ac:dyDescent="0.2">
      <c r="A31" t="s">
        <v>22</v>
      </c>
      <c r="B31">
        <f t="shared" si="6"/>
        <v>0.54166666666666663</v>
      </c>
      <c r="C31">
        <f t="shared" si="7"/>
        <v>0.70833333333333337</v>
      </c>
      <c r="D31">
        <f t="shared" si="8"/>
        <v>0.84722222222222243</v>
      </c>
      <c r="E31">
        <f t="shared" si="9"/>
        <v>0.80555555555555547</v>
      </c>
      <c r="F31">
        <f t="shared" si="10"/>
        <v>0.83333333333333337</v>
      </c>
      <c r="G31">
        <f t="shared" si="11"/>
        <v>0.84722222222222221</v>
      </c>
      <c r="H31">
        <f t="shared" si="12"/>
        <v>0.88888888888888895</v>
      </c>
      <c r="I31">
        <f t="shared" si="13"/>
        <v>0.86111111111111116</v>
      </c>
      <c r="J31">
        <f t="shared" si="14"/>
        <v>0.90277777777777779</v>
      </c>
      <c r="L31" t="s">
        <v>87</v>
      </c>
      <c r="M31">
        <f>E54</f>
        <v>0.67187500000000011</v>
      </c>
      <c r="N31">
        <f t="shared" ref="N31:O31" si="17">F54</f>
        <v>0.67361111111111116</v>
      </c>
      <c r="O31">
        <f t="shared" si="17"/>
        <v>0.69155092592592593</v>
      </c>
      <c r="X31" t="s">
        <v>22</v>
      </c>
      <c r="Y31">
        <v>4</v>
      </c>
      <c r="Z31">
        <f t="shared" si="16"/>
        <v>0.80401234567901236</v>
      </c>
    </row>
    <row r="32" spans="1:59" x14ac:dyDescent="0.2">
      <c r="A32" t="s">
        <v>23</v>
      </c>
      <c r="B32">
        <f t="shared" si="6"/>
        <v>0.54166666666666674</v>
      </c>
      <c r="C32">
        <f t="shared" si="7"/>
        <v>0.56944444444444431</v>
      </c>
      <c r="D32">
        <f t="shared" si="8"/>
        <v>0.55555555555555547</v>
      </c>
      <c r="E32">
        <f t="shared" si="9"/>
        <v>0.68055555555555569</v>
      </c>
      <c r="F32">
        <f t="shared" si="10"/>
        <v>0.68055555555555569</v>
      </c>
      <c r="G32">
        <f t="shared" si="11"/>
        <v>0.70833333333333315</v>
      </c>
      <c r="H32">
        <f t="shared" si="12"/>
        <v>0.75</v>
      </c>
      <c r="I32">
        <f t="shared" si="13"/>
        <v>0.80555555555555569</v>
      </c>
      <c r="J32">
        <f t="shared" si="14"/>
        <v>0.72222222222222221</v>
      </c>
      <c r="L32" t="s">
        <v>90</v>
      </c>
      <c r="M32">
        <f>H54</f>
        <v>0.71354166666666685</v>
      </c>
      <c r="N32">
        <f t="shared" ref="N32:O32" si="18">I54</f>
        <v>0.73784722222222221</v>
      </c>
      <c r="O32">
        <f t="shared" si="18"/>
        <v>0.73726851851851827</v>
      </c>
      <c r="X32" t="s">
        <v>23</v>
      </c>
      <c r="Y32">
        <v>5</v>
      </c>
      <c r="Z32">
        <f t="shared" si="16"/>
        <v>0.66820987654320985</v>
      </c>
    </row>
    <row r="33" spans="1:26" x14ac:dyDescent="0.2">
      <c r="A33" t="s">
        <v>24</v>
      </c>
      <c r="B33">
        <f t="shared" si="6"/>
        <v>0.47222222222222215</v>
      </c>
      <c r="C33">
        <f t="shared" si="7"/>
        <v>0.58333333333333337</v>
      </c>
      <c r="D33">
        <f t="shared" si="8"/>
        <v>0.66666666666666663</v>
      </c>
      <c r="E33">
        <f t="shared" si="9"/>
        <v>0.66666666666666685</v>
      </c>
      <c r="F33">
        <f t="shared" si="10"/>
        <v>0.63888888888888895</v>
      </c>
      <c r="G33">
        <f t="shared" si="11"/>
        <v>0.63888888888888895</v>
      </c>
      <c r="H33">
        <f t="shared" si="12"/>
        <v>0.61111111111111116</v>
      </c>
      <c r="I33">
        <f t="shared" si="13"/>
        <v>0.62499999999999989</v>
      </c>
      <c r="J33">
        <f t="shared" si="14"/>
        <v>0.70833333333333348</v>
      </c>
      <c r="X33" t="s">
        <v>24</v>
      </c>
      <c r="Y33">
        <v>3</v>
      </c>
      <c r="Z33">
        <f t="shared" si="16"/>
        <v>0.62345679012345689</v>
      </c>
    </row>
    <row r="34" spans="1:26" x14ac:dyDescent="0.2">
      <c r="A34" t="s">
        <v>25</v>
      </c>
      <c r="B34">
        <f t="shared" si="6"/>
        <v>0.61111111111111116</v>
      </c>
      <c r="C34">
        <f t="shared" si="7"/>
        <v>0.59722222222222221</v>
      </c>
      <c r="D34">
        <f t="shared" si="8"/>
        <v>0.68055555555555547</v>
      </c>
      <c r="E34">
        <f t="shared" si="9"/>
        <v>0.72222222222222221</v>
      </c>
      <c r="F34">
        <f t="shared" si="10"/>
        <v>0.75000000000000011</v>
      </c>
      <c r="G34">
        <f t="shared" si="11"/>
        <v>0.76388888888888895</v>
      </c>
      <c r="H34">
        <f t="shared" si="12"/>
        <v>0.76388888888888884</v>
      </c>
      <c r="I34">
        <f t="shared" si="13"/>
        <v>0.80555555555555569</v>
      </c>
      <c r="J34">
        <f t="shared" si="14"/>
        <v>0.83333333333333337</v>
      </c>
      <c r="X34" t="s">
        <v>25</v>
      </c>
      <c r="Y34">
        <v>26</v>
      </c>
      <c r="Z34">
        <f t="shared" si="16"/>
        <v>0.72530864197530864</v>
      </c>
    </row>
    <row r="35" spans="1:26" x14ac:dyDescent="0.2">
      <c r="A35" t="s">
        <v>26</v>
      </c>
      <c r="B35">
        <f t="shared" si="6"/>
        <v>0.56944444444444453</v>
      </c>
      <c r="C35">
        <f t="shared" si="7"/>
        <v>0.73611111111111105</v>
      </c>
      <c r="D35">
        <f t="shared" si="8"/>
        <v>0.77777777777777779</v>
      </c>
      <c r="E35">
        <f t="shared" si="9"/>
        <v>0.72222222222222243</v>
      </c>
      <c r="F35">
        <f t="shared" si="10"/>
        <v>0.79166666666666663</v>
      </c>
      <c r="G35">
        <f t="shared" si="11"/>
        <v>0.76388888888888895</v>
      </c>
      <c r="H35">
        <f t="shared" si="12"/>
        <v>0.86111111111111105</v>
      </c>
      <c r="I35">
        <f t="shared" si="13"/>
        <v>0.76388888888888884</v>
      </c>
      <c r="J35">
        <f t="shared" si="14"/>
        <v>0.81944444444444453</v>
      </c>
      <c r="L35" t="s">
        <v>70</v>
      </c>
      <c r="M35" t="s">
        <v>84</v>
      </c>
      <c r="N35" t="s">
        <v>85</v>
      </c>
      <c r="O35" t="s">
        <v>86</v>
      </c>
      <c r="X35" t="s">
        <v>26</v>
      </c>
      <c r="Y35">
        <v>8</v>
      </c>
      <c r="Z35">
        <f t="shared" si="16"/>
        <v>0.75617283950617287</v>
      </c>
    </row>
    <row r="36" spans="1:26" x14ac:dyDescent="0.2">
      <c r="A36" t="s">
        <v>27</v>
      </c>
      <c r="B36">
        <f t="shared" si="6"/>
        <v>0.51388888888888895</v>
      </c>
      <c r="C36">
        <f t="shared" si="7"/>
        <v>0.41666666666666669</v>
      </c>
      <c r="D36">
        <f t="shared" si="8"/>
        <v>0.47222222222222215</v>
      </c>
      <c r="E36">
        <f t="shared" si="9"/>
        <v>0.47222222222222215</v>
      </c>
      <c r="F36">
        <f t="shared" si="10"/>
        <v>0.41666666666666652</v>
      </c>
      <c r="G36">
        <f t="shared" si="11"/>
        <v>0.44444444444444448</v>
      </c>
      <c r="H36">
        <f t="shared" si="12"/>
        <v>0.41666666666666669</v>
      </c>
      <c r="I36">
        <f t="shared" si="13"/>
        <v>0.37499999999999972</v>
      </c>
      <c r="J36">
        <f t="shared" si="14"/>
        <v>0.47222222222222215</v>
      </c>
      <c r="L36" t="s">
        <v>89</v>
      </c>
      <c r="M36">
        <f>B55</f>
        <v>8.5252648833007358E-3</v>
      </c>
      <c r="N36">
        <f t="shared" ref="N36:O36" si="19">C55</f>
        <v>1.1609246075497789E-2</v>
      </c>
      <c r="O36">
        <f t="shared" si="19"/>
        <v>1.7190858711770264E-2</v>
      </c>
      <c r="X36" t="s">
        <v>27</v>
      </c>
      <c r="Y36">
        <v>13</v>
      </c>
      <c r="Z36">
        <f t="shared" si="16"/>
        <v>0.44444444444444436</v>
      </c>
    </row>
    <row r="37" spans="1:26" x14ac:dyDescent="0.2">
      <c r="A37" t="s">
        <v>28</v>
      </c>
      <c r="B37">
        <f t="shared" si="6"/>
        <v>0.55555555555555558</v>
      </c>
      <c r="C37">
        <f t="shared" si="7"/>
        <v>0.54166666666666663</v>
      </c>
      <c r="D37">
        <f t="shared" si="8"/>
        <v>0.56944444444444453</v>
      </c>
      <c r="E37">
        <f t="shared" si="9"/>
        <v>0.63888888888888895</v>
      </c>
      <c r="F37">
        <f t="shared" si="10"/>
        <v>0.5</v>
      </c>
      <c r="G37">
        <f t="shared" si="11"/>
        <v>0.47222222222222232</v>
      </c>
      <c r="H37">
        <f t="shared" si="12"/>
        <v>0.56944444444444453</v>
      </c>
      <c r="I37">
        <f t="shared" si="13"/>
        <v>0.72222222222222199</v>
      </c>
      <c r="J37">
        <f t="shared" si="14"/>
        <v>0.51388888888888884</v>
      </c>
      <c r="L37" t="s">
        <v>87</v>
      </c>
      <c r="M37">
        <f>E55</f>
        <v>1.418529947689953E-2</v>
      </c>
      <c r="N37">
        <f t="shared" ref="N37:O37" si="20">F55</f>
        <v>1.5939150456221293E-2</v>
      </c>
      <c r="O37">
        <f t="shared" si="20"/>
        <v>1.5094364180203922E-2</v>
      </c>
      <c r="X37" t="s">
        <v>28</v>
      </c>
      <c r="Y37">
        <v>0</v>
      </c>
      <c r="Z37">
        <f t="shared" si="16"/>
        <v>0.56481481481481488</v>
      </c>
    </row>
    <row r="38" spans="1:26" x14ac:dyDescent="0.2">
      <c r="A38" t="s">
        <v>29</v>
      </c>
      <c r="B38">
        <f t="shared" si="6"/>
        <v>0.50000000000000011</v>
      </c>
      <c r="C38">
        <f t="shared" si="7"/>
        <v>0.61111111111111105</v>
      </c>
      <c r="D38">
        <f t="shared" si="8"/>
        <v>0.75</v>
      </c>
      <c r="E38">
        <f t="shared" si="9"/>
        <v>0.83333333333333337</v>
      </c>
      <c r="F38">
        <f t="shared" si="10"/>
        <v>0.79166666666666685</v>
      </c>
      <c r="G38">
        <f t="shared" si="11"/>
        <v>0.77777777777777768</v>
      </c>
      <c r="H38">
        <f t="shared" si="12"/>
        <v>0.86111111111111116</v>
      </c>
      <c r="I38">
        <f t="shared" si="13"/>
        <v>0.86111111111111116</v>
      </c>
      <c r="J38">
        <f t="shared" si="14"/>
        <v>0.90277777777777779</v>
      </c>
      <c r="L38" t="s">
        <v>90</v>
      </c>
      <c r="M38">
        <f>H55</f>
        <v>1.5196273085948337E-2</v>
      </c>
      <c r="N38">
        <f t="shared" ref="N38:O38" si="21">I55</f>
        <v>1.634306266231034E-2</v>
      </c>
      <c r="O38">
        <f t="shared" si="21"/>
        <v>1.7634885123009154E-2</v>
      </c>
      <c r="X38" t="s">
        <v>29</v>
      </c>
      <c r="Y38">
        <v>21</v>
      </c>
      <c r="Z38">
        <f t="shared" si="16"/>
        <v>0.76543209876543206</v>
      </c>
    </row>
    <row r="39" spans="1:26" x14ac:dyDescent="0.2">
      <c r="A39" t="s">
        <v>30</v>
      </c>
      <c r="B39">
        <f t="shared" si="6"/>
        <v>0.58333333333333337</v>
      </c>
      <c r="C39">
        <f t="shared" si="7"/>
        <v>0.58333333333333337</v>
      </c>
      <c r="D39">
        <f t="shared" si="8"/>
        <v>0.58333333333333359</v>
      </c>
      <c r="E39">
        <f t="shared" si="9"/>
        <v>0.68055555555555569</v>
      </c>
      <c r="F39">
        <f t="shared" si="10"/>
        <v>0.66666666666666652</v>
      </c>
      <c r="G39">
        <f t="shared" si="11"/>
        <v>0.79166666666666663</v>
      </c>
      <c r="H39">
        <f t="shared" si="12"/>
        <v>0.79166666666666663</v>
      </c>
      <c r="I39">
        <f t="shared" si="13"/>
        <v>0.76388888888888884</v>
      </c>
      <c r="J39">
        <f t="shared" si="14"/>
        <v>0.79166666666666652</v>
      </c>
      <c r="X39" t="s">
        <v>30</v>
      </c>
      <c r="Y39">
        <v>3</v>
      </c>
      <c r="Z39">
        <f t="shared" si="16"/>
        <v>0.6929012345679012</v>
      </c>
    </row>
    <row r="40" spans="1:26" x14ac:dyDescent="0.2">
      <c r="A40" t="s">
        <v>31</v>
      </c>
      <c r="B40">
        <f t="shared" si="6"/>
        <v>0.66666666666666663</v>
      </c>
      <c r="C40">
        <f t="shared" si="7"/>
        <v>0.73611111111111105</v>
      </c>
      <c r="D40">
        <f t="shared" si="8"/>
        <v>0.76388888888888884</v>
      </c>
      <c r="E40">
        <f t="shared" si="9"/>
        <v>0.56944444444444464</v>
      </c>
      <c r="F40">
        <f t="shared" si="10"/>
        <v>0.70833333333333348</v>
      </c>
      <c r="G40">
        <f t="shared" si="11"/>
        <v>0.72222222222222232</v>
      </c>
      <c r="H40">
        <f t="shared" si="12"/>
        <v>0.75000000000000011</v>
      </c>
      <c r="I40">
        <f t="shared" si="13"/>
        <v>0.84722222222222221</v>
      </c>
      <c r="J40">
        <f t="shared" si="14"/>
        <v>0.84722222222222221</v>
      </c>
      <c r="X40" t="s">
        <v>31</v>
      </c>
      <c r="Y40">
        <v>32</v>
      </c>
      <c r="Z40">
        <f t="shared" si="16"/>
        <v>0.73456790123456794</v>
      </c>
    </row>
    <row r="41" spans="1:26" x14ac:dyDescent="0.2">
      <c r="A41" t="s">
        <v>32</v>
      </c>
      <c r="B41">
        <f t="shared" si="6"/>
        <v>0.51388888888888895</v>
      </c>
      <c r="C41">
        <f t="shared" si="7"/>
        <v>0.54166666666666663</v>
      </c>
      <c r="D41">
        <f t="shared" si="8"/>
        <v>0.69444444444444453</v>
      </c>
      <c r="E41">
        <f t="shared" si="9"/>
        <v>0.59722222222222232</v>
      </c>
      <c r="F41">
        <f t="shared" si="10"/>
        <v>0.65277777777777768</v>
      </c>
      <c r="G41">
        <f t="shared" si="11"/>
        <v>0.66666666666666663</v>
      </c>
      <c r="H41">
        <f t="shared" si="12"/>
        <v>0.75000000000000011</v>
      </c>
      <c r="I41">
        <f t="shared" si="13"/>
        <v>0.69444444444444453</v>
      </c>
      <c r="J41">
        <f t="shared" si="14"/>
        <v>0.77777777777777779</v>
      </c>
      <c r="X41" t="s">
        <v>32</v>
      </c>
      <c r="Y41">
        <v>0</v>
      </c>
      <c r="Z41">
        <f t="shared" si="16"/>
        <v>0.65432098765432101</v>
      </c>
    </row>
    <row r="42" spans="1:26" x14ac:dyDescent="0.2">
      <c r="A42" t="s">
        <v>33</v>
      </c>
      <c r="B42">
        <f t="shared" si="6"/>
        <v>0.58333333333333337</v>
      </c>
      <c r="C42">
        <f t="shared" si="7"/>
        <v>0.56944444444444431</v>
      </c>
      <c r="D42">
        <f t="shared" si="8"/>
        <v>0.59722222222222221</v>
      </c>
      <c r="E42">
        <f t="shared" si="9"/>
        <v>0.5</v>
      </c>
      <c r="F42">
        <f t="shared" si="10"/>
        <v>0.59722222222222232</v>
      </c>
      <c r="G42">
        <f t="shared" si="11"/>
        <v>0.66666666666666663</v>
      </c>
      <c r="H42">
        <f t="shared" si="12"/>
        <v>0.66666666666666663</v>
      </c>
      <c r="I42">
        <f t="shared" si="13"/>
        <v>0.72222222222222221</v>
      </c>
      <c r="J42">
        <f t="shared" si="14"/>
        <v>0.68055555555555569</v>
      </c>
      <c r="X42" t="s">
        <v>33</v>
      </c>
      <c r="Y42">
        <v>3</v>
      </c>
      <c r="Z42">
        <f t="shared" si="16"/>
        <v>0.62037037037037035</v>
      </c>
    </row>
    <row r="43" spans="1:26" x14ac:dyDescent="0.2">
      <c r="A43" t="s">
        <v>34</v>
      </c>
      <c r="B43">
        <f t="shared" si="6"/>
        <v>0.59722222222222221</v>
      </c>
      <c r="C43">
        <f t="shared" si="7"/>
        <v>0.66666666666666685</v>
      </c>
      <c r="D43">
        <f t="shared" si="8"/>
        <v>0.79166666666666652</v>
      </c>
      <c r="E43">
        <f t="shared" si="9"/>
        <v>0.69444444444444464</v>
      </c>
      <c r="F43">
        <f t="shared" si="10"/>
        <v>0.79166666666666663</v>
      </c>
      <c r="G43">
        <f t="shared" si="11"/>
        <v>0.83333333333333337</v>
      </c>
      <c r="H43">
        <f t="shared" si="12"/>
        <v>0.76388888888888884</v>
      </c>
      <c r="I43">
        <f t="shared" si="13"/>
        <v>0.86111111111111116</v>
      </c>
      <c r="J43">
        <f t="shared" si="14"/>
        <v>0.79166666666666663</v>
      </c>
      <c r="X43" t="s">
        <v>34</v>
      </c>
      <c r="Y43">
        <v>8</v>
      </c>
      <c r="Z43">
        <f t="shared" si="16"/>
        <v>0.75462962962962965</v>
      </c>
    </row>
    <row r="44" spans="1:26" x14ac:dyDescent="0.2">
      <c r="A44" t="s">
        <v>35</v>
      </c>
      <c r="B44">
        <f t="shared" si="6"/>
        <v>0.61111111111111105</v>
      </c>
      <c r="C44">
        <f t="shared" si="7"/>
        <v>0.56944444444444431</v>
      </c>
      <c r="D44">
        <f t="shared" si="8"/>
        <v>0.58333333333333337</v>
      </c>
      <c r="E44">
        <f t="shared" si="9"/>
        <v>0.80555555555555569</v>
      </c>
      <c r="F44">
        <f t="shared" si="10"/>
        <v>0.70833333333333337</v>
      </c>
      <c r="G44">
        <f t="shared" si="11"/>
        <v>0.72222222222222232</v>
      </c>
      <c r="H44">
        <f t="shared" si="12"/>
        <v>0.76388888888888895</v>
      </c>
      <c r="I44">
        <f t="shared" si="13"/>
        <v>0.69444444444444453</v>
      </c>
      <c r="J44">
        <f t="shared" si="14"/>
        <v>0.72222222222222232</v>
      </c>
      <c r="X44" t="s">
        <v>35</v>
      </c>
      <c r="Y44">
        <v>0</v>
      </c>
      <c r="Z44">
        <f t="shared" si="16"/>
        <v>0.68672839506172845</v>
      </c>
    </row>
    <row r="45" spans="1:26" x14ac:dyDescent="0.2">
      <c r="A45" t="s">
        <v>36</v>
      </c>
      <c r="B45">
        <f t="shared" si="6"/>
        <v>0.56944444444444442</v>
      </c>
      <c r="C45">
        <f t="shared" si="7"/>
        <v>0.61111111111111105</v>
      </c>
      <c r="D45">
        <f t="shared" si="8"/>
        <v>0.43055555555555552</v>
      </c>
      <c r="E45">
        <f t="shared" si="9"/>
        <v>0.625</v>
      </c>
      <c r="F45">
        <f t="shared" si="10"/>
        <v>0.54166666666666663</v>
      </c>
      <c r="G45">
        <f t="shared" si="11"/>
        <v>0.48611111111111099</v>
      </c>
      <c r="H45">
        <f t="shared" si="12"/>
        <v>0.56944444444444464</v>
      </c>
      <c r="I45">
        <f t="shared" si="13"/>
        <v>0.61111111111111105</v>
      </c>
      <c r="J45">
        <f t="shared" si="14"/>
        <v>0.43055555555555552</v>
      </c>
      <c r="X45" t="s">
        <v>36</v>
      </c>
      <c r="Y45">
        <v>0</v>
      </c>
      <c r="Z45">
        <f t="shared" si="16"/>
        <v>0.54166666666666652</v>
      </c>
    </row>
    <row r="46" spans="1:26" x14ac:dyDescent="0.2">
      <c r="A46" t="s">
        <v>37</v>
      </c>
      <c r="B46">
        <f t="shared" si="6"/>
        <v>0.56944444444444453</v>
      </c>
      <c r="C46">
        <f t="shared" si="7"/>
        <v>0.625</v>
      </c>
      <c r="D46">
        <f t="shared" si="8"/>
        <v>0.73611111111111116</v>
      </c>
      <c r="E46">
        <f t="shared" si="9"/>
        <v>0.77777777777777779</v>
      </c>
      <c r="F46">
        <f t="shared" si="10"/>
        <v>0.69444444444444431</v>
      </c>
      <c r="G46">
        <f t="shared" si="11"/>
        <v>0.73611111111111116</v>
      </c>
      <c r="H46">
        <f t="shared" si="12"/>
        <v>0.65277777777777768</v>
      </c>
      <c r="I46">
        <f t="shared" si="13"/>
        <v>0.70833333333333359</v>
      </c>
      <c r="J46">
        <f t="shared" si="14"/>
        <v>0.66666666666666663</v>
      </c>
      <c r="X46" t="s">
        <v>37</v>
      </c>
      <c r="Y46">
        <v>6</v>
      </c>
      <c r="Z46">
        <f t="shared" si="16"/>
        <v>0.68518518518518534</v>
      </c>
    </row>
    <row r="47" spans="1:26" x14ac:dyDescent="0.2">
      <c r="A47" t="s">
        <v>38</v>
      </c>
      <c r="B47">
        <f t="shared" si="6"/>
        <v>0.62499999999999989</v>
      </c>
      <c r="C47">
        <f t="shared" si="7"/>
        <v>0.56944444444444442</v>
      </c>
      <c r="D47">
        <f t="shared" si="8"/>
        <v>0.56944444444444431</v>
      </c>
      <c r="E47">
        <f t="shared" si="9"/>
        <v>0.81944444444444453</v>
      </c>
      <c r="F47">
        <f t="shared" si="10"/>
        <v>0.84722222222222232</v>
      </c>
      <c r="G47">
        <f t="shared" si="11"/>
        <v>0.77777777777777779</v>
      </c>
      <c r="H47">
        <f t="shared" si="12"/>
        <v>0.79166666666666663</v>
      </c>
      <c r="I47">
        <f t="shared" si="13"/>
        <v>0.72222222222222221</v>
      </c>
      <c r="J47">
        <f t="shared" si="14"/>
        <v>0.79166666666666663</v>
      </c>
      <c r="X47" t="s">
        <v>38</v>
      </c>
      <c r="Y47">
        <v>0</v>
      </c>
      <c r="Z47">
        <f t="shared" si="16"/>
        <v>0.72376543209876543</v>
      </c>
    </row>
    <row r="48" spans="1:26" x14ac:dyDescent="0.2">
      <c r="A48" t="s">
        <v>39</v>
      </c>
      <c r="B48">
        <f t="shared" si="6"/>
        <v>0.66666666666666652</v>
      </c>
      <c r="C48">
        <f t="shared" si="7"/>
        <v>0.54166666666666652</v>
      </c>
      <c r="D48">
        <f t="shared" si="8"/>
        <v>0.625</v>
      </c>
      <c r="E48">
        <f t="shared" si="9"/>
        <v>0.72222222222222232</v>
      </c>
      <c r="F48">
        <f t="shared" si="10"/>
        <v>0.79166666666666663</v>
      </c>
      <c r="G48">
        <f t="shared" si="11"/>
        <v>0.68055555555555547</v>
      </c>
      <c r="H48">
        <f t="shared" si="12"/>
        <v>0.76388888888888884</v>
      </c>
      <c r="I48">
        <f t="shared" si="13"/>
        <v>0.79166666666666685</v>
      </c>
      <c r="J48">
        <f t="shared" si="14"/>
        <v>0.83333333333333337</v>
      </c>
      <c r="X48" t="s">
        <v>39</v>
      </c>
      <c r="Y48">
        <v>0</v>
      </c>
      <c r="Z48">
        <f t="shared" si="16"/>
        <v>0.71296296296296291</v>
      </c>
    </row>
    <row r="49" spans="1:26" x14ac:dyDescent="0.2">
      <c r="A49" t="s">
        <v>40</v>
      </c>
      <c r="B49">
        <f t="shared" si="6"/>
        <v>0.65277777777777779</v>
      </c>
      <c r="C49">
        <f t="shared" si="7"/>
        <v>0.79166666666666663</v>
      </c>
      <c r="D49">
        <f t="shared" si="8"/>
        <v>0.79166666666666663</v>
      </c>
      <c r="E49">
        <f t="shared" si="9"/>
        <v>0.72222222222222221</v>
      </c>
      <c r="F49">
        <f t="shared" si="10"/>
        <v>0.76388888888888884</v>
      </c>
      <c r="G49">
        <f t="shared" si="11"/>
        <v>0.76388888888888895</v>
      </c>
      <c r="H49">
        <f t="shared" si="12"/>
        <v>0.66666666666666663</v>
      </c>
      <c r="I49">
        <f t="shared" si="13"/>
        <v>0.63888888888888884</v>
      </c>
      <c r="J49">
        <f t="shared" si="14"/>
        <v>0.73611111111111127</v>
      </c>
      <c r="X49" t="s">
        <v>40</v>
      </c>
      <c r="Y49">
        <v>13</v>
      </c>
      <c r="Z49">
        <f t="shared" si="16"/>
        <v>0.72530864197530887</v>
      </c>
    </row>
    <row r="50" spans="1:26" x14ac:dyDescent="0.2">
      <c r="A50" t="s">
        <v>41</v>
      </c>
      <c r="B50">
        <f t="shared" si="6"/>
        <v>0.63888888888888917</v>
      </c>
      <c r="C50">
        <f t="shared" si="7"/>
        <v>0.58333333333333315</v>
      </c>
      <c r="D50">
        <f t="shared" si="8"/>
        <v>0.54166666666666685</v>
      </c>
      <c r="E50">
        <f t="shared" si="9"/>
        <v>0.62500000000000011</v>
      </c>
      <c r="F50">
        <f t="shared" si="10"/>
        <v>0.59722222222222232</v>
      </c>
      <c r="G50">
        <f t="shared" si="11"/>
        <v>0.66666666666666663</v>
      </c>
      <c r="H50">
        <f t="shared" si="12"/>
        <v>0.69444444444444431</v>
      </c>
      <c r="I50">
        <f t="shared" si="13"/>
        <v>0.63888888888888895</v>
      </c>
      <c r="J50">
        <f t="shared" si="14"/>
        <v>0.69444444444444453</v>
      </c>
      <c r="X50" t="s">
        <v>41</v>
      </c>
      <c r="Y50">
        <v>0</v>
      </c>
      <c r="Z50">
        <f t="shared" si="16"/>
        <v>0.63117283950617287</v>
      </c>
    </row>
    <row r="51" spans="1:26" x14ac:dyDescent="0.2">
      <c r="A51" t="s">
        <v>42</v>
      </c>
      <c r="B51">
        <f t="shared" si="6"/>
        <v>0.51388888888888895</v>
      </c>
      <c r="C51">
        <f t="shared" si="7"/>
        <v>0.59722222222222199</v>
      </c>
      <c r="D51">
        <f t="shared" si="8"/>
        <v>0.65277777777777779</v>
      </c>
      <c r="E51">
        <f t="shared" si="9"/>
        <v>0.52777777777777768</v>
      </c>
      <c r="F51">
        <f t="shared" si="10"/>
        <v>0.58333333333333337</v>
      </c>
      <c r="G51">
        <f t="shared" si="11"/>
        <v>0.65277777777777768</v>
      </c>
      <c r="H51">
        <f t="shared" si="12"/>
        <v>0.75</v>
      </c>
      <c r="I51">
        <f t="shared" si="13"/>
        <v>0.88888888888888895</v>
      </c>
      <c r="J51">
        <f t="shared" si="14"/>
        <v>0.70833333333333337</v>
      </c>
      <c r="X51" t="s">
        <v>42</v>
      </c>
      <c r="Y51">
        <v>10</v>
      </c>
      <c r="Z51">
        <f t="shared" si="16"/>
        <v>0.65277777777777779</v>
      </c>
    </row>
    <row r="52" spans="1:26" x14ac:dyDescent="0.2">
      <c r="A52" t="s">
        <v>43</v>
      </c>
      <c r="B52">
        <f t="shared" si="6"/>
        <v>0.66666666666666663</v>
      </c>
      <c r="C52">
        <f t="shared" si="7"/>
        <v>0.70833333333333315</v>
      </c>
      <c r="D52">
        <f t="shared" si="8"/>
        <v>0.77777777777777779</v>
      </c>
      <c r="E52">
        <f t="shared" si="9"/>
        <v>0.61111111111111116</v>
      </c>
      <c r="F52">
        <f t="shared" si="10"/>
        <v>0.56944444444444453</v>
      </c>
      <c r="G52">
        <f t="shared" si="11"/>
        <v>0.62500000000000011</v>
      </c>
      <c r="H52">
        <f t="shared" si="12"/>
        <v>0.68055555555555569</v>
      </c>
      <c r="I52">
        <f t="shared" si="13"/>
        <v>0.86111111111111116</v>
      </c>
      <c r="J52">
        <f t="shared" si="14"/>
        <v>0.81944444444444453</v>
      </c>
      <c r="X52" t="s">
        <v>43</v>
      </c>
      <c r="Y52">
        <v>7</v>
      </c>
      <c r="Z52">
        <f t="shared" si="16"/>
        <v>0.7021604938271605</v>
      </c>
    </row>
    <row r="53" spans="1:26" x14ac:dyDescent="0.2">
      <c r="A53" t="s">
        <v>44</v>
      </c>
      <c r="B53">
        <f t="shared" si="6"/>
        <v>0.51388888888888895</v>
      </c>
      <c r="C53">
        <f t="shared" si="7"/>
        <v>0.62499999999999989</v>
      </c>
      <c r="D53">
        <f t="shared" si="8"/>
        <v>0.4166666666666668</v>
      </c>
      <c r="E53">
        <f t="shared" si="9"/>
        <v>0.66666666666666652</v>
      </c>
      <c r="F53">
        <f t="shared" si="10"/>
        <v>0.65277777777777779</v>
      </c>
      <c r="G53">
        <f t="shared" si="11"/>
        <v>0.70833333333333337</v>
      </c>
      <c r="H53">
        <f t="shared" si="12"/>
        <v>0.66666666666666685</v>
      </c>
      <c r="I53">
        <f t="shared" si="13"/>
        <v>0.72222222222222199</v>
      </c>
      <c r="J53">
        <f t="shared" si="14"/>
        <v>0.81944444444444453</v>
      </c>
      <c r="X53" t="s">
        <v>44</v>
      </c>
      <c r="Y53">
        <v>6</v>
      </c>
      <c r="Z53">
        <f t="shared" si="16"/>
        <v>0.6435185185185186</v>
      </c>
    </row>
    <row r="54" spans="1:26" x14ac:dyDescent="0.2">
      <c r="A54" t="s">
        <v>69</v>
      </c>
      <c r="B54">
        <f t="shared" ref="B54:J54" si="22">AVERAGE(B30:B53)</f>
        <v>0.58043981481481488</v>
      </c>
      <c r="C54">
        <f t="shared" si="22"/>
        <v>0.61342592592592593</v>
      </c>
      <c r="D54">
        <f t="shared" si="22"/>
        <v>0.64814814814814814</v>
      </c>
      <c r="E54">
        <f t="shared" si="22"/>
        <v>0.67187500000000011</v>
      </c>
      <c r="F54">
        <f t="shared" si="22"/>
        <v>0.67361111111111116</v>
      </c>
      <c r="G54">
        <f t="shared" si="22"/>
        <v>0.69155092592592593</v>
      </c>
      <c r="H54">
        <f t="shared" si="22"/>
        <v>0.71354166666666685</v>
      </c>
      <c r="I54">
        <f t="shared" si="22"/>
        <v>0.73784722222222221</v>
      </c>
      <c r="J54">
        <f t="shared" si="22"/>
        <v>0.73726851851851827</v>
      </c>
    </row>
    <row r="55" spans="1:26" x14ac:dyDescent="0.2">
      <c r="A55" t="s">
        <v>70</v>
      </c>
      <c r="B55">
        <f t="shared" ref="B55:J55" si="23">STDEV(B29:B53)/SQRT(48)</f>
        <v>8.5252648833007358E-3</v>
      </c>
      <c r="C55">
        <f t="shared" si="23"/>
        <v>1.1609246075497789E-2</v>
      </c>
      <c r="D55">
        <f t="shared" si="23"/>
        <v>1.7190858711770264E-2</v>
      </c>
      <c r="E55">
        <f t="shared" si="23"/>
        <v>1.418529947689953E-2</v>
      </c>
      <c r="F55">
        <f t="shared" si="23"/>
        <v>1.5939150456221293E-2</v>
      </c>
      <c r="G55">
        <f t="shared" si="23"/>
        <v>1.5094364180203922E-2</v>
      </c>
      <c r="H55">
        <f t="shared" si="23"/>
        <v>1.5196273085948337E-2</v>
      </c>
      <c r="I55">
        <f t="shared" si="23"/>
        <v>1.634306266231034E-2</v>
      </c>
      <c r="J55">
        <f t="shared" si="23"/>
        <v>1.7634885123009154E-2</v>
      </c>
    </row>
    <row r="56" spans="1:26" x14ac:dyDescent="0.2">
      <c r="K56" t="s">
        <v>172</v>
      </c>
      <c r="L56" t="s">
        <v>173</v>
      </c>
      <c r="M56" t="s">
        <v>174</v>
      </c>
    </row>
    <row r="57" spans="1:26" x14ac:dyDescent="0.2">
      <c r="B57" t="s">
        <v>162</v>
      </c>
      <c r="C57" t="s">
        <v>167</v>
      </c>
      <c r="D57" t="s">
        <v>164</v>
      </c>
      <c r="E57" t="s">
        <v>166</v>
      </c>
      <c r="F57" t="s">
        <v>163</v>
      </c>
      <c r="G57" t="s">
        <v>165</v>
      </c>
      <c r="H57" t="s">
        <v>168</v>
      </c>
      <c r="I57" t="s">
        <v>169</v>
      </c>
      <c r="J57" t="s">
        <v>170</v>
      </c>
      <c r="K57" t="s">
        <v>171</v>
      </c>
      <c r="L57" t="s">
        <v>171</v>
      </c>
      <c r="M57" t="s">
        <v>171</v>
      </c>
      <c r="N57" t="s">
        <v>175</v>
      </c>
      <c r="O57" t="s">
        <v>168</v>
      </c>
    </row>
    <row r="58" spans="1:26" x14ac:dyDescent="0.2">
      <c r="A58" t="s">
        <v>21</v>
      </c>
      <c r="B58">
        <f>AVERAGE(B2:D2)</f>
        <v>0.88888888888888873</v>
      </c>
      <c r="C58">
        <f>AVERAGE(Q2:S2)</f>
        <v>0.69444444444444431</v>
      </c>
      <c r="D58">
        <f>AVERAGE(V2:X2)</f>
        <v>0.83333333333333337</v>
      </c>
      <c r="E58">
        <f>AVERAGE(AK2:AM2)</f>
        <v>0.55555555555555569</v>
      </c>
      <c r="F58">
        <f>AVERAGE(AP2:AR2)</f>
        <v>0.97222222222222232</v>
      </c>
      <c r="G58">
        <f>AVERAGE(BE2:BG2)</f>
        <v>0.63888888888888895</v>
      </c>
      <c r="H58">
        <f>IF(OR(B58 &lt;0.6,C58 &lt;0.6,D58 &lt;0.6,E58 &lt;0.6,F58 &lt;0.6,G58 &lt;0.6),1,0)</f>
        <v>1</v>
      </c>
      <c r="I58">
        <f>IF(OR(B58 &lt;0.6,C58 &lt;0.6),1,0)</f>
        <v>0</v>
      </c>
      <c r="K58">
        <f>AVERAGE(B58,C58)</f>
        <v>0.79166666666666652</v>
      </c>
      <c r="L58">
        <f>AVERAGE(D58,E58)</f>
        <v>0.69444444444444453</v>
      </c>
      <c r="M58">
        <f>AVERAGE(F58,G58)</f>
        <v>0.80555555555555558</v>
      </c>
      <c r="N58" s="1" t="s">
        <v>22</v>
      </c>
      <c r="O58">
        <f>IF(OR(K58 &lt;0.6,L58 &lt;0.6,M58 &lt;0.6),1,0)</f>
        <v>0</v>
      </c>
    </row>
    <row r="59" spans="1:26" x14ac:dyDescent="0.2">
      <c r="A59" t="s">
        <v>22</v>
      </c>
      <c r="B59">
        <f t="shared" ref="B59:B81" si="24">AVERAGE(B3:D3)</f>
        <v>1</v>
      </c>
      <c r="C59">
        <f t="shared" ref="C59:C81" si="25">AVERAGE(Q3:S3)</f>
        <v>0.55555555555555569</v>
      </c>
      <c r="D59">
        <f t="shared" ref="D59:D81" si="26">AVERAGE(V3:X3)</f>
        <v>1</v>
      </c>
      <c r="E59">
        <f t="shared" ref="E59:E81" si="27">AVERAGE(AK3:AM3)</f>
        <v>0.94444444444444431</v>
      </c>
      <c r="F59">
        <f t="shared" ref="F59:F81" si="28">AVERAGE(AP3:AR3)</f>
        <v>1</v>
      </c>
      <c r="G59">
        <f t="shared" ref="G59:G81" si="29">AVERAGE(BE3:BG3)</f>
        <v>1</v>
      </c>
      <c r="H59">
        <f t="shared" ref="H59:H81" si="30">IF(OR(B59 &lt;0.6,C59 &lt;0.6,D59 &lt;0.6,E59 &lt;0.6,F59 &lt;0.6,G59 &lt;0.6),1,0)</f>
        <v>1</v>
      </c>
      <c r="I59">
        <f t="shared" ref="I59:I81" si="31">IF(OR(B59 &lt;0.6,C59 &lt;0.6),1,0)</f>
        <v>1</v>
      </c>
      <c r="J59">
        <v>1</v>
      </c>
      <c r="K59">
        <f t="shared" ref="K59:K81" si="32">AVERAGE(B59,C59)</f>
        <v>0.7777777777777779</v>
      </c>
      <c r="L59">
        <f t="shared" ref="L59:L81" si="33">AVERAGE(D59,E59)</f>
        <v>0.9722222222222221</v>
      </c>
      <c r="M59">
        <f t="shared" ref="M59:M81" si="34">AVERAGE(F59,G59)</f>
        <v>1</v>
      </c>
      <c r="N59" s="1" t="s">
        <v>25</v>
      </c>
      <c r="O59">
        <f t="shared" ref="O59:O81" si="35">IF(OR(K59 &lt;0.6,L59 &lt;0.6,M59 &lt;0.6),1,0)</f>
        <v>0</v>
      </c>
    </row>
    <row r="60" spans="1:26" x14ac:dyDescent="0.2">
      <c r="A60" t="s">
        <v>23</v>
      </c>
      <c r="B60">
        <f t="shared" si="24"/>
        <v>0.55555555555555536</v>
      </c>
      <c r="C60">
        <f t="shared" si="25"/>
        <v>0.69444444444444431</v>
      </c>
      <c r="D60">
        <f t="shared" si="26"/>
        <v>0.72222222222222232</v>
      </c>
      <c r="E60">
        <f t="shared" si="27"/>
        <v>0.83333333333333337</v>
      </c>
      <c r="F60">
        <f t="shared" si="28"/>
        <v>0.91666666666666663</v>
      </c>
      <c r="G60">
        <f t="shared" si="29"/>
        <v>1</v>
      </c>
      <c r="H60">
        <f t="shared" si="30"/>
        <v>1</v>
      </c>
      <c r="I60">
        <f t="shared" si="31"/>
        <v>1</v>
      </c>
      <c r="J60">
        <v>1</v>
      </c>
      <c r="K60">
        <f t="shared" si="32"/>
        <v>0.62499999999999978</v>
      </c>
      <c r="L60">
        <f t="shared" si="33"/>
        <v>0.7777777777777779</v>
      </c>
      <c r="M60">
        <f t="shared" si="34"/>
        <v>0.95833333333333326</v>
      </c>
      <c r="N60" s="1" t="s">
        <v>103</v>
      </c>
      <c r="O60">
        <f t="shared" si="35"/>
        <v>0</v>
      </c>
    </row>
    <row r="61" spans="1:26" x14ac:dyDescent="0.2">
      <c r="A61" t="s">
        <v>24</v>
      </c>
      <c r="B61">
        <f t="shared" si="24"/>
        <v>0.66666666666666696</v>
      </c>
      <c r="C61">
        <f t="shared" si="25"/>
        <v>0.63888888888888873</v>
      </c>
      <c r="D61">
        <f t="shared" si="26"/>
        <v>0.80555555555555536</v>
      </c>
      <c r="E61">
        <f t="shared" si="27"/>
        <v>0.69444444444444464</v>
      </c>
      <c r="F61">
        <f t="shared" si="28"/>
        <v>0.83333333333333337</v>
      </c>
      <c r="G61">
        <f t="shared" si="29"/>
        <v>0.52777777777777801</v>
      </c>
      <c r="H61">
        <f t="shared" si="30"/>
        <v>1</v>
      </c>
      <c r="I61">
        <f t="shared" si="31"/>
        <v>0</v>
      </c>
      <c r="K61">
        <f t="shared" si="32"/>
        <v>0.6527777777777779</v>
      </c>
      <c r="L61">
        <f t="shared" si="33"/>
        <v>0.75</v>
      </c>
      <c r="M61">
        <f t="shared" si="34"/>
        <v>0.68055555555555569</v>
      </c>
      <c r="N61" s="1" t="s">
        <v>104</v>
      </c>
      <c r="O61">
        <f t="shared" si="35"/>
        <v>0</v>
      </c>
    </row>
    <row r="62" spans="1:26" x14ac:dyDescent="0.2">
      <c r="A62" t="s">
        <v>25</v>
      </c>
      <c r="B62">
        <f t="shared" si="24"/>
        <v>0.97222222222222232</v>
      </c>
      <c r="C62">
        <f t="shared" si="25"/>
        <v>0.47222222222222204</v>
      </c>
      <c r="D62">
        <f t="shared" si="26"/>
        <v>0.94444444444444431</v>
      </c>
      <c r="E62">
        <f t="shared" si="27"/>
        <v>0.69444444444444431</v>
      </c>
      <c r="F62">
        <f t="shared" si="28"/>
        <v>0.97222222222222232</v>
      </c>
      <c r="G62">
        <f t="shared" si="29"/>
        <v>0.77777777777777801</v>
      </c>
      <c r="H62">
        <f t="shared" si="30"/>
        <v>1</v>
      </c>
      <c r="I62">
        <f t="shared" si="31"/>
        <v>1</v>
      </c>
      <c r="J62">
        <v>1</v>
      </c>
      <c r="K62">
        <f t="shared" si="32"/>
        <v>0.72222222222222221</v>
      </c>
      <c r="L62">
        <f t="shared" si="33"/>
        <v>0.81944444444444431</v>
      </c>
      <c r="M62">
        <f t="shared" si="34"/>
        <v>0.87500000000000022</v>
      </c>
      <c r="N62" s="1" t="s">
        <v>31</v>
      </c>
      <c r="O62">
        <f t="shared" si="35"/>
        <v>0</v>
      </c>
    </row>
    <row r="63" spans="1:26" x14ac:dyDescent="0.2">
      <c r="A63" t="s">
        <v>26</v>
      </c>
      <c r="B63">
        <f t="shared" si="24"/>
        <v>0.97222222222222232</v>
      </c>
      <c r="C63">
        <f t="shared" si="25"/>
        <v>0.52777777777777801</v>
      </c>
      <c r="D63">
        <f t="shared" si="26"/>
        <v>0.97222222222222232</v>
      </c>
      <c r="E63">
        <f t="shared" si="27"/>
        <v>0.80555555555555569</v>
      </c>
      <c r="F63">
        <f t="shared" si="28"/>
        <v>1</v>
      </c>
      <c r="G63">
        <f t="shared" si="29"/>
        <v>0.83333333333333337</v>
      </c>
      <c r="H63">
        <f t="shared" si="30"/>
        <v>1</v>
      </c>
      <c r="I63">
        <f t="shared" si="31"/>
        <v>1</v>
      </c>
      <c r="J63">
        <v>1</v>
      </c>
      <c r="K63">
        <f t="shared" si="32"/>
        <v>0.75000000000000022</v>
      </c>
      <c r="L63">
        <f t="shared" si="33"/>
        <v>0.88888888888888906</v>
      </c>
      <c r="M63">
        <f t="shared" si="34"/>
        <v>0.91666666666666674</v>
      </c>
      <c r="N63" s="1" t="s">
        <v>37</v>
      </c>
      <c r="O63">
        <f t="shared" si="35"/>
        <v>0</v>
      </c>
    </row>
    <row r="64" spans="1:26" x14ac:dyDescent="0.2">
      <c r="A64" t="s">
        <v>27</v>
      </c>
      <c r="B64">
        <f t="shared" si="24"/>
        <v>0.33333333333333331</v>
      </c>
      <c r="C64">
        <f t="shared" si="25"/>
        <v>0.52777777777777801</v>
      </c>
      <c r="D64">
        <f t="shared" si="26"/>
        <v>0.36111111111111099</v>
      </c>
      <c r="E64">
        <f t="shared" si="27"/>
        <v>0.5</v>
      </c>
      <c r="F64">
        <f t="shared" si="28"/>
        <v>0.16666666666666674</v>
      </c>
      <c r="G64">
        <f t="shared" si="29"/>
        <v>0.47222222222222204</v>
      </c>
      <c r="H64">
        <f t="shared" si="30"/>
        <v>1</v>
      </c>
      <c r="I64">
        <f t="shared" si="31"/>
        <v>1</v>
      </c>
      <c r="K64">
        <f t="shared" si="32"/>
        <v>0.43055555555555569</v>
      </c>
      <c r="L64">
        <f t="shared" si="33"/>
        <v>0.43055555555555547</v>
      </c>
      <c r="M64">
        <f t="shared" si="34"/>
        <v>0.31944444444444442</v>
      </c>
      <c r="N64" s="1" t="s">
        <v>38</v>
      </c>
      <c r="O64">
        <f t="shared" si="35"/>
        <v>1</v>
      </c>
    </row>
    <row r="65" spans="1:15" x14ac:dyDescent="0.2">
      <c r="A65" t="s">
        <v>28</v>
      </c>
      <c r="B65">
        <f t="shared" si="24"/>
        <v>0.66666666666666696</v>
      </c>
      <c r="C65">
        <f t="shared" si="25"/>
        <v>0.44444444444444436</v>
      </c>
      <c r="D65">
        <f t="shared" si="26"/>
        <v>0.69444444444444464</v>
      </c>
      <c r="E65">
        <f t="shared" si="27"/>
        <v>0.52777777777777768</v>
      </c>
      <c r="F65">
        <f t="shared" si="28"/>
        <v>0.75</v>
      </c>
      <c r="G65">
        <f t="shared" si="29"/>
        <v>0.61111111111111105</v>
      </c>
      <c r="H65">
        <f t="shared" si="30"/>
        <v>1</v>
      </c>
      <c r="I65">
        <f t="shared" si="31"/>
        <v>1</v>
      </c>
      <c r="K65">
        <f t="shared" si="32"/>
        <v>0.55555555555555569</v>
      </c>
      <c r="L65">
        <f t="shared" si="33"/>
        <v>0.61111111111111116</v>
      </c>
      <c r="M65">
        <f t="shared" si="34"/>
        <v>0.68055555555555558</v>
      </c>
      <c r="N65" s="1" t="s">
        <v>105</v>
      </c>
      <c r="O65">
        <f t="shared" si="35"/>
        <v>1</v>
      </c>
    </row>
    <row r="66" spans="1:15" x14ac:dyDescent="0.2">
      <c r="A66" t="s">
        <v>29</v>
      </c>
      <c r="B66">
        <f t="shared" si="24"/>
        <v>0.91666666666666663</v>
      </c>
      <c r="C66">
        <f t="shared" si="25"/>
        <v>0.58333333333333337</v>
      </c>
      <c r="D66">
        <f t="shared" si="26"/>
        <v>1</v>
      </c>
      <c r="E66">
        <f t="shared" si="27"/>
        <v>0.97222222222222232</v>
      </c>
      <c r="F66">
        <f t="shared" si="28"/>
        <v>1</v>
      </c>
      <c r="G66">
        <f t="shared" si="29"/>
        <v>0.97222222222222232</v>
      </c>
      <c r="H66">
        <f t="shared" si="30"/>
        <v>1</v>
      </c>
      <c r="I66">
        <f t="shared" si="31"/>
        <v>1</v>
      </c>
      <c r="J66">
        <v>1</v>
      </c>
      <c r="K66">
        <f t="shared" si="32"/>
        <v>0.75</v>
      </c>
      <c r="L66">
        <f t="shared" si="33"/>
        <v>0.98611111111111116</v>
      </c>
      <c r="M66">
        <f t="shared" si="34"/>
        <v>0.98611111111111116</v>
      </c>
      <c r="N66" s="1" t="s">
        <v>106</v>
      </c>
      <c r="O66">
        <f t="shared" si="35"/>
        <v>0</v>
      </c>
    </row>
    <row r="67" spans="1:15" x14ac:dyDescent="0.2">
      <c r="A67" t="s">
        <v>30</v>
      </c>
      <c r="B67">
        <f t="shared" si="24"/>
        <v>0.77777777777777801</v>
      </c>
      <c r="C67">
        <f t="shared" si="25"/>
        <v>0.58333333333333359</v>
      </c>
      <c r="D67">
        <f t="shared" si="26"/>
        <v>0.80555555555555569</v>
      </c>
      <c r="E67">
        <f t="shared" si="27"/>
        <v>0.80555555555555536</v>
      </c>
      <c r="F67">
        <f t="shared" si="28"/>
        <v>1</v>
      </c>
      <c r="G67">
        <f t="shared" si="29"/>
        <v>0.91666666666666663</v>
      </c>
      <c r="H67">
        <f t="shared" si="30"/>
        <v>1</v>
      </c>
      <c r="I67">
        <f t="shared" si="31"/>
        <v>1</v>
      </c>
      <c r="J67">
        <v>1</v>
      </c>
      <c r="K67">
        <f t="shared" si="32"/>
        <v>0.6805555555555558</v>
      </c>
      <c r="L67">
        <f t="shared" si="33"/>
        <v>0.80555555555555558</v>
      </c>
      <c r="M67">
        <f t="shared" si="34"/>
        <v>0.95833333333333326</v>
      </c>
      <c r="N67" s="1" t="s">
        <v>107</v>
      </c>
      <c r="O67">
        <f t="shared" si="35"/>
        <v>0</v>
      </c>
    </row>
    <row r="68" spans="1:15" x14ac:dyDescent="0.2">
      <c r="A68" t="s">
        <v>31</v>
      </c>
      <c r="B68">
        <f t="shared" si="24"/>
        <v>0.94444444444444431</v>
      </c>
      <c r="C68">
        <f t="shared" si="25"/>
        <v>0.69444444444444464</v>
      </c>
      <c r="D68">
        <f t="shared" si="26"/>
        <v>0.97222222222222232</v>
      </c>
      <c r="E68">
        <f t="shared" si="27"/>
        <v>0.44444444444444464</v>
      </c>
      <c r="F68">
        <f t="shared" si="28"/>
        <v>0.97222222222222232</v>
      </c>
      <c r="G68">
        <f t="shared" si="29"/>
        <v>0.77777777777777768</v>
      </c>
      <c r="H68">
        <f t="shared" si="30"/>
        <v>1</v>
      </c>
      <c r="I68">
        <f t="shared" si="31"/>
        <v>0</v>
      </c>
      <c r="K68">
        <f t="shared" si="32"/>
        <v>0.81944444444444442</v>
      </c>
      <c r="L68">
        <f t="shared" si="33"/>
        <v>0.70833333333333348</v>
      </c>
      <c r="M68">
        <f t="shared" si="34"/>
        <v>0.875</v>
      </c>
      <c r="N68" s="1" t="s">
        <v>108</v>
      </c>
      <c r="O68">
        <f t="shared" si="35"/>
        <v>0</v>
      </c>
    </row>
    <row r="69" spans="1:15" x14ac:dyDescent="0.2">
      <c r="A69" t="s">
        <v>32</v>
      </c>
      <c r="B69">
        <f t="shared" si="24"/>
        <v>0.91666666666666663</v>
      </c>
      <c r="C69">
        <f t="shared" si="25"/>
        <v>0.38888888888888867</v>
      </c>
      <c r="D69">
        <f t="shared" si="26"/>
        <v>0.83333333333333337</v>
      </c>
      <c r="E69">
        <f t="shared" si="27"/>
        <v>0.52777777777777768</v>
      </c>
      <c r="F69">
        <f t="shared" si="28"/>
        <v>1</v>
      </c>
      <c r="G69">
        <f t="shared" si="29"/>
        <v>0.77777777777777801</v>
      </c>
      <c r="H69">
        <f t="shared" si="30"/>
        <v>1</v>
      </c>
      <c r="I69">
        <f t="shared" si="31"/>
        <v>1</v>
      </c>
      <c r="K69">
        <f t="shared" si="32"/>
        <v>0.65277777777777768</v>
      </c>
      <c r="L69">
        <f t="shared" si="33"/>
        <v>0.68055555555555558</v>
      </c>
      <c r="M69">
        <f t="shared" si="34"/>
        <v>0.88888888888888906</v>
      </c>
      <c r="N69" s="1" t="s">
        <v>109</v>
      </c>
      <c r="O69">
        <f t="shared" si="35"/>
        <v>0</v>
      </c>
    </row>
    <row r="70" spans="1:15" x14ac:dyDescent="0.2">
      <c r="A70" t="s">
        <v>33</v>
      </c>
      <c r="B70">
        <f t="shared" si="24"/>
        <v>0.58333333333333337</v>
      </c>
      <c r="C70">
        <f t="shared" si="25"/>
        <v>0.72222222222222199</v>
      </c>
      <c r="D70">
        <f t="shared" si="26"/>
        <v>0.61111111111111105</v>
      </c>
      <c r="E70">
        <f t="shared" si="27"/>
        <v>0.72222222222222199</v>
      </c>
      <c r="F70">
        <f t="shared" si="28"/>
        <v>0.86111111111111105</v>
      </c>
      <c r="G70">
        <f t="shared" si="29"/>
        <v>0.75</v>
      </c>
      <c r="H70">
        <f t="shared" si="30"/>
        <v>1</v>
      </c>
      <c r="I70">
        <f t="shared" si="31"/>
        <v>1</v>
      </c>
      <c r="J70">
        <v>1</v>
      </c>
      <c r="K70">
        <f t="shared" si="32"/>
        <v>0.65277777777777768</v>
      </c>
      <c r="L70">
        <f t="shared" si="33"/>
        <v>0.66666666666666652</v>
      </c>
      <c r="M70">
        <f t="shared" si="34"/>
        <v>0.80555555555555558</v>
      </c>
      <c r="N70" s="1" t="s">
        <v>110</v>
      </c>
      <c r="O70">
        <f t="shared" si="35"/>
        <v>0</v>
      </c>
    </row>
    <row r="71" spans="1:15" x14ac:dyDescent="0.2">
      <c r="A71" t="s">
        <v>34</v>
      </c>
      <c r="B71">
        <f t="shared" si="24"/>
        <v>0.91666666666666663</v>
      </c>
      <c r="C71">
        <f t="shared" si="25"/>
        <v>0.55555555555555547</v>
      </c>
      <c r="D71">
        <f t="shared" si="26"/>
        <v>0.97222222222222232</v>
      </c>
      <c r="E71">
        <f t="shared" si="27"/>
        <v>0.88888888888888895</v>
      </c>
      <c r="F71">
        <f t="shared" si="28"/>
        <v>1</v>
      </c>
      <c r="G71">
        <f t="shared" si="29"/>
        <v>0.97222222222222232</v>
      </c>
      <c r="H71">
        <f t="shared" si="30"/>
        <v>1</v>
      </c>
      <c r="I71">
        <f t="shared" si="31"/>
        <v>1</v>
      </c>
      <c r="J71">
        <v>1</v>
      </c>
      <c r="K71">
        <f t="shared" si="32"/>
        <v>0.73611111111111105</v>
      </c>
      <c r="L71">
        <f t="shared" si="33"/>
        <v>0.93055555555555558</v>
      </c>
      <c r="M71">
        <f t="shared" si="34"/>
        <v>0.98611111111111116</v>
      </c>
      <c r="N71" s="1" t="s">
        <v>111</v>
      </c>
      <c r="O71">
        <f t="shared" si="35"/>
        <v>0</v>
      </c>
    </row>
    <row r="72" spans="1:15" x14ac:dyDescent="0.2">
      <c r="A72" t="s">
        <v>35</v>
      </c>
      <c r="B72">
        <f t="shared" si="24"/>
        <v>0.77777777777777768</v>
      </c>
      <c r="C72">
        <f t="shared" si="25"/>
        <v>0.52777777777777779</v>
      </c>
      <c r="D72">
        <f t="shared" si="26"/>
        <v>0.86111111111111105</v>
      </c>
      <c r="E72">
        <f t="shared" si="27"/>
        <v>0.75</v>
      </c>
      <c r="F72">
        <f t="shared" si="28"/>
        <v>0.91666666666666696</v>
      </c>
      <c r="G72">
        <f t="shared" si="29"/>
        <v>0.72222222222222232</v>
      </c>
      <c r="H72">
        <f t="shared" si="30"/>
        <v>1</v>
      </c>
      <c r="I72">
        <f t="shared" si="31"/>
        <v>1</v>
      </c>
      <c r="J72">
        <v>1</v>
      </c>
      <c r="K72">
        <f t="shared" si="32"/>
        <v>0.65277777777777768</v>
      </c>
      <c r="L72">
        <f t="shared" si="33"/>
        <v>0.80555555555555558</v>
      </c>
      <c r="M72">
        <f t="shared" si="34"/>
        <v>0.81944444444444464</v>
      </c>
      <c r="N72" s="1" t="s">
        <v>112</v>
      </c>
      <c r="O72">
        <f t="shared" si="35"/>
        <v>0</v>
      </c>
    </row>
    <row r="73" spans="1:15" x14ac:dyDescent="0.2">
      <c r="A73" t="s">
        <v>36</v>
      </c>
      <c r="B73">
        <f t="shared" si="24"/>
        <v>0.66666666666666663</v>
      </c>
      <c r="C73">
        <f t="shared" si="25"/>
        <v>0.55555555555555536</v>
      </c>
      <c r="D73">
        <f t="shared" si="26"/>
        <v>0.55555555555555536</v>
      </c>
      <c r="E73">
        <f t="shared" si="27"/>
        <v>0.80555555555555536</v>
      </c>
      <c r="F73">
        <f t="shared" si="28"/>
        <v>0.63888888888888895</v>
      </c>
      <c r="G73">
        <f t="shared" si="29"/>
        <v>0.58333333333333337</v>
      </c>
      <c r="H73">
        <f t="shared" si="30"/>
        <v>1</v>
      </c>
      <c r="I73">
        <f t="shared" si="31"/>
        <v>1</v>
      </c>
      <c r="K73">
        <f t="shared" si="32"/>
        <v>0.61111111111111094</v>
      </c>
      <c r="L73">
        <f t="shared" si="33"/>
        <v>0.68055555555555536</v>
      </c>
      <c r="M73">
        <f t="shared" si="34"/>
        <v>0.61111111111111116</v>
      </c>
      <c r="N73" s="1" t="s">
        <v>113</v>
      </c>
      <c r="O73">
        <f t="shared" si="35"/>
        <v>0</v>
      </c>
    </row>
    <row r="74" spans="1:15" x14ac:dyDescent="0.2">
      <c r="A74" t="s">
        <v>37</v>
      </c>
      <c r="B74">
        <f t="shared" si="24"/>
        <v>1</v>
      </c>
      <c r="C74">
        <f t="shared" si="25"/>
        <v>0.58333333333333359</v>
      </c>
      <c r="D74">
        <f t="shared" si="26"/>
        <v>0.88888888888888895</v>
      </c>
      <c r="E74">
        <f t="shared" si="27"/>
        <v>0.80555555555555569</v>
      </c>
      <c r="F74">
        <f t="shared" si="28"/>
        <v>0.88888888888888895</v>
      </c>
      <c r="G74">
        <f t="shared" si="29"/>
        <v>0.61111111111111105</v>
      </c>
      <c r="H74">
        <f t="shared" si="30"/>
        <v>1</v>
      </c>
      <c r="I74">
        <f t="shared" si="31"/>
        <v>1</v>
      </c>
      <c r="J74">
        <v>1</v>
      </c>
      <c r="K74">
        <f t="shared" si="32"/>
        <v>0.79166666666666674</v>
      </c>
      <c r="L74">
        <f t="shared" si="33"/>
        <v>0.84722222222222232</v>
      </c>
      <c r="M74">
        <f t="shared" si="34"/>
        <v>0.75</v>
      </c>
      <c r="N74" s="1" t="s">
        <v>118</v>
      </c>
      <c r="O74">
        <f t="shared" si="35"/>
        <v>0</v>
      </c>
    </row>
    <row r="75" spans="1:15" x14ac:dyDescent="0.2">
      <c r="A75" t="s">
        <v>38</v>
      </c>
      <c r="B75">
        <f t="shared" si="24"/>
        <v>0.38888888888888867</v>
      </c>
      <c r="C75">
        <f t="shared" si="25"/>
        <v>0.94444444444444431</v>
      </c>
      <c r="D75">
        <f t="shared" si="26"/>
        <v>0.88888888888888895</v>
      </c>
      <c r="E75">
        <f t="shared" si="27"/>
        <v>1</v>
      </c>
      <c r="F75">
        <f t="shared" si="28"/>
        <v>0.94444444444444431</v>
      </c>
      <c r="G75">
        <f t="shared" si="29"/>
        <v>0.97222222222222232</v>
      </c>
      <c r="H75">
        <f t="shared" si="30"/>
        <v>1</v>
      </c>
      <c r="I75">
        <f t="shared" si="31"/>
        <v>1</v>
      </c>
      <c r="J75">
        <v>1</v>
      </c>
      <c r="K75">
        <f t="shared" si="32"/>
        <v>0.66666666666666652</v>
      </c>
      <c r="L75">
        <f t="shared" si="33"/>
        <v>0.94444444444444442</v>
      </c>
      <c r="M75">
        <f t="shared" si="34"/>
        <v>0.95833333333333326</v>
      </c>
      <c r="N75" s="1" t="s">
        <v>114</v>
      </c>
      <c r="O75">
        <f t="shared" si="35"/>
        <v>0</v>
      </c>
    </row>
    <row r="76" spans="1:15" x14ac:dyDescent="0.2">
      <c r="A76" t="s">
        <v>39</v>
      </c>
      <c r="B76">
        <f t="shared" si="24"/>
        <v>0.55555555555555536</v>
      </c>
      <c r="C76">
        <f t="shared" si="25"/>
        <v>0.83333333333333337</v>
      </c>
      <c r="D76">
        <f t="shared" si="26"/>
        <v>0.83333333333333337</v>
      </c>
      <c r="E76">
        <f t="shared" si="27"/>
        <v>0.97222222222222232</v>
      </c>
      <c r="F76">
        <f t="shared" si="28"/>
        <v>0.91666666666666663</v>
      </c>
      <c r="G76">
        <f t="shared" si="29"/>
        <v>0.94444444444444464</v>
      </c>
      <c r="H76">
        <f t="shared" si="30"/>
        <v>1</v>
      </c>
      <c r="I76">
        <f t="shared" si="31"/>
        <v>1</v>
      </c>
      <c r="J76">
        <v>1</v>
      </c>
      <c r="K76">
        <f t="shared" si="32"/>
        <v>0.69444444444444442</v>
      </c>
      <c r="L76">
        <f t="shared" si="33"/>
        <v>0.9027777777777779</v>
      </c>
      <c r="M76">
        <f t="shared" si="34"/>
        <v>0.93055555555555558</v>
      </c>
      <c r="N76" s="1" t="s">
        <v>115</v>
      </c>
      <c r="O76">
        <f t="shared" si="35"/>
        <v>0</v>
      </c>
    </row>
    <row r="77" spans="1:15" x14ac:dyDescent="0.2">
      <c r="A77" t="s">
        <v>40</v>
      </c>
      <c r="B77">
        <f t="shared" si="24"/>
        <v>1</v>
      </c>
      <c r="C77">
        <f t="shared" si="25"/>
        <v>0.66666666666666663</v>
      </c>
      <c r="D77">
        <f t="shared" si="26"/>
        <v>1</v>
      </c>
      <c r="E77">
        <f t="shared" si="27"/>
        <v>0.72222222222222232</v>
      </c>
      <c r="F77">
        <f t="shared" si="28"/>
        <v>1</v>
      </c>
      <c r="G77">
        <f t="shared" si="29"/>
        <v>0.58333333333333337</v>
      </c>
      <c r="H77">
        <f t="shared" si="30"/>
        <v>1</v>
      </c>
      <c r="I77">
        <f t="shared" si="31"/>
        <v>0</v>
      </c>
      <c r="K77">
        <f t="shared" si="32"/>
        <v>0.83333333333333326</v>
      </c>
      <c r="L77">
        <f t="shared" si="33"/>
        <v>0.86111111111111116</v>
      </c>
      <c r="M77">
        <f t="shared" si="34"/>
        <v>0.79166666666666674</v>
      </c>
      <c r="N77" s="1" t="s">
        <v>116</v>
      </c>
      <c r="O77">
        <f t="shared" si="35"/>
        <v>0</v>
      </c>
    </row>
    <row r="78" spans="1:15" x14ac:dyDescent="0.2">
      <c r="A78" t="s">
        <v>41</v>
      </c>
      <c r="B78">
        <f t="shared" si="24"/>
        <v>0.58333333333333337</v>
      </c>
      <c r="C78">
        <f t="shared" si="25"/>
        <v>0.72222222222222232</v>
      </c>
      <c r="D78">
        <f t="shared" si="26"/>
        <v>0.80555555555555569</v>
      </c>
      <c r="E78">
        <f t="shared" si="27"/>
        <v>0.63888888888888873</v>
      </c>
      <c r="F78">
        <f t="shared" si="28"/>
        <v>0.80555555555555536</v>
      </c>
      <c r="G78">
        <f t="shared" si="29"/>
        <v>0.69444444444444431</v>
      </c>
      <c r="H78">
        <f t="shared" si="30"/>
        <v>1</v>
      </c>
      <c r="I78">
        <f t="shared" si="31"/>
        <v>1</v>
      </c>
      <c r="J78">
        <v>1</v>
      </c>
      <c r="K78">
        <f t="shared" si="32"/>
        <v>0.6527777777777779</v>
      </c>
      <c r="L78">
        <f t="shared" si="33"/>
        <v>0.72222222222222221</v>
      </c>
      <c r="M78">
        <f t="shared" si="34"/>
        <v>0.74999999999999978</v>
      </c>
      <c r="N78" s="1" t="s">
        <v>117</v>
      </c>
      <c r="O78">
        <f t="shared" si="35"/>
        <v>0</v>
      </c>
    </row>
    <row r="79" spans="1:15" x14ac:dyDescent="0.2">
      <c r="A79" t="s">
        <v>42</v>
      </c>
      <c r="B79">
        <f t="shared" si="24"/>
        <v>0.80555555555555569</v>
      </c>
      <c r="C79">
        <f t="shared" si="25"/>
        <v>0.47222222222222232</v>
      </c>
      <c r="D79">
        <f t="shared" si="26"/>
        <v>0.83333333333333337</v>
      </c>
      <c r="E79">
        <f t="shared" si="27"/>
        <v>0.47222222222222204</v>
      </c>
      <c r="F79">
        <f t="shared" si="28"/>
        <v>0.97222222222222232</v>
      </c>
      <c r="G79">
        <f t="shared" si="29"/>
        <v>0.72222222222222232</v>
      </c>
      <c r="H79">
        <f t="shared" si="30"/>
        <v>1</v>
      </c>
      <c r="I79">
        <f t="shared" si="31"/>
        <v>1</v>
      </c>
      <c r="K79">
        <f t="shared" si="32"/>
        <v>0.63888888888888906</v>
      </c>
      <c r="L79">
        <f t="shared" si="33"/>
        <v>0.65277777777777768</v>
      </c>
      <c r="M79">
        <f t="shared" si="34"/>
        <v>0.84722222222222232</v>
      </c>
      <c r="N79" s="1" t="s">
        <v>61</v>
      </c>
      <c r="O79">
        <f t="shared" si="35"/>
        <v>0</v>
      </c>
    </row>
    <row r="80" spans="1:15" x14ac:dyDescent="0.2">
      <c r="A80" t="s">
        <v>43</v>
      </c>
      <c r="B80">
        <f t="shared" si="24"/>
        <v>1</v>
      </c>
      <c r="C80">
        <f t="shared" si="25"/>
        <v>0.5</v>
      </c>
      <c r="D80">
        <f t="shared" si="26"/>
        <v>0.97222222222222232</v>
      </c>
      <c r="E80">
        <f t="shared" si="27"/>
        <v>0.38888888888888901</v>
      </c>
      <c r="F80">
        <f t="shared" si="28"/>
        <v>1</v>
      </c>
      <c r="G80">
        <f t="shared" si="29"/>
        <v>0.80555555555555569</v>
      </c>
      <c r="H80">
        <f t="shared" si="30"/>
        <v>1</v>
      </c>
      <c r="I80">
        <f t="shared" si="31"/>
        <v>1</v>
      </c>
      <c r="K80">
        <f t="shared" si="32"/>
        <v>0.75</v>
      </c>
      <c r="L80">
        <f t="shared" si="33"/>
        <v>0.68055555555555569</v>
      </c>
      <c r="M80">
        <f t="shared" si="34"/>
        <v>0.9027777777777779</v>
      </c>
      <c r="N80" s="1" t="s">
        <v>62</v>
      </c>
      <c r="O80">
        <f t="shared" si="35"/>
        <v>0</v>
      </c>
    </row>
    <row r="81" spans="1:15" x14ac:dyDescent="0.2">
      <c r="A81" t="s">
        <v>44</v>
      </c>
      <c r="B81">
        <f t="shared" si="24"/>
        <v>0.63888888888888895</v>
      </c>
      <c r="C81">
        <f t="shared" si="25"/>
        <v>0.41666666666666669</v>
      </c>
      <c r="D81">
        <f t="shared" si="26"/>
        <v>0.83333333333333304</v>
      </c>
      <c r="E81">
        <f t="shared" si="27"/>
        <v>0.86111111111111105</v>
      </c>
      <c r="F81">
        <f t="shared" si="28"/>
        <v>0.91666666666666663</v>
      </c>
      <c r="G81">
        <f t="shared" si="29"/>
        <v>0.94444444444444431</v>
      </c>
      <c r="H81">
        <f t="shared" si="30"/>
        <v>1</v>
      </c>
      <c r="I81">
        <f t="shared" si="31"/>
        <v>1</v>
      </c>
      <c r="J81">
        <v>1</v>
      </c>
      <c r="K81">
        <f t="shared" si="32"/>
        <v>0.52777777777777779</v>
      </c>
      <c r="L81">
        <f t="shared" si="33"/>
        <v>0.8472222222222221</v>
      </c>
      <c r="M81">
        <f t="shared" si="34"/>
        <v>0.93055555555555547</v>
      </c>
      <c r="N81" s="1" t="s">
        <v>63</v>
      </c>
      <c r="O81">
        <f t="shared" si="35"/>
        <v>1</v>
      </c>
    </row>
    <row r="82" spans="1:15" x14ac:dyDescent="0.2">
      <c r="J82">
        <f>SUM(J58:J81)</f>
        <v>14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5447C-93C9-460D-9565-77ABACEA4D61}">
  <dimension ref="A1:BG55"/>
  <sheetViews>
    <sheetView topLeftCell="T23" zoomScale="92" workbookViewId="0">
      <selection activeCell="X29" sqref="X29:Y53"/>
    </sheetView>
  </sheetViews>
  <sheetFormatPr baseColWidth="10" defaultColWidth="8.83203125" defaultRowHeight="15" x14ac:dyDescent="0.2"/>
  <sheetData>
    <row r="1" spans="1:5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U1" t="s">
        <v>19</v>
      </c>
      <c r="V1" t="s">
        <v>1</v>
      </c>
      <c r="W1" t="s">
        <v>2</v>
      </c>
      <c r="X1" t="s">
        <v>3</v>
      </c>
      <c r="Y1" t="s">
        <v>4</v>
      </c>
      <c r="Z1" t="s">
        <v>5</v>
      </c>
      <c r="AA1" t="s">
        <v>6</v>
      </c>
      <c r="AB1" t="s">
        <v>7</v>
      </c>
      <c r="AC1" t="s">
        <v>8</v>
      </c>
      <c r="AD1" t="s">
        <v>9</v>
      </c>
      <c r="AE1" t="s">
        <v>10</v>
      </c>
      <c r="AF1" t="s">
        <v>11</v>
      </c>
      <c r="AG1" t="s">
        <v>12</v>
      </c>
      <c r="AH1" t="s">
        <v>13</v>
      </c>
      <c r="AI1" t="s">
        <v>14</v>
      </c>
      <c r="AJ1" t="s">
        <v>15</v>
      </c>
      <c r="AK1" t="s">
        <v>16</v>
      </c>
      <c r="AL1" t="s">
        <v>17</v>
      </c>
      <c r="AM1" t="s">
        <v>18</v>
      </c>
      <c r="AO1" t="s">
        <v>20</v>
      </c>
      <c r="AP1" t="s">
        <v>1</v>
      </c>
      <c r="AQ1" t="s">
        <v>2</v>
      </c>
      <c r="AR1" t="s">
        <v>3</v>
      </c>
      <c r="AS1" t="s">
        <v>4</v>
      </c>
      <c r="AT1" t="s">
        <v>5</v>
      </c>
      <c r="AU1" t="s">
        <v>6</v>
      </c>
      <c r="AV1" t="s">
        <v>7</v>
      </c>
      <c r="AW1" t="s">
        <v>8</v>
      </c>
      <c r="AX1" t="s">
        <v>9</v>
      </c>
      <c r="AY1" t="s">
        <v>10</v>
      </c>
      <c r="AZ1" t="s">
        <v>11</v>
      </c>
      <c r="BA1" t="s">
        <v>12</v>
      </c>
      <c r="BB1" t="s">
        <v>13</v>
      </c>
      <c r="BC1" t="s">
        <v>14</v>
      </c>
      <c r="BD1" t="s">
        <v>15</v>
      </c>
      <c r="BE1" t="s">
        <v>16</v>
      </c>
      <c r="BF1" t="s">
        <v>17</v>
      </c>
      <c r="BG1" t="s">
        <v>18</v>
      </c>
    </row>
    <row r="2" spans="1:59" x14ac:dyDescent="0.2">
      <c r="A2" t="s">
        <v>21</v>
      </c>
      <c r="B2">
        <v>1</v>
      </c>
      <c r="C2">
        <v>0.83333333333333304</v>
      </c>
      <c r="D2">
        <v>0.83333333333333304</v>
      </c>
      <c r="E2">
        <v>0.91666666666666696</v>
      </c>
      <c r="F2">
        <v>0.75</v>
      </c>
      <c r="G2">
        <v>0.75</v>
      </c>
      <c r="H2">
        <v>1</v>
      </c>
      <c r="I2">
        <v>0.66666666666666696</v>
      </c>
      <c r="J2">
        <v>0.41666666666666702</v>
      </c>
      <c r="K2">
        <v>0.75</v>
      </c>
      <c r="L2">
        <v>0.58333333333333304</v>
      </c>
      <c r="M2">
        <v>0.33333333333333298</v>
      </c>
      <c r="N2">
        <v>0.83333333333333304</v>
      </c>
      <c r="O2">
        <v>0.5</v>
      </c>
      <c r="P2">
        <v>0.41666666666666702</v>
      </c>
      <c r="Q2">
        <v>0.41666666666666702</v>
      </c>
      <c r="R2">
        <v>0.33333333333333298</v>
      </c>
      <c r="S2">
        <v>0.16666666666666699</v>
      </c>
      <c r="V2">
        <v>0.83333333333333304</v>
      </c>
      <c r="W2">
        <v>0.66666666666666696</v>
      </c>
      <c r="X2">
        <v>1</v>
      </c>
      <c r="Y2">
        <v>0.75</v>
      </c>
      <c r="Z2">
        <v>0.66666666666666696</v>
      </c>
      <c r="AA2">
        <v>0.66666666666666696</v>
      </c>
      <c r="AB2">
        <v>0.75</v>
      </c>
      <c r="AC2">
        <v>0.58333333333333304</v>
      </c>
      <c r="AD2">
        <v>0.66666666666666696</v>
      </c>
      <c r="AE2">
        <v>0.41666666666666702</v>
      </c>
      <c r="AF2">
        <v>0.5</v>
      </c>
      <c r="AG2">
        <v>0.41666666666666702</v>
      </c>
      <c r="AH2">
        <v>0.58333333333333304</v>
      </c>
      <c r="AI2">
        <v>0.5</v>
      </c>
      <c r="AJ2">
        <v>0.33333333333333298</v>
      </c>
      <c r="AK2">
        <v>0.5</v>
      </c>
      <c r="AL2">
        <v>0.33333333333333298</v>
      </c>
      <c r="AM2">
        <v>0.5</v>
      </c>
      <c r="AP2">
        <v>1</v>
      </c>
      <c r="AQ2">
        <v>0.91666666666666696</v>
      </c>
      <c r="AR2">
        <v>1</v>
      </c>
      <c r="AS2">
        <v>0.66666666666666696</v>
      </c>
      <c r="AT2">
        <v>0.58333333333333304</v>
      </c>
      <c r="AU2">
        <v>0.91666666666666696</v>
      </c>
      <c r="AV2">
        <v>0.58333333333333304</v>
      </c>
      <c r="AW2">
        <v>0.75</v>
      </c>
      <c r="AX2">
        <v>0.5</v>
      </c>
      <c r="AY2">
        <v>0.58333333333333304</v>
      </c>
      <c r="AZ2">
        <v>0.16666666666666699</v>
      </c>
      <c r="BA2">
        <v>0.5</v>
      </c>
      <c r="BB2">
        <v>0.25</v>
      </c>
      <c r="BC2">
        <v>0.41666666666666702</v>
      </c>
      <c r="BD2">
        <v>0.25</v>
      </c>
      <c r="BE2">
        <v>0.33333333333333298</v>
      </c>
      <c r="BF2">
        <v>0.33333333333333298</v>
      </c>
      <c r="BG2">
        <v>0.41666666666666702</v>
      </c>
    </row>
    <row r="3" spans="1:59" x14ac:dyDescent="0.2">
      <c r="A3" t="s">
        <v>22</v>
      </c>
      <c r="B3">
        <v>1</v>
      </c>
      <c r="C3">
        <v>1</v>
      </c>
      <c r="D3">
        <v>1</v>
      </c>
      <c r="E3">
        <v>1</v>
      </c>
      <c r="F3">
        <v>1</v>
      </c>
      <c r="G3">
        <v>0.91666666666666696</v>
      </c>
      <c r="H3">
        <v>1</v>
      </c>
      <c r="I3">
        <v>1</v>
      </c>
      <c r="J3">
        <v>0.91666666666666696</v>
      </c>
      <c r="K3">
        <v>1</v>
      </c>
      <c r="L3">
        <v>0.75</v>
      </c>
      <c r="M3">
        <v>0.33333333333333298</v>
      </c>
      <c r="N3">
        <v>1</v>
      </c>
      <c r="O3">
        <v>0.5</v>
      </c>
      <c r="P3">
        <v>0.33333333333333298</v>
      </c>
      <c r="Q3">
        <v>0.75</v>
      </c>
      <c r="R3">
        <v>0.5</v>
      </c>
      <c r="S3">
        <v>8.3333333333333301E-2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0.83333333333333304</v>
      </c>
      <c r="AD3">
        <v>0.83333333333333304</v>
      </c>
      <c r="AE3">
        <v>0.66666666666666696</v>
      </c>
      <c r="AF3">
        <v>0.5</v>
      </c>
      <c r="AG3">
        <v>0.33333333333333298</v>
      </c>
      <c r="AH3">
        <v>0.33333333333333298</v>
      </c>
      <c r="AI3">
        <v>0.33333333333333298</v>
      </c>
      <c r="AJ3">
        <v>0.41666666666666702</v>
      </c>
      <c r="AK3">
        <v>0.16666666666666699</v>
      </c>
      <c r="AL3">
        <v>0</v>
      </c>
      <c r="AM3">
        <v>0</v>
      </c>
      <c r="AP3">
        <v>1</v>
      </c>
      <c r="AQ3">
        <v>1</v>
      </c>
      <c r="AR3">
        <v>1</v>
      </c>
      <c r="AS3">
        <v>0.91666666666666696</v>
      </c>
      <c r="AT3">
        <v>1</v>
      </c>
      <c r="AU3">
        <v>1</v>
      </c>
      <c r="AV3">
        <v>0.83333333333333304</v>
      </c>
      <c r="AW3">
        <v>0.58333333333333304</v>
      </c>
      <c r="AX3">
        <v>0.83333333333333304</v>
      </c>
      <c r="AY3">
        <v>0.33333333333333298</v>
      </c>
      <c r="AZ3">
        <v>0.33333333333333298</v>
      </c>
      <c r="BA3">
        <v>0.33333333333333298</v>
      </c>
      <c r="BB3">
        <v>8.3333333333333301E-2</v>
      </c>
      <c r="BC3">
        <v>8.3333333333333301E-2</v>
      </c>
      <c r="BD3">
        <v>8.3333333333333301E-2</v>
      </c>
      <c r="BE3">
        <v>0</v>
      </c>
      <c r="BF3">
        <v>0</v>
      </c>
      <c r="BG3">
        <v>0</v>
      </c>
    </row>
    <row r="4" spans="1:59" x14ac:dyDescent="0.2">
      <c r="A4" t="s">
        <v>23</v>
      </c>
      <c r="B4">
        <v>1</v>
      </c>
      <c r="C4">
        <v>0.33333333333333298</v>
      </c>
      <c r="D4">
        <v>0.33333333333333298</v>
      </c>
      <c r="E4">
        <v>1</v>
      </c>
      <c r="F4">
        <v>8.3333333333333301E-2</v>
      </c>
      <c r="G4">
        <v>8.3333333333333301E-2</v>
      </c>
      <c r="H4">
        <v>1</v>
      </c>
      <c r="I4">
        <v>0</v>
      </c>
      <c r="J4">
        <v>0</v>
      </c>
      <c r="K4">
        <v>0.91666666666666696</v>
      </c>
      <c r="L4">
        <v>0</v>
      </c>
      <c r="M4">
        <v>8.3333333333333301E-2</v>
      </c>
      <c r="N4">
        <v>0.91666666666666696</v>
      </c>
      <c r="O4">
        <v>0</v>
      </c>
      <c r="P4">
        <v>0</v>
      </c>
      <c r="Q4">
        <v>0.91666666666666696</v>
      </c>
      <c r="R4">
        <v>0</v>
      </c>
      <c r="S4">
        <v>0</v>
      </c>
      <c r="V4">
        <v>0.66666666666666696</v>
      </c>
      <c r="W4">
        <v>0.66666666666666696</v>
      </c>
      <c r="X4">
        <v>0.83333333333333304</v>
      </c>
      <c r="Y4">
        <v>0.41666666666666702</v>
      </c>
      <c r="Z4">
        <v>0.41666666666666702</v>
      </c>
      <c r="AA4">
        <v>0.58333333333333304</v>
      </c>
      <c r="AB4">
        <v>0.33333333333333298</v>
      </c>
      <c r="AC4">
        <v>0.25</v>
      </c>
      <c r="AD4">
        <v>0.41666666666666702</v>
      </c>
      <c r="AE4">
        <v>0</v>
      </c>
      <c r="AF4">
        <v>0.16666666666666699</v>
      </c>
      <c r="AG4">
        <v>0.16666666666666699</v>
      </c>
      <c r="AH4">
        <v>8.3333333333333301E-2</v>
      </c>
      <c r="AI4">
        <v>8.3333333333333301E-2</v>
      </c>
      <c r="AJ4">
        <v>0.16666666666666699</v>
      </c>
      <c r="AK4">
        <v>0.25</v>
      </c>
      <c r="AL4">
        <v>0</v>
      </c>
      <c r="AM4">
        <v>0.25</v>
      </c>
      <c r="AP4">
        <v>0.83333333333333304</v>
      </c>
      <c r="AQ4">
        <v>0.91666666666666696</v>
      </c>
      <c r="AR4">
        <v>1</v>
      </c>
      <c r="AS4">
        <v>0.66666666666666696</v>
      </c>
      <c r="AT4">
        <v>0.75</v>
      </c>
      <c r="AU4">
        <v>0.5</v>
      </c>
      <c r="AV4">
        <v>0.16666666666666699</v>
      </c>
      <c r="AW4">
        <v>0.25</v>
      </c>
      <c r="AX4">
        <v>0.33333333333333298</v>
      </c>
      <c r="AY4">
        <v>0.16666666666666699</v>
      </c>
      <c r="AZ4">
        <v>8.3333333333333301E-2</v>
      </c>
      <c r="BA4">
        <v>0.5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</row>
    <row r="5" spans="1:59" x14ac:dyDescent="0.2">
      <c r="A5" t="s">
        <v>24</v>
      </c>
      <c r="B5">
        <v>0.66666666666666696</v>
      </c>
      <c r="C5">
        <v>0.66666666666666696</v>
      </c>
      <c r="D5">
        <v>0.66666666666666696</v>
      </c>
      <c r="E5">
        <v>0.66666666666666696</v>
      </c>
      <c r="F5">
        <v>0.5</v>
      </c>
      <c r="G5">
        <v>0.41666666666666702</v>
      </c>
      <c r="H5">
        <v>0.58333333333333304</v>
      </c>
      <c r="I5">
        <v>0.25</v>
      </c>
      <c r="J5">
        <v>0.33333333333333298</v>
      </c>
      <c r="K5">
        <v>0.75</v>
      </c>
      <c r="L5">
        <v>0.25</v>
      </c>
      <c r="M5">
        <v>0.16666666666666699</v>
      </c>
      <c r="N5">
        <v>0.66666666666666696</v>
      </c>
      <c r="O5">
        <v>0.41666666666666702</v>
      </c>
      <c r="P5">
        <v>8.3333333333333301E-2</v>
      </c>
      <c r="Q5">
        <v>0.66666666666666696</v>
      </c>
      <c r="R5">
        <v>0.25</v>
      </c>
      <c r="S5">
        <v>0.16666666666666699</v>
      </c>
      <c r="V5">
        <v>0.83333333333333304</v>
      </c>
      <c r="W5">
        <v>0.83333333333333304</v>
      </c>
      <c r="X5">
        <v>0.75</v>
      </c>
      <c r="Y5">
        <v>0.66666666666666696</v>
      </c>
      <c r="Z5">
        <v>0.75</v>
      </c>
      <c r="AA5">
        <v>0.75</v>
      </c>
      <c r="AB5">
        <v>0.66666666666666696</v>
      </c>
      <c r="AC5">
        <v>0.41666666666666702</v>
      </c>
      <c r="AD5">
        <v>0.66666666666666696</v>
      </c>
      <c r="AE5">
        <v>0.5</v>
      </c>
      <c r="AF5">
        <v>0.5</v>
      </c>
      <c r="AG5">
        <v>0.33333333333333298</v>
      </c>
      <c r="AH5">
        <v>0.33333333333333298</v>
      </c>
      <c r="AI5">
        <v>0.33333333333333298</v>
      </c>
      <c r="AJ5">
        <v>0.75</v>
      </c>
      <c r="AK5">
        <v>0.33333333333333298</v>
      </c>
      <c r="AL5">
        <v>0.33333333333333298</v>
      </c>
      <c r="AM5">
        <v>0.25</v>
      </c>
      <c r="AP5">
        <v>0.75</v>
      </c>
      <c r="AQ5">
        <v>0.83333333333333304</v>
      </c>
      <c r="AR5">
        <v>0.91666666666666696</v>
      </c>
      <c r="AS5">
        <v>0.5</v>
      </c>
      <c r="AT5">
        <v>0.75</v>
      </c>
      <c r="AU5">
        <v>0.83333333333333304</v>
      </c>
      <c r="AV5">
        <v>0.66666666666666696</v>
      </c>
      <c r="AW5">
        <v>0.58333333333333304</v>
      </c>
      <c r="AX5">
        <v>0.66666666666666696</v>
      </c>
      <c r="AY5">
        <v>0.25</v>
      </c>
      <c r="AZ5">
        <v>0.66666666666666696</v>
      </c>
      <c r="BA5">
        <v>0.33333333333333298</v>
      </c>
      <c r="BB5">
        <v>0.41666666666666702</v>
      </c>
      <c r="BC5">
        <v>0.25</v>
      </c>
      <c r="BD5">
        <v>0.5</v>
      </c>
      <c r="BE5">
        <v>0.58333333333333304</v>
      </c>
      <c r="BF5">
        <v>0.5</v>
      </c>
      <c r="BG5">
        <v>0.33333333333333298</v>
      </c>
    </row>
    <row r="6" spans="1:59" x14ac:dyDescent="0.2">
      <c r="A6" t="s">
        <v>25</v>
      </c>
      <c r="B6">
        <v>1</v>
      </c>
      <c r="C6">
        <v>1</v>
      </c>
      <c r="D6">
        <v>0.91666666666666696</v>
      </c>
      <c r="E6">
        <v>0.91666666666666696</v>
      </c>
      <c r="F6">
        <v>0.41666666666666702</v>
      </c>
      <c r="G6">
        <v>0.58333333333333304</v>
      </c>
      <c r="H6">
        <v>1</v>
      </c>
      <c r="I6">
        <v>0.58333333333333304</v>
      </c>
      <c r="J6">
        <v>0.41666666666666702</v>
      </c>
      <c r="K6">
        <v>0.83333333333333304</v>
      </c>
      <c r="L6">
        <v>0.41666666666666702</v>
      </c>
      <c r="M6">
        <v>0.25</v>
      </c>
      <c r="N6">
        <v>0.66666666666666696</v>
      </c>
      <c r="O6">
        <v>0.58333333333333304</v>
      </c>
      <c r="P6">
        <v>0.16666666666666699</v>
      </c>
      <c r="Q6">
        <v>0.75</v>
      </c>
      <c r="R6">
        <v>0.41666666666666702</v>
      </c>
      <c r="S6">
        <v>0.41666666666666702</v>
      </c>
      <c r="V6">
        <v>0.83333333333333304</v>
      </c>
      <c r="W6">
        <v>1</v>
      </c>
      <c r="X6">
        <v>1</v>
      </c>
      <c r="Y6">
        <v>0.66666666666666696</v>
      </c>
      <c r="Z6">
        <v>0.66666666666666696</v>
      </c>
      <c r="AA6">
        <v>0.91666666666666696</v>
      </c>
      <c r="AB6">
        <v>0.66666666666666696</v>
      </c>
      <c r="AC6">
        <v>0.66666666666666696</v>
      </c>
      <c r="AD6">
        <v>0.66666666666666696</v>
      </c>
      <c r="AE6">
        <v>0.41666666666666702</v>
      </c>
      <c r="AF6">
        <v>0.33333333333333298</v>
      </c>
      <c r="AG6">
        <v>0.25</v>
      </c>
      <c r="AH6">
        <v>0.25</v>
      </c>
      <c r="AI6">
        <v>0.16666666666666699</v>
      </c>
      <c r="AJ6">
        <v>0.33333333333333298</v>
      </c>
      <c r="AK6">
        <v>0.16666666666666699</v>
      </c>
      <c r="AL6">
        <v>0.33333333333333298</v>
      </c>
      <c r="AM6">
        <v>0.41666666666666702</v>
      </c>
      <c r="AP6">
        <v>1</v>
      </c>
      <c r="AQ6">
        <v>0.91666666666666696</v>
      </c>
      <c r="AR6">
        <v>1</v>
      </c>
      <c r="AS6">
        <v>0.91666666666666696</v>
      </c>
      <c r="AT6">
        <v>1</v>
      </c>
      <c r="AU6">
        <v>0.75</v>
      </c>
      <c r="AV6">
        <v>0.75</v>
      </c>
      <c r="AW6">
        <v>0.75</v>
      </c>
      <c r="AX6">
        <v>0.83333333333333304</v>
      </c>
      <c r="AY6">
        <v>0.41666666666666702</v>
      </c>
      <c r="AZ6">
        <v>0.33333333333333298</v>
      </c>
      <c r="BA6">
        <v>0.41666666666666702</v>
      </c>
      <c r="BB6">
        <v>0.41666666666666702</v>
      </c>
      <c r="BC6">
        <v>0.16666666666666699</v>
      </c>
      <c r="BD6">
        <v>8.3333333333333301E-2</v>
      </c>
      <c r="BE6">
        <v>0.25</v>
      </c>
      <c r="BF6">
        <v>0.33333333333333298</v>
      </c>
      <c r="BG6">
        <v>8.3333333333333301E-2</v>
      </c>
    </row>
    <row r="7" spans="1:59" x14ac:dyDescent="0.2">
      <c r="A7" t="s">
        <v>26</v>
      </c>
      <c r="B7">
        <v>1</v>
      </c>
      <c r="C7">
        <v>1</v>
      </c>
      <c r="D7">
        <v>0.91666666666666696</v>
      </c>
      <c r="E7">
        <v>1</v>
      </c>
      <c r="F7">
        <v>0.83333333333333304</v>
      </c>
      <c r="G7">
        <v>0.66666666666666696</v>
      </c>
      <c r="H7">
        <v>1</v>
      </c>
      <c r="I7">
        <v>0.75</v>
      </c>
      <c r="J7">
        <v>0.58333333333333304</v>
      </c>
      <c r="K7">
        <v>0.91666666666666696</v>
      </c>
      <c r="L7">
        <v>0.66666666666666696</v>
      </c>
      <c r="M7">
        <v>0.25</v>
      </c>
      <c r="N7">
        <v>0.83333333333333304</v>
      </c>
      <c r="O7">
        <v>0.16666666666666699</v>
      </c>
      <c r="P7">
        <v>0</v>
      </c>
      <c r="Q7">
        <v>0.83333333333333304</v>
      </c>
      <c r="R7">
        <v>0.33333333333333298</v>
      </c>
      <c r="S7">
        <v>0.25</v>
      </c>
      <c r="V7">
        <v>0.91666666666666696</v>
      </c>
      <c r="W7">
        <v>1</v>
      </c>
      <c r="X7">
        <v>1</v>
      </c>
      <c r="Y7">
        <v>0.91666666666666696</v>
      </c>
      <c r="Z7">
        <v>0.91666666666666696</v>
      </c>
      <c r="AA7">
        <v>0.75</v>
      </c>
      <c r="AB7">
        <v>0.91666666666666696</v>
      </c>
      <c r="AC7">
        <v>0.58333333333333304</v>
      </c>
      <c r="AD7">
        <v>0.75</v>
      </c>
      <c r="AE7">
        <v>0.58333333333333304</v>
      </c>
      <c r="AF7">
        <v>0.41666666666666702</v>
      </c>
      <c r="AG7">
        <v>0.58333333333333304</v>
      </c>
      <c r="AH7">
        <v>0.5</v>
      </c>
      <c r="AI7">
        <v>0.33333333333333298</v>
      </c>
      <c r="AJ7">
        <v>8.3333333333333301E-2</v>
      </c>
      <c r="AK7">
        <v>0.33333333333333298</v>
      </c>
      <c r="AL7">
        <v>0</v>
      </c>
      <c r="AM7">
        <v>0.25</v>
      </c>
      <c r="AP7">
        <v>1</v>
      </c>
      <c r="AQ7">
        <v>1</v>
      </c>
      <c r="AR7">
        <v>1</v>
      </c>
      <c r="AS7">
        <v>1</v>
      </c>
      <c r="AT7">
        <v>0.83333333333333304</v>
      </c>
      <c r="AU7">
        <v>0.91666666666666696</v>
      </c>
      <c r="AV7">
        <v>0.83333333333333304</v>
      </c>
      <c r="AW7">
        <v>0.83333333333333304</v>
      </c>
      <c r="AX7">
        <v>0.83333333333333304</v>
      </c>
      <c r="AY7">
        <v>0.41666666666666702</v>
      </c>
      <c r="AZ7">
        <v>0.83333333333333304</v>
      </c>
      <c r="BA7">
        <v>0.5</v>
      </c>
      <c r="BB7">
        <v>0</v>
      </c>
      <c r="BC7">
        <v>8.3333333333333301E-2</v>
      </c>
      <c r="BD7">
        <v>0.25</v>
      </c>
      <c r="BE7">
        <v>0.25</v>
      </c>
      <c r="BF7">
        <v>0.16666666666666699</v>
      </c>
      <c r="BG7">
        <v>8.3333333333333301E-2</v>
      </c>
    </row>
    <row r="8" spans="1:59" x14ac:dyDescent="0.2">
      <c r="A8" t="s">
        <v>27</v>
      </c>
      <c r="B8">
        <v>0.5</v>
      </c>
      <c r="C8">
        <v>0.25</v>
      </c>
      <c r="D8">
        <v>0.25</v>
      </c>
      <c r="E8">
        <v>0.41666666666666702</v>
      </c>
      <c r="F8">
        <v>0.25</v>
      </c>
      <c r="G8">
        <v>0.33333333333333298</v>
      </c>
      <c r="H8">
        <v>0.58333333333333304</v>
      </c>
      <c r="I8">
        <v>0.33333333333333298</v>
      </c>
      <c r="J8">
        <v>0.33333333333333298</v>
      </c>
      <c r="K8">
        <v>0.33333333333333298</v>
      </c>
      <c r="L8">
        <v>0.33333333333333298</v>
      </c>
      <c r="M8">
        <v>0.41666666666666702</v>
      </c>
      <c r="N8">
        <v>0.5</v>
      </c>
      <c r="O8">
        <v>0.5</v>
      </c>
      <c r="P8">
        <v>0.33333333333333298</v>
      </c>
      <c r="Q8">
        <v>0.58333333333333304</v>
      </c>
      <c r="R8">
        <v>0.5</v>
      </c>
      <c r="S8">
        <v>0.33333333333333298</v>
      </c>
      <c r="V8">
        <v>0.41666666666666702</v>
      </c>
      <c r="W8">
        <v>0.33333333333333298</v>
      </c>
      <c r="X8">
        <v>0.33333333333333298</v>
      </c>
      <c r="Y8">
        <v>0.58333333333333304</v>
      </c>
      <c r="Z8">
        <v>0.25</v>
      </c>
      <c r="AA8">
        <v>0.25</v>
      </c>
      <c r="AB8">
        <v>0.5</v>
      </c>
      <c r="AC8">
        <v>0.41666666666666702</v>
      </c>
      <c r="AD8">
        <v>0.5</v>
      </c>
      <c r="AE8">
        <v>0.66666666666666696</v>
      </c>
      <c r="AF8">
        <v>0.41666666666666702</v>
      </c>
      <c r="AG8">
        <v>0.58333333333333304</v>
      </c>
      <c r="AH8">
        <v>0.41666666666666702</v>
      </c>
      <c r="AI8">
        <v>0.66666666666666696</v>
      </c>
      <c r="AJ8">
        <v>0.33333333333333298</v>
      </c>
      <c r="AK8">
        <v>0.58333333333333304</v>
      </c>
      <c r="AL8">
        <v>0.41666666666666702</v>
      </c>
      <c r="AM8">
        <v>0.5</v>
      </c>
      <c r="AP8">
        <v>0.16666666666666699</v>
      </c>
      <c r="AQ8">
        <v>8.3333333333333301E-2</v>
      </c>
      <c r="AR8">
        <v>0.25</v>
      </c>
      <c r="AS8">
        <v>0.16666666666666699</v>
      </c>
      <c r="AT8">
        <v>0.33333333333333298</v>
      </c>
      <c r="AU8">
        <v>0.58333333333333304</v>
      </c>
      <c r="AV8">
        <v>0.58333333333333304</v>
      </c>
      <c r="AW8">
        <v>0.58333333333333304</v>
      </c>
      <c r="AX8">
        <v>0.5</v>
      </c>
      <c r="AY8">
        <v>0.41666666666666702</v>
      </c>
      <c r="AZ8">
        <v>0.41666666666666702</v>
      </c>
      <c r="BA8">
        <v>0.5</v>
      </c>
      <c r="BB8">
        <v>0.58333333333333304</v>
      </c>
      <c r="BC8">
        <v>0.66666666666666696</v>
      </c>
      <c r="BD8">
        <v>0.5</v>
      </c>
      <c r="BE8">
        <v>0.41666666666666702</v>
      </c>
      <c r="BF8">
        <v>0.66666666666666696</v>
      </c>
      <c r="BG8">
        <v>0.5</v>
      </c>
    </row>
    <row r="9" spans="1:59" x14ac:dyDescent="0.2">
      <c r="A9" t="s">
        <v>28</v>
      </c>
      <c r="B9">
        <v>0.66666666666666696</v>
      </c>
      <c r="C9">
        <v>0.66666666666666696</v>
      </c>
      <c r="D9">
        <v>0.66666666666666696</v>
      </c>
      <c r="E9">
        <v>1</v>
      </c>
      <c r="F9">
        <v>0.41666666666666702</v>
      </c>
      <c r="G9">
        <v>0.66666666666666696</v>
      </c>
      <c r="H9">
        <v>0.83333333333333304</v>
      </c>
      <c r="I9">
        <v>0.5</v>
      </c>
      <c r="J9">
        <v>0.5</v>
      </c>
      <c r="K9">
        <v>0.5</v>
      </c>
      <c r="L9">
        <v>0.25</v>
      </c>
      <c r="M9">
        <v>0.66666666666666696</v>
      </c>
      <c r="N9">
        <v>0.91666666666666696</v>
      </c>
      <c r="O9">
        <v>0.66666666666666696</v>
      </c>
      <c r="P9">
        <v>0.25</v>
      </c>
      <c r="Q9">
        <v>0.75</v>
      </c>
      <c r="R9">
        <v>0.41666666666666702</v>
      </c>
      <c r="S9">
        <v>0.5</v>
      </c>
      <c r="V9">
        <v>0.75</v>
      </c>
      <c r="W9">
        <v>0.66666666666666696</v>
      </c>
      <c r="X9">
        <v>0.66666666666666696</v>
      </c>
      <c r="Y9">
        <v>0.66666666666666696</v>
      </c>
      <c r="Z9">
        <v>0.75</v>
      </c>
      <c r="AA9">
        <v>0.41666666666666702</v>
      </c>
      <c r="AB9">
        <v>0.66666666666666696</v>
      </c>
      <c r="AC9">
        <v>0.25</v>
      </c>
      <c r="AD9">
        <v>0.66666666666666696</v>
      </c>
      <c r="AE9">
        <v>0.5</v>
      </c>
      <c r="AF9">
        <v>0.5</v>
      </c>
      <c r="AG9">
        <v>0.58333333333333304</v>
      </c>
      <c r="AH9">
        <v>0.5</v>
      </c>
      <c r="AI9">
        <v>0.66666666666666696</v>
      </c>
      <c r="AJ9">
        <v>0.66666666666666696</v>
      </c>
      <c r="AK9">
        <v>0.25</v>
      </c>
      <c r="AL9">
        <v>0.5</v>
      </c>
      <c r="AM9">
        <v>0.66666666666666696</v>
      </c>
      <c r="AP9">
        <v>0.66666666666666696</v>
      </c>
      <c r="AQ9">
        <v>0.83333333333333304</v>
      </c>
      <c r="AR9">
        <v>0.75</v>
      </c>
      <c r="AS9">
        <v>0.66666666666666696</v>
      </c>
      <c r="AT9">
        <v>0.58333333333333304</v>
      </c>
      <c r="AU9">
        <v>0.58333333333333304</v>
      </c>
      <c r="AV9">
        <v>0.58333333333333304</v>
      </c>
      <c r="AW9">
        <v>0.75</v>
      </c>
      <c r="AX9">
        <v>0.25</v>
      </c>
      <c r="AY9">
        <v>0.5</v>
      </c>
      <c r="AZ9">
        <v>0.41666666666666702</v>
      </c>
      <c r="BA9">
        <v>0.33333333333333298</v>
      </c>
      <c r="BB9">
        <v>0.58333333333333304</v>
      </c>
      <c r="BC9">
        <v>0.16666666666666699</v>
      </c>
      <c r="BD9">
        <v>0.66666666666666696</v>
      </c>
      <c r="BE9">
        <v>0.41666666666666702</v>
      </c>
      <c r="BF9">
        <v>0.25</v>
      </c>
      <c r="BG9">
        <v>0.5</v>
      </c>
    </row>
    <row r="10" spans="1:59" x14ac:dyDescent="0.2">
      <c r="A10" t="s">
        <v>29</v>
      </c>
      <c r="B10">
        <v>1</v>
      </c>
      <c r="C10">
        <v>0.83333333333333304</v>
      </c>
      <c r="D10">
        <v>0.91666666666666696</v>
      </c>
      <c r="E10">
        <v>0.91666666666666696</v>
      </c>
      <c r="F10">
        <v>0.58333333333333304</v>
      </c>
      <c r="G10">
        <v>0.58333333333333304</v>
      </c>
      <c r="H10">
        <v>0.91666666666666696</v>
      </c>
      <c r="I10">
        <v>0.5</v>
      </c>
      <c r="J10">
        <v>0.25</v>
      </c>
      <c r="K10">
        <v>0.91666666666666696</v>
      </c>
      <c r="L10">
        <v>0.5</v>
      </c>
      <c r="M10">
        <v>0.25</v>
      </c>
      <c r="N10">
        <v>0.91666666666666696</v>
      </c>
      <c r="O10">
        <v>0.5</v>
      </c>
      <c r="P10">
        <v>0</v>
      </c>
      <c r="Q10">
        <v>1</v>
      </c>
      <c r="R10">
        <v>0.25</v>
      </c>
      <c r="S10">
        <v>0</v>
      </c>
      <c r="V10">
        <v>1</v>
      </c>
      <c r="W10">
        <v>1</v>
      </c>
      <c r="X10">
        <v>1</v>
      </c>
      <c r="Y10">
        <v>1</v>
      </c>
      <c r="Z10">
        <v>0.83333333333333304</v>
      </c>
      <c r="AA10">
        <v>0.75</v>
      </c>
      <c r="AB10">
        <v>0.75</v>
      </c>
      <c r="AC10">
        <v>0.66666666666666696</v>
      </c>
      <c r="AD10">
        <v>0.75</v>
      </c>
      <c r="AE10">
        <v>0.41666666666666702</v>
      </c>
      <c r="AF10">
        <v>0.58333333333333304</v>
      </c>
      <c r="AG10">
        <v>0.66666666666666696</v>
      </c>
      <c r="AH10">
        <v>0.33333333333333298</v>
      </c>
      <c r="AI10">
        <v>8.3333333333333301E-2</v>
      </c>
      <c r="AJ10">
        <v>0.16666666666666699</v>
      </c>
      <c r="AK10">
        <v>0</v>
      </c>
      <c r="AL10">
        <v>8.3333333333333301E-2</v>
      </c>
      <c r="AM10">
        <v>0</v>
      </c>
      <c r="AP10">
        <v>1</v>
      </c>
      <c r="AQ10">
        <v>1</v>
      </c>
      <c r="AR10">
        <v>1</v>
      </c>
      <c r="AS10">
        <v>1</v>
      </c>
      <c r="AT10">
        <v>0.91666666666666696</v>
      </c>
      <c r="AU10">
        <v>1</v>
      </c>
      <c r="AV10">
        <v>0.66666666666666696</v>
      </c>
      <c r="AW10">
        <v>0.83333333333333304</v>
      </c>
      <c r="AX10">
        <v>1</v>
      </c>
      <c r="AY10">
        <v>0.5</v>
      </c>
      <c r="AZ10">
        <v>0.5</v>
      </c>
      <c r="BA10">
        <v>0.5</v>
      </c>
      <c r="BB10">
        <v>0</v>
      </c>
      <c r="BC10">
        <v>0</v>
      </c>
      <c r="BD10">
        <v>8.3333333333333301E-2</v>
      </c>
      <c r="BE10">
        <v>0</v>
      </c>
      <c r="BF10">
        <v>8.3333333333333301E-2</v>
      </c>
      <c r="BG10">
        <v>0</v>
      </c>
    </row>
    <row r="11" spans="1:59" x14ac:dyDescent="0.2">
      <c r="A11" t="s">
        <v>30</v>
      </c>
      <c r="B11">
        <v>0.91666666666666696</v>
      </c>
      <c r="C11">
        <v>0.75</v>
      </c>
      <c r="D11">
        <v>0.66666666666666696</v>
      </c>
      <c r="E11">
        <v>0.83333333333333304</v>
      </c>
      <c r="F11">
        <v>0.41666666666666702</v>
      </c>
      <c r="G11">
        <v>0.16666666666666699</v>
      </c>
      <c r="H11">
        <v>1</v>
      </c>
      <c r="I11">
        <v>0.58333333333333304</v>
      </c>
      <c r="J11">
        <v>0.16666666666666699</v>
      </c>
      <c r="K11">
        <v>0.75</v>
      </c>
      <c r="L11">
        <v>0.25</v>
      </c>
      <c r="M11">
        <v>0.33333333333333298</v>
      </c>
      <c r="N11">
        <v>0.66666666666666696</v>
      </c>
      <c r="O11">
        <v>0.66666666666666696</v>
      </c>
      <c r="P11">
        <v>8.3333333333333301E-2</v>
      </c>
      <c r="Q11">
        <v>0.83333333333333304</v>
      </c>
      <c r="R11">
        <v>0.33333333333333298</v>
      </c>
      <c r="S11">
        <v>8.3333333333333301E-2</v>
      </c>
      <c r="V11">
        <v>0.75</v>
      </c>
      <c r="W11">
        <v>0.75</v>
      </c>
      <c r="X11">
        <v>0.91666666666666696</v>
      </c>
      <c r="Y11">
        <v>0.75</v>
      </c>
      <c r="Z11">
        <v>0.58333333333333304</v>
      </c>
      <c r="AA11">
        <v>0.66666666666666696</v>
      </c>
      <c r="AB11">
        <v>0.41666666666666702</v>
      </c>
      <c r="AC11">
        <v>0</v>
      </c>
      <c r="AD11">
        <v>0.58333333333333304</v>
      </c>
      <c r="AE11">
        <v>0.33333333333333298</v>
      </c>
      <c r="AF11">
        <v>0</v>
      </c>
      <c r="AG11">
        <v>0.16666666666666699</v>
      </c>
      <c r="AH11">
        <v>8.3333333333333301E-2</v>
      </c>
      <c r="AI11">
        <v>0.16666666666666699</v>
      </c>
      <c r="AJ11">
        <v>0.25</v>
      </c>
      <c r="AK11">
        <v>0.41666666666666702</v>
      </c>
      <c r="AL11">
        <v>0.16666666666666699</v>
      </c>
      <c r="AM11">
        <v>0</v>
      </c>
      <c r="AP11">
        <v>1</v>
      </c>
      <c r="AQ11">
        <v>1</v>
      </c>
      <c r="AR11">
        <v>1</v>
      </c>
      <c r="AS11">
        <v>0.91666666666666696</v>
      </c>
      <c r="AT11">
        <v>0.75</v>
      </c>
      <c r="AU11">
        <v>0.83333333333333304</v>
      </c>
      <c r="AV11">
        <v>0.5</v>
      </c>
      <c r="AW11">
        <v>0.5</v>
      </c>
      <c r="AX11">
        <v>0.5</v>
      </c>
      <c r="AY11">
        <v>0.41666666666666702</v>
      </c>
      <c r="AZ11">
        <v>0.33333333333333298</v>
      </c>
      <c r="BA11">
        <v>0.41666666666666702</v>
      </c>
      <c r="BB11">
        <v>0.16666666666666699</v>
      </c>
      <c r="BC11">
        <v>0.16666666666666699</v>
      </c>
      <c r="BD11">
        <v>0.16666666666666699</v>
      </c>
      <c r="BE11">
        <v>8.3333333333333301E-2</v>
      </c>
      <c r="BF11">
        <v>0.16666666666666699</v>
      </c>
      <c r="BG11">
        <v>0</v>
      </c>
    </row>
    <row r="12" spans="1:59" x14ac:dyDescent="0.2">
      <c r="A12" t="s">
        <v>31</v>
      </c>
      <c r="B12">
        <v>1</v>
      </c>
      <c r="C12">
        <v>0.83333333333333304</v>
      </c>
      <c r="D12">
        <v>1</v>
      </c>
      <c r="E12">
        <v>1</v>
      </c>
      <c r="F12">
        <v>1</v>
      </c>
      <c r="G12">
        <v>0.83333333333333304</v>
      </c>
      <c r="H12">
        <v>1</v>
      </c>
      <c r="I12">
        <v>0.83333333333333304</v>
      </c>
      <c r="J12">
        <v>0.75</v>
      </c>
      <c r="K12">
        <v>0.91666666666666696</v>
      </c>
      <c r="L12">
        <v>0.5</v>
      </c>
      <c r="M12">
        <v>0.41666666666666702</v>
      </c>
      <c r="N12">
        <v>0.58333333333333304</v>
      </c>
      <c r="O12">
        <v>0.41666666666666702</v>
      </c>
      <c r="P12">
        <v>0.5</v>
      </c>
      <c r="Q12">
        <v>0.5</v>
      </c>
      <c r="R12">
        <v>0.33333333333333298</v>
      </c>
      <c r="S12">
        <v>8.3333333333333301E-2</v>
      </c>
      <c r="V12">
        <v>0.91666666666666696</v>
      </c>
      <c r="W12">
        <v>1</v>
      </c>
      <c r="X12">
        <v>1</v>
      </c>
      <c r="Y12">
        <v>0.91666666666666696</v>
      </c>
      <c r="Z12">
        <v>1</v>
      </c>
      <c r="AA12">
        <v>0.91666666666666696</v>
      </c>
      <c r="AB12">
        <v>0.75</v>
      </c>
      <c r="AC12">
        <v>0.91666666666666696</v>
      </c>
      <c r="AD12">
        <v>0.83333333333333304</v>
      </c>
      <c r="AE12">
        <v>1</v>
      </c>
      <c r="AF12">
        <v>0.58333333333333304</v>
      </c>
      <c r="AG12">
        <v>0.33333333333333298</v>
      </c>
      <c r="AH12">
        <v>0.58333333333333304</v>
      </c>
      <c r="AI12">
        <v>0.58333333333333304</v>
      </c>
      <c r="AJ12">
        <v>0.5</v>
      </c>
      <c r="AK12">
        <v>0.58333333333333304</v>
      </c>
      <c r="AL12">
        <v>0.5</v>
      </c>
      <c r="AM12">
        <v>0.58333333333333304</v>
      </c>
      <c r="AP12">
        <v>1</v>
      </c>
      <c r="AQ12">
        <v>0.91666666666666696</v>
      </c>
      <c r="AR12">
        <v>1</v>
      </c>
      <c r="AS12">
        <v>1</v>
      </c>
      <c r="AT12">
        <v>1</v>
      </c>
      <c r="AU12">
        <v>0.83333333333333304</v>
      </c>
      <c r="AV12">
        <v>0.5</v>
      </c>
      <c r="AW12">
        <v>0.83333333333333304</v>
      </c>
      <c r="AX12">
        <v>1</v>
      </c>
      <c r="AY12">
        <v>0.58333333333333304</v>
      </c>
      <c r="AZ12">
        <v>0.5</v>
      </c>
      <c r="BA12">
        <v>0.5</v>
      </c>
      <c r="BB12">
        <v>8.3333333333333301E-2</v>
      </c>
      <c r="BC12">
        <v>0</v>
      </c>
      <c r="BD12">
        <v>8.3333333333333301E-2</v>
      </c>
      <c r="BE12">
        <v>0.33333333333333298</v>
      </c>
      <c r="BF12">
        <v>0.16666666666666699</v>
      </c>
      <c r="BG12">
        <v>0.16666666666666699</v>
      </c>
    </row>
    <row r="13" spans="1:59" x14ac:dyDescent="0.2">
      <c r="A13" t="s">
        <v>32</v>
      </c>
      <c r="B13">
        <v>1</v>
      </c>
      <c r="C13">
        <v>0.83333333333333304</v>
      </c>
      <c r="D13">
        <v>0.91666666666666696</v>
      </c>
      <c r="E13">
        <v>1</v>
      </c>
      <c r="F13">
        <v>0.83333333333333304</v>
      </c>
      <c r="G13">
        <v>0.91666666666666696</v>
      </c>
      <c r="H13">
        <v>1</v>
      </c>
      <c r="I13">
        <v>0.91666666666666696</v>
      </c>
      <c r="J13">
        <v>0.41666666666666702</v>
      </c>
      <c r="K13">
        <v>1</v>
      </c>
      <c r="L13">
        <v>0.91666666666666696</v>
      </c>
      <c r="M13">
        <v>0.66666666666666696</v>
      </c>
      <c r="N13">
        <v>0.91666666666666696</v>
      </c>
      <c r="O13">
        <v>0.75</v>
      </c>
      <c r="P13">
        <v>0.25</v>
      </c>
      <c r="Q13">
        <v>1</v>
      </c>
      <c r="R13">
        <v>0.66666666666666696</v>
      </c>
      <c r="S13">
        <v>0.16666666666666699</v>
      </c>
      <c r="V13">
        <v>0.91666666666666696</v>
      </c>
      <c r="W13">
        <v>0.83333333333333304</v>
      </c>
      <c r="X13">
        <v>0.75</v>
      </c>
      <c r="Y13">
        <v>1</v>
      </c>
      <c r="Z13">
        <v>0.83333333333333304</v>
      </c>
      <c r="AA13">
        <v>0.91666666666666696</v>
      </c>
      <c r="AB13">
        <v>0.91666666666666696</v>
      </c>
      <c r="AC13">
        <v>0.5</v>
      </c>
      <c r="AD13">
        <v>0.83333333333333304</v>
      </c>
      <c r="AE13">
        <v>0.83333333333333304</v>
      </c>
      <c r="AF13">
        <v>0.5</v>
      </c>
      <c r="AG13">
        <v>0.58333333333333304</v>
      </c>
      <c r="AH13">
        <v>0.75</v>
      </c>
      <c r="AI13">
        <v>0.41666666666666702</v>
      </c>
      <c r="AJ13">
        <v>0.5</v>
      </c>
      <c r="AK13">
        <v>0.66666666666666696</v>
      </c>
      <c r="AL13">
        <v>0.33333333333333298</v>
      </c>
      <c r="AM13">
        <v>0.41666666666666702</v>
      </c>
      <c r="AP13">
        <v>1</v>
      </c>
      <c r="AQ13">
        <v>1</v>
      </c>
      <c r="AR13">
        <v>1</v>
      </c>
      <c r="AS13">
        <v>0.91666666666666696</v>
      </c>
      <c r="AT13">
        <v>1</v>
      </c>
      <c r="AU13">
        <v>0.83333333333333304</v>
      </c>
      <c r="AV13">
        <v>0.91666666666666696</v>
      </c>
      <c r="AW13">
        <v>0.83333333333333304</v>
      </c>
      <c r="AX13">
        <v>0.75</v>
      </c>
      <c r="AY13">
        <v>0.58333333333333304</v>
      </c>
      <c r="AZ13">
        <v>0.83333333333333304</v>
      </c>
      <c r="BA13">
        <v>0.5</v>
      </c>
      <c r="BB13">
        <v>0.5</v>
      </c>
      <c r="BC13">
        <v>0.5</v>
      </c>
      <c r="BD13">
        <v>0.33333333333333298</v>
      </c>
      <c r="BE13">
        <v>0.25</v>
      </c>
      <c r="BF13">
        <v>0.33333333333333298</v>
      </c>
      <c r="BG13">
        <v>8.3333333333333301E-2</v>
      </c>
    </row>
    <row r="14" spans="1:59" x14ac:dyDescent="0.2">
      <c r="A14" t="s">
        <v>33</v>
      </c>
      <c r="B14">
        <v>0.75</v>
      </c>
      <c r="C14">
        <v>0.58333333333333304</v>
      </c>
      <c r="D14">
        <v>0.41666666666666702</v>
      </c>
      <c r="E14">
        <v>0.66666666666666696</v>
      </c>
      <c r="F14">
        <v>0.5</v>
      </c>
      <c r="G14">
        <v>0.5</v>
      </c>
      <c r="H14">
        <v>0.83333333333333304</v>
      </c>
      <c r="I14">
        <v>0.41666666666666702</v>
      </c>
      <c r="J14">
        <v>0.5</v>
      </c>
      <c r="K14">
        <v>0.66666666666666696</v>
      </c>
      <c r="L14">
        <v>0.5</v>
      </c>
      <c r="M14">
        <v>0.5</v>
      </c>
      <c r="N14">
        <v>0.58333333333333304</v>
      </c>
      <c r="O14">
        <v>0.41666666666666702</v>
      </c>
      <c r="P14">
        <v>0.16666666666666699</v>
      </c>
      <c r="Q14">
        <v>0.5</v>
      </c>
      <c r="R14">
        <v>0.16666666666666699</v>
      </c>
      <c r="S14">
        <v>0.16666666666666699</v>
      </c>
      <c r="V14">
        <v>0.58333333333333304</v>
      </c>
      <c r="W14">
        <v>0.75</v>
      </c>
      <c r="X14">
        <v>0.5</v>
      </c>
      <c r="Y14">
        <v>0.66666666666666696</v>
      </c>
      <c r="Z14">
        <v>0.66666666666666696</v>
      </c>
      <c r="AA14">
        <v>0.75</v>
      </c>
      <c r="AB14">
        <v>8.3333333333333301E-2</v>
      </c>
      <c r="AC14">
        <v>0.41666666666666702</v>
      </c>
      <c r="AD14">
        <v>0.41666666666666702</v>
      </c>
      <c r="AE14">
        <v>0.58333333333333304</v>
      </c>
      <c r="AF14">
        <v>0.5</v>
      </c>
      <c r="AG14">
        <v>0.33333333333333298</v>
      </c>
      <c r="AH14">
        <v>0.5</v>
      </c>
      <c r="AI14">
        <v>0.33333333333333298</v>
      </c>
      <c r="AJ14">
        <v>0.16666666666666699</v>
      </c>
      <c r="AK14">
        <v>0.25</v>
      </c>
      <c r="AL14">
        <v>0.41666666666666702</v>
      </c>
      <c r="AM14">
        <v>0.16666666666666699</v>
      </c>
      <c r="AP14">
        <v>0.75</v>
      </c>
      <c r="AQ14">
        <v>0.83333333333333304</v>
      </c>
      <c r="AR14">
        <v>1</v>
      </c>
      <c r="AS14">
        <v>0.58333333333333304</v>
      </c>
      <c r="AT14">
        <v>0.83333333333333304</v>
      </c>
      <c r="AU14">
        <v>0.41666666666666702</v>
      </c>
      <c r="AV14">
        <v>0.58333333333333304</v>
      </c>
      <c r="AW14">
        <v>0.41666666666666702</v>
      </c>
      <c r="AX14">
        <v>0.41666666666666702</v>
      </c>
      <c r="AY14">
        <v>0.33333333333333298</v>
      </c>
      <c r="AZ14">
        <v>0.33333333333333298</v>
      </c>
      <c r="BA14">
        <v>0.33333333333333298</v>
      </c>
      <c r="BB14">
        <v>0.25</v>
      </c>
      <c r="BC14">
        <v>0.16666666666666699</v>
      </c>
      <c r="BD14">
        <v>0.25</v>
      </c>
      <c r="BE14">
        <v>0.33333333333333298</v>
      </c>
      <c r="BF14">
        <v>0.25</v>
      </c>
      <c r="BG14">
        <v>0.16666666666666699</v>
      </c>
    </row>
    <row r="15" spans="1:59" x14ac:dyDescent="0.2">
      <c r="A15" t="s">
        <v>34</v>
      </c>
      <c r="B15">
        <v>1</v>
      </c>
      <c r="C15">
        <v>0.91666666666666696</v>
      </c>
      <c r="D15">
        <v>0.83333333333333304</v>
      </c>
      <c r="E15">
        <v>0.91666666666666696</v>
      </c>
      <c r="F15">
        <v>0.66666666666666696</v>
      </c>
      <c r="G15">
        <v>0.83333333333333304</v>
      </c>
      <c r="H15">
        <v>1</v>
      </c>
      <c r="I15">
        <v>0.16666666666666699</v>
      </c>
      <c r="J15">
        <v>0.33333333333333298</v>
      </c>
      <c r="K15">
        <v>0.66666666666666696</v>
      </c>
      <c r="L15">
        <v>0.25</v>
      </c>
      <c r="M15">
        <v>0</v>
      </c>
      <c r="N15">
        <v>0.75</v>
      </c>
      <c r="O15">
        <v>0.25</v>
      </c>
      <c r="P15">
        <v>8.3333333333333301E-2</v>
      </c>
      <c r="Q15">
        <v>0.91666666666666696</v>
      </c>
      <c r="R15">
        <v>0.25</v>
      </c>
      <c r="S15">
        <v>0.16666666666666699</v>
      </c>
      <c r="V15">
        <v>1</v>
      </c>
      <c r="W15">
        <v>0.91666666666666696</v>
      </c>
      <c r="X15">
        <v>1</v>
      </c>
      <c r="Y15">
        <v>0.75</v>
      </c>
      <c r="Z15">
        <v>0.91666666666666696</v>
      </c>
      <c r="AA15">
        <v>0.75</v>
      </c>
      <c r="AB15">
        <v>0.41666666666666702</v>
      </c>
      <c r="AC15">
        <v>0.58333333333333304</v>
      </c>
      <c r="AD15">
        <v>0.75</v>
      </c>
      <c r="AE15">
        <v>0.33333333333333298</v>
      </c>
      <c r="AF15">
        <v>0.16666666666666699</v>
      </c>
      <c r="AG15">
        <v>0.25</v>
      </c>
      <c r="AH15">
        <v>0.33333333333333298</v>
      </c>
      <c r="AI15">
        <v>0.5</v>
      </c>
      <c r="AJ15">
        <v>0.25</v>
      </c>
      <c r="AK15">
        <v>0.33333333333333298</v>
      </c>
      <c r="AL15">
        <v>0</v>
      </c>
      <c r="AM15">
        <v>0</v>
      </c>
      <c r="AP15">
        <v>1</v>
      </c>
      <c r="AQ15">
        <v>1</v>
      </c>
      <c r="AR15">
        <v>1</v>
      </c>
      <c r="AS15">
        <v>0.75</v>
      </c>
      <c r="AT15">
        <v>1</v>
      </c>
      <c r="AU15">
        <v>1</v>
      </c>
      <c r="AV15">
        <v>0.58333333333333304</v>
      </c>
      <c r="AW15">
        <v>0.58333333333333304</v>
      </c>
      <c r="AX15">
        <v>0.58333333333333304</v>
      </c>
      <c r="AY15">
        <v>0.41666666666666702</v>
      </c>
      <c r="AZ15">
        <v>0.33333333333333298</v>
      </c>
      <c r="BA15">
        <v>0.41666666666666702</v>
      </c>
      <c r="BB15">
        <v>0.33333333333333298</v>
      </c>
      <c r="BC15">
        <v>8.3333333333333301E-2</v>
      </c>
      <c r="BD15">
        <v>0.33333333333333298</v>
      </c>
      <c r="BE15">
        <v>0</v>
      </c>
      <c r="BF15">
        <v>0</v>
      </c>
      <c r="BG15">
        <v>8.3333333333333301E-2</v>
      </c>
    </row>
    <row r="16" spans="1:59" x14ac:dyDescent="0.2">
      <c r="A16" t="s">
        <v>35</v>
      </c>
      <c r="B16">
        <v>1</v>
      </c>
      <c r="C16">
        <v>0.58333333333333304</v>
      </c>
      <c r="D16">
        <v>0.75</v>
      </c>
      <c r="E16">
        <v>0.75</v>
      </c>
      <c r="F16">
        <v>0.58333333333333304</v>
      </c>
      <c r="G16">
        <v>0.41666666666666702</v>
      </c>
      <c r="H16">
        <v>1</v>
      </c>
      <c r="I16">
        <v>0.25</v>
      </c>
      <c r="J16">
        <v>8.3333333333333301E-2</v>
      </c>
      <c r="K16">
        <v>0.66666666666666696</v>
      </c>
      <c r="L16">
        <v>0.58333333333333304</v>
      </c>
      <c r="M16">
        <v>0.33333333333333298</v>
      </c>
      <c r="N16">
        <v>0.5</v>
      </c>
      <c r="O16">
        <v>0.16666666666666699</v>
      </c>
      <c r="P16">
        <v>0.16666666666666699</v>
      </c>
      <c r="Q16">
        <v>0.91666666666666696</v>
      </c>
      <c r="R16">
        <v>0.25</v>
      </c>
      <c r="S16">
        <v>0.25</v>
      </c>
      <c r="V16">
        <v>1</v>
      </c>
      <c r="W16">
        <v>0.83333333333333304</v>
      </c>
      <c r="X16">
        <v>0.75</v>
      </c>
      <c r="Y16">
        <v>0.75</v>
      </c>
      <c r="Z16">
        <v>0.75</v>
      </c>
      <c r="AA16">
        <v>0.66666666666666696</v>
      </c>
      <c r="AB16">
        <v>0.66666666666666696</v>
      </c>
      <c r="AC16">
        <v>0.41666666666666702</v>
      </c>
      <c r="AD16">
        <v>0.66666666666666696</v>
      </c>
      <c r="AE16">
        <v>8.3333333333333301E-2</v>
      </c>
      <c r="AF16">
        <v>0.25</v>
      </c>
      <c r="AG16">
        <v>0.25</v>
      </c>
      <c r="AH16">
        <v>0.25</v>
      </c>
      <c r="AI16">
        <v>0.25</v>
      </c>
      <c r="AJ16">
        <v>0.25</v>
      </c>
      <c r="AK16">
        <v>0.25</v>
      </c>
      <c r="AL16">
        <v>0.25</v>
      </c>
      <c r="AM16">
        <v>0.25</v>
      </c>
      <c r="AP16">
        <v>0.91666666666666696</v>
      </c>
      <c r="AQ16">
        <v>0.91666666666666696</v>
      </c>
      <c r="AR16">
        <v>0.91666666666666696</v>
      </c>
      <c r="AS16">
        <v>0.75</v>
      </c>
      <c r="AT16">
        <v>0.91666666666666696</v>
      </c>
      <c r="AU16">
        <v>1</v>
      </c>
      <c r="AV16">
        <v>0.66666666666666696</v>
      </c>
      <c r="AW16">
        <v>0.5</v>
      </c>
      <c r="AX16">
        <v>0.41666666666666702</v>
      </c>
      <c r="AY16">
        <v>0.5</v>
      </c>
      <c r="AZ16">
        <v>0.41666666666666702</v>
      </c>
      <c r="BA16">
        <v>0.5</v>
      </c>
      <c r="BB16">
        <v>0</v>
      </c>
      <c r="BC16">
        <v>0.41666666666666702</v>
      </c>
      <c r="BD16">
        <v>0.25</v>
      </c>
      <c r="BE16">
        <v>0.25</v>
      </c>
      <c r="BF16">
        <v>0.33333333333333298</v>
      </c>
      <c r="BG16">
        <v>0.25</v>
      </c>
    </row>
    <row r="17" spans="1:59" x14ac:dyDescent="0.2">
      <c r="A17" t="s">
        <v>36</v>
      </c>
      <c r="B17">
        <v>0.91666666666666696</v>
      </c>
      <c r="C17">
        <v>0.5</v>
      </c>
      <c r="D17">
        <v>0.58333333333333304</v>
      </c>
      <c r="E17">
        <v>0.58333333333333304</v>
      </c>
      <c r="F17">
        <v>0.83333333333333304</v>
      </c>
      <c r="G17">
        <v>0.5</v>
      </c>
      <c r="H17">
        <v>0.83333333333333304</v>
      </c>
      <c r="I17">
        <v>0.83333333333333304</v>
      </c>
      <c r="J17">
        <v>0.16666666666666699</v>
      </c>
      <c r="K17">
        <v>0.91666666666666696</v>
      </c>
      <c r="L17">
        <v>0.58333333333333304</v>
      </c>
      <c r="M17">
        <v>0.75</v>
      </c>
      <c r="N17">
        <v>0.58333333333333304</v>
      </c>
      <c r="O17">
        <v>0.5</v>
      </c>
      <c r="P17">
        <v>0.41666666666666702</v>
      </c>
      <c r="Q17">
        <v>0.41666666666666702</v>
      </c>
      <c r="R17">
        <v>0.41666666666666702</v>
      </c>
      <c r="S17">
        <v>0.5</v>
      </c>
      <c r="V17">
        <v>0.58333333333333304</v>
      </c>
      <c r="W17">
        <v>0.75</v>
      </c>
      <c r="X17">
        <v>0.33333333333333298</v>
      </c>
      <c r="Y17">
        <v>0.66666666666666696</v>
      </c>
      <c r="Z17">
        <v>0.25</v>
      </c>
      <c r="AA17">
        <v>0.33333333333333298</v>
      </c>
      <c r="AB17">
        <v>0.41666666666666702</v>
      </c>
      <c r="AC17">
        <v>0.25</v>
      </c>
      <c r="AD17">
        <v>0.41666666666666702</v>
      </c>
      <c r="AE17">
        <v>0.41666666666666702</v>
      </c>
      <c r="AF17">
        <v>0.33333333333333298</v>
      </c>
      <c r="AG17">
        <v>0.5</v>
      </c>
      <c r="AH17">
        <v>0.33333333333333298</v>
      </c>
      <c r="AI17">
        <v>0.5</v>
      </c>
      <c r="AJ17">
        <v>0.41666666666666702</v>
      </c>
      <c r="AK17">
        <v>0.16666666666666699</v>
      </c>
      <c r="AL17">
        <v>0.16666666666666699</v>
      </c>
      <c r="AM17">
        <v>0.25</v>
      </c>
      <c r="AP17">
        <v>0.66666666666666696</v>
      </c>
      <c r="AQ17">
        <v>0.75</v>
      </c>
      <c r="AR17">
        <v>0.5</v>
      </c>
      <c r="AS17">
        <v>0.5</v>
      </c>
      <c r="AT17">
        <v>0.58333333333333304</v>
      </c>
      <c r="AU17">
        <v>0.16666666666666699</v>
      </c>
      <c r="AV17">
        <v>0.16666666666666699</v>
      </c>
      <c r="AW17">
        <v>0.5</v>
      </c>
      <c r="AX17">
        <v>0.58333333333333304</v>
      </c>
      <c r="AY17">
        <v>0.25</v>
      </c>
      <c r="AZ17">
        <v>0.33333333333333298</v>
      </c>
      <c r="BA17">
        <v>0.5</v>
      </c>
      <c r="BB17">
        <v>0.33333333333333298</v>
      </c>
      <c r="BC17">
        <v>0.41666666666666702</v>
      </c>
      <c r="BD17">
        <v>0.66666666666666696</v>
      </c>
      <c r="BE17">
        <v>0.33333333333333298</v>
      </c>
      <c r="BF17">
        <v>0.41666666666666702</v>
      </c>
      <c r="BG17">
        <v>0.5</v>
      </c>
    </row>
    <row r="18" spans="1:59" x14ac:dyDescent="0.2">
      <c r="A18" t="s">
        <v>37</v>
      </c>
      <c r="B18">
        <v>1</v>
      </c>
      <c r="C18">
        <v>1</v>
      </c>
      <c r="D18">
        <v>1</v>
      </c>
      <c r="E18">
        <v>1</v>
      </c>
      <c r="F18">
        <v>0.83333333333333304</v>
      </c>
      <c r="G18">
        <v>0.75</v>
      </c>
      <c r="H18">
        <v>0.91666666666666696</v>
      </c>
      <c r="I18">
        <v>0.5</v>
      </c>
      <c r="J18">
        <v>0.33333333333333298</v>
      </c>
      <c r="K18">
        <v>0.91666666666666696</v>
      </c>
      <c r="L18">
        <v>0.66666666666666696</v>
      </c>
      <c r="M18">
        <v>0.33333333333333298</v>
      </c>
      <c r="N18">
        <v>0.75</v>
      </c>
      <c r="O18">
        <v>0.58333333333333304</v>
      </c>
      <c r="P18">
        <v>0.25</v>
      </c>
      <c r="Q18">
        <v>0.83333333333333304</v>
      </c>
      <c r="R18">
        <v>0.33333333333333298</v>
      </c>
      <c r="S18">
        <v>8.3333333333333301E-2</v>
      </c>
      <c r="V18">
        <v>0.91666666666666696</v>
      </c>
      <c r="W18">
        <v>0.83333333333333304</v>
      </c>
      <c r="X18">
        <v>0.91666666666666696</v>
      </c>
      <c r="Y18">
        <v>0.91666666666666696</v>
      </c>
      <c r="Z18">
        <v>0.75</v>
      </c>
      <c r="AA18">
        <v>0.83333333333333304</v>
      </c>
      <c r="AB18">
        <v>0.66666666666666696</v>
      </c>
      <c r="AC18">
        <v>0.58333333333333304</v>
      </c>
      <c r="AD18">
        <v>0.75</v>
      </c>
      <c r="AE18">
        <v>0.41666666666666702</v>
      </c>
      <c r="AF18">
        <v>0.41666666666666702</v>
      </c>
      <c r="AG18">
        <v>0.5</v>
      </c>
      <c r="AH18">
        <v>0.25</v>
      </c>
      <c r="AI18">
        <v>0.25</v>
      </c>
      <c r="AJ18">
        <v>0.5</v>
      </c>
      <c r="AK18">
        <v>0.16666666666666699</v>
      </c>
      <c r="AL18">
        <v>0.33333333333333298</v>
      </c>
      <c r="AM18">
        <v>8.3333333333333301E-2</v>
      </c>
      <c r="AP18">
        <v>0.83333333333333304</v>
      </c>
      <c r="AQ18">
        <v>0.91666666666666696</v>
      </c>
      <c r="AR18">
        <v>0.91666666666666696</v>
      </c>
      <c r="AS18">
        <v>0.66666666666666696</v>
      </c>
      <c r="AT18">
        <v>0.91666666666666696</v>
      </c>
      <c r="AU18">
        <v>0.75</v>
      </c>
      <c r="AV18">
        <v>0.58333333333333304</v>
      </c>
      <c r="AW18">
        <v>0.66666666666666696</v>
      </c>
      <c r="AX18">
        <v>0.83333333333333304</v>
      </c>
      <c r="AY18">
        <v>0.25</v>
      </c>
      <c r="AZ18">
        <v>0.58333333333333304</v>
      </c>
      <c r="BA18">
        <v>0.5</v>
      </c>
      <c r="BB18">
        <v>0.5</v>
      </c>
      <c r="BC18">
        <v>0.33333333333333298</v>
      </c>
      <c r="BD18">
        <v>0.58333333333333304</v>
      </c>
      <c r="BE18">
        <v>0.41666666666666702</v>
      </c>
      <c r="BF18">
        <v>0.33333333333333298</v>
      </c>
      <c r="BG18">
        <v>0.41666666666666702</v>
      </c>
    </row>
    <row r="19" spans="1:59" x14ac:dyDescent="0.2">
      <c r="A19" t="s">
        <v>38</v>
      </c>
      <c r="B19">
        <v>0.58333333333333304</v>
      </c>
      <c r="C19">
        <v>0.25</v>
      </c>
      <c r="D19">
        <v>0.33333333333333298</v>
      </c>
      <c r="E19">
        <v>0.58333333333333304</v>
      </c>
      <c r="F19">
        <v>8.3333333333333301E-2</v>
      </c>
      <c r="G19">
        <v>8.3333333333333301E-2</v>
      </c>
      <c r="H19">
        <v>0.33333333333333298</v>
      </c>
      <c r="I19">
        <v>8.3333333333333301E-2</v>
      </c>
      <c r="J19">
        <v>0</v>
      </c>
      <c r="K19">
        <v>0.33333333333333298</v>
      </c>
      <c r="L19">
        <v>0</v>
      </c>
      <c r="M19">
        <v>0</v>
      </c>
      <c r="N19">
        <v>0.25</v>
      </c>
      <c r="O19">
        <v>0</v>
      </c>
      <c r="P19">
        <v>0</v>
      </c>
      <c r="Q19">
        <v>0.16666666666666699</v>
      </c>
      <c r="R19">
        <v>0</v>
      </c>
      <c r="S19">
        <v>0</v>
      </c>
      <c r="V19">
        <v>1</v>
      </c>
      <c r="W19">
        <v>0.91666666666666696</v>
      </c>
      <c r="X19">
        <v>0.75</v>
      </c>
      <c r="Y19">
        <v>0.91666666666666696</v>
      </c>
      <c r="Z19">
        <v>0.75</v>
      </c>
      <c r="AA19">
        <v>0.75</v>
      </c>
      <c r="AB19">
        <v>0.25</v>
      </c>
      <c r="AC19">
        <v>0.41666666666666702</v>
      </c>
      <c r="AD19">
        <v>0.41666666666666702</v>
      </c>
      <c r="AE19">
        <v>0.16666666666666699</v>
      </c>
      <c r="AF19">
        <v>0</v>
      </c>
      <c r="AG19">
        <v>0.16666666666666699</v>
      </c>
      <c r="AH19">
        <v>8.3333333333333301E-2</v>
      </c>
      <c r="AI19">
        <v>0</v>
      </c>
      <c r="AJ19">
        <v>8.3333333333333301E-2</v>
      </c>
      <c r="AK19">
        <v>0</v>
      </c>
      <c r="AL19">
        <v>0</v>
      </c>
      <c r="AM19">
        <v>0</v>
      </c>
      <c r="AP19">
        <v>1</v>
      </c>
      <c r="AQ19">
        <v>0.83333333333333304</v>
      </c>
      <c r="AR19">
        <v>1</v>
      </c>
      <c r="AS19">
        <v>0.5</v>
      </c>
      <c r="AT19">
        <v>0.58333333333333304</v>
      </c>
      <c r="AU19">
        <v>0.5</v>
      </c>
      <c r="AV19">
        <v>0.25</v>
      </c>
      <c r="AW19">
        <v>8.3333333333333301E-2</v>
      </c>
      <c r="AX19">
        <v>0.25</v>
      </c>
      <c r="AY19">
        <v>0</v>
      </c>
      <c r="AZ19">
        <v>8.3333333333333301E-2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8.3333333333333301E-2</v>
      </c>
      <c r="BG19">
        <v>0</v>
      </c>
    </row>
    <row r="20" spans="1:59" x14ac:dyDescent="0.2">
      <c r="A20" t="s">
        <v>39</v>
      </c>
      <c r="B20">
        <v>0.83333333333333304</v>
      </c>
      <c r="C20">
        <v>0.58333333333333304</v>
      </c>
      <c r="D20">
        <v>0.25</v>
      </c>
      <c r="E20">
        <v>0.58333333333333304</v>
      </c>
      <c r="F20">
        <v>0.33333333333333298</v>
      </c>
      <c r="G20">
        <v>0.5</v>
      </c>
      <c r="H20">
        <v>0.58333333333333304</v>
      </c>
      <c r="I20">
        <v>8.3333333333333301E-2</v>
      </c>
      <c r="J20">
        <v>0.5</v>
      </c>
      <c r="K20">
        <v>0.5</v>
      </c>
      <c r="L20">
        <v>0.25</v>
      </c>
      <c r="M20">
        <v>8.3333333333333301E-2</v>
      </c>
      <c r="N20">
        <v>0.41666666666666702</v>
      </c>
      <c r="O20">
        <v>0.25</v>
      </c>
      <c r="P20">
        <v>0.25</v>
      </c>
      <c r="Q20">
        <v>8.3333333333333301E-2</v>
      </c>
      <c r="R20">
        <v>0.25</v>
      </c>
      <c r="S20">
        <v>0.16666666666666699</v>
      </c>
      <c r="V20">
        <v>0.91666666666666696</v>
      </c>
      <c r="W20">
        <v>1</v>
      </c>
      <c r="X20">
        <v>0.58333333333333304</v>
      </c>
      <c r="Y20">
        <v>0.83333333333333304</v>
      </c>
      <c r="Z20">
        <v>0.91666666666666696</v>
      </c>
      <c r="AA20">
        <v>0.5</v>
      </c>
      <c r="AB20">
        <v>0.41666666666666702</v>
      </c>
      <c r="AC20">
        <v>0.58333333333333304</v>
      </c>
      <c r="AD20">
        <v>0.25</v>
      </c>
      <c r="AE20">
        <v>0.5</v>
      </c>
      <c r="AF20">
        <v>0.41666666666666702</v>
      </c>
      <c r="AG20">
        <v>0.25</v>
      </c>
      <c r="AH20">
        <v>0.25</v>
      </c>
      <c r="AI20">
        <v>0.33333333333333298</v>
      </c>
      <c r="AJ20">
        <v>0</v>
      </c>
      <c r="AK20">
        <v>8.3333333333333301E-2</v>
      </c>
      <c r="AL20">
        <v>0</v>
      </c>
      <c r="AM20">
        <v>0</v>
      </c>
      <c r="AP20">
        <v>0.83333333333333304</v>
      </c>
      <c r="AQ20">
        <v>0.91666666666666696</v>
      </c>
      <c r="AR20">
        <v>1</v>
      </c>
      <c r="AS20">
        <v>0.75</v>
      </c>
      <c r="AT20">
        <v>0.75</v>
      </c>
      <c r="AU20">
        <v>0.75</v>
      </c>
      <c r="AV20">
        <v>0.41666666666666702</v>
      </c>
      <c r="AW20">
        <v>0.33333333333333298</v>
      </c>
      <c r="AX20">
        <v>0.75</v>
      </c>
      <c r="AY20">
        <v>0.41666666666666702</v>
      </c>
      <c r="AZ20">
        <v>8.3333333333333301E-2</v>
      </c>
      <c r="BA20">
        <v>0.25</v>
      </c>
      <c r="BB20">
        <v>0</v>
      </c>
      <c r="BC20">
        <v>8.3333333333333301E-2</v>
      </c>
      <c r="BD20">
        <v>0.16666666666666699</v>
      </c>
      <c r="BE20">
        <v>0</v>
      </c>
      <c r="BF20">
        <v>8.3333333333333301E-2</v>
      </c>
      <c r="BG20">
        <v>8.3333333333333301E-2</v>
      </c>
    </row>
    <row r="21" spans="1:59" x14ac:dyDescent="0.2">
      <c r="A21" t="s">
        <v>40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0.91666666666666696</v>
      </c>
      <c r="I21">
        <v>0.75</v>
      </c>
      <c r="J21">
        <v>0.75</v>
      </c>
      <c r="K21">
        <v>0.75</v>
      </c>
      <c r="L21">
        <v>0.41666666666666702</v>
      </c>
      <c r="M21">
        <v>0.58333333333333304</v>
      </c>
      <c r="N21">
        <v>0.83333333333333304</v>
      </c>
      <c r="O21">
        <v>0.25</v>
      </c>
      <c r="P21">
        <v>0.16666666666666699</v>
      </c>
      <c r="Q21">
        <v>0.41666666666666702</v>
      </c>
      <c r="R21">
        <v>0.33333333333333298</v>
      </c>
      <c r="S21">
        <v>0.25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0.91666666666666696</v>
      </c>
      <c r="AD21">
        <v>1</v>
      </c>
      <c r="AE21">
        <v>0.75</v>
      </c>
      <c r="AF21">
        <v>0.66666666666666696</v>
      </c>
      <c r="AG21">
        <v>0.5</v>
      </c>
      <c r="AH21">
        <v>0.66666666666666696</v>
      </c>
      <c r="AI21">
        <v>0.41666666666666702</v>
      </c>
      <c r="AJ21">
        <v>0.58333333333333304</v>
      </c>
      <c r="AK21">
        <v>0.25</v>
      </c>
      <c r="AL21">
        <v>0.25</v>
      </c>
      <c r="AM21">
        <v>0.33333333333333298</v>
      </c>
      <c r="AP21">
        <v>1</v>
      </c>
      <c r="AQ21">
        <v>1</v>
      </c>
      <c r="AR21">
        <v>1</v>
      </c>
      <c r="AS21">
        <v>0.91666666666666696</v>
      </c>
      <c r="AT21">
        <v>0.75</v>
      </c>
      <c r="AU21">
        <v>0.91666666666666696</v>
      </c>
      <c r="AV21">
        <v>0.75</v>
      </c>
      <c r="AW21">
        <v>0.83333333333333304</v>
      </c>
      <c r="AX21">
        <v>0.91666666666666696</v>
      </c>
      <c r="AY21">
        <v>0.66666666666666696</v>
      </c>
      <c r="AZ21">
        <v>0.83333333333333304</v>
      </c>
      <c r="BA21">
        <v>0.58333333333333304</v>
      </c>
      <c r="BB21">
        <v>0.58333333333333304</v>
      </c>
      <c r="BC21">
        <v>0.41666666666666702</v>
      </c>
      <c r="BD21">
        <v>0.5</v>
      </c>
      <c r="BE21">
        <v>0.41666666666666702</v>
      </c>
      <c r="BF21">
        <v>0.5</v>
      </c>
      <c r="BG21">
        <v>0.33333333333333298</v>
      </c>
    </row>
    <row r="22" spans="1:59" x14ac:dyDescent="0.2">
      <c r="A22" t="s">
        <v>41</v>
      </c>
      <c r="B22">
        <v>0.91666666666666696</v>
      </c>
      <c r="C22">
        <v>0.5</v>
      </c>
      <c r="D22">
        <v>0.33333333333333298</v>
      </c>
      <c r="E22">
        <v>0.91666666666666696</v>
      </c>
      <c r="F22">
        <v>0.33333333333333298</v>
      </c>
      <c r="G22">
        <v>0.16666666666666699</v>
      </c>
      <c r="H22">
        <v>0.75</v>
      </c>
      <c r="I22">
        <v>8.3333333333333301E-2</v>
      </c>
      <c r="J22">
        <v>0.16666666666666699</v>
      </c>
      <c r="K22">
        <v>0.58333333333333304</v>
      </c>
      <c r="L22">
        <v>0.16666666666666699</v>
      </c>
      <c r="M22">
        <v>0</v>
      </c>
      <c r="N22">
        <v>0.58333333333333304</v>
      </c>
      <c r="O22">
        <v>8.3333333333333301E-2</v>
      </c>
      <c r="P22">
        <v>0.33333333333333298</v>
      </c>
      <c r="Q22">
        <v>0.58333333333333304</v>
      </c>
      <c r="R22">
        <v>0.16666666666666699</v>
      </c>
      <c r="S22">
        <v>8.3333333333333301E-2</v>
      </c>
      <c r="V22">
        <v>0.75</v>
      </c>
      <c r="W22">
        <v>0.91666666666666696</v>
      </c>
      <c r="X22">
        <v>0.75</v>
      </c>
      <c r="Y22">
        <v>0.66666666666666696</v>
      </c>
      <c r="Z22">
        <v>0.66666666666666696</v>
      </c>
      <c r="AA22">
        <v>0.75</v>
      </c>
      <c r="AB22">
        <v>0.41666666666666702</v>
      </c>
      <c r="AC22">
        <v>0.41666666666666702</v>
      </c>
      <c r="AD22">
        <v>0.66666666666666696</v>
      </c>
      <c r="AE22">
        <v>0.5</v>
      </c>
      <c r="AF22">
        <v>0.58333333333333304</v>
      </c>
      <c r="AG22">
        <v>0.41666666666666702</v>
      </c>
      <c r="AH22">
        <v>0.33333333333333298</v>
      </c>
      <c r="AI22">
        <v>0.41666666666666702</v>
      </c>
      <c r="AJ22">
        <v>0.33333333333333298</v>
      </c>
      <c r="AK22">
        <v>0.25</v>
      </c>
      <c r="AL22">
        <v>0.41666666666666702</v>
      </c>
      <c r="AM22">
        <v>0.41666666666666702</v>
      </c>
      <c r="AP22">
        <v>0.75</v>
      </c>
      <c r="AQ22">
        <v>0.83333333333333304</v>
      </c>
      <c r="AR22">
        <v>0.83333333333333304</v>
      </c>
      <c r="AS22">
        <v>0.5</v>
      </c>
      <c r="AT22">
        <v>0.66666666666666696</v>
      </c>
      <c r="AU22">
        <v>0.91666666666666696</v>
      </c>
      <c r="AV22">
        <v>0.83333333333333304</v>
      </c>
      <c r="AW22">
        <v>0.66666666666666696</v>
      </c>
      <c r="AX22">
        <v>0.66666666666666696</v>
      </c>
      <c r="AY22">
        <v>0.25</v>
      </c>
      <c r="AZ22">
        <v>0.66666666666666696</v>
      </c>
      <c r="BA22">
        <v>0.75</v>
      </c>
      <c r="BB22">
        <v>0.25</v>
      </c>
      <c r="BC22">
        <v>0.33333333333333298</v>
      </c>
      <c r="BD22">
        <v>0.33333333333333298</v>
      </c>
      <c r="BE22">
        <v>0.41666666666666702</v>
      </c>
      <c r="BF22">
        <v>0.33333333333333298</v>
      </c>
      <c r="BG22">
        <v>0.16666666666666699</v>
      </c>
    </row>
    <row r="23" spans="1:59" x14ac:dyDescent="0.2">
      <c r="A23" t="s">
        <v>42</v>
      </c>
      <c r="B23">
        <v>0.91666666666666696</v>
      </c>
      <c r="C23">
        <v>0.83333333333333304</v>
      </c>
      <c r="D23">
        <v>0.66666666666666696</v>
      </c>
      <c r="E23">
        <v>0.75</v>
      </c>
      <c r="F23">
        <v>0.58333333333333304</v>
      </c>
      <c r="G23">
        <v>0.58333333333333304</v>
      </c>
      <c r="H23">
        <v>0.66666666666666696</v>
      </c>
      <c r="I23">
        <v>0.75</v>
      </c>
      <c r="J23">
        <v>0.58333333333333304</v>
      </c>
      <c r="K23">
        <v>0.75</v>
      </c>
      <c r="L23">
        <v>0.41666666666666702</v>
      </c>
      <c r="M23">
        <v>0.33333333333333298</v>
      </c>
      <c r="N23">
        <v>0.75</v>
      </c>
      <c r="O23">
        <v>0.66666666666666696</v>
      </c>
      <c r="P23">
        <v>0.25</v>
      </c>
      <c r="Q23">
        <v>0.75</v>
      </c>
      <c r="R23">
        <v>0.5</v>
      </c>
      <c r="S23">
        <v>0.33333333333333298</v>
      </c>
      <c r="V23">
        <v>0.75</v>
      </c>
      <c r="W23">
        <v>1</v>
      </c>
      <c r="X23">
        <v>0.75</v>
      </c>
      <c r="Y23">
        <v>0.75</v>
      </c>
      <c r="Z23">
        <v>0.66666666666666696</v>
      </c>
      <c r="AA23">
        <v>0.58333333333333304</v>
      </c>
      <c r="AB23">
        <v>0.5</v>
      </c>
      <c r="AC23">
        <v>0.66666666666666696</v>
      </c>
      <c r="AD23">
        <v>0.58333333333333304</v>
      </c>
      <c r="AE23">
        <v>0.66666666666666696</v>
      </c>
      <c r="AF23">
        <v>0.5</v>
      </c>
      <c r="AG23">
        <v>0.16666666666666699</v>
      </c>
      <c r="AH23">
        <v>0.75</v>
      </c>
      <c r="AI23">
        <v>0.66666666666666696</v>
      </c>
      <c r="AJ23">
        <v>0.33333333333333298</v>
      </c>
      <c r="AK23">
        <v>0.41666666666666702</v>
      </c>
      <c r="AL23">
        <v>0.66666666666666696</v>
      </c>
      <c r="AM23">
        <v>0.5</v>
      </c>
      <c r="AP23">
        <v>1</v>
      </c>
      <c r="AQ23">
        <v>1</v>
      </c>
      <c r="AR23">
        <v>0.91666666666666696</v>
      </c>
      <c r="AS23">
        <v>0.58333333333333304</v>
      </c>
      <c r="AT23">
        <v>0.91666666666666696</v>
      </c>
      <c r="AU23">
        <v>1</v>
      </c>
      <c r="AV23">
        <v>0.58333333333333304</v>
      </c>
      <c r="AW23">
        <v>1</v>
      </c>
      <c r="AX23">
        <v>0.66666666666666696</v>
      </c>
      <c r="AY23">
        <v>0.33333333333333298</v>
      </c>
      <c r="AZ23">
        <v>8.3333333333333301E-2</v>
      </c>
      <c r="BA23">
        <v>0.5</v>
      </c>
      <c r="BB23">
        <v>0.25</v>
      </c>
      <c r="BC23">
        <v>0.16666666666666699</v>
      </c>
      <c r="BD23">
        <v>0.41666666666666702</v>
      </c>
      <c r="BE23">
        <v>8.3333333333333301E-2</v>
      </c>
      <c r="BF23">
        <v>0.33333333333333298</v>
      </c>
      <c r="BG23">
        <v>0.41666666666666702</v>
      </c>
    </row>
    <row r="24" spans="1:59" x14ac:dyDescent="0.2">
      <c r="A24" t="s">
        <v>43</v>
      </c>
      <c r="B24">
        <v>1</v>
      </c>
      <c r="C24">
        <v>1</v>
      </c>
      <c r="D24">
        <v>1</v>
      </c>
      <c r="E24">
        <v>1</v>
      </c>
      <c r="F24">
        <v>1</v>
      </c>
      <c r="G24">
        <v>0.91666666666666696</v>
      </c>
      <c r="H24">
        <v>1</v>
      </c>
      <c r="I24">
        <v>0.83333333333333304</v>
      </c>
      <c r="J24">
        <v>0.58333333333333304</v>
      </c>
      <c r="K24">
        <v>1</v>
      </c>
      <c r="L24">
        <v>0.66666666666666696</v>
      </c>
      <c r="M24">
        <v>0.25</v>
      </c>
      <c r="N24">
        <v>0.5</v>
      </c>
      <c r="O24">
        <v>0.16666666666666699</v>
      </c>
      <c r="P24">
        <v>0.33333333333333298</v>
      </c>
      <c r="Q24">
        <v>0.5</v>
      </c>
      <c r="R24">
        <v>0.75</v>
      </c>
      <c r="S24">
        <v>0.25</v>
      </c>
      <c r="V24">
        <v>1</v>
      </c>
      <c r="W24">
        <v>1</v>
      </c>
      <c r="X24">
        <v>0.91666666666666696</v>
      </c>
      <c r="Y24">
        <v>1</v>
      </c>
      <c r="Z24">
        <v>1</v>
      </c>
      <c r="AA24">
        <v>1</v>
      </c>
      <c r="AB24">
        <v>0.83333333333333304</v>
      </c>
      <c r="AC24">
        <v>0.91666666666666696</v>
      </c>
      <c r="AD24">
        <v>0.91666666666666696</v>
      </c>
      <c r="AE24">
        <v>0.83333333333333304</v>
      </c>
      <c r="AF24">
        <v>0.91666666666666696</v>
      </c>
      <c r="AG24">
        <v>0.91666666666666696</v>
      </c>
      <c r="AH24">
        <v>0.75</v>
      </c>
      <c r="AI24">
        <v>0.83333333333333304</v>
      </c>
      <c r="AJ24">
        <v>0.66666666666666696</v>
      </c>
      <c r="AK24">
        <v>0.58333333333333304</v>
      </c>
      <c r="AL24">
        <v>0.75</v>
      </c>
      <c r="AM24">
        <v>0.5</v>
      </c>
      <c r="AP24">
        <v>1</v>
      </c>
      <c r="AQ24">
        <v>1</v>
      </c>
      <c r="AR24">
        <v>1</v>
      </c>
      <c r="AS24">
        <v>0.75</v>
      </c>
      <c r="AT24">
        <v>1</v>
      </c>
      <c r="AU24">
        <v>0.91666666666666696</v>
      </c>
      <c r="AV24">
        <v>0.75</v>
      </c>
      <c r="AW24">
        <v>0.66666666666666696</v>
      </c>
      <c r="AX24">
        <v>0.91666666666666696</v>
      </c>
      <c r="AY24">
        <v>0.83333333333333304</v>
      </c>
      <c r="AZ24">
        <v>0.25</v>
      </c>
      <c r="BA24">
        <v>0.58333333333333304</v>
      </c>
      <c r="BB24">
        <v>0.25</v>
      </c>
      <c r="BC24">
        <v>0.16666666666666699</v>
      </c>
      <c r="BD24">
        <v>0.16666666666666699</v>
      </c>
      <c r="BE24">
        <v>0.33333333333333298</v>
      </c>
      <c r="BF24">
        <v>8.3333333333333301E-2</v>
      </c>
      <c r="BG24">
        <v>0.16666666666666699</v>
      </c>
    </row>
    <row r="25" spans="1:59" x14ac:dyDescent="0.2">
      <c r="A25" t="s">
        <v>44</v>
      </c>
      <c r="B25">
        <v>0.91666666666666696</v>
      </c>
      <c r="C25">
        <v>0.58333333333333304</v>
      </c>
      <c r="D25">
        <v>0.41666666666666702</v>
      </c>
      <c r="E25">
        <v>0.66666666666666696</v>
      </c>
      <c r="F25">
        <v>0.83333333333333304</v>
      </c>
      <c r="G25">
        <v>0.41666666666666702</v>
      </c>
      <c r="H25">
        <v>0.66666666666666696</v>
      </c>
      <c r="I25">
        <v>0.58333333333333304</v>
      </c>
      <c r="J25">
        <v>0.25</v>
      </c>
      <c r="K25">
        <v>0.75</v>
      </c>
      <c r="L25">
        <v>0.5</v>
      </c>
      <c r="M25">
        <v>0.5</v>
      </c>
      <c r="N25">
        <v>0.75</v>
      </c>
      <c r="O25">
        <v>0.25</v>
      </c>
      <c r="P25">
        <v>0.5</v>
      </c>
      <c r="Q25">
        <v>0.66666666666666696</v>
      </c>
      <c r="R25">
        <v>0.5</v>
      </c>
      <c r="S25">
        <v>0.58333333333333304</v>
      </c>
      <c r="V25">
        <v>0.83333333333333304</v>
      </c>
      <c r="W25">
        <v>0.83333333333333304</v>
      </c>
      <c r="X25">
        <v>0.83333333333333304</v>
      </c>
      <c r="Y25">
        <v>0.41666666666666702</v>
      </c>
      <c r="Z25">
        <v>0.25</v>
      </c>
      <c r="AA25">
        <v>0.5</v>
      </c>
      <c r="AB25">
        <v>0.33333333333333298</v>
      </c>
      <c r="AC25">
        <v>0.25</v>
      </c>
      <c r="AD25">
        <v>0.5</v>
      </c>
      <c r="AE25">
        <v>0.25</v>
      </c>
      <c r="AF25">
        <v>0.25</v>
      </c>
      <c r="AG25">
        <v>0.33333333333333298</v>
      </c>
      <c r="AH25">
        <v>0.16666666666666699</v>
      </c>
      <c r="AI25">
        <v>8.3333333333333301E-2</v>
      </c>
      <c r="AJ25">
        <v>8.3333333333333301E-2</v>
      </c>
      <c r="AK25">
        <v>0.16666666666666699</v>
      </c>
      <c r="AL25">
        <v>8.3333333333333301E-2</v>
      </c>
      <c r="AM25">
        <v>0.16666666666666699</v>
      </c>
      <c r="AP25">
        <v>0.91666666666666696</v>
      </c>
      <c r="AQ25">
        <v>0.83333333333333304</v>
      </c>
      <c r="AR25">
        <v>1</v>
      </c>
      <c r="AS25">
        <v>0.41666666666666702</v>
      </c>
      <c r="AT25">
        <v>0.58333333333333304</v>
      </c>
      <c r="AU25">
        <v>0.75</v>
      </c>
      <c r="AV25">
        <v>0.25</v>
      </c>
      <c r="AW25">
        <v>0.5</v>
      </c>
      <c r="AX25">
        <v>0.66666666666666696</v>
      </c>
      <c r="AY25">
        <v>0.33333333333333298</v>
      </c>
      <c r="AZ25">
        <v>0.25</v>
      </c>
      <c r="BA25">
        <v>0.25</v>
      </c>
      <c r="BB25">
        <v>0.25</v>
      </c>
      <c r="BC25">
        <v>0.16666666666666699</v>
      </c>
      <c r="BD25">
        <v>0.25</v>
      </c>
      <c r="BE25">
        <v>0</v>
      </c>
      <c r="BF25">
        <v>0.16666666666666699</v>
      </c>
      <c r="BG25">
        <v>0</v>
      </c>
    </row>
    <row r="26" spans="1:59" x14ac:dyDescent="0.2">
      <c r="A26" t="s">
        <v>69</v>
      </c>
      <c r="B26">
        <f t="shared" ref="B26:S26" si="0">AVERAGE(B2:B25)</f>
        <v>0.89930555555555569</v>
      </c>
      <c r="C26">
        <f t="shared" si="0"/>
        <v>0.72222222222222199</v>
      </c>
      <c r="D26">
        <f t="shared" si="0"/>
        <v>0.69444444444444453</v>
      </c>
      <c r="E26">
        <f t="shared" si="0"/>
        <v>0.83680555555555569</v>
      </c>
      <c r="F26">
        <f t="shared" si="0"/>
        <v>0.61111111111111083</v>
      </c>
      <c r="G26">
        <f t="shared" si="0"/>
        <v>0.56597222222222243</v>
      </c>
      <c r="H26">
        <f t="shared" si="0"/>
        <v>0.85069444444444453</v>
      </c>
      <c r="I26">
        <f t="shared" si="0"/>
        <v>0.51041666666666663</v>
      </c>
      <c r="J26">
        <f t="shared" si="0"/>
        <v>0.38888888888888884</v>
      </c>
      <c r="K26">
        <f t="shared" si="0"/>
        <v>0.75347222222222232</v>
      </c>
      <c r="L26">
        <f t="shared" si="0"/>
        <v>0.43402777777777796</v>
      </c>
      <c r="M26">
        <f t="shared" si="0"/>
        <v>0.32638888888888884</v>
      </c>
      <c r="N26">
        <f t="shared" si="0"/>
        <v>0.69444444444444431</v>
      </c>
      <c r="O26">
        <f t="shared" si="0"/>
        <v>0.3854166666666668</v>
      </c>
      <c r="P26">
        <f t="shared" si="0"/>
        <v>0.22222222222222224</v>
      </c>
      <c r="Q26">
        <f t="shared" si="0"/>
        <v>0.65625000000000033</v>
      </c>
      <c r="R26">
        <f t="shared" si="0"/>
        <v>0.34375</v>
      </c>
      <c r="S26">
        <f t="shared" si="0"/>
        <v>0.21180555555555561</v>
      </c>
      <c r="V26">
        <f t="shared" ref="V26:AM26" si="1">AVERAGE(V2:V25)</f>
        <v>0.84027777777777779</v>
      </c>
      <c r="W26">
        <f t="shared" si="1"/>
        <v>0.85416666666666663</v>
      </c>
      <c r="X26">
        <f t="shared" si="1"/>
        <v>0.80555555555555547</v>
      </c>
      <c r="Y26">
        <f t="shared" si="1"/>
        <v>0.77777777777777812</v>
      </c>
      <c r="Z26">
        <f t="shared" si="1"/>
        <v>0.71875000000000033</v>
      </c>
      <c r="AA26">
        <f t="shared" si="1"/>
        <v>0.70833333333333337</v>
      </c>
      <c r="AB26">
        <f t="shared" si="1"/>
        <v>0.59722222222222243</v>
      </c>
      <c r="AC26">
        <f t="shared" si="1"/>
        <v>0.52083333333333359</v>
      </c>
      <c r="AD26">
        <f t="shared" si="1"/>
        <v>0.64583333333333359</v>
      </c>
      <c r="AE26">
        <f t="shared" si="1"/>
        <v>0.49305555555555564</v>
      </c>
      <c r="AF26">
        <f t="shared" si="1"/>
        <v>0.41666666666666669</v>
      </c>
      <c r="AG26">
        <f t="shared" si="1"/>
        <v>0.39930555555555552</v>
      </c>
      <c r="AH26">
        <f t="shared" si="1"/>
        <v>0.39236111111111099</v>
      </c>
      <c r="AI26">
        <f t="shared" si="1"/>
        <v>0.37152777777777773</v>
      </c>
      <c r="AJ26">
        <f t="shared" si="1"/>
        <v>0.34027777777777773</v>
      </c>
      <c r="AK26">
        <f t="shared" si="1"/>
        <v>0.2986111111111111</v>
      </c>
      <c r="AL26">
        <f t="shared" si="1"/>
        <v>0.2638888888888889</v>
      </c>
      <c r="AM26">
        <f t="shared" si="1"/>
        <v>0.27083333333333337</v>
      </c>
      <c r="AP26">
        <f t="shared" ref="AP26:BG26" si="2">AVERAGE(AP2:AP25)</f>
        <v>0.87847222222222232</v>
      </c>
      <c r="AQ26">
        <f t="shared" si="2"/>
        <v>0.88541666666666663</v>
      </c>
      <c r="AR26">
        <f t="shared" si="2"/>
        <v>0.91666666666666685</v>
      </c>
      <c r="AS26">
        <f t="shared" si="2"/>
        <v>0.70833333333333348</v>
      </c>
      <c r="AT26">
        <f t="shared" si="2"/>
        <v>0.79166666666666663</v>
      </c>
      <c r="AU26">
        <f t="shared" si="2"/>
        <v>0.77777777777777801</v>
      </c>
      <c r="AV26">
        <f t="shared" si="2"/>
        <v>0.58333333333333337</v>
      </c>
      <c r="AW26">
        <f t="shared" si="2"/>
        <v>0.61805555555555569</v>
      </c>
      <c r="AX26">
        <f t="shared" si="2"/>
        <v>0.65277777777777801</v>
      </c>
      <c r="AY26">
        <f t="shared" si="2"/>
        <v>0.40624999999999983</v>
      </c>
      <c r="AZ26">
        <f t="shared" si="2"/>
        <v>0.40277777777777773</v>
      </c>
      <c r="BA26">
        <f t="shared" si="2"/>
        <v>0.4375</v>
      </c>
      <c r="BB26">
        <f t="shared" si="2"/>
        <v>0.25347222222222221</v>
      </c>
      <c r="BC26">
        <f t="shared" si="2"/>
        <v>0.21875000000000014</v>
      </c>
      <c r="BD26">
        <f t="shared" si="2"/>
        <v>0.28819444444444448</v>
      </c>
      <c r="BE26">
        <f t="shared" si="2"/>
        <v>0.22916666666666666</v>
      </c>
      <c r="BF26">
        <f t="shared" si="2"/>
        <v>0.24652777777777776</v>
      </c>
      <c r="BG26">
        <f t="shared" si="2"/>
        <v>0.19791666666666674</v>
      </c>
    </row>
    <row r="27" spans="1:59" x14ac:dyDescent="0.2">
      <c r="A27" t="s">
        <v>70</v>
      </c>
      <c r="B27">
        <f t="shared" ref="B27:S27" si="3">STDEV(B1:B25)/SQRT(48)</f>
        <v>2.1858579259680686E-2</v>
      </c>
      <c r="C27">
        <f t="shared" si="3"/>
        <v>3.4872861637635082E-2</v>
      </c>
      <c r="D27">
        <f t="shared" si="3"/>
        <v>3.8800365083971687E-2</v>
      </c>
      <c r="E27">
        <f t="shared" si="3"/>
        <v>2.5938301300765548E-2</v>
      </c>
      <c r="F27">
        <f t="shared" si="3"/>
        <v>4.1007262098562335E-2</v>
      </c>
      <c r="G27">
        <f t="shared" si="3"/>
        <v>3.9333716930564804E-2</v>
      </c>
      <c r="H27">
        <f t="shared" si="3"/>
        <v>2.7239462338816252E-2</v>
      </c>
      <c r="I27">
        <f t="shared" si="3"/>
        <v>4.2903224174005369E-2</v>
      </c>
      <c r="J27">
        <f t="shared" si="3"/>
        <v>3.4143731746925574E-2</v>
      </c>
      <c r="K27">
        <f t="shared" si="3"/>
        <v>2.8259522772834684E-2</v>
      </c>
      <c r="L27">
        <f t="shared" si="3"/>
        <v>3.3079340030435403E-2</v>
      </c>
      <c r="M27">
        <f t="shared" si="3"/>
        <v>3.0700004414790729E-2</v>
      </c>
      <c r="N27">
        <f t="shared" si="3"/>
        <v>2.6934668777976161E-2</v>
      </c>
      <c r="O27">
        <f t="shared" si="3"/>
        <v>3.1885151599327172E-2</v>
      </c>
      <c r="P27">
        <f t="shared" si="3"/>
        <v>2.2338914629340477E-2</v>
      </c>
      <c r="Q27">
        <f t="shared" si="3"/>
        <v>3.5524399232376179E-2</v>
      </c>
      <c r="R27">
        <f t="shared" si="3"/>
        <v>2.5653814658286967E-2</v>
      </c>
      <c r="S27">
        <f t="shared" si="3"/>
        <v>2.3521916993289125E-2</v>
      </c>
      <c r="V27">
        <f t="shared" ref="V27:AM27" si="4">STDEV(V1:V25)/SQRT(48)</f>
        <v>2.2963738071952698E-2</v>
      </c>
      <c r="W27">
        <f t="shared" si="4"/>
        <v>2.3594232387012849E-2</v>
      </c>
      <c r="X27">
        <f t="shared" si="4"/>
        <v>2.9604772685399291E-2</v>
      </c>
      <c r="Y27">
        <f t="shared" si="4"/>
        <v>2.5247034976288343E-2</v>
      </c>
      <c r="Z27">
        <f t="shared" si="4"/>
        <v>3.3613799698832485E-2</v>
      </c>
      <c r="AA27">
        <f t="shared" si="4"/>
        <v>2.9675512983830032E-2</v>
      </c>
      <c r="AB27">
        <f t="shared" si="4"/>
        <v>3.5409857733283187E-2</v>
      </c>
      <c r="AC27">
        <f t="shared" si="4"/>
        <v>3.4066883277339623E-2</v>
      </c>
      <c r="AD27">
        <f t="shared" si="4"/>
        <v>2.6364246058048608E-2</v>
      </c>
      <c r="AE27">
        <f t="shared" si="4"/>
        <v>3.4555760402953085E-2</v>
      </c>
      <c r="AF27">
        <f t="shared" si="4"/>
        <v>2.9886729264865537E-2</v>
      </c>
      <c r="AG27">
        <f t="shared" si="4"/>
        <v>2.7469416153345701E-2</v>
      </c>
      <c r="AH27">
        <f t="shared" si="4"/>
        <v>3.0196444575968259E-2</v>
      </c>
      <c r="AI27">
        <f t="shared" si="4"/>
        <v>3.1321208456379999E-2</v>
      </c>
      <c r="AJ27">
        <f t="shared" si="4"/>
        <v>2.9444985638996855E-2</v>
      </c>
      <c r="AK27">
        <f t="shared" si="4"/>
        <v>2.6522829419350111E-2</v>
      </c>
      <c r="AL27">
        <f t="shared" si="4"/>
        <v>3.1658296207048589E-2</v>
      </c>
      <c r="AM27">
        <f t="shared" si="4"/>
        <v>3.0563102932614113E-2</v>
      </c>
      <c r="AP27">
        <f t="shared" ref="AP27:BG27" si="5">STDEV(AP1:AP25)/SQRT(48)</f>
        <v>2.7697460878275341E-2</v>
      </c>
      <c r="AQ27">
        <f t="shared" si="5"/>
        <v>2.6968704838390478E-2</v>
      </c>
      <c r="AR27">
        <f t="shared" si="5"/>
        <v>2.6304530814763777E-2</v>
      </c>
      <c r="AS27">
        <f t="shared" si="5"/>
        <v>3.1123940591429086E-2</v>
      </c>
      <c r="AT27">
        <f t="shared" si="5"/>
        <v>2.6542585719608602E-2</v>
      </c>
      <c r="AU27">
        <f t="shared" si="5"/>
        <v>3.1458976516017076E-2</v>
      </c>
      <c r="AV27">
        <f t="shared" si="5"/>
        <v>3.0304745779286494E-2</v>
      </c>
      <c r="AW27">
        <f t="shared" si="5"/>
        <v>3.0700004414790621E-2</v>
      </c>
      <c r="AX27">
        <f t="shared" si="5"/>
        <v>3.2248864547871167E-2</v>
      </c>
      <c r="AY27">
        <f t="shared" si="5"/>
        <v>2.540743377879464E-2</v>
      </c>
      <c r="AZ27">
        <f t="shared" si="5"/>
        <v>3.4143731746925546E-2</v>
      </c>
      <c r="BA27">
        <f t="shared" si="5"/>
        <v>2.1058565104280193E-2</v>
      </c>
      <c r="BB27">
        <f t="shared" si="5"/>
        <v>2.9564906885288882E-2</v>
      </c>
      <c r="BC27">
        <f t="shared" si="5"/>
        <v>2.6019011884939051E-2</v>
      </c>
      <c r="BD27">
        <f t="shared" si="5"/>
        <v>2.8810621575959264E-2</v>
      </c>
      <c r="BE27">
        <f t="shared" si="5"/>
        <v>2.6364246058048765E-2</v>
      </c>
      <c r="BF27">
        <f t="shared" si="5"/>
        <v>2.5200276357127058E-2</v>
      </c>
      <c r="BG27">
        <f t="shared" si="5"/>
        <v>2.6259655267472683E-2</v>
      </c>
    </row>
    <row r="29" spans="1:59" x14ac:dyDescent="0.2">
      <c r="B29" t="s">
        <v>72</v>
      </c>
      <c r="C29" t="s">
        <v>73</v>
      </c>
      <c r="D29" t="s">
        <v>74</v>
      </c>
      <c r="E29" t="s">
        <v>75</v>
      </c>
      <c r="F29" t="s">
        <v>76</v>
      </c>
      <c r="G29" t="s">
        <v>77</v>
      </c>
      <c r="H29" t="s">
        <v>78</v>
      </c>
      <c r="I29" t="s">
        <v>79</v>
      </c>
      <c r="J29" t="s">
        <v>80</v>
      </c>
      <c r="L29" t="s">
        <v>88</v>
      </c>
      <c r="M29" t="s">
        <v>84</v>
      </c>
      <c r="N29" t="s">
        <v>85</v>
      </c>
      <c r="O29" t="s">
        <v>86</v>
      </c>
      <c r="W29" t="s">
        <v>71</v>
      </c>
      <c r="X29" t="s">
        <v>99</v>
      </c>
      <c r="Y29" t="s">
        <v>100</v>
      </c>
    </row>
    <row r="30" spans="1:59" x14ac:dyDescent="0.2">
      <c r="A30" t="s">
        <v>21</v>
      </c>
      <c r="B30">
        <f t="shared" ref="B30:B53" si="6">AVERAGE(B2,E2,H2,K2,N2,Q2)</f>
        <v>0.81944444444444453</v>
      </c>
      <c r="C30">
        <f t="shared" ref="C30:C53" si="7">AVERAGE(C2,F2,I2,L2,O2,R2)</f>
        <v>0.61111111111111105</v>
      </c>
      <c r="D30">
        <f t="shared" ref="D30:D53" si="8">AVERAGE(D2,G2,J2,M2,P2,S2)</f>
        <v>0.48611111111111116</v>
      </c>
      <c r="E30">
        <f t="shared" ref="E30:E53" si="9">AVERAGE(V2,Y2,AB2,AE2,AH2,AK2)</f>
        <v>0.63888888888888884</v>
      </c>
      <c r="F30">
        <f t="shared" ref="F30:F53" si="10">AVERAGE(W2,Z2,AC2,AF2,AI2,AL2)</f>
        <v>0.54166666666666663</v>
      </c>
      <c r="G30">
        <f t="shared" ref="G30:G53" si="11">AVERAGE(X2,AA2,AD2,AG2,AJ2,AM2)</f>
        <v>0.59722222222222232</v>
      </c>
      <c r="H30">
        <f t="shared" ref="H30:H53" si="12">AVERAGE(AP2,AS2,AV2,AY2,BB2,BE2)</f>
        <v>0.56944444444444431</v>
      </c>
      <c r="I30">
        <f t="shared" ref="I30:I53" si="13">AVERAGE(AQ2,AT2,AW2,AZ2,BC2,BF2)</f>
        <v>0.52777777777777779</v>
      </c>
      <c r="J30">
        <f t="shared" ref="J30:J53" si="14">AVERAGE(AR2,AU2,AX2,BA2,BD2,BG2)</f>
        <v>0.59722222222222232</v>
      </c>
      <c r="L30" t="s">
        <v>89</v>
      </c>
      <c r="M30">
        <f>B54</f>
        <v>0.78182870370370372</v>
      </c>
      <c r="N30">
        <f>C54</f>
        <v>0.50115740740740733</v>
      </c>
      <c r="O30">
        <f>D54</f>
        <v>0.40162037037037046</v>
      </c>
      <c r="W30" t="s">
        <v>21</v>
      </c>
      <c r="X30">
        <v>18</v>
      </c>
      <c r="Y30">
        <f>AVERAGE(B30:J30)</f>
        <v>0.59876543209876543</v>
      </c>
    </row>
    <row r="31" spans="1:59" x14ac:dyDescent="0.2">
      <c r="A31" t="s">
        <v>22</v>
      </c>
      <c r="B31">
        <f t="shared" si="6"/>
        <v>0.95833333333333337</v>
      </c>
      <c r="C31">
        <f t="shared" si="7"/>
        <v>0.79166666666666663</v>
      </c>
      <c r="D31">
        <f t="shared" si="8"/>
        <v>0.59722222222222221</v>
      </c>
      <c r="E31">
        <f t="shared" si="9"/>
        <v>0.69444444444444453</v>
      </c>
      <c r="F31">
        <f t="shared" si="10"/>
        <v>0.61111111111111105</v>
      </c>
      <c r="G31">
        <f t="shared" si="11"/>
        <v>0.59722222222222221</v>
      </c>
      <c r="H31">
        <f t="shared" si="12"/>
        <v>0.52777777777777779</v>
      </c>
      <c r="I31">
        <f t="shared" si="13"/>
        <v>0.49999999999999994</v>
      </c>
      <c r="J31">
        <f t="shared" si="14"/>
        <v>0.54166666666666663</v>
      </c>
      <c r="L31" t="s">
        <v>87</v>
      </c>
      <c r="M31">
        <f>E54</f>
        <v>0.56655092592592593</v>
      </c>
      <c r="N31">
        <f t="shared" ref="N31:O31" si="15">F54</f>
        <v>0.52430555555555558</v>
      </c>
      <c r="O31">
        <f t="shared" si="15"/>
        <v>0.52835648148148151</v>
      </c>
      <c r="W31" t="s">
        <v>22</v>
      </c>
      <c r="X31">
        <v>4</v>
      </c>
      <c r="Y31">
        <f t="shared" ref="Y31:Y53" si="16">AVERAGE(B31:J31)</f>
        <v>0.64660493827160492</v>
      </c>
    </row>
    <row r="32" spans="1:59" x14ac:dyDescent="0.2">
      <c r="A32" t="s">
        <v>23</v>
      </c>
      <c r="B32">
        <f t="shared" si="6"/>
        <v>0.95833333333333348</v>
      </c>
      <c r="C32">
        <f t="shared" si="7"/>
        <v>6.9444444444444378E-2</v>
      </c>
      <c r="D32">
        <f t="shared" si="8"/>
        <v>8.3333333333333273E-2</v>
      </c>
      <c r="E32">
        <f t="shared" si="9"/>
        <v>0.29166666666666669</v>
      </c>
      <c r="F32">
        <f t="shared" si="10"/>
        <v>0.26388888888888901</v>
      </c>
      <c r="G32">
        <f t="shared" si="11"/>
        <v>0.40277777777777785</v>
      </c>
      <c r="H32">
        <f t="shared" si="12"/>
        <v>0.30555555555555564</v>
      </c>
      <c r="I32">
        <f t="shared" si="13"/>
        <v>0.33333333333333343</v>
      </c>
      <c r="J32">
        <f t="shared" si="14"/>
        <v>0.38888888888888884</v>
      </c>
      <c r="L32" t="s">
        <v>90</v>
      </c>
      <c r="M32">
        <f>H54</f>
        <v>0.50983796296296291</v>
      </c>
      <c r="N32">
        <f t="shared" ref="N32:O32" si="17">I54</f>
        <v>0.52719907407407407</v>
      </c>
      <c r="O32">
        <f t="shared" si="17"/>
        <v>0.54513888888888884</v>
      </c>
      <c r="W32" t="s">
        <v>23</v>
      </c>
      <c r="X32">
        <v>5</v>
      </c>
      <c r="Y32">
        <f t="shared" si="16"/>
        <v>0.34413580246913589</v>
      </c>
    </row>
    <row r="33" spans="1:25" x14ac:dyDescent="0.2">
      <c r="A33" t="s">
        <v>24</v>
      </c>
      <c r="B33">
        <f t="shared" si="6"/>
        <v>0.66666666666666685</v>
      </c>
      <c r="C33">
        <f t="shared" si="7"/>
        <v>0.38888888888888901</v>
      </c>
      <c r="D33">
        <f t="shared" si="8"/>
        <v>0.30555555555555569</v>
      </c>
      <c r="E33">
        <f t="shared" si="9"/>
        <v>0.55555555555555547</v>
      </c>
      <c r="F33">
        <f t="shared" si="10"/>
        <v>0.52777777777777768</v>
      </c>
      <c r="G33">
        <f t="shared" si="11"/>
        <v>0.58333333333333337</v>
      </c>
      <c r="H33">
        <f t="shared" si="12"/>
        <v>0.52777777777777779</v>
      </c>
      <c r="I33">
        <f t="shared" si="13"/>
        <v>0.59722222222222221</v>
      </c>
      <c r="J33">
        <f t="shared" si="14"/>
        <v>0.59722222222222221</v>
      </c>
      <c r="W33" t="s">
        <v>24</v>
      </c>
      <c r="X33">
        <v>3</v>
      </c>
      <c r="Y33">
        <f t="shared" si="16"/>
        <v>0.52777777777777779</v>
      </c>
    </row>
    <row r="34" spans="1:25" x14ac:dyDescent="0.2">
      <c r="A34" t="s">
        <v>25</v>
      </c>
      <c r="B34">
        <f t="shared" si="6"/>
        <v>0.86111111111111116</v>
      </c>
      <c r="C34">
        <f t="shared" si="7"/>
        <v>0.56944444444444453</v>
      </c>
      <c r="D34">
        <f t="shared" si="8"/>
        <v>0.45833333333333348</v>
      </c>
      <c r="E34">
        <f t="shared" si="9"/>
        <v>0.50000000000000011</v>
      </c>
      <c r="F34">
        <f t="shared" si="10"/>
        <v>0.52777777777777779</v>
      </c>
      <c r="G34">
        <f t="shared" si="11"/>
        <v>0.59722222222222232</v>
      </c>
      <c r="H34">
        <f t="shared" si="12"/>
        <v>0.62500000000000011</v>
      </c>
      <c r="I34">
        <f t="shared" si="13"/>
        <v>0.58333333333333337</v>
      </c>
      <c r="J34">
        <f t="shared" si="14"/>
        <v>0.52777777777777779</v>
      </c>
      <c r="W34" t="s">
        <v>25</v>
      </c>
      <c r="X34">
        <v>26</v>
      </c>
      <c r="Y34">
        <f t="shared" si="16"/>
        <v>0.58333333333333337</v>
      </c>
    </row>
    <row r="35" spans="1:25" x14ac:dyDescent="0.2">
      <c r="A35" t="s">
        <v>26</v>
      </c>
      <c r="B35">
        <f t="shared" si="6"/>
        <v>0.93055555555555547</v>
      </c>
      <c r="C35">
        <f t="shared" si="7"/>
        <v>0.625</v>
      </c>
      <c r="D35">
        <f t="shared" si="8"/>
        <v>0.44444444444444448</v>
      </c>
      <c r="E35">
        <f t="shared" si="9"/>
        <v>0.69444444444444453</v>
      </c>
      <c r="F35">
        <f t="shared" si="10"/>
        <v>0.54166666666666663</v>
      </c>
      <c r="G35">
        <f t="shared" si="11"/>
        <v>0.56944444444444442</v>
      </c>
      <c r="H35">
        <f t="shared" si="12"/>
        <v>0.58333333333333337</v>
      </c>
      <c r="I35">
        <f t="shared" si="13"/>
        <v>0.62499999999999989</v>
      </c>
      <c r="J35">
        <f t="shared" si="14"/>
        <v>0.59722222222222221</v>
      </c>
      <c r="L35" t="s">
        <v>70</v>
      </c>
      <c r="M35" t="s">
        <v>84</v>
      </c>
      <c r="N35" t="s">
        <v>85</v>
      </c>
      <c r="O35" t="s">
        <v>86</v>
      </c>
      <c r="W35" t="s">
        <v>26</v>
      </c>
      <c r="X35">
        <v>8</v>
      </c>
      <c r="Y35">
        <f t="shared" si="16"/>
        <v>0.62345679012345678</v>
      </c>
    </row>
    <row r="36" spans="1:25" x14ac:dyDescent="0.2">
      <c r="A36" t="s">
        <v>27</v>
      </c>
      <c r="B36">
        <f t="shared" si="6"/>
        <v>0.48611111111111099</v>
      </c>
      <c r="C36">
        <f t="shared" si="7"/>
        <v>0.36111111111111099</v>
      </c>
      <c r="D36">
        <f t="shared" si="8"/>
        <v>0.3333333333333332</v>
      </c>
      <c r="E36">
        <f t="shared" si="9"/>
        <v>0.52777777777777779</v>
      </c>
      <c r="F36">
        <f t="shared" si="10"/>
        <v>0.4166666666666668</v>
      </c>
      <c r="G36">
        <f t="shared" si="11"/>
        <v>0.41666666666666652</v>
      </c>
      <c r="H36">
        <f t="shared" si="12"/>
        <v>0.38888888888888901</v>
      </c>
      <c r="I36">
        <f t="shared" si="13"/>
        <v>0.45833333333333331</v>
      </c>
      <c r="J36">
        <f t="shared" si="14"/>
        <v>0.47222222222222215</v>
      </c>
      <c r="L36" t="s">
        <v>89</v>
      </c>
      <c r="M36">
        <f>B55</f>
        <v>2.2599263147907778E-2</v>
      </c>
      <c r="N36">
        <f t="shared" ref="N36:O36" si="18">C55</f>
        <v>2.8753961475175858E-2</v>
      </c>
      <c r="O36">
        <f t="shared" si="18"/>
        <v>2.2141849884255181E-2</v>
      </c>
      <c r="W36" t="s">
        <v>27</v>
      </c>
      <c r="X36">
        <v>13</v>
      </c>
      <c r="Y36">
        <f t="shared" si="16"/>
        <v>0.42901234567901236</v>
      </c>
    </row>
    <row r="37" spans="1:25" x14ac:dyDescent="0.2">
      <c r="A37" t="s">
        <v>28</v>
      </c>
      <c r="B37">
        <f t="shared" si="6"/>
        <v>0.77777777777777779</v>
      </c>
      <c r="C37">
        <f t="shared" si="7"/>
        <v>0.48611111111111133</v>
      </c>
      <c r="D37">
        <f t="shared" si="8"/>
        <v>0.54166666666666685</v>
      </c>
      <c r="E37">
        <f t="shared" si="9"/>
        <v>0.55555555555555569</v>
      </c>
      <c r="F37">
        <f t="shared" si="10"/>
        <v>0.55555555555555569</v>
      </c>
      <c r="G37">
        <f t="shared" si="11"/>
        <v>0.61111111111111127</v>
      </c>
      <c r="H37">
        <f t="shared" si="12"/>
        <v>0.56944444444444453</v>
      </c>
      <c r="I37">
        <f t="shared" si="13"/>
        <v>0.5</v>
      </c>
      <c r="J37">
        <f t="shared" si="14"/>
        <v>0.51388888888888884</v>
      </c>
      <c r="L37" t="s">
        <v>87</v>
      </c>
      <c r="M37">
        <f>E55</f>
        <v>2.1314058866554284E-2</v>
      </c>
      <c r="N37">
        <f t="shared" ref="N37:O37" si="19">F55</f>
        <v>2.190648853197142E-2</v>
      </c>
      <c r="O37">
        <f t="shared" si="19"/>
        <v>1.9196275164999711E-2</v>
      </c>
      <c r="W37" t="s">
        <v>28</v>
      </c>
      <c r="X37">
        <v>0</v>
      </c>
      <c r="Y37">
        <f t="shared" si="16"/>
        <v>0.56790123456790143</v>
      </c>
    </row>
    <row r="38" spans="1:25" x14ac:dyDescent="0.2">
      <c r="A38" t="s">
        <v>29</v>
      </c>
      <c r="B38">
        <f t="shared" si="6"/>
        <v>0.94444444444444464</v>
      </c>
      <c r="C38">
        <f t="shared" si="7"/>
        <v>0.52777777777777768</v>
      </c>
      <c r="D38">
        <f t="shared" si="8"/>
        <v>0.33333333333333331</v>
      </c>
      <c r="E38">
        <f t="shared" si="9"/>
        <v>0.58333333333333337</v>
      </c>
      <c r="F38">
        <f t="shared" si="10"/>
        <v>0.54166666666666663</v>
      </c>
      <c r="G38">
        <f t="shared" si="11"/>
        <v>0.55555555555555569</v>
      </c>
      <c r="H38">
        <f t="shared" si="12"/>
        <v>0.52777777777777779</v>
      </c>
      <c r="I38">
        <f t="shared" si="13"/>
        <v>0.55555555555555558</v>
      </c>
      <c r="J38">
        <f t="shared" si="14"/>
        <v>0.59722222222222221</v>
      </c>
      <c r="L38" t="s">
        <v>90</v>
      </c>
      <c r="M38">
        <f>H55</f>
        <v>1.624834796174995E-2</v>
      </c>
      <c r="N38">
        <f t="shared" ref="N38" si="20">I55</f>
        <v>1.5768088854455263E-2</v>
      </c>
      <c r="O38">
        <f>J55</f>
        <v>1.3470577576124633E-2</v>
      </c>
      <c r="W38" t="s">
        <v>29</v>
      </c>
      <c r="X38">
        <v>21</v>
      </c>
      <c r="Y38">
        <f t="shared" si="16"/>
        <v>0.57407407407407407</v>
      </c>
    </row>
    <row r="39" spans="1:25" x14ac:dyDescent="0.2">
      <c r="A39" t="s">
        <v>30</v>
      </c>
      <c r="B39">
        <f t="shared" si="6"/>
        <v>0.83333333333333337</v>
      </c>
      <c r="C39">
        <f t="shared" si="7"/>
        <v>0.5</v>
      </c>
      <c r="D39">
        <f t="shared" si="8"/>
        <v>0.25000000000000006</v>
      </c>
      <c r="E39">
        <f t="shared" si="9"/>
        <v>0.45833333333333343</v>
      </c>
      <c r="F39">
        <f t="shared" si="10"/>
        <v>0.27777777777777785</v>
      </c>
      <c r="G39">
        <f t="shared" si="11"/>
        <v>0.43055555555555564</v>
      </c>
      <c r="H39">
        <f t="shared" si="12"/>
        <v>0.51388888888888906</v>
      </c>
      <c r="I39">
        <f t="shared" si="13"/>
        <v>0.48611111111111116</v>
      </c>
      <c r="J39">
        <f t="shared" si="14"/>
        <v>0.48611111111111116</v>
      </c>
      <c r="W39" t="s">
        <v>30</v>
      </c>
      <c r="X39">
        <v>3</v>
      </c>
      <c r="Y39">
        <f t="shared" si="16"/>
        <v>0.47067901234567905</v>
      </c>
    </row>
    <row r="40" spans="1:25" x14ac:dyDescent="0.2">
      <c r="A40" t="s">
        <v>31</v>
      </c>
      <c r="B40">
        <f t="shared" si="6"/>
        <v>0.83333333333333337</v>
      </c>
      <c r="C40">
        <f t="shared" si="7"/>
        <v>0.65277777777777768</v>
      </c>
      <c r="D40">
        <f t="shared" si="8"/>
        <v>0.59722222222222221</v>
      </c>
      <c r="E40">
        <f t="shared" si="9"/>
        <v>0.79166666666666663</v>
      </c>
      <c r="F40">
        <f t="shared" si="10"/>
        <v>0.76388888888888884</v>
      </c>
      <c r="G40">
        <f t="shared" si="11"/>
        <v>0.69444444444444431</v>
      </c>
      <c r="H40">
        <f t="shared" si="12"/>
        <v>0.58333333333333326</v>
      </c>
      <c r="I40">
        <f t="shared" si="13"/>
        <v>0.56944444444444453</v>
      </c>
      <c r="J40">
        <f t="shared" si="14"/>
        <v>0.59722222222222221</v>
      </c>
      <c r="W40" t="s">
        <v>31</v>
      </c>
      <c r="X40">
        <v>32</v>
      </c>
      <c r="Y40">
        <f t="shared" si="16"/>
        <v>0.67592592592592593</v>
      </c>
    </row>
    <row r="41" spans="1:25" x14ac:dyDescent="0.2">
      <c r="A41" t="s">
        <v>32</v>
      </c>
      <c r="B41">
        <f t="shared" si="6"/>
        <v>0.98611111111111116</v>
      </c>
      <c r="C41">
        <f t="shared" si="7"/>
        <v>0.81944444444444453</v>
      </c>
      <c r="D41">
        <f t="shared" si="8"/>
        <v>0.5555555555555558</v>
      </c>
      <c r="E41">
        <f t="shared" si="9"/>
        <v>0.84722222222222232</v>
      </c>
      <c r="F41">
        <f t="shared" si="10"/>
        <v>0.56944444444444431</v>
      </c>
      <c r="G41">
        <f t="shared" si="11"/>
        <v>0.66666666666666663</v>
      </c>
      <c r="H41">
        <f t="shared" si="12"/>
        <v>0.69444444444444453</v>
      </c>
      <c r="I41">
        <f t="shared" si="13"/>
        <v>0.74999999999999989</v>
      </c>
      <c r="J41">
        <f t="shared" si="14"/>
        <v>0.58333333333333326</v>
      </c>
      <c r="W41" t="s">
        <v>32</v>
      </c>
      <c r="X41">
        <v>0</v>
      </c>
      <c r="Y41">
        <f t="shared" si="16"/>
        <v>0.71913580246913578</v>
      </c>
    </row>
    <row r="42" spans="1:25" x14ac:dyDescent="0.2">
      <c r="A42" t="s">
        <v>33</v>
      </c>
      <c r="B42">
        <f t="shared" si="6"/>
        <v>0.66666666666666663</v>
      </c>
      <c r="C42">
        <f t="shared" si="7"/>
        <v>0.43055555555555564</v>
      </c>
      <c r="D42">
        <f t="shared" si="8"/>
        <v>0.37500000000000017</v>
      </c>
      <c r="E42">
        <f t="shared" si="9"/>
        <v>0.44444444444444436</v>
      </c>
      <c r="F42">
        <f t="shared" si="10"/>
        <v>0.51388888888888895</v>
      </c>
      <c r="G42">
        <f t="shared" si="11"/>
        <v>0.38888888888888901</v>
      </c>
      <c r="H42">
        <f t="shared" si="12"/>
        <v>0.47222222222222204</v>
      </c>
      <c r="I42">
        <f t="shared" si="13"/>
        <v>0.47222222222222215</v>
      </c>
      <c r="J42">
        <f t="shared" si="14"/>
        <v>0.43055555555555564</v>
      </c>
      <c r="W42" t="s">
        <v>33</v>
      </c>
      <c r="X42">
        <v>3</v>
      </c>
      <c r="Y42">
        <f t="shared" si="16"/>
        <v>0.4660493827160494</v>
      </c>
    </row>
    <row r="43" spans="1:25" x14ac:dyDescent="0.2">
      <c r="A43" t="s">
        <v>34</v>
      </c>
      <c r="B43">
        <f t="shared" si="6"/>
        <v>0.87500000000000011</v>
      </c>
      <c r="C43">
        <f t="shared" si="7"/>
        <v>0.4166666666666668</v>
      </c>
      <c r="D43">
        <f t="shared" si="8"/>
        <v>0.37499999999999994</v>
      </c>
      <c r="E43">
        <f t="shared" si="9"/>
        <v>0.52777777777777768</v>
      </c>
      <c r="F43">
        <f t="shared" si="10"/>
        <v>0.51388888888888895</v>
      </c>
      <c r="G43">
        <f t="shared" si="11"/>
        <v>0.5</v>
      </c>
      <c r="H43">
        <f t="shared" si="12"/>
        <v>0.51388888888888884</v>
      </c>
      <c r="I43">
        <f t="shared" si="13"/>
        <v>0.49999999999999994</v>
      </c>
      <c r="J43">
        <f t="shared" si="14"/>
        <v>0.56944444444444442</v>
      </c>
      <c r="W43" t="s">
        <v>34</v>
      </c>
      <c r="X43">
        <v>8</v>
      </c>
      <c r="Y43">
        <f t="shared" si="16"/>
        <v>0.53240740740740744</v>
      </c>
    </row>
    <row r="44" spans="1:25" x14ac:dyDescent="0.2">
      <c r="A44" t="s">
        <v>35</v>
      </c>
      <c r="B44">
        <f t="shared" si="6"/>
        <v>0.80555555555555569</v>
      </c>
      <c r="C44">
        <f t="shared" si="7"/>
        <v>0.40277777777777768</v>
      </c>
      <c r="D44">
        <f t="shared" si="8"/>
        <v>0.33333333333333331</v>
      </c>
      <c r="E44">
        <f t="shared" si="9"/>
        <v>0.50000000000000011</v>
      </c>
      <c r="F44">
        <f t="shared" si="10"/>
        <v>0.45833333333333331</v>
      </c>
      <c r="G44">
        <f t="shared" si="11"/>
        <v>0.47222222222222232</v>
      </c>
      <c r="H44">
        <f t="shared" si="12"/>
        <v>0.51388888888888895</v>
      </c>
      <c r="I44">
        <f t="shared" si="13"/>
        <v>0.58333333333333348</v>
      </c>
      <c r="J44">
        <f t="shared" si="14"/>
        <v>0.55555555555555569</v>
      </c>
      <c r="W44" t="s">
        <v>35</v>
      </c>
      <c r="X44">
        <v>0</v>
      </c>
      <c r="Y44">
        <f t="shared" si="16"/>
        <v>0.51388888888888884</v>
      </c>
    </row>
    <row r="45" spans="1:25" x14ac:dyDescent="0.2">
      <c r="A45" t="s">
        <v>36</v>
      </c>
      <c r="B45">
        <f t="shared" si="6"/>
        <v>0.70833333333333337</v>
      </c>
      <c r="C45">
        <f t="shared" si="7"/>
        <v>0.61111111111111105</v>
      </c>
      <c r="D45">
        <f t="shared" si="8"/>
        <v>0.48611111111111116</v>
      </c>
      <c r="E45">
        <f t="shared" si="9"/>
        <v>0.43055555555555564</v>
      </c>
      <c r="F45">
        <f t="shared" si="10"/>
        <v>0.375</v>
      </c>
      <c r="G45">
        <f t="shared" si="11"/>
        <v>0.375</v>
      </c>
      <c r="H45">
        <f t="shared" si="12"/>
        <v>0.375</v>
      </c>
      <c r="I45">
        <f t="shared" si="13"/>
        <v>0.5</v>
      </c>
      <c r="J45">
        <f t="shared" si="14"/>
        <v>0.48611111111111116</v>
      </c>
      <c r="W45" t="s">
        <v>36</v>
      </c>
      <c r="X45">
        <v>0</v>
      </c>
      <c r="Y45">
        <f t="shared" si="16"/>
        <v>0.48302469135802473</v>
      </c>
    </row>
    <row r="46" spans="1:25" x14ac:dyDescent="0.2">
      <c r="A46" t="s">
        <v>37</v>
      </c>
      <c r="B46">
        <f t="shared" si="6"/>
        <v>0.90277777777777779</v>
      </c>
      <c r="C46">
        <f t="shared" si="7"/>
        <v>0.65277777777777768</v>
      </c>
      <c r="D46">
        <f t="shared" si="8"/>
        <v>0.45833333333333326</v>
      </c>
      <c r="E46">
        <f t="shared" si="9"/>
        <v>0.5555555555555558</v>
      </c>
      <c r="F46">
        <f t="shared" si="10"/>
        <v>0.52777777777777768</v>
      </c>
      <c r="G46">
        <f t="shared" si="11"/>
        <v>0.59722222222222221</v>
      </c>
      <c r="H46">
        <f t="shared" si="12"/>
        <v>0.54166666666666663</v>
      </c>
      <c r="I46">
        <f t="shared" si="13"/>
        <v>0.625</v>
      </c>
      <c r="J46">
        <f t="shared" si="14"/>
        <v>0.66666666666666663</v>
      </c>
      <c r="W46" t="s">
        <v>37</v>
      </c>
      <c r="X46">
        <v>6</v>
      </c>
      <c r="Y46">
        <f t="shared" si="16"/>
        <v>0.61419753086419748</v>
      </c>
    </row>
    <row r="47" spans="1:25" x14ac:dyDescent="0.2">
      <c r="A47" t="s">
        <v>38</v>
      </c>
      <c r="B47">
        <f t="shared" si="6"/>
        <v>0.37499999999999983</v>
      </c>
      <c r="C47">
        <f t="shared" si="7"/>
        <v>6.9444444444444434E-2</v>
      </c>
      <c r="D47">
        <f t="shared" si="8"/>
        <v>6.9444444444444378E-2</v>
      </c>
      <c r="E47">
        <f t="shared" si="9"/>
        <v>0.4027777777777779</v>
      </c>
      <c r="F47">
        <f t="shared" si="10"/>
        <v>0.34722222222222232</v>
      </c>
      <c r="G47">
        <f t="shared" si="11"/>
        <v>0.36111111111111122</v>
      </c>
      <c r="H47">
        <f t="shared" si="12"/>
        <v>0.29166666666666669</v>
      </c>
      <c r="I47">
        <f t="shared" si="13"/>
        <v>0.27777777777777762</v>
      </c>
      <c r="J47">
        <f t="shared" si="14"/>
        <v>0.29166666666666669</v>
      </c>
      <c r="W47" t="s">
        <v>38</v>
      </c>
      <c r="X47">
        <v>0</v>
      </c>
      <c r="Y47">
        <f t="shared" si="16"/>
        <v>0.27623456790123452</v>
      </c>
    </row>
    <row r="48" spans="1:25" x14ac:dyDescent="0.2">
      <c r="A48" t="s">
        <v>39</v>
      </c>
      <c r="B48">
        <f t="shared" si="6"/>
        <v>0.49999999999999994</v>
      </c>
      <c r="C48">
        <f t="shared" si="7"/>
        <v>0.29166666666666657</v>
      </c>
      <c r="D48">
        <f t="shared" si="8"/>
        <v>0.29166666666666669</v>
      </c>
      <c r="E48">
        <f t="shared" si="9"/>
        <v>0.50000000000000011</v>
      </c>
      <c r="F48">
        <f t="shared" si="10"/>
        <v>0.54166666666666663</v>
      </c>
      <c r="G48">
        <f t="shared" si="11"/>
        <v>0.26388888888888884</v>
      </c>
      <c r="H48">
        <f t="shared" si="12"/>
        <v>0.40277777777777785</v>
      </c>
      <c r="I48">
        <f t="shared" si="13"/>
        <v>0.37500000000000006</v>
      </c>
      <c r="J48">
        <f t="shared" si="14"/>
        <v>0.50000000000000011</v>
      </c>
      <c r="W48" t="s">
        <v>39</v>
      </c>
      <c r="X48">
        <v>0</v>
      </c>
      <c r="Y48">
        <f t="shared" si="16"/>
        <v>0.40740740740740738</v>
      </c>
    </row>
    <row r="49" spans="1:25" x14ac:dyDescent="0.2">
      <c r="A49" t="s">
        <v>40</v>
      </c>
      <c r="B49">
        <f t="shared" si="6"/>
        <v>0.81944444444444453</v>
      </c>
      <c r="C49">
        <f t="shared" si="7"/>
        <v>0.625</v>
      </c>
      <c r="D49">
        <f t="shared" si="8"/>
        <v>0.625</v>
      </c>
      <c r="E49">
        <f t="shared" si="9"/>
        <v>0.77777777777777779</v>
      </c>
      <c r="F49">
        <f t="shared" si="10"/>
        <v>0.70833333333333348</v>
      </c>
      <c r="G49">
        <f t="shared" si="11"/>
        <v>0.73611111111111105</v>
      </c>
      <c r="H49">
        <f t="shared" si="12"/>
        <v>0.72222222222222232</v>
      </c>
      <c r="I49">
        <f t="shared" si="13"/>
        <v>0.72222222222222221</v>
      </c>
      <c r="J49">
        <f t="shared" si="14"/>
        <v>0.70833333333333337</v>
      </c>
      <c r="W49" t="s">
        <v>40</v>
      </c>
      <c r="X49">
        <v>13</v>
      </c>
      <c r="Y49">
        <f t="shared" si="16"/>
        <v>0.71604938271604945</v>
      </c>
    </row>
    <row r="50" spans="1:25" x14ac:dyDescent="0.2">
      <c r="A50" t="s">
        <v>41</v>
      </c>
      <c r="B50">
        <f t="shared" si="6"/>
        <v>0.72222222222222221</v>
      </c>
      <c r="C50">
        <f t="shared" si="7"/>
        <v>0.22222222222222224</v>
      </c>
      <c r="D50">
        <f t="shared" si="8"/>
        <v>0.18055555555555555</v>
      </c>
      <c r="E50">
        <f t="shared" si="9"/>
        <v>0.48611111111111116</v>
      </c>
      <c r="F50">
        <f t="shared" si="10"/>
        <v>0.56944444444444464</v>
      </c>
      <c r="G50">
        <f t="shared" si="11"/>
        <v>0.55555555555555569</v>
      </c>
      <c r="H50">
        <f t="shared" si="12"/>
        <v>0.5</v>
      </c>
      <c r="I50">
        <f t="shared" si="13"/>
        <v>0.58333333333333337</v>
      </c>
      <c r="J50">
        <f t="shared" si="14"/>
        <v>0.61111111111111116</v>
      </c>
      <c r="W50" t="s">
        <v>41</v>
      </c>
      <c r="X50">
        <v>0</v>
      </c>
      <c r="Y50">
        <f t="shared" si="16"/>
        <v>0.49228395061728403</v>
      </c>
    </row>
    <row r="51" spans="1:25" x14ac:dyDescent="0.2">
      <c r="A51" t="s">
        <v>42</v>
      </c>
      <c r="B51">
        <f t="shared" si="6"/>
        <v>0.76388888888888895</v>
      </c>
      <c r="C51">
        <f t="shared" si="7"/>
        <v>0.625</v>
      </c>
      <c r="D51">
        <f t="shared" si="8"/>
        <v>0.4583333333333332</v>
      </c>
      <c r="E51">
        <f t="shared" si="9"/>
        <v>0.63888888888888895</v>
      </c>
      <c r="F51">
        <f t="shared" si="10"/>
        <v>0.69444444444444464</v>
      </c>
      <c r="G51">
        <f t="shared" si="11"/>
        <v>0.48611111111111099</v>
      </c>
      <c r="H51">
        <f t="shared" si="12"/>
        <v>0.4722222222222221</v>
      </c>
      <c r="I51">
        <f t="shared" si="13"/>
        <v>0.58333333333333337</v>
      </c>
      <c r="J51">
        <f t="shared" si="14"/>
        <v>0.65277777777777801</v>
      </c>
      <c r="W51" t="s">
        <v>42</v>
      </c>
      <c r="X51">
        <v>10</v>
      </c>
      <c r="Y51">
        <f t="shared" si="16"/>
        <v>0.59722222222222221</v>
      </c>
    </row>
    <row r="52" spans="1:25" x14ac:dyDescent="0.2">
      <c r="A52" t="s">
        <v>43</v>
      </c>
      <c r="B52">
        <f t="shared" si="6"/>
        <v>0.83333333333333337</v>
      </c>
      <c r="C52">
        <f t="shared" si="7"/>
        <v>0.73611111111111116</v>
      </c>
      <c r="D52">
        <f t="shared" si="8"/>
        <v>0.55555555555555547</v>
      </c>
      <c r="E52">
        <f t="shared" si="9"/>
        <v>0.83333333333333315</v>
      </c>
      <c r="F52">
        <f t="shared" si="10"/>
        <v>0.90277777777777779</v>
      </c>
      <c r="G52">
        <f t="shared" si="11"/>
        <v>0.81944444444444464</v>
      </c>
      <c r="H52">
        <f t="shared" si="12"/>
        <v>0.65277777777777768</v>
      </c>
      <c r="I52">
        <f t="shared" si="13"/>
        <v>0.5277777777777779</v>
      </c>
      <c r="J52">
        <f t="shared" si="14"/>
        <v>0.62500000000000011</v>
      </c>
      <c r="W52" t="s">
        <v>43</v>
      </c>
      <c r="X52">
        <v>7</v>
      </c>
      <c r="Y52">
        <f t="shared" si="16"/>
        <v>0.72067901234567899</v>
      </c>
    </row>
    <row r="53" spans="1:25" x14ac:dyDescent="0.2">
      <c r="A53" t="s">
        <v>44</v>
      </c>
      <c r="B53">
        <f t="shared" si="6"/>
        <v>0.73611111111111127</v>
      </c>
      <c r="C53">
        <f t="shared" si="7"/>
        <v>0.54166666666666652</v>
      </c>
      <c r="D53">
        <f t="shared" si="8"/>
        <v>0.44444444444444448</v>
      </c>
      <c r="E53">
        <f t="shared" si="9"/>
        <v>0.36111111111111116</v>
      </c>
      <c r="F53">
        <f t="shared" si="10"/>
        <v>0.29166666666666657</v>
      </c>
      <c r="G53">
        <f t="shared" si="11"/>
        <v>0.40277777777777773</v>
      </c>
      <c r="H53">
        <f t="shared" si="12"/>
        <v>0.36111111111111116</v>
      </c>
      <c r="I53">
        <f t="shared" si="13"/>
        <v>0.41666666666666669</v>
      </c>
      <c r="J53">
        <f t="shared" si="14"/>
        <v>0.48611111111111116</v>
      </c>
      <c r="W53" t="s">
        <v>44</v>
      </c>
      <c r="X53">
        <v>6</v>
      </c>
      <c r="Y53">
        <f t="shared" si="16"/>
        <v>0.44907407407407401</v>
      </c>
    </row>
    <row r="54" spans="1:25" x14ac:dyDescent="0.2">
      <c r="A54" t="s">
        <v>69</v>
      </c>
      <c r="B54">
        <f t="shared" ref="B54:J54" si="21">AVERAGE(B30:B53)</f>
        <v>0.78182870370370372</v>
      </c>
      <c r="C54">
        <f t="shared" si="21"/>
        <v>0.50115740740740733</v>
      </c>
      <c r="D54">
        <f t="shared" si="21"/>
        <v>0.40162037037037046</v>
      </c>
      <c r="E54">
        <f t="shared" si="21"/>
        <v>0.56655092592592593</v>
      </c>
      <c r="F54">
        <f t="shared" si="21"/>
        <v>0.52430555555555558</v>
      </c>
      <c r="G54">
        <f t="shared" si="21"/>
        <v>0.52835648148148151</v>
      </c>
      <c r="H54">
        <f t="shared" si="21"/>
        <v>0.50983796296296291</v>
      </c>
      <c r="I54">
        <f t="shared" si="21"/>
        <v>0.52719907407407407</v>
      </c>
      <c r="J54">
        <f t="shared" si="21"/>
        <v>0.54513888888888884</v>
      </c>
    </row>
    <row r="55" spans="1:25" x14ac:dyDescent="0.2">
      <c r="A55" t="s">
        <v>70</v>
      </c>
      <c r="B55">
        <f t="shared" ref="B55:J55" si="22">STDEV(B29:B53)/SQRT(48)</f>
        <v>2.2599263147907778E-2</v>
      </c>
      <c r="C55">
        <f t="shared" si="22"/>
        <v>2.8753961475175858E-2</v>
      </c>
      <c r="D55">
        <f t="shared" si="22"/>
        <v>2.2141849884255181E-2</v>
      </c>
      <c r="E55">
        <f t="shared" si="22"/>
        <v>2.1314058866554284E-2</v>
      </c>
      <c r="F55">
        <f t="shared" si="22"/>
        <v>2.190648853197142E-2</v>
      </c>
      <c r="G55">
        <f t="shared" si="22"/>
        <v>1.9196275164999711E-2</v>
      </c>
      <c r="H55">
        <f t="shared" si="22"/>
        <v>1.624834796174995E-2</v>
      </c>
      <c r="I55">
        <f t="shared" si="22"/>
        <v>1.5768088854455263E-2</v>
      </c>
      <c r="J55">
        <f t="shared" si="22"/>
        <v>1.3470577576124633E-2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AD91E-ADE5-4C8F-8B6C-D13B6DA5367A}">
  <dimension ref="A1:Y55"/>
  <sheetViews>
    <sheetView topLeftCell="A24" workbookViewId="0">
      <selection activeCell="AD34" sqref="AD34"/>
    </sheetView>
  </sheetViews>
  <sheetFormatPr baseColWidth="10" defaultColWidth="8.83203125" defaultRowHeight="15" x14ac:dyDescent="0.2"/>
  <sheetData>
    <row r="1" spans="1:14" x14ac:dyDescent="0.2">
      <c r="A1" t="s">
        <v>0</v>
      </c>
      <c r="B1" t="s">
        <v>81</v>
      </c>
      <c r="C1" t="s">
        <v>82</v>
      </c>
      <c r="D1" t="s">
        <v>83</v>
      </c>
      <c r="F1" t="s">
        <v>19</v>
      </c>
      <c r="G1" t="s">
        <v>81</v>
      </c>
      <c r="H1" t="s">
        <v>82</v>
      </c>
      <c r="I1" t="s">
        <v>83</v>
      </c>
      <c r="K1" t="s">
        <v>20</v>
      </c>
      <c r="L1" t="s">
        <v>81</v>
      </c>
      <c r="M1" t="s">
        <v>82</v>
      </c>
      <c r="N1" t="s">
        <v>83</v>
      </c>
    </row>
    <row r="2" spans="1:14" x14ac:dyDescent="0.2">
      <c r="A2" t="s">
        <v>21</v>
      </c>
      <c r="B2">
        <v>330.48064600298801</v>
      </c>
      <c r="C2">
        <v>311.70101291055499</v>
      </c>
      <c r="D2">
        <v>299.17680439977102</v>
      </c>
      <c r="G2">
        <v>318.99345039471899</v>
      </c>
      <c r="H2">
        <v>306.43743547930097</v>
      </c>
      <c r="I2">
        <v>309.58145782992102</v>
      </c>
      <c r="L2">
        <v>306.10283711302998</v>
      </c>
      <c r="M2">
        <v>303.212304663042</v>
      </c>
      <c r="N2">
        <v>308.18918844442197</v>
      </c>
    </row>
    <row r="3" spans="1:14" x14ac:dyDescent="0.2">
      <c r="A3" t="s">
        <v>22</v>
      </c>
      <c r="B3">
        <v>402.994149496175</v>
      </c>
      <c r="C3">
        <v>322.96279391219298</v>
      </c>
      <c r="D3">
        <v>305.75766028069802</v>
      </c>
      <c r="G3">
        <v>311.58680940885398</v>
      </c>
      <c r="H3">
        <v>305.34171558333799</v>
      </c>
      <c r="I3">
        <v>304.89163375846499</v>
      </c>
      <c r="L3">
        <v>301.158977030031</v>
      </c>
      <c r="M3">
        <v>300.27427995079398</v>
      </c>
      <c r="N3">
        <v>301.84064617022898</v>
      </c>
    </row>
    <row r="4" spans="1:14" x14ac:dyDescent="0.2">
      <c r="A4" t="s">
        <v>23</v>
      </c>
      <c r="B4">
        <v>473.69649780626901</v>
      </c>
      <c r="C4">
        <v>232.47570520139601</v>
      </c>
      <c r="D4">
        <v>232.03074499203299</v>
      </c>
      <c r="G4">
        <v>277.44659601635499</v>
      </c>
      <c r="H4">
        <v>281.90362651864399</v>
      </c>
      <c r="I4">
        <v>292.337808264035</v>
      </c>
      <c r="L4">
        <v>288.32311004281001</v>
      </c>
      <c r="M4">
        <v>291.40317946422101</v>
      </c>
      <c r="N4">
        <v>294.28739502034801</v>
      </c>
    </row>
    <row r="5" spans="1:14" x14ac:dyDescent="0.2">
      <c r="A5" t="s">
        <v>24</v>
      </c>
      <c r="B5" t="s">
        <v>119</v>
      </c>
      <c r="C5">
        <v>282.91723098105598</v>
      </c>
      <c r="D5">
        <v>281.36596051632603</v>
      </c>
      <c r="G5">
        <v>305.64000129013499</v>
      </c>
      <c r="H5">
        <v>303.29355790627</v>
      </c>
      <c r="I5">
        <v>310.34536264111398</v>
      </c>
      <c r="L5">
        <v>306.193478433763</v>
      </c>
      <c r="M5">
        <v>310.83061045740999</v>
      </c>
      <c r="N5">
        <v>308.72654102111301</v>
      </c>
    </row>
    <row r="6" spans="1:14" x14ac:dyDescent="0.2">
      <c r="A6" t="s">
        <v>25</v>
      </c>
      <c r="B6">
        <v>345.31378368558302</v>
      </c>
      <c r="C6">
        <v>310.00578018607399</v>
      </c>
      <c r="D6">
        <v>297.71173219497598</v>
      </c>
      <c r="G6">
        <v>299.89958883560502</v>
      </c>
      <c r="H6">
        <v>302.80950504183198</v>
      </c>
      <c r="I6">
        <v>308.00082589934402</v>
      </c>
      <c r="L6">
        <v>308.87990626886</v>
      </c>
      <c r="M6">
        <v>306.25848025398199</v>
      </c>
      <c r="N6">
        <v>301.01064483406901</v>
      </c>
    </row>
    <row r="7" spans="1:14" x14ac:dyDescent="0.2">
      <c r="A7" t="s">
        <v>26</v>
      </c>
      <c r="B7">
        <v>376.83916445131501</v>
      </c>
      <c r="C7">
        <v>308.32484626066201</v>
      </c>
      <c r="D7">
        <v>296.51016296834399</v>
      </c>
      <c r="G7">
        <v>315.92569356352499</v>
      </c>
      <c r="H7">
        <v>302.39655296020499</v>
      </c>
      <c r="I7">
        <v>303.85483636507502</v>
      </c>
      <c r="L7">
        <v>304.48443654869902</v>
      </c>
      <c r="M7">
        <v>306.48304098581099</v>
      </c>
      <c r="N7">
        <v>305.19969108085701</v>
      </c>
    </row>
    <row r="8" spans="1:14" x14ac:dyDescent="0.2">
      <c r="A8" t="s">
        <v>27</v>
      </c>
      <c r="B8">
        <v>312.32958010351803</v>
      </c>
      <c r="C8">
        <v>323.89620988863498</v>
      </c>
      <c r="D8">
        <v>405.706401194428</v>
      </c>
      <c r="G8">
        <v>280.25388873164599</v>
      </c>
      <c r="H8">
        <v>317.24421380865999</v>
      </c>
      <c r="I8">
        <v>324.97995637781497</v>
      </c>
      <c r="L8">
        <v>316.362921125394</v>
      </c>
      <c r="M8">
        <v>304.94554253989298</v>
      </c>
      <c r="N8">
        <v>309.87545802713902</v>
      </c>
    </row>
    <row r="9" spans="1:14" x14ac:dyDescent="0.2">
      <c r="A9" t="s">
        <v>28</v>
      </c>
      <c r="B9">
        <v>680.80124828274802</v>
      </c>
      <c r="C9">
        <v>293.02755080935901</v>
      </c>
      <c r="D9">
        <v>307.15125739828898</v>
      </c>
      <c r="G9">
        <v>305.93441962441398</v>
      </c>
      <c r="H9">
        <v>322.73377807293798</v>
      </c>
      <c r="I9">
        <v>240.990538724754</v>
      </c>
      <c r="L9">
        <v>315.33601163989999</v>
      </c>
      <c r="M9">
        <v>300</v>
      </c>
      <c r="N9">
        <v>304.97408277406902</v>
      </c>
    </row>
    <row r="10" spans="1:14" x14ac:dyDescent="0.2">
      <c r="A10" t="s">
        <v>29</v>
      </c>
      <c r="B10" t="s">
        <v>119</v>
      </c>
      <c r="C10">
        <v>303.32125375712701</v>
      </c>
      <c r="D10">
        <v>291.22560275761799</v>
      </c>
      <c r="G10">
        <v>304.17025149071799</v>
      </c>
      <c r="H10">
        <v>301.46633187814399</v>
      </c>
      <c r="I10">
        <v>302.10722269503702</v>
      </c>
      <c r="L10">
        <v>300.89296796982501</v>
      </c>
      <c r="M10">
        <v>302.18016616116302</v>
      </c>
      <c r="N10">
        <v>304.27414912370801</v>
      </c>
    </row>
    <row r="11" spans="1:14" x14ac:dyDescent="0.2">
      <c r="A11" t="s">
        <v>30</v>
      </c>
      <c r="B11">
        <v>375.661993536522</v>
      </c>
      <c r="C11">
        <v>300</v>
      </c>
      <c r="D11">
        <v>271.95771300939202</v>
      </c>
      <c r="G11">
        <v>295.22434175137499</v>
      </c>
      <c r="H11">
        <v>277.58062246929501</v>
      </c>
      <c r="I11">
        <v>296.07727515254402</v>
      </c>
      <c r="L11">
        <v>301.41475310845402</v>
      </c>
      <c r="M11">
        <v>300.12557803124503</v>
      </c>
      <c r="N11">
        <v>299.47388997142599</v>
      </c>
    </row>
    <row r="12" spans="1:14" x14ac:dyDescent="0.2">
      <c r="A12" t="s">
        <v>31</v>
      </c>
      <c r="B12">
        <v>329.179843998595</v>
      </c>
      <c r="C12">
        <v>312.80275458672901</v>
      </c>
      <c r="D12">
        <v>305.36362186454602</v>
      </c>
      <c r="G12">
        <v>339.197947740524</v>
      </c>
      <c r="H12">
        <v>321.34496554263399</v>
      </c>
      <c r="I12">
        <v>317.12652918320202</v>
      </c>
      <c r="L12">
        <v>305.43992656270302</v>
      </c>
      <c r="M12">
        <v>303.49097578314502</v>
      </c>
      <c r="N12">
        <v>305.44712256196402</v>
      </c>
    </row>
    <row r="13" spans="1:14" x14ac:dyDescent="0.2">
      <c r="A13" t="s">
        <v>32</v>
      </c>
      <c r="B13">
        <v>859.97838230769696</v>
      </c>
      <c r="C13">
        <v>395.07602308056602</v>
      </c>
      <c r="D13">
        <v>304.53741973861099</v>
      </c>
      <c r="G13">
        <v>345.90886684454199</v>
      </c>
      <c r="H13">
        <v>307.17056166397299</v>
      </c>
      <c r="I13">
        <v>318.91126565353801</v>
      </c>
      <c r="L13">
        <v>313.55973386593899</v>
      </c>
      <c r="M13">
        <v>318.10260999033602</v>
      </c>
      <c r="N13">
        <v>304.45115355008397</v>
      </c>
    </row>
    <row r="14" spans="1:14" x14ac:dyDescent="0.2">
      <c r="A14" t="s">
        <v>33</v>
      </c>
      <c r="B14">
        <v>334.63966995567</v>
      </c>
      <c r="C14">
        <v>289.11144948645398</v>
      </c>
      <c r="D14">
        <v>281.28659719960501</v>
      </c>
      <c r="G14">
        <v>282.94004809123402</v>
      </c>
      <c r="H14">
        <v>302.17624464918998</v>
      </c>
      <c r="I14">
        <v>288.88913156225101</v>
      </c>
      <c r="L14">
        <v>297.08665241460102</v>
      </c>
      <c r="M14">
        <v>298.57295838944799</v>
      </c>
      <c r="N14">
        <v>297.05848565803001</v>
      </c>
    </row>
    <row r="15" spans="1:14" x14ac:dyDescent="0.2">
      <c r="A15" t="s">
        <v>34</v>
      </c>
      <c r="B15">
        <v>382.75904137725399</v>
      </c>
      <c r="C15">
        <v>294.84090918334999</v>
      </c>
      <c r="D15">
        <v>291.657721472562</v>
      </c>
      <c r="G15">
        <v>303.67347789504998</v>
      </c>
      <c r="H15">
        <v>300.77404433685598</v>
      </c>
      <c r="I15">
        <v>300</v>
      </c>
      <c r="L15">
        <v>300.67540843154001</v>
      </c>
      <c r="M15">
        <v>300.27427995079398</v>
      </c>
      <c r="N15">
        <v>304.28031259369402</v>
      </c>
    </row>
    <row r="16" spans="1:14" x14ac:dyDescent="0.2">
      <c r="A16" t="s">
        <v>35</v>
      </c>
      <c r="B16">
        <v>368.50626764595</v>
      </c>
      <c r="C16">
        <v>286.10273787876599</v>
      </c>
      <c r="D16">
        <v>278.35853584340703</v>
      </c>
      <c r="G16">
        <v>300.34204211168498</v>
      </c>
      <c r="H16">
        <v>297.28529675584099</v>
      </c>
      <c r="I16">
        <v>297.453022625644</v>
      </c>
      <c r="L16">
        <v>300.26686538498001</v>
      </c>
      <c r="M16">
        <v>307.94303783458298</v>
      </c>
      <c r="N16">
        <v>305.24547989995898</v>
      </c>
    </row>
    <row r="17" spans="1:25" x14ac:dyDescent="0.2">
      <c r="A17" t="s">
        <v>36</v>
      </c>
      <c r="B17">
        <v>330.464941957343</v>
      </c>
      <c r="C17">
        <v>323.95590550111899</v>
      </c>
      <c r="D17" t="s">
        <v>119</v>
      </c>
      <c r="G17">
        <v>291.89154502232299</v>
      </c>
      <c r="H17">
        <v>279.653768233059</v>
      </c>
      <c r="I17" t="s">
        <v>119</v>
      </c>
      <c r="L17">
        <v>277.21598162570598</v>
      </c>
      <c r="M17">
        <v>300.317836239413</v>
      </c>
      <c r="N17">
        <v>304.77713075958098</v>
      </c>
    </row>
    <row r="18" spans="1:25" x14ac:dyDescent="0.2">
      <c r="A18" t="s">
        <v>37</v>
      </c>
      <c r="B18">
        <v>365.661688176545</v>
      </c>
      <c r="C18">
        <v>313.41438859244897</v>
      </c>
      <c r="D18">
        <v>298.475429823122</v>
      </c>
      <c r="G18">
        <v>304.22402517488899</v>
      </c>
      <c r="H18">
        <v>302.73221253415102</v>
      </c>
      <c r="I18">
        <v>305.502374583939</v>
      </c>
      <c r="L18">
        <v>305.23327765379798</v>
      </c>
      <c r="M18">
        <v>310.08131951711198</v>
      </c>
      <c r="N18">
        <v>317.08701771646298</v>
      </c>
    </row>
    <row r="19" spans="1:25" x14ac:dyDescent="0.2">
      <c r="A19" t="s">
        <v>38</v>
      </c>
      <c r="B19">
        <v>285.78187747838302</v>
      </c>
      <c r="C19">
        <v>224.59670312884001</v>
      </c>
      <c r="D19">
        <v>232.47570520139601</v>
      </c>
      <c r="G19">
        <v>296.30307786374101</v>
      </c>
      <c r="H19">
        <v>291.96740682024102</v>
      </c>
      <c r="I19">
        <v>290.94388684389202</v>
      </c>
      <c r="L19">
        <v>289.75880708780699</v>
      </c>
      <c r="M19">
        <v>284.39388750204398</v>
      </c>
      <c r="N19">
        <v>289.75880708780699</v>
      </c>
    </row>
    <row r="20" spans="1:25" x14ac:dyDescent="0.2">
      <c r="A20" t="s">
        <v>39</v>
      </c>
      <c r="B20">
        <v>299.09514758543901</v>
      </c>
      <c r="C20">
        <v>252.430097508123</v>
      </c>
      <c r="D20">
        <v>255.698495602393</v>
      </c>
      <c r="G20">
        <v>300.25951121826199</v>
      </c>
      <c r="H20">
        <v>302.39655296020499</v>
      </c>
      <c r="I20">
        <v>281.99028774848</v>
      </c>
      <c r="L20">
        <v>293.685429541036</v>
      </c>
      <c r="M20">
        <v>292.97865771066199</v>
      </c>
      <c r="N20">
        <v>300.14881951951901</v>
      </c>
    </row>
    <row r="21" spans="1:25" x14ac:dyDescent="0.2">
      <c r="A21" t="s">
        <v>40</v>
      </c>
      <c r="B21">
        <v>328.80853327196701</v>
      </c>
      <c r="C21">
        <v>308.703347244501</v>
      </c>
      <c r="D21">
        <v>307.66651554329002</v>
      </c>
      <c r="G21">
        <v>319.31444460416901</v>
      </c>
      <c r="H21">
        <v>313.62131963090599</v>
      </c>
      <c r="I21">
        <v>316.96293255304499</v>
      </c>
      <c r="L21">
        <v>318.27203120305802</v>
      </c>
      <c r="M21">
        <v>321.29834916395299</v>
      </c>
      <c r="N21">
        <v>315.46547245613601</v>
      </c>
    </row>
    <row r="22" spans="1:25" x14ac:dyDescent="0.2">
      <c r="A22" t="s">
        <v>41</v>
      </c>
      <c r="B22">
        <v>324.126915021591</v>
      </c>
      <c r="C22">
        <v>258.87233929649301</v>
      </c>
      <c r="D22">
        <v>211.93811901265499</v>
      </c>
      <c r="G22">
        <v>298.65388588711102</v>
      </c>
      <c r="H22">
        <v>308.58002267632202</v>
      </c>
      <c r="I22">
        <v>306.45960188767202</v>
      </c>
      <c r="L22">
        <v>300.59489699341401</v>
      </c>
      <c r="M22">
        <v>308.51778202075701</v>
      </c>
      <c r="N22">
        <v>308.07039939862801</v>
      </c>
    </row>
    <row r="23" spans="1:25" x14ac:dyDescent="0.2">
      <c r="A23" t="s">
        <v>42</v>
      </c>
      <c r="B23">
        <v>379.78191909653998</v>
      </c>
      <c r="C23">
        <v>323.88872384727</v>
      </c>
      <c r="D23">
        <v>294.74943394160402</v>
      </c>
      <c r="G23">
        <v>332.771895752403</v>
      </c>
      <c r="H23">
        <v>329.056207501335</v>
      </c>
      <c r="I23">
        <v>297.27153103380101</v>
      </c>
      <c r="L23">
        <v>298.96222874568599</v>
      </c>
      <c r="M23">
        <v>305.742664201043</v>
      </c>
      <c r="N23">
        <v>312.81374283452902</v>
      </c>
    </row>
    <row r="24" spans="1:25" x14ac:dyDescent="0.2">
      <c r="A24" t="s">
        <v>43</v>
      </c>
      <c r="B24">
        <v>329.16666666666703</v>
      </c>
      <c r="C24">
        <v>319.14524788205898</v>
      </c>
      <c r="D24">
        <v>304.91081847063202</v>
      </c>
      <c r="G24">
        <v>334.00664827585501</v>
      </c>
      <c r="H24">
        <v>360.58571288073199</v>
      </c>
      <c r="I24">
        <v>334.03317707157203</v>
      </c>
      <c r="L24">
        <v>311.78542963125301</v>
      </c>
      <c r="M24">
        <v>302.04637270542401</v>
      </c>
      <c r="N24">
        <v>307.44833576191002</v>
      </c>
    </row>
    <row r="25" spans="1:25" x14ac:dyDescent="0.2">
      <c r="A25" t="s">
        <v>44</v>
      </c>
      <c r="B25">
        <v>361.998092285604</v>
      </c>
      <c r="C25">
        <v>306.72844554417298</v>
      </c>
      <c r="D25">
        <v>315.13763456245999</v>
      </c>
      <c r="G25">
        <v>289.07380655691497</v>
      </c>
      <c r="H25">
        <v>283.93438120227802</v>
      </c>
      <c r="I25">
        <v>292.577453999223</v>
      </c>
      <c r="L25">
        <v>291.84112844107898</v>
      </c>
      <c r="M25">
        <v>293.98489880102898</v>
      </c>
      <c r="N25">
        <v>299.36714570375602</v>
      </c>
    </row>
    <row r="26" spans="1:25" x14ac:dyDescent="0.2">
      <c r="A26" t="s">
        <v>69</v>
      </c>
      <c r="B26">
        <f>AVERAGE(B2:B25)</f>
        <v>389.91209319047107</v>
      </c>
      <c r="C26">
        <f>AVERAGE(C2:C25)</f>
        <v>299.92922736116452</v>
      </c>
      <c r="D26">
        <f>AVERAGE(D2:D25)</f>
        <v>290.03696034731132</v>
      </c>
      <c r="G26">
        <f>AVERAGE(G2:G25)</f>
        <v>306.40151100608534</v>
      </c>
      <c r="H26">
        <f>AVERAGE(H2:H25)</f>
        <v>305.10358487943125</v>
      </c>
      <c r="I26">
        <f>AVERAGE(I2:I25)</f>
        <v>301.79513532410272</v>
      </c>
      <c r="L26">
        <f>AVERAGE(L2:L25)</f>
        <v>302.23029986930686</v>
      </c>
      <c r="M26">
        <f>AVERAGE(M2:M25)</f>
        <v>303.06078384655433</v>
      </c>
      <c r="N26">
        <f>AVERAGE(N2:N25)</f>
        <v>304.55296299872674</v>
      </c>
    </row>
    <row r="27" spans="1:25" x14ac:dyDescent="0.2">
      <c r="A27" t="s">
        <v>70</v>
      </c>
      <c r="B27">
        <f>STDEV(B1:B25)/SQRT(48)</f>
        <v>19.10140919243025</v>
      </c>
      <c r="C27">
        <f>STDEV(C1:C25)/SQRT(48)</f>
        <v>4.973598759740538</v>
      </c>
      <c r="D27">
        <f>STDEV(D1:D25)/SQRT(48)</f>
        <v>5.3636755276326715</v>
      </c>
      <c r="G27">
        <f>STDEV(G1:G25)/SQRT(48)</f>
        <v>2.6136660099109781</v>
      </c>
      <c r="H27">
        <f>STDEV(H1:H25)/SQRT(48)</f>
        <v>2.5465535734229214</v>
      </c>
      <c r="I27">
        <f>STDEV(I1:I25)/SQRT(48)</f>
        <v>2.6075286491006935</v>
      </c>
      <c r="L27">
        <f>STDEV(L1:L25)/SQRT(48)</f>
        <v>1.3965231064296435</v>
      </c>
      <c r="M27">
        <f>STDEV(M1:M25)/SQRT(48)</f>
        <v>1.160328625342681</v>
      </c>
      <c r="N27">
        <f>STDEV(N1:N25)/SQRT(48)</f>
        <v>0.90221427492917683</v>
      </c>
    </row>
    <row r="29" spans="1:25" x14ac:dyDescent="0.2">
      <c r="B29" t="s">
        <v>72</v>
      </c>
      <c r="C29" t="s">
        <v>73</v>
      </c>
      <c r="D29" t="s">
        <v>74</v>
      </c>
      <c r="E29" t="s">
        <v>75</v>
      </c>
      <c r="F29" t="s">
        <v>76</v>
      </c>
      <c r="G29" t="s">
        <v>77</v>
      </c>
      <c r="H29" t="s">
        <v>78</v>
      </c>
      <c r="I29" t="s">
        <v>79</v>
      </c>
      <c r="J29" t="s">
        <v>80</v>
      </c>
      <c r="L29" s="1" t="s">
        <v>88</v>
      </c>
      <c r="M29" s="1" t="s">
        <v>84</v>
      </c>
      <c r="N29" s="1" t="s">
        <v>85</v>
      </c>
      <c r="O29" s="1" t="s">
        <v>86</v>
      </c>
      <c r="W29" t="s">
        <v>71</v>
      </c>
      <c r="X29" t="s">
        <v>99</v>
      </c>
      <c r="Y29" t="s">
        <v>101</v>
      </c>
    </row>
    <row r="30" spans="1:25" x14ac:dyDescent="0.2">
      <c r="A30" t="s">
        <v>21</v>
      </c>
      <c r="B30">
        <f>B2</f>
        <v>330.48064600298801</v>
      </c>
      <c r="C30">
        <f t="shared" ref="C30:D30" si="0">C2</f>
        <v>311.70101291055499</v>
      </c>
      <c r="D30">
        <f t="shared" si="0"/>
        <v>299.17680439977102</v>
      </c>
      <c r="E30">
        <f>G2</f>
        <v>318.99345039471899</v>
      </c>
      <c r="F30">
        <f t="shared" ref="F30:G30" si="1">H2</f>
        <v>306.43743547930097</v>
      </c>
      <c r="G30">
        <f t="shared" si="1"/>
        <v>309.58145782992102</v>
      </c>
      <c r="H30">
        <f>L2</f>
        <v>306.10283711302998</v>
      </c>
      <c r="I30">
        <f t="shared" ref="I30:J30" si="2">M2</f>
        <v>303.212304663042</v>
      </c>
      <c r="J30">
        <f t="shared" si="2"/>
        <v>308.18918844442197</v>
      </c>
      <c r="L30" t="s">
        <v>89</v>
      </c>
      <c r="M30" s="1">
        <f>B54</f>
        <v>389.91209319047107</v>
      </c>
      <c r="N30" s="1">
        <f t="shared" ref="N30:O30" si="3">C54</f>
        <v>299.92922736116452</v>
      </c>
      <c r="O30" s="1">
        <f t="shared" si="3"/>
        <v>290.03696034731132</v>
      </c>
      <c r="W30" t="s">
        <v>21</v>
      </c>
      <c r="X30">
        <v>18</v>
      </c>
      <c r="Y30">
        <f>AVERAGE(B30:J30)</f>
        <v>310.43057080419436</v>
      </c>
    </row>
    <row r="31" spans="1:25" x14ac:dyDescent="0.2">
      <c r="A31" t="s">
        <v>22</v>
      </c>
      <c r="B31">
        <f t="shared" ref="B31:D31" si="4">B3</f>
        <v>402.994149496175</v>
      </c>
      <c r="C31">
        <f t="shared" si="4"/>
        <v>322.96279391219298</v>
      </c>
      <c r="D31">
        <f t="shared" si="4"/>
        <v>305.75766028069802</v>
      </c>
      <c r="E31">
        <f t="shared" ref="E31:E53" si="5">G3</f>
        <v>311.58680940885398</v>
      </c>
      <c r="F31">
        <f t="shared" ref="F31:F53" si="6">H3</f>
        <v>305.34171558333799</v>
      </c>
      <c r="G31">
        <f t="shared" ref="G31:G53" si="7">I3</f>
        <v>304.89163375846499</v>
      </c>
      <c r="H31">
        <f t="shared" ref="H31:H53" si="8">L3</f>
        <v>301.158977030031</v>
      </c>
      <c r="I31">
        <f t="shared" ref="I31:I53" si="9">M3</f>
        <v>300.27427995079398</v>
      </c>
      <c r="J31">
        <f t="shared" ref="J31:J53" si="10">N3</f>
        <v>301.84064617022898</v>
      </c>
      <c r="L31" t="s">
        <v>87</v>
      </c>
      <c r="M31" s="1">
        <f>E54</f>
        <v>306.40151100608534</v>
      </c>
      <c r="N31" s="1">
        <f t="shared" ref="N31:O31" si="11">F54</f>
        <v>305.10358487943125</v>
      </c>
      <c r="O31" s="1">
        <f t="shared" si="11"/>
        <v>301.79513532410272</v>
      </c>
      <c r="W31" t="s">
        <v>22</v>
      </c>
      <c r="X31">
        <v>4</v>
      </c>
      <c r="Y31">
        <f t="shared" ref="Y31:Y53" si="12">AVERAGE(B31:J31)</f>
        <v>317.42318506564192</v>
      </c>
    </row>
    <row r="32" spans="1:25" x14ac:dyDescent="0.2">
      <c r="A32" t="s">
        <v>23</v>
      </c>
      <c r="B32">
        <f t="shared" ref="B32:D32" si="13">B4</f>
        <v>473.69649780626901</v>
      </c>
      <c r="C32">
        <f t="shared" si="13"/>
        <v>232.47570520139601</v>
      </c>
      <c r="D32">
        <f t="shared" si="13"/>
        <v>232.03074499203299</v>
      </c>
      <c r="E32">
        <f t="shared" si="5"/>
        <v>277.44659601635499</v>
      </c>
      <c r="F32">
        <f t="shared" si="6"/>
        <v>281.90362651864399</v>
      </c>
      <c r="G32">
        <f t="shared" si="7"/>
        <v>292.337808264035</v>
      </c>
      <c r="H32">
        <f t="shared" si="8"/>
        <v>288.32311004281001</v>
      </c>
      <c r="I32">
        <f t="shared" si="9"/>
        <v>291.40317946422101</v>
      </c>
      <c r="J32">
        <f t="shared" si="10"/>
        <v>294.28739502034801</v>
      </c>
      <c r="L32" t="s">
        <v>90</v>
      </c>
      <c r="M32" s="1">
        <f>H54</f>
        <v>302.23029986930686</v>
      </c>
      <c r="N32" s="1">
        <f t="shared" ref="N32:O32" si="14">I54</f>
        <v>303.06078384655433</v>
      </c>
      <c r="O32" s="1">
        <f t="shared" si="14"/>
        <v>304.55296299872674</v>
      </c>
      <c r="W32" t="s">
        <v>23</v>
      </c>
      <c r="X32">
        <v>5</v>
      </c>
      <c r="Y32">
        <f t="shared" si="12"/>
        <v>295.98940703623452</v>
      </c>
    </row>
    <row r="33" spans="1:25" x14ac:dyDescent="0.2">
      <c r="A33" t="s">
        <v>24</v>
      </c>
      <c r="B33" t="str">
        <f t="shared" ref="B33:D33" si="15">B5</f>
        <v>NaN</v>
      </c>
      <c r="C33">
        <f t="shared" si="15"/>
        <v>282.91723098105598</v>
      </c>
      <c r="D33">
        <f t="shared" si="15"/>
        <v>281.36596051632603</v>
      </c>
      <c r="E33">
        <f t="shared" si="5"/>
        <v>305.64000129013499</v>
      </c>
      <c r="F33">
        <f t="shared" si="6"/>
        <v>303.29355790627</v>
      </c>
      <c r="G33">
        <f t="shared" si="7"/>
        <v>310.34536264111398</v>
      </c>
      <c r="H33">
        <f t="shared" si="8"/>
        <v>306.193478433763</v>
      </c>
      <c r="I33">
        <f t="shared" si="9"/>
        <v>310.83061045740999</v>
      </c>
      <c r="J33">
        <f t="shared" si="10"/>
        <v>308.72654102111301</v>
      </c>
      <c r="L33" s="1"/>
      <c r="M33" s="1"/>
      <c r="N33" s="1"/>
      <c r="O33" s="1"/>
      <c r="W33" t="s">
        <v>24</v>
      </c>
      <c r="X33">
        <v>3</v>
      </c>
      <c r="Y33">
        <f t="shared" si="12"/>
        <v>301.16409290589837</v>
      </c>
    </row>
    <row r="34" spans="1:25" x14ac:dyDescent="0.2">
      <c r="A34" t="s">
        <v>25</v>
      </c>
      <c r="B34">
        <f t="shared" ref="B34:D34" si="16">B6</f>
        <v>345.31378368558302</v>
      </c>
      <c r="C34">
        <f t="shared" si="16"/>
        <v>310.00578018607399</v>
      </c>
      <c r="D34">
        <f t="shared" si="16"/>
        <v>297.71173219497598</v>
      </c>
      <c r="E34">
        <f t="shared" si="5"/>
        <v>299.89958883560502</v>
      </c>
      <c r="F34">
        <f t="shared" si="6"/>
        <v>302.80950504183198</v>
      </c>
      <c r="G34">
        <f t="shared" si="7"/>
        <v>308.00082589934402</v>
      </c>
      <c r="H34">
        <f t="shared" si="8"/>
        <v>308.87990626886</v>
      </c>
      <c r="I34">
        <f t="shared" si="9"/>
        <v>306.25848025398199</v>
      </c>
      <c r="J34">
        <f t="shared" si="10"/>
        <v>301.01064483406901</v>
      </c>
      <c r="L34" s="1"/>
      <c r="M34" s="1"/>
      <c r="N34" s="1"/>
      <c r="O34" s="1"/>
      <c r="W34" t="s">
        <v>25</v>
      </c>
      <c r="X34">
        <v>26</v>
      </c>
      <c r="Y34">
        <f t="shared" si="12"/>
        <v>308.87669413336943</v>
      </c>
    </row>
    <row r="35" spans="1:25" x14ac:dyDescent="0.2">
      <c r="A35" t="s">
        <v>26</v>
      </c>
      <c r="B35">
        <f t="shared" ref="B35:D35" si="17">B7</f>
        <v>376.83916445131501</v>
      </c>
      <c r="C35">
        <f t="shared" si="17"/>
        <v>308.32484626066201</v>
      </c>
      <c r="D35">
        <f t="shared" si="17"/>
        <v>296.51016296834399</v>
      </c>
      <c r="E35">
        <f t="shared" si="5"/>
        <v>315.92569356352499</v>
      </c>
      <c r="F35">
        <f t="shared" si="6"/>
        <v>302.39655296020499</v>
      </c>
      <c r="G35">
        <f t="shared" si="7"/>
        <v>303.85483636507502</v>
      </c>
      <c r="H35">
        <f t="shared" si="8"/>
        <v>304.48443654869902</v>
      </c>
      <c r="I35">
        <f t="shared" si="9"/>
        <v>306.48304098581099</v>
      </c>
      <c r="J35">
        <f t="shared" si="10"/>
        <v>305.19969108085701</v>
      </c>
      <c r="L35" s="1" t="s">
        <v>70</v>
      </c>
      <c r="M35" s="1" t="s">
        <v>84</v>
      </c>
      <c r="N35" s="1" t="s">
        <v>85</v>
      </c>
      <c r="O35" s="1" t="s">
        <v>86</v>
      </c>
      <c r="W35" t="s">
        <v>26</v>
      </c>
      <c r="X35">
        <v>8</v>
      </c>
      <c r="Y35">
        <f t="shared" si="12"/>
        <v>313.33538057605477</v>
      </c>
    </row>
    <row r="36" spans="1:25" x14ac:dyDescent="0.2">
      <c r="A36" t="s">
        <v>27</v>
      </c>
      <c r="B36">
        <f t="shared" ref="B36:D36" si="18">B8</f>
        <v>312.32958010351803</v>
      </c>
      <c r="C36">
        <f t="shared" si="18"/>
        <v>323.89620988863498</v>
      </c>
      <c r="D36">
        <f t="shared" si="18"/>
        <v>405.706401194428</v>
      </c>
      <c r="E36">
        <f t="shared" si="5"/>
        <v>280.25388873164599</v>
      </c>
      <c r="F36">
        <f t="shared" si="6"/>
        <v>317.24421380865999</v>
      </c>
      <c r="G36">
        <f t="shared" si="7"/>
        <v>324.97995637781497</v>
      </c>
      <c r="H36">
        <f t="shared" si="8"/>
        <v>316.362921125394</v>
      </c>
      <c r="I36">
        <f t="shared" si="9"/>
        <v>304.94554253989298</v>
      </c>
      <c r="J36">
        <f t="shared" si="10"/>
        <v>309.87545802713902</v>
      </c>
      <c r="L36" t="s">
        <v>89</v>
      </c>
      <c r="M36" s="1">
        <f>B55</f>
        <v>19.10140919243025</v>
      </c>
      <c r="N36" s="1">
        <f t="shared" ref="N36:O36" si="19">C55</f>
        <v>4.973598759740538</v>
      </c>
      <c r="O36" s="1">
        <f t="shared" si="19"/>
        <v>5.3636755276326715</v>
      </c>
      <c r="W36" t="s">
        <v>27</v>
      </c>
      <c r="X36">
        <v>13</v>
      </c>
      <c r="Y36">
        <f t="shared" si="12"/>
        <v>321.73268575523639</v>
      </c>
    </row>
    <row r="37" spans="1:25" x14ac:dyDescent="0.2">
      <c r="A37" t="s">
        <v>28</v>
      </c>
      <c r="B37">
        <f t="shared" ref="B37:D37" si="20">B9</f>
        <v>680.80124828274802</v>
      </c>
      <c r="C37">
        <f t="shared" si="20"/>
        <v>293.02755080935901</v>
      </c>
      <c r="D37">
        <f t="shared" si="20"/>
        <v>307.15125739828898</v>
      </c>
      <c r="E37">
        <f t="shared" si="5"/>
        <v>305.93441962441398</v>
      </c>
      <c r="F37">
        <f t="shared" si="6"/>
        <v>322.73377807293798</v>
      </c>
      <c r="G37">
        <f t="shared" si="7"/>
        <v>240.990538724754</v>
      </c>
      <c r="H37">
        <f t="shared" si="8"/>
        <v>315.33601163989999</v>
      </c>
      <c r="I37">
        <f t="shared" si="9"/>
        <v>300</v>
      </c>
      <c r="J37">
        <f t="shared" si="10"/>
        <v>304.97408277406902</v>
      </c>
      <c r="L37" t="s">
        <v>87</v>
      </c>
      <c r="M37" s="1">
        <f>E55</f>
        <v>2.6136660099109781</v>
      </c>
      <c r="N37" s="1">
        <f t="shared" ref="N37:O37" si="21">F55</f>
        <v>2.5465535734229214</v>
      </c>
      <c r="O37" s="1">
        <f t="shared" si="21"/>
        <v>2.6075286491006935</v>
      </c>
      <c r="W37" t="s">
        <v>28</v>
      </c>
      <c r="X37">
        <v>0</v>
      </c>
      <c r="Y37">
        <f t="shared" si="12"/>
        <v>341.21654303627452</v>
      </c>
    </row>
    <row r="38" spans="1:25" x14ac:dyDescent="0.2">
      <c r="A38" t="s">
        <v>29</v>
      </c>
      <c r="B38" t="str">
        <f t="shared" ref="B38:D38" si="22">B10</f>
        <v>NaN</v>
      </c>
      <c r="C38">
        <f t="shared" si="22"/>
        <v>303.32125375712701</v>
      </c>
      <c r="D38">
        <f t="shared" si="22"/>
        <v>291.22560275761799</v>
      </c>
      <c r="E38">
        <f t="shared" si="5"/>
        <v>304.17025149071799</v>
      </c>
      <c r="F38">
        <f t="shared" si="6"/>
        <v>301.46633187814399</v>
      </c>
      <c r="G38">
        <f t="shared" si="7"/>
        <v>302.10722269503702</v>
      </c>
      <c r="H38">
        <f t="shared" si="8"/>
        <v>300.89296796982501</v>
      </c>
      <c r="I38">
        <f t="shared" si="9"/>
        <v>302.18016616116302</v>
      </c>
      <c r="J38">
        <f t="shared" si="10"/>
        <v>304.27414912370801</v>
      </c>
      <c r="L38" t="s">
        <v>90</v>
      </c>
      <c r="M38" s="1">
        <f>H55</f>
        <v>1.3965231064296435</v>
      </c>
      <c r="N38" s="1">
        <f t="shared" ref="N38:O38" si="23">I55</f>
        <v>1.160328625342681</v>
      </c>
      <c r="O38" s="1">
        <f t="shared" si="23"/>
        <v>0.90221427492917683</v>
      </c>
      <c r="W38" t="s">
        <v>29</v>
      </c>
      <c r="X38">
        <v>21</v>
      </c>
      <c r="Y38">
        <f t="shared" si="12"/>
        <v>301.20474322916749</v>
      </c>
    </row>
    <row r="39" spans="1:25" x14ac:dyDescent="0.2">
      <c r="A39" t="s">
        <v>30</v>
      </c>
      <c r="B39">
        <f t="shared" ref="B39:D39" si="24">B11</f>
        <v>375.661993536522</v>
      </c>
      <c r="C39">
        <f t="shared" si="24"/>
        <v>300</v>
      </c>
      <c r="D39">
        <f t="shared" si="24"/>
        <v>271.95771300939202</v>
      </c>
      <c r="E39">
        <f t="shared" si="5"/>
        <v>295.22434175137499</v>
      </c>
      <c r="F39">
        <f t="shared" si="6"/>
        <v>277.58062246929501</v>
      </c>
      <c r="G39">
        <f t="shared" si="7"/>
        <v>296.07727515254402</v>
      </c>
      <c r="H39">
        <f t="shared" si="8"/>
        <v>301.41475310845402</v>
      </c>
      <c r="I39">
        <f t="shared" si="9"/>
        <v>300.12557803124503</v>
      </c>
      <c r="J39">
        <f t="shared" si="10"/>
        <v>299.47388997142599</v>
      </c>
      <c r="W39" t="s">
        <v>30</v>
      </c>
      <c r="X39">
        <v>3</v>
      </c>
      <c r="Y39">
        <f t="shared" si="12"/>
        <v>301.94624078113918</v>
      </c>
    </row>
    <row r="40" spans="1:25" x14ac:dyDescent="0.2">
      <c r="A40" t="s">
        <v>31</v>
      </c>
      <c r="B40">
        <f t="shared" ref="B40:D40" si="25">B12</f>
        <v>329.179843998595</v>
      </c>
      <c r="C40">
        <f t="shared" si="25"/>
        <v>312.80275458672901</v>
      </c>
      <c r="D40">
        <f t="shared" si="25"/>
        <v>305.36362186454602</v>
      </c>
      <c r="E40">
        <f t="shared" si="5"/>
        <v>339.197947740524</v>
      </c>
      <c r="F40">
        <f t="shared" si="6"/>
        <v>321.34496554263399</v>
      </c>
      <c r="G40">
        <f t="shared" si="7"/>
        <v>317.12652918320202</v>
      </c>
      <c r="H40">
        <f t="shared" si="8"/>
        <v>305.43992656270302</v>
      </c>
      <c r="I40">
        <f t="shared" si="9"/>
        <v>303.49097578314502</v>
      </c>
      <c r="J40">
        <f t="shared" si="10"/>
        <v>305.44712256196402</v>
      </c>
      <c r="W40" t="s">
        <v>31</v>
      </c>
      <c r="X40">
        <v>32</v>
      </c>
      <c r="Y40">
        <f t="shared" si="12"/>
        <v>315.48818753600466</v>
      </c>
    </row>
    <row r="41" spans="1:25" x14ac:dyDescent="0.2">
      <c r="A41" t="s">
        <v>32</v>
      </c>
      <c r="B41">
        <f t="shared" ref="B41:D41" si="26">B13</f>
        <v>859.97838230769696</v>
      </c>
      <c r="C41">
        <f t="shared" si="26"/>
        <v>395.07602308056602</v>
      </c>
      <c r="D41">
        <f t="shared" si="26"/>
        <v>304.53741973861099</v>
      </c>
      <c r="E41">
        <f t="shared" si="5"/>
        <v>345.90886684454199</v>
      </c>
      <c r="F41">
        <f t="shared" si="6"/>
        <v>307.17056166397299</v>
      </c>
      <c r="G41">
        <f t="shared" si="7"/>
        <v>318.91126565353801</v>
      </c>
      <c r="H41">
        <f t="shared" si="8"/>
        <v>313.55973386593899</v>
      </c>
      <c r="I41">
        <f t="shared" si="9"/>
        <v>318.10260999033602</v>
      </c>
      <c r="J41">
        <f t="shared" si="10"/>
        <v>304.45115355008397</v>
      </c>
      <c r="W41" t="s">
        <v>32</v>
      </c>
      <c r="X41">
        <v>0</v>
      </c>
      <c r="Y41">
        <f t="shared" si="12"/>
        <v>385.29955741058734</v>
      </c>
    </row>
    <row r="42" spans="1:25" x14ac:dyDescent="0.2">
      <c r="A42" t="s">
        <v>33</v>
      </c>
      <c r="B42">
        <f t="shared" ref="B42:D42" si="27">B14</f>
        <v>334.63966995567</v>
      </c>
      <c r="C42">
        <f t="shared" si="27"/>
        <v>289.11144948645398</v>
      </c>
      <c r="D42">
        <f t="shared" si="27"/>
        <v>281.28659719960501</v>
      </c>
      <c r="E42">
        <f t="shared" si="5"/>
        <v>282.94004809123402</v>
      </c>
      <c r="F42">
        <f t="shared" si="6"/>
        <v>302.17624464918998</v>
      </c>
      <c r="G42">
        <f t="shared" si="7"/>
        <v>288.88913156225101</v>
      </c>
      <c r="H42">
        <f t="shared" si="8"/>
        <v>297.08665241460102</v>
      </c>
      <c r="I42">
        <f t="shared" si="9"/>
        <v>298.57295838944799</v>
      </c>
      <c r="J42">
        <f t="shared" si="10"/>
        <v>297.05848565803001</v>
      </c>
      <c r="W42" t="s">
        <v>33</v>
      </c>
      <c r="X42">
        <v>3</v>
      </c>
      <c r="Y42">
        <f t="shared" si="12"/>
        <v>296.86235971183146</v>
      </c>
    </row>
    <row r="43" spans="1:25" x14ac:dyDescent="0.2">
      <c r="A43" t="s">
        <v>34</v>
      </c>
      <c r="B43">
        <f t="shared" ref="B43:D43" si="28">B15</f>
        <v>382.75904137725399</v>
      </c>
      <c r="C43">
        <f t="shared" si="28"/>
        <v>294.84090918334999</v>
      </c>
      <c r="D43">
        <f t="shared" si="28"/>
        <v>291.657721472562</v>
      </c>
      <c r="E43">
        <f t="shared" si="5"/>
        <v>303.67347789504998</v>
      </c>
      <c r="F43">
        <f t="shared" si="6"/>
        <v>300.77404433685598</v>
      </c>
      <c r="G43">
        <f t="shared" si="7"/>
        <v>300</v>
      </c>
      <c r="H43">
        <f t="shared" si="8"/>
        <v>300.67540843154001</v>
      </c>
      <c r="I43">
        <f t="shared" si="9"/>
        <v>300.27427995079398</v>
      </c>
      <c r="J43">
        <f t="shared" si="10"/>
        <v>304.28031259369402</v>
      </c>
      <c r="W43" t="s">
        <v>34</v>
      </c>
      <c r="X43">
        <v>8</v>
      </c>
      <c r="Y43">
        <f t="shared" si="12"/>
        <v>308.77057724901107</v>
      </c>
    </row>
    <row r="44" spans="1:25" x14ac:dyDescent="0.2">
      <c r="A44" t="s">
        <v>35</v>
      </c>
      <c r="B44">
        <f t="shared" ref="B44:D44" si="29">B16</f>
        <v>368.50626764595</v>
      </c>
      <c r="C44">
        <f t="shared" si="29"/>
        <v>286.10273787876599</v>
      </c>
      <c r="D44">
        <f t="shared" si="29"/>
        <v>278.35853584340703</v>
      </c>
      <c r="E44">
        <f t="shared" si="5"/>
        <v>300.34204211168498</v>
      </c>
      <c r="F44">
        <f t="shared" si="6"/>
        <v>297.28529675584099</v>
      </c>
      <c r="G44">
        <f t="shared" si="7"/>
        <v>297.453022625644</v>
      </c>
      <c r="H44">
        <f t="shared" si="8"/>
        <v>300.26686538498001</v>
      </c>
      <c r="I44">
        <f t="shared" si="9"/>
        <v>307.94303783458298</v>
      </c>
      <c r="J44">
        <f t="shared" si="10"/>
        <v>305.24547989995898</v>
      </c>
      <c r="W44" t="s">
        <v>35</v>
      </c>
      <c r="X44">
        <v>0</v>
      </c>
      <c r="Y44">
        <f t="shared" si="12"/>
        <v>304.61147622009054</v>
      </c>
    </row>
    <row r="45" spans="1:25" x14ac:dyDescent="0.2">
      <c r="A45" t="s">
        <v>36</v>
      </c>
      <c r="B45">
        <f t="shared" ref="B45:D45" si="30">B17</f>
        <v>330.464941957343</v>
      </c>
      <c r="C45">
        <f t="shared" si="30"/>
        <v>323.95590550111899</v>
      </c>
      <c r="D45" t="str">
        <f t="shared" si="30"/>
        <v>NaN</v>
      </c>
      <c r="E45">
        <f t="shared" si="5"/>
        <v>291.89154502232299</v>
      </c>
      <c r="F45">
        <f t="shared" si="6"/>
        <v>279.653768233059</v>
      </c>
      <c r="G45" t="str">
        <f t="shared" si="7"/>
        <v>NaN</v>
      </c>
      <c r="H45">
        <f t="shared" si="8"/>
        <v>277.21598162570598</v>
      </c>
      <c r="I45">
        <f t="shared" si="9"/>
        <v>300.317836239413</v>
      </c>
      <c r="J45">
        <f t="shared" si="10"/>
        <v>304.77713075958098</v>
      </c>
      <c r="W45" t="s">
        <v>36</v>
      </c>
      <c r="X45">
        <v>0</v>
      </c>
      <c r="Y45">
        <f t="shared" si="12"/>
        <v>301.18244419122055</v>
      </c>
    </row>
    <row r="46" spans="1:25" x14ac:dyDescent="0.2">
      <c r="A46" t="s">
        <v>37</v>
      </c>
      <c r="B46">
        <f t="shared" ref="B46:D46" si="31">B18</f>
        <v>365.661688176545</v>
      </c>
      <c r="C46">
        <f t="shared" si="31"/>
        <v>313.41438859244897</v>
      </c>
      <c r="D46">
        <f t="shared" si="31"/>
        <v>298.475429823122</v>
      </c>
      <c r="E46">
        <f t="shared" si="5"/>
        <v>304.22402517488899</v>
      </c>
      <c r="F46">
        <f t="shared" si="6"/>
        <v>302.73221253415102</v>
      </c>
      <c r="G46">
        <f t="shared" si="7"/>
        <v>305.502374583939</v>
      </c>
      <c r="H46">
        <f t="shared" si="8"/>
        <v>305.23327765379798</v>
      </c>
      <c r="I46">
        <f t="shared" si="9"/>
        <v>310.08131951711198</v>
      </c>
      <c r="J46">
        <f t="shared" si="10"/>
        <v>317.08701771646298</v>
      </c>
      <c r="W46" t="s">
        <v>37</v>
      </c>
      <c r="X46">
        <v>6</v>
      </c>
      <c r="Y46">
        <f t="shared" si="12"/>
        <v>313.60130375249645</v>
      </c>
    </row>
    <row r="47" spans="1:25" x14ac:dyDescent="0.2">
      <c r="A47" t="s">
        <v>38</v>
      </c>
      <c r="B47">
        <f t="shared" ref="B47:D47" si="32">B19</f>
        <v>285.78187747838302</v>
      </c>
      <c r="C47">
        <f t="shared" si="32"/>
        <v>224.59670312884001</v>
      </c>
      <c r="D47">
        <f t="shared" si="32"/>
        <v>232.47570520139601</v>
      </c>
      <c r="E47">
        <f t="shared" si="5"/>
        <v>296.30307786374101</v>
      </c>
      <c r="F47">
        <f t="shared" si="6"/>
        <v>291.96740682024102</v>
      </c>
      <c r="G47">
        <f t="shared" si="7"/>
        <v>290.94388684389202</v>
      </c>
      <c r="H47">
        <f t="shared" si="8"/>
        <v>289.75880708780699</v>
      </c>
      <c r="I47">
        <f t="shared" si="9"/>
        <v>284.39388750204398</v>
      </c>
      <c r="J47">
        <f t="shared" si="10"/>
        <v>289.75880708780699</v>
      </c>
      <c r="W47" t="s">
        <v>38</v>
      </c>
      <c r="X47">
        <v>0</v>
      </c>
      <c r="Y47">
        <f t="shared" si="12"/>
        <v>276.220017668239</v>
      </c>
    </row>
    <row r="48" spans="1:25" x14ac:dyDescent="0.2">
      <c r="A48" t="s">
        <v>39</v>
      </c>
      <c r="B48">
        <f t="shared" ref="B48:D48" si="33">B20</f>
        <v>299.09514758543901</v>
      </c>
      <c r="C48">
        <f t="shared" si="33"/>
        <v>252.430097508123</v>
      </c>
      <c r="D48">
        <f t="shared" si="33"/>
        <v>255.698495602393</v>
      </c>
      <c r="E48">
        <f t="shared" si="5"/>
        <v>300.25951121826199</v>
      </c>
      <c r="F48">
        <f t="shared" si="6"/>
        <v>302.39655296020499</v>
      </c>
      <c r="G48">
        <f t="shared" si="7"/>
        <v>281.99028774848</v>
      </c>
      <c r="H48">
        <f t="shared" si="8"/>
        <v>293.685429541036</v>
      </c>
      <c r="I48">
        <f t="shared" si="9"/>
        <v>292.97865771066199</v>
      </c>
      <c r="J48">
        <f t="shared" si="10"/>
        <v>300.14881951951901</v>
      </c>
      <c r="W48" t="s">
        <v>39</v>
      </c>
      <c r="X48">
        <v>0</v>
      </c>
      <c r="Y48">
        <f t="shared" si="12"/>
        <v>286.52033326601327</v>
      </c>
    </row>
    <row r="49" spans="1:25" x14ac:dyDescent="0.2">
      <c r="A49" t="s">
        <v>40</v>
      </c>
      <c r="B49">
        <f t="shared" ref="B49:D49" si="34">B21</f>
        <v>328.80853327196701</v>
      </c>
      <c r="C49">
        <f t="shared" si="34"/>
        <v>308.703347244501</v>
      </c>
      <c r="D49">
        <f t="shared" si="34"/>
        <v>307.66651554329002</v>
      </c>
      <c r="E49">
        <f t="shared" si="5"/>
        <v>319.31444460416901</v>
      </c>
      <c r="F49">
        <f t="shared" si="6"/>
        <v>313.62131963090599</v>
      </c>
      <c r="G49">
        <f t="shared" si="7"/>
        <v>316.96293255304499</v>
      </c>
      <c r="H49">
        <f t="shared" si="8"/>
        <v>318.27203120305802</v>
      </c>
      <c r="I49">
        <f t="shared" si="9"/>
        <v>321.29834916395299</v>
      </c>
      <c r="J49">
        <f t="shared" si="10"/>
        <v>315.46547245613601</v>
      </c>
      <c r="W49" t="s">
        <v>40</v>
      </c>
      <c r="X49">
        <v>13</v>
      </c>
      <c r="Y49">
        <f t="shared" si="12"/>
        <v>316.67921618566942</v>
      </c>
    </row>
    <row r="50" spans="1:25" x14ac:dyDescent="0.2">
      <c r="A50" t="s">
        <v>41</v>
      </c>
      <c r="B50">
        <f t="shared" ref="B50:D50" si="35">B22</f>
        <v>324.126915021591</v>
      </c>
      <c r="C50">
        <f t="shared" si="35"/>
        <v>258.87233929649301</v>
      </c>
      <c r="D50">
        <f t="shared" si="35"/>
        <v>211.93811901265499</v>
      </c>
      <c r="E50">
        <f t="shared" si="5"/>
        <v>298.65388588711102</v>
      </c>
      <c r="F50">
        <f t="shared" si="6"/>
        <v>308.58002267632202</v>
      </c>
      <c r="G50">
        <f t="shared" si="7"/>
        <v>306.45960188767202</v>
      </c>
      <c r="H50">
        <f t="shared" si="8"/>
        <v>300.59489699341401</v>
      </c>
      <c r="I50">
        <f t="shared" si="9"/>
        <v>308.51778202075701</v>
      </c>
      <c r="J50">
        <f t="shared" si="10"/>
        <v>308.07039939862801</v>
      </c>
      <c r="W50" t="s">
        <v>41</v>
      </c>
      <c r="X50">
        <v>0</v>
      </c>
      <c r="Y50">
        <f t="shared" si="12"/>
        <v>291.75710691051586</v>
      </c>
    </row>
    <row r="51" spans="1:25" x14ac:dyDescent="0.2">
      <c r="A51" t="s">
        <v>42</v>
      </c>
      <c r="B51">
        <f t="shared" ref="B51:D51" si="36">B23</f>
        <v>379.78191909653998</v>
      </c>
      <c r="C51">
        <f t="shared" si="36"/>
        <v>323.88872384727</v>
      </c>
      <c r="D51">
        <f t="shared" si="36"/>
        <v>294.74943394160402</v>
      </c>
      <c r="E51">
        <f t="shared" si="5"/>
        <v>332.771895752403</v>
      </c>
      <c r="F51">
        <f t="shared" si="6"/>
        <v>329.056207501335</v>
      </c>
      <c r="G51">
        <f t="shared" si="7"/>
        <v>297.27153103380101</v>
      </c>
      <c r="H51">
        <f t="shared" si="8"/>
        <v>298.96222874568599</v>
      </c>
      <c r="I51">
        <f t="shared" si="9"/>
        <v>305.742664201043</v>
      </c>
      <c r="J51">
        <f t="shared" si="10"/>
        <v>312.81374283452902</v>
      </c>
      <c r="W51" t="s">
        <v>42</v>
      </c>
      <c r="X51">
        <v>10</v>
      </c>
      <c r="Y51">
        <f t="shared" si="12"/>
        <v>319.4487052171346</v>
      </c>
    </row>
    <row r="52" spans="1:25" x14ac:dyDescent="0.2">
      <c r="A52" t="s">
        <v>43</v>
      </c>
      <c r="B52">
        <f t="shared" ref="B52:D52" si="37">B24</f>
        <v>329.16666666666703</v>
      </c>
      <c r="C52">
        <f t="shared" si="37"/>
        <v>319.14524788205898</v>
      </c>
      <c r="D52">
        <f t="shared" si="37"/>
        <v>304.91081847063202</v>
      </c>
      <c r="E52">
        <f t="shared" si="5"/>
        <v>334.00664827585501</v>
      </c>
      <c r="F52">
        <f t="shared" si="6"/>
        <v>360.58571288073199</v>
      </c>
      <c r="G52">
        <f t="shared" si="7"/>
        <v>334.03317707157203</v>
      </c>
      <c r="H52">
        <f t="shared" si="8"/>
        <v>311.78542963125301</v>
      </c>
      <c r="I52">
        <f t="shared" si="9"/>
        <v>302.04637270542401</v>
      </c>
      <c r="J52">
        <f t="shared" si="10"/>
        <v>307.44833576191002</v>
      </c>
      <c r="W52" t="s">
        <v>43</v>
      </c>
      <c r="X52">
        <v>7</v>
      </c>
      <c r="Y52">
        <f t="shared" si="12"/>
        <v>322.56982326067822</v>
      </c>
    </row>
    <row r="53" spans="1:25" x14ac:dyDescent="0.2">
      <c r="A53" t="s">
        <v>44</v>
      </c>
      <c r="B53">
        <f t="shared" ref="B53:D53" si="38">B25</f>
        <v>361.998092285604</v>
      </c>
      <c r="C53">
        <f t="shared" si="38"/>
        <v>306.72844554417298</v>
      </c>
      <c r="D53">
        <f t="shared" si="38"/>
        <v>315.13763456245999</v>
      </c>
      <c r="E53">
        <f t="shared" si="5"/>
        <v>289.07380655691497</v>
      </c>
      <c r="F53">
        <f t="shared" si="6"/>
        <v>283.93438120227802</v>
      </c>
      <c r="G53">
        <f t="shared" si="7"/>
        <v>292.577453999223</v>
      </c>
      <c r="H53">
        <f t="shared" si="8"/>
        <v>291.84112844107898</v>
      </c>
      <c r="I53">
        <f t="shared" si="9"/>
        <v>293.98489880102898</v>
      </c>
      <c r="J53">
        <f t="shared" si="10"/>
        <v>299.36714570375602</v>
      </c>
      <c r="W53" t="s">
        <v>44</v>
      </c>
      <c r="X53">
        <v>6</v>
      </c>
      <c r="Y53">
        <f t="shared" si="12"/>
        <v>303.84922078850184</v>
      </c>
    </row>
    <row r="54" spans="1:25" x14ac:dyDescent="0.2">
      <c r="A54" t="s">
        <v>69</v>
      </c>
      <c r="B54">
        <f t="shared" ref="B54:J54" si="39">AVERAGE(B30:B53)</f>
        <v>389.91209319047107</v>
      </c>
      <c r="C54">
        <f t="shared" si="39"/>
        <v>299.92922736116452</v>
      </c>
      <c r="D54">
        <f t="shared" si="39"/>
        <v>290.03696034731132</v>
      </c>
      <c r="E54">
        <f t="shared" si="39"/>
        <v>306.40151100608534</v>
      </c>
      <c r="F54">
        <f t="shared" si="39"/>
        <v>305.10358487943125</v>
      </c>
      <c r="G54">
        <f t="shared" si="39"/>
        <v>301.79513532410272</v>
      </c>
      <c r="H54">
        <f t="shared" si="39"/>
        <v>302.23029986930686</v>
      </c>
      <c r="I54">
        <f t="shared" si="39"/>
        <v>303.06078384655433</v>
      </c>
      <c r="J54">
        <f t="shared" si="39"/>
        <v>304.55296299872674</v>
      </c>
    </row>
    <row r="55" spans="1:25" x14ac:dyDescent="0.2">
      <c r="A55" t="s">
        <v>70</v>
      </c>
      <c r="B55">
        <f t="shared" ref="B55:J55" si="40">STDEV(B29:B53)/SQRT(48)</f>
        <v>19.10140919243025</v>
      </c>
      <c r="C55">
        <f t="shared" si="40"/>
        <v>4.973598759740538</v>
      </c>
      <c r="D55">
        <f t="shared" si="40"/>
        <v>5.3636755276326715</v>
      </c>
      <c r="E55">
        <f t="shared" si="40"/>
        <v>2.6136660099109781</v>
      </c>
      <c r="F55">
        <f t="shared" si="40"/>
        <v>2.5465535734229214</v>
      </c>
      <c r="G55">
        <f t="shared" si="40"/>
        <v>2.6075286491006935</v>
      </c>
      <c r="H55">
        <f t="shared" si="40"/>
        <v>1.3965231064296435</v>
      </c>
      <c r="I55">
        <f t="shared" si="40"/>
        <v>1.160328625342681</v>
      </c>
      <c r="J55">
        <f t="shared" si="40"/>
        <v>0.90221427492917683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Accuracy</vt:lpstr>
      <vt:lpstr>Proportion_short</vt:lpstr>
      <vt:lpstr>PSE</vt:lpstr>
      <vt:lpstr>Questionnaires</vt:lpstr>
      <vt:lpstr>Outliers_Accuracy</vt:lpstr>
      <vt:lpstr>Outliers_Proportion_short</vt:lpstr>
      <vt:lpstr>Outliers_PSE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Tzu-han  Cheng</cp:lastModifiedBy>
  <cp:revision/>
  <dcterms:created xsi:type="dcterms:W3CDTF">2020-03-14T04:58:58Z</dcterms:created>
  <dcterms:modified xsi:type="dcterms:W3CDTF">2020-03-19T17:24:26Z</dcterms:modified>
  <cp:category/>
  <cp:contentStatus/>
</cp:coreProperties>
</file>