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.z.cheng/Google_Drive/Research/Delaydoesmatter/real_exp/exp2/results/"/>
    </mc:Choice>
  </mc:AlternateContent>
  <xr:revisionPtr revIDLastSave="0" documentId="13_ncr:1_{82B52C79-5BA4-9B41-A097-97E9A0B2CE0A}" xr6:coauthVersionLast="45" xr6:coauthVersionMax="45" xr10:uidLastSave="{00000000-0000-0000-0000-000000000000}"/>
  <bookViews>
    <workbookView xWindow="5680" yWindow="5520" windowWidth="21940" windowHeight="16560" activeTab="3" xr2:uid="{00000000-000D-0000-FFFF-FFFF00000000}"/>
  </bookViews>
  <sheets>
    <sheet name="Questionnaires" sheetId="7" r:id="rId1"/>
    <sheet name="Accuracy" sheetId="1" r:id="rId2"/>
    <sheet name="Proportion_short" sheetId="2" r:id="rId3"/>
    <sheet name="PSE" sheetId="3" r:id="rId4"/>
    <sheet name="Outliers_Accuracy" sheetId="4" r:id="rId5"/>
    <sheet name="Outliers_Proportion_short" sheetId="5" r:id="rId6"/>
    <sheet name="Outliers_PSE" sheetId="6" r:id="rId7"/>
  </sheets>
  <definedNames>
    <definedName name="_xlnm._FilterDatabase" localSheetId="0" hidden="1">Questionnaires!$D$1:$D$81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4" i="2" l="1"/>
  <c r="M60" i="2" l="1"/>
  <c r="N60" i="2"/>
  <c r="O60" i="2"/>
  <c r="M61" i="2"/>
  <c r="N61" i="2"/>
  <c r="O61" i="2"/>
  <c r="M62" i="2"/>
  <c r="N62" i="2"/>
  <c r="O62" i="2"/>
  <c r="M55" i="2"/>
  <c r="N55" i="2"/>
  <c r="O55" i="2"/>
  <c r="M56" i="2"/>
  <c r="N56" i="2"/>
  <c r="O56" i="2"/>
  <c r="N54" i="2"/>
  <c r="O54" i="2"/>
  <c r="E50" i="7" l="1"/>
  <c r="Q58" i="7"/>
  <c r="B52" i="3" l="1"/>
  <c r="B51" i="3"/>
  <c r="Y75" i="3" l="1"/>
  <c r="B50" i="3"/>
  <c r="E55" i="3" l="1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6" i="3"/>
  <c r="F76" i="3"/>
  <c r="G76" i="3"/>
  <c r="H76" i="3"/>
  <c r="I76" i="3"/>
  <c r="J76" i="3"/>
  <c r="E77" i="3"/>
  <c r="F77" i="3"/>
  <c r="G77" i="3"/>
  <c r="H77" i="3"/>
  <c r="I77" i="3"/>
  <c r="J7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101" i="3"/>
  <c r="F101" i="3"/>
  <c r="G101" i="3"/>
  <c r="H101" i="3"/>
  <c r="I101" i="3"/>
  <c r="J101" i="3"/>
  <c r="I54" i="3"/>
  <c r="J54" i="3"/>
  <c r="F54" i="3"/>
  <c r="G54" i="3"/>
  <c r="H54" i="3"/>
  <c r="E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100" i="3"/>
  <c r="C100" i="3"/>
  <c r="D100" i="3"/>
  <c r="B101" i="3"/>
  <c r="C101" i="3"/>
  <c r="D101" i="3"/>
  <c r="C54" i="3"/>
  <c r="D54" i="3"/>
  <c r="B54" i="3"/>
  <c r="M55" i="1"/>
  <c r="M54" i="1"/>
  <c r="B54" i="1"/>
  <c r="B16" i="4" l="1"/>
  <c r="C16" i="4"/>
  <c r="D16" i="4"/>
  <c r="E16" i="4"/>
  <c r="F16" i="4"/>
  <c r="G16" i="4"/>
  <c r="B17" i="4"/>
  <c r="C17" i="4"/>
  <c r="D17" i="4"/>
  <c r="E17" i="4"/>
  <c r="F17" i="4"/>
  <c r="G17" i="4"/>
  <c r="B18" i="4"/>
  <c r="C18" i="4"/>
  <c r="D18" i="4"/>
  <c r="E18" i="4"/>
  <c r="F18" i="4"/>
  <c r="G18" i="4"/>
  <c r="AG80" i="7"/>
  <c r="J18" i="4" l="1"/>
  <c r="I17" i="4"/>
  <c r="J16" i="4"/>
  <c r="J17" i="4"/>
  <c r="I18" i="4"/>
  <c r="H18" i="4"/>
  <c r="H17" i="4"/>
  <c r="I16" i="4"/>
  <c r="H16" i="4"/>
  <c r="E9" i="6"/>
  <c r="F9" i="6"/>
  <c r="G9" i="6"/>
  <c r="H9" i="6"/>
  <c r="I9" i="6"/>
  <c r="J9" i="6"/>
  <c r="E10" i="6"/>
  <c r="F10" i="6"/>
  <c r="G10" i="6"/>
  <c r="H10" i="6"/>
  <c r="I10" i="6"/>
  <c r="I13" i="6" s="1"/>
  <c r="N17" i="6" s="1"/>
  <c r="J10" i="6"/>
  <c r="E11" i="6"/>
  <c r="F11" i="6"/>
  <c r="G11" i="6"/>
  <c r="H11" i="6"/>
  <c r="I11" i="6"/>
  <c r="J11" i="6"/>
  <c r="Y10" i="6"/>
  <c r="B9" i="6"/>
  <c r="C9" i="6"/>
  <c r="D9" i="6"/>
  <c r="B10" i="6"/>
  <c r="C10" i="6"/>
  <c r="D10" i="6"/>
  <c r="D13" i="6" s="1"/>
  <c r="O15" i="6" s="1"/>
  <c r="Y19" i="6"/>
  <c r="Y27" i="6"/>
  <c r="B11" i="6"/>
  <c r="C11" i="6"/>
  <c r="D11" i="6"/>
  <c r="E13" i="6"/>
  <c r="M16" i="6" s="1"/>
  <c r="F12" i="6"/>
  <c r="N10" i="6" s="1"/>
  <c r="N6" i="6"/>
  <c r="M6" i="6"/>
  <c r="L6" i="6"/>
  <c r="I6" i="6"/>
  <c r="H6" i="6"/>
  <c r="G6" i="6"/>
  <c r="D6" i="6"/>
  <c r="C6" i="6"/>
  <c r="B6" i="6"/>
  <c r="N5" i="6"/>
  <c r="M5" i="6"/>
  <c r="L5" i="6"/>
  <c r="I5" i="6"/>
  <c r="H5" i="6"/>
  <c r="G5" i="6"/>
  <c r="D5" i="6"/>
  <c r="C5" i="6"/>
  <c r="B5" i="6"/>
  <c r="J11" i="5"/>
  <c r="I11" i="5"/>
  <c r="H11" i="5"/>
  <c r="G11" i="5"/>
  <c r="F11" i="5"/>
  <c r="E11" i="5"/>
  <c r="D11" i="5"/>
  <c r="C11" i="5"/>
  <c r="B11" i="5"/>
  <c r="Y31" i="5"/>
  <c r="Y27" i="5"/>
  <c r="Y23" i="5"/>
  <c r="Y19" i="5"/>
  <c r="J10" i="5"/>
  <c r="I10" i="5"/>
  <c r="H10" i="5"/>
  <c r="G10" i="5"/>
  <c r="F10" i="5"/>
  <c r="E10" i="5"/>
  <c r="D10" i="5"/>
  <c r="C10" i="5"/>
  <c r="B10" i="5"/>
  <c r="J9" i="5"/>
  <c r="I9" i="5"/>
  <c r="H9" i="5"/>
  <c r="G9" i="5"/>
  <c r="F9" i="5"/>
  <c r="E9" i="5"/>
  <c r="D9" i="5"/>
  <c r="C9" i="5"/>
  <c r="B9" i="5"/>
  <c r="Y14" i="5"/>
  <c r="Y11" i="5"/>
  <c r="H13" i="5"/>
  <c r="M17" i="5" s="1"/>
  <c r="D13" i="5"/>
  <c r="O15" i="5" s="1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J11" i="4"/>
  <c r="I11" i="4"/>
  <c r="H11" i="4"/>
  <c r="G11" i="4"/>
  <c r="F11" i="4"/>
  <c r="E11" i="4"/>
  <c r="D11" i="4"/>
  <c r="C11" i="4"/>
  <c r="B11" i="4"/>
  <c r="J10" i="4"/>
  <c r="I10" i="4"/>
  <c r="H10" i="4"/>
  <c r="G10" i="4"/>
  <c r="F10" i="4"/>
  <c r="E10" i="4"/>
  <c r="D10" i="4"/>
  <c r="C10" i="4"/>
  <c r="B10" i="4"/>
  <c r="J9" i="4"/>
  <c r="J13" i="4" s="1"/>
  <c r="O17" i="4" s="1"/>
  <c r="I9" i="4"/>
  <c r="H9" i="4"/>
  <c r="G9" i="4"/>
  <c r="F9" i="4"/>
  <c r="F13" i="4" s="1"/>
  <c r="N16" i="4" s="1"/>
  <c r="E9" i="4"/>
  <c r="D9" i="4"/>
  <c r="C9" i="4"/>
  <c r="B9" i="4"/>
  <c r="B13" i="4" s="1"/>
  <c r="M15" i="4" s="1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Y54" i="3"/>
  <c r="Y101" i="3"/>
  <c r="Y100" i="3"/>
  <c r="Y99" i="3"/>
  <c r="Y98" i="3"/>
  <c r="Y97" i="3"/>
  <c r="Y96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2" i="3"/>
  <c r="Y81" i="3"/>
  <c r="Y80" i="3"/>
  <c r="Y79" i="3"/>
  <c r="Y78" i="3"/>
  <c r="Y77" i="3"/>
  <c r="Y76" i="3"/>
  <c r="Y74" i="3"/>
  <c r="Y73" i="3"/>
  <c r="Y72" i="3"/>
  <c r="Y71" i="3"/>
  <c r="Y70" i="3"/>
  <c r="Y69" i="3"/>
  <c r="Y68" i="3"/>
  <c r="Y67" i="3"/>
  <c r="Y66" i="3"/>
  <c r="Y65" i="3"/>
  <c r="Y64" i="3"/>
  <c r="Y63" i="3"/>
  <c r="Y62" i="3"/>
  <c r="Y61" i="3"/>
  <c r="Y60" i="3"/>
  <c r="Y59" i="3"/>
  <c r="Y58" i="3"/>
  <c r="Y57" i="3"/>
  <c r="Y56" i="3"/>
  <c r="Y55" i="3"/>
  <c r="G13" i="6" l="1"/>
  <c r="O16" i="6" s="1"/>
  <c r="J12" i="6"/>
  <c r="O11" i="6" s="1"/>
  <c r="E12" i="4"/>
  <c r="M10" i="4" s="1"/>
  <c r="I12" i="4"/>
  <c r="N11" i="4" s="1"/>
  <c r="D13" i="4"/>
  <c r="O15" i="4" s="1"/>
  <c r="E12" i="6"/>
  <c r="M10" i="6" s="1"/>
  <c r="I12" i="6"/>
  <c r="N11" i="6" s="1"/>
  <c r="G12" i="6"/>
  <c r="O10" i="6" s="1"/>
  <c r="H12" i="4"/>
  <c r="M11" i="4" s="1"/>
  <c r="Y29" i="6"/>
  <c r="Y28" i="6"/>
  <c r="Y25" i="6"/>
  <c r="Y24" i="6"/>
  <c r="Y21" i="6"/>
  <c r="Y20" i="6"/>
  <c r="Y17" i="6"/>
  <c r="Y16" i="6"/>
  <c r="Y15" i="6"/>
  <c r="D12" i="6"/>
  <c r="O9" i="6" s="1"/>
  <c r="C13" i="6"/>
  <c r="N15" i="6" s="1"/>
  <c r="B13" i="6"/>
  <c r="M15" i="6" s="1"/>
  <c r="Y31" i="6"/>
  <c r="Y30" i="6"/>
  <c r="Y26" i="6"/>
  <c r="Y23" i="6"/>
  <c r="Y22" i="6"/>
  <c r="Y18" i="6"/>
  <c r="Y14" i="6"/>
  <c r="J13" i="6"/>
  <c r="O17" i="6" s="1"/>
  <c r="F13" i="6"/>
  <c r="N16" i="6" s="1"/>
  <c r="H12" i="6"/>
  <c r="M11" i="6" s="1"/>
  <c r="H13" i="6"/>
  <c r="M17" i="6" s="1"/>
  <c r="Y32" i="6"/>
  <c r="Y9" i="6"/>
  <c r="Y11" i="6"/>
  <c r="B12" i="6"/>
  <c r="M9" i="6" s="1"/>
  <c r="Y12" i="6"/>
  <c r="C12" i="6"/>
  <c r="N9" i="6" s="1"/>
  <c r="Y13" i="6"/>
  <c r="Y24" i="5"/>
  <c r="Y28" i="5"/>
  <c r="Y32" i="5"/>
  <c r="Y15" i="5"/>
  <c r="E13" i="5"/>
  <c r="M16" i="5" s="1"/>
  <c r="J13" i="5"/>
  <c r="O17" i="5" s="1"/>
  <c r="H12" i="5"/>
  <c r="M11" i="5" s="1"/>
  <c r="I13" i="5"/>
  <c r="N17" i="5" s="1"/>
  <c r="Y16" i="5"/>
  <c r="Y20" i="5"/>
  <c r="F13" i="5"/>
  <c r="N16" i="5" s="1"/>
  <c r="G13" i="5"/>
  <c r="O16" i="5" s="1"/>
  <c r="G12" i="5"/>
  <c r="O10" i="5" s="1"/>
  <c r="B13" i="5"/>
  <c r="M15" i="5" s="1"/>
  <c r="D12" i="5"/>
  <c r="O9" i="5" s="1"/>
  <c r="C13" i="5"/>
  <c r="N15" i="5" s="1"/>
  <c r="Y13" i="5"/>
  <c r="Y17" i="5"/>
  <c r="Y21" i="5"/>
  <c r="Y25" i="5"/>
  <c r="Y29" i="5"/>
  <c r="C12" i="5"/>
  <c r="N9" i="5" s="1"/>
  <c r="Y10" i="5"/>
  <c r="Y18" i="5"/>
  <c r="Y22" i="5"/>
  <c r="Y26" i="5"/>
  <c r="Y30" i="5"/>
  <c r="Y12" i="5"/>
  <c r="E12" i="5"/>
  <c r="M10" i="5" s="1"/>
  <c r="I12" i="5"/>
  <c r="N11" i="5" s="1"/>
  <c r="B12" i="5"/>
  <c r="M9" i="5" s="1"/>
  <c r="F12" i="5"/>
  <c r="N10" i="5" s="1"/>
  <c r="J12" i="5"/>
  <c r="O11" i="5" s="1"/>
  <c r="Y9" i="5"/>
  <c r="H13" i="4"/>
  <c r="M17" i="4" s="1"/>
  <c r="G12" i="4"/>
  <c r="O10" i="4" s="1"/>
  <c r="E13" i="4"/>
  <c r="M16" i="4" s="1"/>
  <c r="I13" i="4"/>
  <c r="N17" i="4" s="1"/>
  <c r="Z9" i="4"/>
  <c r="C12" i="4"/>
  <c r="N9" i="4" s="1"/>
  <c r="Z10" i="4"/>
  <c r="Z11" i="4"/>
  <c r="D12" i="4"/>
  <c r="O9" i="4" s="1"/>
  <c r="C13" i="4"/>
  <c r="N15" i="4" s="1"/>
  <c r="G13" i="4"/>
  <c r="O16" i="4" s="1"/>
  <c r="B12" i="4"/>
  <c r="M9" i="4" s="1"/>
  <c r="F12" i="4"/>
  <c r="N10" i="4" s="1"/>
  <c r="J12" i="4"/>
  <c r="O11" i="4" s="1"/>
  <c r="J103" i="3" l="1"/>
  <c r="O62" i="3" s="1"/>
  <c r="I103" i="3"/>
  <c r="N62" i="3" s="1"/>
  <c r="H103" i="3"/>
  <c r="M62" i="3" s="1"/>
  <c r="J102" i="3"/>
  <c r="O56" i="3" s="1"/>
  <c r="I102" i="3"/>
  <c r="N56" i="3" s="1"/>
  <c r="H102" i="3"/>
  <c r="M56" i="3" s="1"/>
  <c r="G103" i="3"/>
  <c r="O61" i="3" s="1"/>
  <c r="F103" i="3"/>
  <c r="N61" i="3" s="1"/>
  <c r="E103" i="3"/>
  <c r="M61" i="3" s="1"/>
  <c r="G102" i="3"/>
  <c r="O55" i="3" s="1"/>
  <c r="F102" i="3"/>
  <c r="N55" i="3" s="1"/>
  <c r="E102" i="3"/>
  <c r="M55" i="3" s="1"/>
  <c r="D103" i="3"/>
  <c r="O60" i="3" s="1"/>
  <c r="C103" i="3"/>
  <c r="N60" i="3" s="1"/>
  <c r="B103" i="3"/>
  <c r="M60" i="3" s="1"/>
  <c r="D102" i="3"/>
  <c r="O54" i="3" s="1"/>
  <c r="C102" i="3"/>
  <c r="N54" i="3" s="1"/>
  <c r="B102" i="3"/>
  <c r="M54" i="3" s="1"/>
  <c r="N51" i="3"/>
  <c r="M51" i="3"/>
  <c r="L51" i="3"/>
  <c r="I51" i="3"/>
  <c r="H51" i="3"/>
  <c r="G51" i="3"/>
  <c r="C51" i="3"/>
  <c r="D51" i="3"/>
  <c r="N50" i="3"/>
  <c r="M50" i="3"/>
  <c r="L50" i="3"/>
  <c r="I50" i="3"/>
  <c r="H50" i="3"/>
  <c r="G50" i="3"/>
  <c r="C50" i="3"/>
  <c r="D50" i="3"/>
  <c r="J101" i="2"/>
  <c r="I101" i="2"/>
  <c r="H101" i="2"/>
  <c r="G101" i="2"/>
  <c r="F101" i="2"/>
  <c r="E101" i="2"/>
  <c r="D101" i="2"/>
  <c r="C101" i="2"/>
  <c r="B101" i="2"/>
  <c r="J100" i="2"/>
  <c r="I100" i="2"/>
  <c r="H100" i="2"/>
  <c r="G100" i="2"/>
  <c r="F100" i="2"/>
  <c r="E100" i="2"/>
  <c r="D100" i="2"/>
  <c r="C100" i="2"/>
  <c r="B100" i="2"/>
  <c r="J99" i="2"/>
  <c r="I99" i="2"/>
  <c r="H99" i="2"/>
  <c r="G99" i="2"/>
  <c r="F99" i="2"/>
  <c r="E99" i="2"/>
  <c r="D99" i="2"/>
  <c r="C99" i="2"/>
  <c r="B99" i="2"/>
  <c r="J98" i="2"/>
  <c r="I98" i="2"/>
  <c r="H98" i="2"/>
  <c r="G98" i="2"/>
  <c r="F98" i="2"/>
  <c r="E98" i="2"/>
  <c r="D98" i="2"/>
  <c r="C98" i="2"/>
  <c r="B98" i="2"/>
  <c r="J97" i="2"/>
  <c r="I97" i="2"/>
  <c r="H97" i="2"/>
  <c r="G97" i="2"/>
  <c r="F97" i="2"/>
  <c r="E97" i="2"/>
  <c r="D97" i="2"/>
  <c r="C97" i="2"/>
  <c r="B97" i="2"/>
  <c r="J96" i="2"/>
  <c r="I96" i="2"/>
  <c r="H96" i="2"/>
  <c r="G96" i="2"/>
  <c r="F96" i="2"/>
  <c r="E96" i="2"/>
  <c r="D96" i="2"/>
  <c r="C96" i="2"/>
  <c r="B96" i="2"/>
  <c r="J95" i="2"/>
  <c r="I95" i="2"/>
  <c r="H95" i="2"/>
  <c r="G95" i="2"/>
  <c r="F95" i="2"/>
  <c r="E95" i="2"/>
  <c r="D95" i="2"/>
  <c r="C95" i="2"/>
  <c r="B95" i="2"/>
  <c r="J94" i="2"/>
  <c r="I94" i="2"/>
  <c r="H94" i="2"/>
  <c r="G94" i="2"/>
  <c r="F94" i="2"/>
  <c r="E94" i="2"/>
  <c r="D94" i="2"/>
  <c r="C94" i="2"/>
  <c r="B94" i="2"/>
  <c r="J93" i="2"/>
  <c r="I93" i="2"/>
  <c r="H93" i="2"/>
  <c r="G93" i="2"/>
  <c r="F93" i="2"/>
  <c r="E93" i="2"/>
  <c r="D93" i="2"/>
  <c r="C93" i="2"/>
  <c r="B93" i="2"/>
  <c r="J92" i="2"/>
  <c r="I92" i="2"/>
  <c r="H92" i="2"/>
  <c r="G92" i="2"/>
  <c r="F92" i="2"/>
  <c r="E92" i="2"/>
  <c r="D92" i="2"/>
  <c r="C92" i="2"/>
  <c r="B92" i="2"/>
  <c r="J91" i="2"/>
  <c r="I91" i="2"/>
  <c r="H91" i="2"/>
  <c r="G91" i="2"/>
  <c r="F91" i="2"/>
  <c r="E91" i="2"/>
  <c r="D91" i="2"/>
  <c r="C91" i="2"/>
  <c r="B91" i="2"/>
  <c r="J90" i="2"/>
  <c r="I90" i="2"/>
  <c r="H90" i="2"/>
  <c r="G90" i="2"/>
  <c r="F90" i="2"/>
  <c r="E90" i="2"/>
  <c r="D90" i="2"/>
  <c r="C90" i="2"/>
  <c r="B90" i="2"/>
  <c r="J89" i="2"/>
  <c r="I89" i="2"/>
  <c r="H89" i="2"/>
  <c r="G89" i="2"/>
  <c r="F89" i="2"/>
  <c r="E89" i="2"/>
  <c r="D89" i="2"/>
  <c r="C89" i="2"/>
  <c r="B89" i="2"/>
  <c r="J88" i="2"/>
  <c r="I88" i="2"/>
  <c r="H88" i="2"/>
  <c r="G88" i="2"/>
  <c r="F88" i="2"/>
  <c r="E88" i="2"/>
  <c r="D88" i="2"/>
  <c r="C88" i="2"/>
  <c r="B88" i="2"/>
  <c r="J87" i="2"/>
  <c r="I87" i="2"/>
  <c r="H87" i="2"/>
  <c r="G87" i="2"/>
  <c r="F87" i="2"/>
  <c r="E87" i="2"/>
  <c r="D87" i="2"/>
  <c r="C87" i="2"/>
  <c r="B87" i="2"/>
  <c r="J86" i="2"/>
  <c r="I86" i="2"/>
  <c r="H86" i="2"/>
  <c r="G86" i="2"/>
  <c r="F86" i="2"/>
  <c r="E86" i="2"/>
  <c r="D86" i="2"/>
  <c r="C86" i="2"/>
  <c r="B86" i="2"/>
  <c r="J85" i="2"/>
  <c r="I85" i="2"/>
  <c r="H85" i="2"/>
  <c r="G85" i="2"/>
  <c r="F85" i="2"/>
  <c r="E85" i="2"/>
  <c r="D85" i="2"/>
  <c r="C85" i="2"/>
  <c r="B85" i="2"/>
  <c r="J84" i="2"/>
  <c r="I84" i="2"/>
  <c r="H84" i="2"/>
  <c r="G84" i="2"/>
  <c r="F84" i="2"/>
  <c r="E84" i="2"/>
  <c r="D84" i="2"/>
  <c r="C84" i="2"/>
  <c r="B84" i="2"/>
  <c r="J83" i="2"/>
  <c r="I83" i="2"/>
  <c r="H83" i="2"/>
  <c r="G83" i="2"/>
  <c r="F83" i="2"/>
  <c r="E83" i="2"/>
  <c r="D83" i="2"/>
  <c r="C83" i="2"/>
  <c r="B83" i="2"/>
  <c r="J82" i="2"/>
  <c r="I82" i="2"/>
  <c r="H82" i="2"/>
  <c r="G82" i="2"/>
  <c r="F82" i="2"/>
  <c r="E82" i="2"/>
  <c r="D82" i="2"/>
  <c r="C82" i="2"/>
  <c r="B82" i="2"/>
  <c r="J81" i="2"/>
  <c r="I81" i="2"/>
  <c r="H81" i="2"/>
  <c r="G81" i="2"/>
  <c r="F81" i="2"/>
  <c r="E81" i="2"/>
  <c r="D81" i="2"/>
  <c r="C81" i="2"/>
  <c r="B81" i="2"/>
  <c r="J80" i="2"/>
  <c r="I80" i="2"/>
  <c r="H80" i="2"/>
  <c r="G80" i="2"/>
  <c r="F80" i="2"/>
  <c r="E80" i="2"/>
  <c r="D80" i="2"/>
  <c r="C80" i="2"/>
  <c r="B80" i="2"/>
  <c r="J79" i="2"/>
  <c r="I79" i="2"/>
  <c r="H79" i="2"/>
  <c r="G79" i="2"/>
  <c r="F79" i="2"/>
  <c r="E79" i="2"/>
  <c r="D79" i="2"/>
  <c r="C79" i="2"/>
  <c r="B79" i="2"/>
  <c r="J78" i="2"/>
  <c r="I78" i="2"/>
  <c r="H78" i="2"/>
  <c r="G78" i="2"/>
  <c r="F78" i="2"/>
  <c r="E78" i="2"/>
  <c r="D78" i="2"/>
  <c r="C78" i="2"/>
  <c r="B78" i="2"/>
  <c r="J77" i="2"/>
  <c r="I77" i="2"/>
  <c r="H77" i="2"/>
  <c r="G77" i="2"/>
  <c r="F77" i="2"/>
  <c r="E77" i="2"/>
  <c r="D77" i="2"/>
  <c r="C77" i="2"/>
  <c r="B77" i="2"/>
  <c r="J76" i="2"/>
  <c r="I76" i="2"/>
  <c r="H76" i="2"/>
  <c r="G76" i="2"/>
  <c r="F76" i="2"/>
  <c r="E76" i="2"/>
  <c r="D76" i="2"/>
  <c r="C76" i="2"/>
  <c r="B76" i="2"/>
  <c r="J75" i="2"/>
  <c r="I75" i="2"/>
  <c r="H75" i="2"/>
  <c r="G75" i="2"/>
  <c r="F75" i="2"/>
  <c r="E75" i="2"/>
  <c r="D75" i="2"/>
  <c r="C75" i="2"/>
  <c r="B75" i="2"/>
  <c r="J74" i="2"/>
  <c r="I74" i="2"/>
  <c r="H74" i="2"/>
  <c r="G74" i="2"/>
  <c r="F74" i="2"/>
  <c r="E74" i="2"/>
  <c r="D74" i="2"/>
  <c r="C74" i="2"/>
  <c r="B74" i="2"/>
  <c r="J73" i="2"/>
  <c r="I73" i="2"/>
  <c r="H73" i="2"/>
  <c r="G73" i="2"/>
  <c r="F73" i="2"/>
  <c r="E73" i="2"/>
  <c r="D73" i="2"/>
  <c r="C73" i="2"/>
  <c r="B73" i="2"/>
  <c r="J72" i="2"/>
  <c r="I72" i="2"/>
  <c r="H72" i="2"/>
  <c r="G72" i="2"/>
  <c r="F72" i="2"/>
  <c r="E72" i="2"/>
  <c r="D72" i="2"/>
  <c r="C72" i="2"/>
  <c r="B72" i="2"/>
  <c r="J71" i="2"/>
  <c r="I71" i="2"/>
  <c r="H71" i="2"/>
  <c r="G71" i="2"/>
  <c r="F71" i="2"/>
  <c r="E71" i="2"/>
  <c r="D71" i="2"/>
  <c r="C71" i="2"/>
  <c r="B71" i="2"/>
  <c r="J70" i="2"/>
  <c r="I70" i="2"/>
  <c r="H70" i="2"/>
  <c r="G70" i="2"/>
  <c r="F70" i="2"/>
  <c r="E70" i="2"/>
  <c r="D70" i="2"/>
  <c r="C70" i="2"/>
  <c r="B70" i="2"/>
  <c r="J69" i="2"/>
  <c r="I69" i="2"/>
  <c r="H69" i="2"/>
  <c r="G69" i="2"/>
  <c r="F69" i="2"/>
  <c r="E69" i="2"/>
  <c r="D69" i="2"/>
  <c r="C69" i="2"/>
  <c r="B69" i="2"/>
  <c r="J68" i="2"/>
  <c r="I68" i="2"/>
  <c r="H68" i="2"/>
  <c r="G68" i="2"/>
  <c r="F68" i="2"/>
  <c r="E68" i="2"/>
  <c r="D68" i="2"/>
  <c r="C68" i="2"/>
  <c r="B68" i="2"/>
  <c r="J67" i="2"/>
  <c r="I67" i="2"/>
  <c r="H67" i="2"/>
  <c r="G67" i="2"/>
  <c r="F67" i="2"/>
  <c r="E67" i="2"/>
  <c r="D67" i="2"/>
  <c r="C67" i="2"/>
  <c r="B67" i="2"/>
  <c r="J66" i="2"/>
  <c r="I66" i="2"/>
  <c r="H66" i="2"/>
  <c r="G66" i="2"/>
  <c r="F66" i="2"/>
  <c r="E66" i="2"/>
  <c r="D66" i="2"/>
  <c r="C66" i="2"/>
  <c r="B66" i="2"/>
  <c r="J65" i="2"/>
  <c r="I65" i="2"/>
  <c r="H65" i="2"/>
  <c r="G65" i="2"/>
  <c r="F65" i="2"/>
  <c r="E65" i="2"/>
  <c r="D65" i="2"/>
  <c r="C65" i="2"/>
  <c r="B65" i="2"/>
  <c r="J64" i="2"/>
  <c r="I64" i="2"/>
  <c r="H64" i="2"/>
  <c r="G64" i="2"/>
  <c r="F64" i="2"/>
  <c r="E64" i="2"/>
  <c r="D64" i="2"/>
  <c r="C64" i="2"/>
  <c r="B64" i="2"/>
  <c r="J63" i="2"/>
  <c r="I63" i="2"/>
  <c r="H63" i="2"/>
  <c r="G63" i="2"/>
  <c r="F63" i="2"/>
  <c r="E63" i="2"/>
  <c r="D63" i="2"/>
  <c r="C63" i="2"/>
  <c r="B63" i="2"/>
  <c r="J62" i="2"/>
  <c r="I62" i="2"/>
  <c r="H62" i="2"/>
  <c r="G62" i="2"/>
  <c r="F62" i="2"/>
  <c r="E62" i="2"/>
  <c r="D62" i="2"/>
  <c r="C62" i="2"/>
  <c r="B62" i="2"/>
  <c r="J61" i="2"/>
  <c r="I61" i="2"/>
  <c r="H61" i="2"/>
  <c r="G61" i="2"/>
  <c r="F61" i="2"/>
  <c r="E61" i="2"/>
  <c r="D61" i="2"/>
  <c r="C61" i="2"/>
  <c r="B61" i="2"/>
  <c r="J60" i="2"/>
  <c r="I60" i="2"/>
  <c r="H60" i="2"/>
  <c r="G60" i="2"/>
  <c r="F60" i="2"/>
  <c r="E60" i="2"/>
  <c r="D60" i="2"/>
  <c r="C60" i="2"/>
  <c r="B60" i="2"/>
  <c r="J59" i="2"/>
  <c r="I59" i="2"/>
  <c r="H59" i="2"/>
  <c r="G59" i="2"/>
  <c r="F59" i="2"/>
  <c r="E59" i="2"/>
  <c r="D59" i="2"/>
  <c r="C59" i="2"/>
  <c r="B59" i="2"/>
  <c r="J58" i="2"/>
  <c r="I58" i="2"/>
  <c r="H58" i="2"/>
  <c r="G58" i="2"/>
  <c r="F58" i="2"/>
  <c r="E58" i="2"/>
  <c r="D58" i="2"/>
  <c r="C58" i="2"/>
  <c r="B58" i="2"/>
  <c r="J57" i="2"/>
  <c r="I57" i="2"/>
  <c r="H57" i="2"/>
  <c r="G57" i="2"/>
  <c r="F57" i="2"/>
  <c r="E57" i="2"/>
  <c r="D57" i="2"/>
  <c r="C57" i="2"/>
  <c r="B57" i="2"/>
  <c r="J56" i="2"/>
  <c r="I56" i="2"/>
  <c r="H56" i="2"/>
  <c r="G56" i="2"/>
  <c r="F56" i="2"/>
  <c r="E56" i="2"/>
  <c r="D56" i="2"/>
  <c r="C56" i="2"/>
  <c r="B56" i="2"/>
  <c r="J55" i="2"/>
  <c r="I55" i="2"/>
  <c r="H55" i="2"/>
  <c r="G55" i="2"/>
  <c r="F55" i="2"/>
  <c r="E55" i="2"/>
  <c r="D55" i="2"/>
  <c r="C55" i="2"/>
  <c r="B55" i="2"/>
  <c r="J54" i="2"/>
  <c r="I54" i="2"/>
  <c r="H54" i="2"/>
  <c r="G54" i="2"/>
  <c r="F54" i="2"/>
  <c r="E54" i="2"/>
  <c r="D54" i="2"/>
  <c r="C54" i="2"/>
  <c r="B54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B55" i="1"/>
  <c r="C55" i="1"/>
  <c r="D55" i="1"/>
  <c r="E55" i="1"/>
  <c r="F55" i="1"/>
  <c r="G55" i="1"/>
  <c r="H55" i="1"/>
  <c r="I55" i="1"/>
  <c r="J55" i="1"/>
  <c r="B56" i="1"/>
  <c r="C56" i="1"/>
  <c r="D56" i="1"/>
  <c r="E56" i="1"/>
  <c r="F56" i="1"/>
  <c r="G56" i="1"/>
  <c r="H56" i="1"/>
  <c r="I56" i="1"/>
  <c r="J56" i="1"/>
  <c r="B57" i="1"/>
  <c r="C57" i="1"/>
  <c r="D57" i="1"/>
  <c r="E57" i="1"/>
  <c r="F57" i="1"/>
  <c r="G57" i="1"/>
  <c r="H57" i="1"/>
  <c r="I57" i="1"/>
  <c r="J57" i="1"/>
  <c r="B58" i="1"/>
  <c r="C58" i="1"/>
  <c r="D58" i="1"/>
  <c r="E58" i="1"/>
  <c r="F58" i="1"/>
  <c r="G58" i="1"/>
  <c r="H58" i="1"/>
  <c r="I58" i="1"/>
  <c r="J58" i="1"/>
  <c r="B59" i="1"/>
  <c r="C59" i="1"/>
  <c r="D59" i="1"/>
  <c r="E59" i="1"/>
  <c r="F59" i="1"/>
  <c r="G59" i="1"/>
  <c r="H59" i="1"/>
  <c r="I59" i="1"/>
  <c r="J59" i="1"/>
  <c r="B60" i="1"/>
  <c r="C60" i="1"/>
  <c r="D60" i="1"/>
  <c r="E60" i="1"/>
  <c r="F60" i="1"/>
  <c r="G60" i="1"/>
  <c r="H60" i="1"/>
  <c r="I60" i="1"/>
  <c r="J60" i="1"/>
  <c r="B61" i="1"/>
  <c r="C61" i="1"/>
  <c r="D61" i="1"/>
  <c r="E61" i="1"/>
  <c r="F61" i="1"/>
  <c r="G61" i="1"/>
  <c r="H61" i="1"/>
  <c r="I61" i="1"/>
  <c r="J61" i="1"/>
  <c r="B62" i="1"/>
  <c r="C62" i="1"/>
  <c r="D62" i="1"/>
  <c r="E62" i="1"/>
  <c r="F62" i="1"/>
  <c r="G62" i="1"/>
  <c r="H62" i="1"/>
  <c r="I62" i="1"/>
  <c r="J62" i="1"/>
  <c r="B63" i="1"/>
  <c r="C63" i="1"/>
  <c r="D63" i="1"/>
  <c r="E63" i="1"/>
  <c r="F63" i="1"/>
  <c r="G63" i="1"/>
  <c r="H63" i="1"/>
  <c r="I63" i="1"/>
  <c r="J63" i="1"/>
  <c r="B64" i="1"/>
  <c r="C64" i="1"/>
  <c r="D64" i="1"/>
  <c r="E64" i="1"/>
  <c r="F64" i="1"/>
  <c r="G64" i="1"/>
  <c r="H64" i="1"/>
  <c r="I64" i="1"/>
  <c r="J64" i="1"/>
  <c r="B65" i="1"/>
  <c r="C65" i="1"/>
  <c r="D65" i="1"/>
  <c r="E65" i="1"/>
  <c r="F65" i="1"/>
  <c r="G65" i="1"/>
  <c r="H65" i="1"/>
  <c r="I65" i="1"/>
  <c r="J65" i="1"/>
  <c r="B66" i="1"/>
  <c r="C66" i="1"/>
  <c r="D66" i="1"/>
  <c r="E66" i="1"/>
  <c r="F66" i="1"/>
  <c r="G66" i="1"/>
  <c r="H66" i="1"/>
  <c r="I66" i="1"/>
  <c r="J66" i="1"/>
  <c r="B67" i="1"/>
  <c r="C67" i="1"/>
  <c r="D67" i="1"/>
  <c r="E67" i="1"/>
  <c r="F67" i="1"/>
  <c r="G67" i="1"/>
  <c r="H67" i="1"/>
  <c r="I67" i="1"/>
  <c r="J67" i="1"/>
  <c r="B68" i="1"/>
  <c r="C68" i="1"/>
  <c r="D68" i="1"/>
  <c r="E68" i="1"/>
  <c r="F68" i="1"/>
  <c r="G68" i="1"/>
  <c r="H68" i="1"/>
  <c r="I68" i="1"/>
  <c r="J68" i="1"/>
  <c r="B69" i="1"/>
  <c r="C69" i="1"/>
  <c r="D69" i="1"/>
  <c r="E69" i="1"/>
  <c r="F69" i="1"/>
  <c r="G69" i="1"/>
  <c r="H69" i="1"/>
  <c r="I69" i="1"/>
  <c r="J69" i="1"/>
  <c r="B70" i="1"/>
  <c r="C70" i="1"/>
  <c r="D70" i="1"/>
  <c r="E70" i="1"/>
  <c r="F70" i="1"/>
  <c r="G70" i="1"/>
  <c r="H70" i="1"/>
  <c r="I70" i="1"/>
  <c r="J70" i="1"/>
  <c r="B71" i="1"/>
  <c r="C71" i="1"/>
  <c r="D71" i="1"/>
  <c r="E71" i="1"/>
  <c r="F71" i="1"/>
  <c r="G71" i="1"/>
  <c r="H71" i="1"/>
  <c r="I71" i="1"/>
  <c r="J71" i="1"/>
  <c r="B72" i="1"/>
  <c r="C72" i="1"/>
  <c r="D72" i="1"/>
  <c r="E72" i="1"/>
  <c r="F72" i="1"/>
  <c r="G72" i="1"/>
  <c r="H72" i="1"/>
  <c r="I72" i="1"/>
  <c r="J72" i="1"/>
  <c r="B73" i="1"/>
  <c r="C73" i="1"/>
  <c r="D73" i="1"/>
  <c r="E73" i="1"/>
  <c r="F73" i="1"/>
  <c r="G73" i="1"/>
  <c r="H73" i="1"/>
  <c r="I73" i="1"/>
  <c r="J73" i="1"/>
  <c r="B74" i="1"/>
  <c r="C74" i="1"/>
  <c r="D74" i="1"/>
  <c r="E74" i="1"/>
  <c r="F74" i="1"/>
  <c r="G74" i="1"/>
  <c r="H74" i="1"/>
  <c r="I74" i="1"/>
  <c r="J74" i="1"/>
  <c r="B75" i="1"/>
  <c r="C75" i="1"/>
  <c r="D75" i="1"/>
  <c r="E75" i="1"/>
  <c r="F75" i="1"/>
  <c r="G75" i="1"/>
  <c r="H75" i="1"/>
  <c r="I75" i="1"/>
  <c r="J75" i="1"/>
  <c r="B76" i="1"/>
  <c r="C76" i="1"/>
  <c r="D76" i="1"/>
  <c r="E76" i="1"/>
  <c r="F76" i="1"/>
  <c r="G76" i="1"/>
  <c r="H76" i="1"/>
  <c r="I76" i="1"/>
  <c r="J76" i="1"/>
  <c r="B77" i="1"/>
  <c r="C77" i="1"/>
  <c r="D77" i="1"/>
  <c r="E77" i="1"/>
  <c r="F77" i="1"/>
  <c r="G77" i="1"/>
  <c r="H77" i="1"/>
  <c r="I77" i="1"/>
  <c r="J77" i="1"/>
  <c r="B78" i="1"/>
  <c r="C78" i="1"/>
  <c r="D78" i="1"/>
  <c r="E78" i="1"/>
  <c r="F78" i="1"/>
  <c r="G78" i="1"/>
  <c r="H78" i="1"/>
  <c r="I78" i="1"/>
  <c r="J78" i="1"/>
  <c r="B79" i="1"/>
  <c r="C79" i="1"/>
  <c r="D79" i="1"/>
  <c r="E79" i="1"/>
  <c r="F79" i="1"/>
  <c r="G79" i="1"/>
  <c r="H79" i="1"/>
  <c r="I79" i="1"/>
  <c r="J79" i="1"/>
  <c r="B80" i="1"/>
  <c r="C80" i="1"/>
  <c r="D80" i="1"/>
  <c r="E80" i="1"/>
  <c r="F80" i="1"/>
  <c r="G80" i="1"/>
  <c r="H80" i="1"/>
  <c r="I80" i="1"/>
  <c r="J80" i="1"/>
  <c r="B81" i="1"/>
  <c r="C81" i="1"/>
  <c r="D81" i="1"/>
  <c r="E81" i="1"/>
  <c r="F81" i="1"/>
  <c r="G81" i="1"/>
  <c r="H81" i="1"/>
  <c r="I81" i="1"/>
  <c r="J81" i="1"/>
  <c r="B82" i="1"/>
  <c r="C82" i="1"/>
  <c r="D82" i="1"/>
  <c r="E82" i="1"/>
  <c r="F82" i="1"/>
  <c r="G82" i="1"/>
  <c r="H82" i="1"/>
  <c r="I82" i="1"/>
  <c r="J82" i="1"/>
  <c r="B83" i="1"/>
  <c r="C83" i="1"/>
  <c r="D83" i="1"/>
  <c r="E83" i="1"/>
  <c r="F83" i="1"/>
  <c r="G83" i="1"/>
  <c r="H83" i="1"/>
  <c r="I83" i="1"/>
  <c r="J83" i="1"/>
  <c r="B84" i="1"/>
  <c r="C84" i="1"/>
  <c r="D84" i="1"/>
  <c r="E84" i="1"/>
  <c r="F84" i="1"/>
  <c r="G84" i="1"/>
  <c r="H84" i="1"/>
  <c r="I84" i="1"/>
  <c r="J84" i="1"/>
  <c r="B85" i="1"/>
  <c r="C85" i="1"/>
  <c r="D85" i="1"/>
  <c r="E85" i="1"/>
  <c r="F85" i="1"/>
  <c r="G85" i="1"/>
  <c r="H85" i="1"/>
  <c r="I85" i="1"/>
  <c r="J85" i="1"/>
  <c r="B86" i="1"/>
  <c r="C86" i="1"/>
  <c r="D86" i="1"/>
  <c r="E86" i="1"/>
  <c r="F86" i="1"/>
  <c r="G86" i="1"/>
  <c r="H86" i="1"/>
  <c r="I86" i="1"/>
  <c r="J86" i="1"/>
  <c r="B87" i="1"/>
  <c r="C87" i="1"/>
  <c r="D87" i="1"/>
  <c r="E87" i="1"/>
  <c r="F87" i="1"/>
  <c r="G87" i="1"/>
  <c r="H87" i="1"/>
  <c r="I87" i="1"/>
  <c r="J87" i="1"/>
  <c r="B88" i="1"/>
  <c r="C88" i="1"/>
  <c r="D88" i="1"/>
  <c r="E88" i="1"/>
  <c r="F88" i="1"/>
  <c r="G88" i="1"/>
  <c r="H88" i="1"/>
  <c r="I88" i="1"/>
  <c r="J88" i="1"/>
  <c r="B89" i="1"/>
  <c r="C89" i="1"/>
  <c r="D89" i="1"/>
  <c r="E89" i="1"/>
  <c r="F89" i="1"/>
  <c r="G89" i="1"/>
  <c r="H89" i="1"/>
  <c r="I89" i="1"/>
  <c r="J89" i="1"/>
  <c r="B90" i="1"/>
  <c r="C90" i="1"/>
  <c r="D90" i="1"/>
  <c r="E90" i="1"/>
  <c r="F90" i="1"/>
  <c r="G90" i="1"/>
  <c r="H90" i="1"/>
  <c r="I90" i="1"/>
  <c r="J90" i="1"/>
  <c r="B91" i="1"/>
  <c r="C91" i="1"/>
  <c r="D91" i="1"/>
  <c r="E91" i="1"/>
  <c r="F91" i="1"/>
  <c r="G91" i="1"/>
  <c r="H91" i="1"/>
  <c r="I91" i="1"/>
  <c r="J91" i="1"/>
  <c r="B92" i="1"/>
  <c r="C92" i="1"/>
  <c r="D92" i="1"/>
  <c r="E92" i="1"/>
  <c r="F92" i="1"/>
  <c r="G92" i="1"/>
  <c r="H92" i="1"/>
  <c r="I92" i="1"/>
  <c r="J92" i="1"/>
  <c r="B93" i="1"/>
  <c r="C93" i="1"/>
  <c r="D93" i="1"/>
  <c r="E93" i="1"/>
  <c r="F93" i="1"/>
  <c r="G93" i="1"/>
  <c r="H93" i="1"/>
  <c r="I93" i="1"/>
  <c r="J93" i="1"/>
  <c r="B94" i="1"/>
  <c r="C94" i="1"/>
  <c r="D94" i="1"/>
  <c r="E94" i="1"/>
  <c r="F94" i="1"/>
  <c r="G94" i="1"/>
  <c r="H94" i="1"/>
  <c r="I94" i="1"/>
  <c r="J94" i="1"/>
  <c r="B95" i="1"/>
  <c r="C95" i="1"/>
  <c r="D95" i="1"/>
  <c r="E95" i="1"/>
  <c r="F95" i="1"/>
  <c r="G95" i="1"/>
  <c r="H95" i="1"/>
  <c r="I95" i="1"/>
  <c r="J95" i="1"/>
  <c r="B96" i="1"/>
  <c r="C96" i="1"/>
  <c r="D96" i="1"/>
  <c r="E96" i="1"/>
  <c r="F96" i="1"/>
  <c r="G96" i="1"/>
  <c r="H96" i="1"/>
  <c r="I96" i="1"/>
  <c r="J96" i="1"/>
  <c r="B97" i="1"/>
  <c r="C97" i="1"/>
  <c r="D97" i="1"/>
  <c r="E97" i="1"/>
  <c r="F97" i="1"/>
  <c r="G97" i="1"/>
  <c r="H97" i="1"/>
  <c r="I97" i="1"/>
  <c r="J97" i="1"/>
  <c r="B98" i="1"/>
  <c r="C98" i="1"/>
  <c r="D98" i="1"/>
  <c r="E98" i="1"/>
  <c r="F98" i="1"/>
  <c r="G98" i="1"/>
  <c r="H98" i="1"/>
  <c r="I98" i="1"/>
  <c r="J98" i="1"/>
  <c r="B99" i="1"/>
  <c r="C99" i="1"/>
  <c r="D99" i="1"/>
  <c r="E99" i="1"/>
  <c r="F99" i="1"/>
  <c r="G99" i="1"/>
  <c r="H99" i="1"/>
  <c r="I99" i="1"/>
  <c r="J99" i="1"/>
  <c r="B100" i="1"/>
  <c r="C100" i="1"/>
  <c r="D100" i="1"/>
  <c r="E100" i="1"/>
  <c r="F100" i="1"/>
  <c r="G100" i="1"/>
  <c r="H100" i="1"/>
  <c r="I100" i="1"/>
  <c r="J100" i="1"/>
  <c r="B101" i="1"/>
  <c r="C101" i="1"/>
  <c r="D101" i="1"/>
  <c r="E101" i="1"/>
  <c r="F101" i="1"/>
  <c r="G101" i="1"/>
  <c r="H101" i="1"/>
  <c r="I101" i="1"/>
  <c r="J101" i="1"/>
  <c r="I54" i="1"/>
  <c r="I103" i="1" s="1"/>
  <c r="N62" i="1" s="1"/>
  <c r="J54" i="1"/>
  <c r="J103" i="1" s="1"/>
  <c r="O62" i="1" s="1"/>
  <c r="H54" i="1"/>
  <c r="H102" i="1" s="1"/>
  <c r="M56" i="1" s="1"/>
  <c r="F54" i="1"/>
  <c r="F103" i="1" s="1"/>
  <c r="N61" i="1" s="1"/>
  <c r="E54" i="1"/>
  <c r="E103" i="1" s="1"/>
  <c r="M61" i="1" s="1"/>
  <c r="G54" i="1"/>
  <c r="G103" i="1" s="1"/>
  <c r="O61" i="1" s="1"/>
  <c r="D54" i="1"/>
  <c r="C54" i="1"/>
  <c r="C103" i="1" s="1"/>
  <c r="N60" i="1" s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51" i="1"/>
  <c r="B50" i="1"/>
  <c r="Y56" i="2" l="1"/>
  <c r="Y60" i="2"/>
  <c r="Y64" i="2"/>
  <c r="Y68" i="2"/>
  <c r="Y72" i="2"/>
  <c r="Y76" i="2"/>
  <c r="Y80" i="2"/>
  <c r="Y84" i="2"/>
  <c r="Y88" i="2"/>
  <c r="Y92" i="2"/>
  <c r="Y96" i="2"/>
  <c r="Y100" i="2"/>
  <c r="Y55" i="2"/>
  <c r="Y59" i="2"/>
  <c r="Z54" i="1"/>
  <c r="D102" i="1"/>
  <c r="O54" i="1" s="1"/>
  <c r="Z100" i="1"/>
  <c r="Z96" i="1"/>
  <c r="Z92" i="1"/>
  <c r="Z88" i="1"/>
  <c r="Z84" i="1"/>
  <c r="Z80" i="1"/>
  <c r="Z76" i="1"/>
  <c r="Z72" i="1"/>
  <c r="Z68" i="1"/>
  <c r="Z64" i="1"/>
  <c r="Z60" i="1"/>
  <c r="Z56" i="1"/>
  <c r="E102" i="1"/>
  <c r="I102" i="1"/>
  <c r="N56" i="1" s="1"/>
  <c r="D103" i="1"/>
  <c r="O60" i="1" s="1"/>
  <c r="H103" i="1"/>
  <c r="M62" i="1" s="1"/>
  <c r="Y54" i="2"/>
  <c r="Y58" i="2"/>
  <c r="Y62" i="2"/>
  <c r="Y66" i="2"/>
  <c r="Y70" i="2"/>
  <c r="Y74" i="2"/>
  <c r="Y78" i="2"/>
  <c r="Y82" i="2"/>
  <c r="Y86" i="2"/>
  <c r="Y90" i="2"/>
  <c r="Y94" i="2"/>
  <c r="Y98" i="2"/>
  <c r="Z99" i="1"/>
  <c r="Z95" i="1"/>
  <c r="Z91" i="1"/>
  <c r="Z87" i="1"/>
  <c r="Z83" i="1"/>
  <c r="Z79" i="1"/>
  <c r="Z75" i="1"/>
  <c r="Z71" i="1"/>
  <c r="Z67" i="1"/>
  <c r="Z63" i="1"/>
  <c r="Z59" i="1"/>
  <c r="Z55" i="1"/>
  <c r="F102" i="1"/>
  <c r="N55" i="1" s="1"/>
  <c r="J102" i="1"/>
  <c r="O56" i="1" s="1"/>
  <c r="Y63" i="2"/>
  <c r="Y67" i="2"/>
  <c r="Y71" i="2"/>
  <c r="Y75" i="2"/>
  <c r="Y79" i="2"/>
  <c r="Y83" i="2"/>
  <c r="Y87" i="2"/>
  <c r="Y91" i="2"/>
  <c r="Y95" i="2"/>
  <c r="Y99" i="2"/>
  <c r="Z98" i="1"/>
  <c r="Z94" i="1"/>
  <c r="Z90" i="1"/>
  <c r="Z86" i="1"/>
  <c r="Z82" i="1"/>
  <c r="Z78" i="1"/>
  <c r="Z74" i="1"/>
  <c r="Z70" i="1"/>
  <c r="Z66" i="1"/>
  <c r="Z62" i="1"/>
  <c r="Z58" i="1"/>
  <c r="C102" i="1"/>
  <c r="N54" i="1" s="1"/>
  <c r="G102" i="1"/>
  <c r="O55" i="1" s="1"/>
  <c r="B103" i="1"/>
  <c r="M60" i="1" s="1"/>
  <c r="Z101" i="1"/>
  <c r="Z97" i="1"/>
  <c r="Z93" i="1"/>
  <c r="Z89" i="1"/>
  <c r="Z85" i="1"/>
  <c r="Z81" i="1"/>
  <c r="Z77" i="1"/>
  <c r="Z73" i="1"/>
  <c r="Z69" i="1"/>
  <c r="Z65" i="1"/>
  <c r="Z61" i="1"/>
  <c r="Z57" i="1"/>
  <c r="B102" i="1"/>
  <c r="Y57" i="2"/>
  <c r="Y61" i="2"/>
  <c r="Y65" i="2"/>
  <c r="Y69" i="2"/>
  <c r="Y73" i="2"/>
  <c r="Y77" i="2"/>
  <c r="Y81" i="2"/>
  <c r="Y85" i="2"/>
  <c r="Y89" i="2"/>
  <c r="Y93" i="2"/>
  <c r="Y97" i="2"/>
  <c r="Y101" i="2"/>
  <c r="B103" i="2"/>
  <c r="B102" i="2"/>
  <c r="C103" i="2"/>
  <c r="C102" i="2"/>
  <c r="D103" i="2"/>
  <c r="D102" i="2"/>
  <c r="E103" i="2"/>
  <c r="E102" i="2"/>
  <c r="F103" i="2"/>
  <c r="F102" i="2"/>
  <c r="G103" i="2"/>
  <c r="G102" i="2"/>
  <c r="H103" i="2"/>
  <c r="H102" i="2"/>
  <c r="I103" i="2"/>
  <c r="I102" i="2"/>
  <c r="J103" i="2"/>
  <c r="J102" i="2"/>
</calcChain>
</file>

<file path=xl/sharedStrings.xml><?xml version="1.0" encoding="utf-8"?>
<sst xmlns="http://schemas.openxmlformats.org/spreadsheetml/2006/main" count="1511" uniqueCount="194">
  <si>
    <t>Short_delay</t>
  </si>
  <si>
    <t>B1C1</t>
  </si>
  <si>
    <t>B2C1</t>
  </si>
  <si>
    <t>B3C1</t>
  </si>
  <si>
    <t>B1C2</t>
  </si>
  <si>
    <t>B2C2</t>
  </si>
  <si>
    <t>B3C2</t>
  </si>
  <si>
    <t>B1C3</t>
  </si>
  <si>
    <t>B2C3</t>
  </si>
  <si>
    <t>B3C3</t>
  </si>
  <si>
    <t>B1C4</t>
  </si>
  <si>
    <t>B2C4</t>
  </si>
  <si>
    <t>B3C4</t>
  </si>
  <si>
    <t>B1C5</t>
  </si>
  <si>
    <t>B2C5</t>
  </si>
  <si>
    <t>B3C5</t>
  </si>
  <si>
    <t>B1C6</t>
  </si>
  <si>
    <t>B2C6</t>
  </si>
  <si>
    <t>B3C6</t>
  </si>
  <si>
    <t>Medium_delay</t>
  </si>
  <si>
    <t>Long_delay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</si>
  <si>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</si>
  <si>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</si>
  <si>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</si>
  <si>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</si>
  <si>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</si>
  <si>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</si>
  <si>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</si>
  <si>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</si>
  <si>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</si>
  <si>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</si>
  <si>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</si>
  <si>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</si>
  <si>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</si>
  <si>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</si>
  <si>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</si>
  <si>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</si>
  <si>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</si>
  <si>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</si>
  <si>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</si>
  <si>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</si>
  <si>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</si>
  <si>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</si>
  <si>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</si>
  <si>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</si>
  <si>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</si>
  <si>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</si>
  <si>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</si>
  <si>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</si>
  <si>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</si>
  <si>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</si>
  <si>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</si>
  <si>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</si>
  <si>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</si>
  <si>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</si>
  <si>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</si>
  <si>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</si>
  <si>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</si>
  <si>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</si>
  <si>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</si>
  <si>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</si>
  <si>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</si>
  <si>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</si>
  <si>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</si>
  <si>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</si>
  <si>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</si>
  <si>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</si>
  <si>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</si>
  <si>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</si>
  <si>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 xml:space="preserve">Mean </t>
  </si>
  <si>
    <t>Stderr</t>
  </si>
  <si>
    <t>subject</t>
  </si>
  <si>
    <t>Early.Shortdelay</t>
  </si>
  <si>
    <t>Ontime.Shortdelay</t>
  </si>
  <si>
    <t>Late.Shortdelay</t>
  </si>
  <si>
    <t>Early.Mediumdelay</t>
  </si>
  <si>
    <t>Ontime.Mediumdelay</t>
  </si>
  <si>
    <t>Late.Mediumdelay</t>
  </si>
  <si>
    <t>Early.Longdelay</t>
  </si>
  <si>
    <t>Ontime.Longdelay</t>
  </si>
  <si>
    <t>Late.Longdelay</t>
  </si>
  <si>
    <t>B1</t>
  </si>
  <si>
    <t>B2</t>
  </si>
  <si>
    <t>B3</t>
  </si>
  <si>
    <t xml:space="preserve">Early </t>
  </si>
  <si>
    <t>Ontime</t>
  </si>
  <si>
    <t>Late</t>
  </si>
  <si>
    <t>Medium</t>
  </si>
  <si>
    <t>Mean</t>
  </si>
  <si>
    <t xml:space="preserve">Short  </t>
  </si>
  <si>
    <t xml:space="preserve">Long  </t>
  </si>
  <si>
    <t xml:space="preserve">music </t>
  </si>
  <si>
    <t>sex</t>
  </si>
  <si>
    <t>age</t>
  </si>
  <si>
    <t>'Female'</t>
  </si>
  <si>
    <t>'Male'</t>
  </si>
  <si>
    <t>'Prefer'</t>
  </si>
  <si>
    <t>Female'</t>
  </si>
  <si>
    <t>Accuracy</t>
  </si>
  <si>
    <t>Music Training</t>
  </si>
  <si>
    <t>Proportion short</t>
  </si>
  <si>
    <t>PSE</t>
  </si>
  <si>
    <t>s091</t>
  </si>
  <si>
    <t>s092</t>
  </si>
  <si>
    <t>s221</t>
  </si>
  <si>
    <t>s222</t>
  </si>
  <si>
    <t>s223</t>
  </si>
  <si>
    <t>s224</t>
  </si>
  <si>
    <t>s291</t>
  </si>
  <si>
    <t>s292</t>
  </si>
  <si>
    <t>s311</t>
  </si>
  <si>
    <t>s312</t>
  </si>
  <si>
    <t>s313</t>
  </si>
  <si>
    <t>s331</t>
  </si>
  <si>
    <t>s332</t>
  </si>
  <si>
    <t>s361</t>
  </si>
  <si>
    <t>s362</t>
  </si>
  <si>
    <t>s314</t>
  </si>
  <si>
    <t xml:space="preserve">Strange </t>
  </si>
  <si>
    <t>All subjects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</si>
  <si>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</si>
  <si>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</si>
  <si>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</si>
  <si>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</si>
  <si>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</si>
  <si>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</si>
  <si>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</si>
  <si>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</si>
  <si>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</si>
  <si>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</si>
  <si>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</si>
  <si>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</si>
  <si>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</si>
  <si>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</si>
  <si>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</si>
  <si>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</si>
  <si>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</si>
  <si>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</si>
  <si>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</si>
  <si>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</si>
  <si>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</si>
  <si>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</si>
  <si>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</si>
  <si>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</si>
  <si>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</si>
  <si>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</si>
  <si>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</si>
  <si>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</si>
  <si>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</si>
  <si>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</si>
  <si>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subj</t>
  </si>
  <si>
    <t>Acc_outliers</t>
  </si>
  <si>
    <t>Manually_check</t>
  </si>
  <si>
    <t>original_subj_id</t>
  </si>
  <si>
    <t>s03_n</t>
  </si>
  <si>
    <t>s07_n</t>
  </si>
  <si>
    <t>s11_n</t>
  </si>
  <si>
    <t>s14_r</t>
  </si>
  <si>
    <t>s24_n</t>
  </si>
  <si>
    <t>s31_new_new_new_new2</t>
  </si>
  <si>
    <t>short_C1</t>
  </si>
  <si>
    <t>long_C1</t>
  </si>
  <si>
    <t>medium_C1</t>
  </si>
  <si>
    <t>long_C6</t>
  </si>
  <si>
    <t>medium_C6</t>
  </si>
  <si>
    <t>short_C6</t>
  </si>
  <si>
    <t>(C1+C6)/2</t>
  </si>
  <si>
    <t xml:space="preserve">short </t>
  </si>
  <si>
    <t>medium</t>
  </si>
  <si>
    <t>long</t>
  </si>
  <si>
    <t xml:space="preserve">original id </t>
  </si>
  <si>
    <t>s05_i</t>
  </si>
  <si>
    <t>s09_i</t>
  </si>
  <si>
    <t>s11_new_i</t>
  </si>
  <si>
    <t>s17_i</t>
  </si>
  <si>
    <t>s22_new_i</t>
  </si>
  <si>
    <t>s29_i</t>
  </si>
  <si>
    <t>s31_i</t>
  </si>
  <si>
    <t>s33_i</t>
  </si>
  <si>
    <t>s36_i</t>
  </si>
  <si>
    <t>s41_i</t>
  </si>
  <si>
    <t>s42_i</t>
  </si>
  <si>
    <t>Outlier</t>
  </si>
  <si>
    <t>accurcay</t>
  </si>
  <si>
    <t>all 56 subjects</t>
  </si>
  <si>
    <t>imcomplete</t>
  </si>
  <si>
    <t>reverse key</t>
  </si>
  <si>
    <t>s18-outlier</t>
  </si>
  <si>
    <t>s22-outlier</t>
  </si>
  <si>
    <t>s43-outlier</t>
  </si>
  <si>
    <t>Original sub#</t>
  </si>
  <si>
    <t>code id</t>
  </si>
  <si>
    <t>pps</t>
  </si>
  <si>
    <t xml:space="preserve">ppl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</si>
</sst>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  <xf numFmtId="0" fontId="0" fillId="2" borderId="0" xfId="0" applyFill="1"/>
    <xf numFmtId="0" fontId="0" fillId="0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Accuracy!$Z$53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Accuracy!#REF!</c:f>
            </c:numRef>
          </c:xVal>
          <c:yVal>
            <c:numRef>
              <c:f>Accuracy!$Z$54:$Z$101</c:f>
              <c:numCache>
                <c:formatCode>General</c:formatCode>
                <c:ptCount val="48"/>
                <c:pt idx="0">
                  <c:v>0.59876543209876543</c:v>
                </c:pt>
                <c:pt idx="1">
                  <c:v>0.87037037037037035</c:v>
                </c:pt>
                <c:pt idx="2">
                  <c:v>0.79320987654321007</c:v>
                </c:pt>
                <c:pt idx="3">
                  <c:v>0.7021604938271605</c:v>
                </c:pt>
                <c:pt idx="4">
                  <c:v>0.80401234567901236</c:v>
                </c:pt>
                <c:pt idx="5">
                  <c:v>0.79475308641975306</c:v>
                </c:pt>
                <c:pt idx="6">
                  <c:v>0.72993827160493829</c:v>
                </c:pt>
                <c:pt idx="7">
                  <c:v>0.73919753086419748</c:v>
                </c:pt>
                <c:pt idx="8">
                  <c:v>0.66820987654320985</c:v>
                </c:pt>
                <c:pt idx="9">
                  <c:v>0.67592592592592593</c:v>
                </c:pt>
                <c:pt idx="10">
                  <c:v>0.72530864197530864</c:v>
                </c:pt>
                <c:pt idx="11">
                  <c:v>0.69753086419753096</c:v>
                </c:pt>
                <c:pt idx="12">
                  <c:v>0.76697530864197538</c:v>
                </c:pt>
                <c:pt idx="13">
                  <c:v>0.81018518518518534</c:v>
                </c:pt>
                <c:pt idx="14">
                  <c:v>0.76080246913580252</c:v>
                </c:pt>
                <c:pt idx="15">
                  <c:v>0.83950617283950635</c:v>
                </c:pt>
                <c:pt idx="16">
                  <c:v>0.75617283950617287</c:v>
                </c:pt>
                <c:pt idx="17">
                  <c:v>0.71296296296296291</c:v>
                </c:pt>
                <c:pt idx="18">
                  <c:v>0.71141975308641969</c:v>
                </c:pt>
                <c:pt idx="19">
                  <c:v>0.77006172839506171</c:v>
                </c:pt>
                <c:pt idx="20">
                  <c:v>0.66203703703703709</c:v>
                </c:pt>
                <c:pt idx="21">
                  <c:v>0.76543209876543206</c:v>
                </c:pt>
                <c:pt idx="22">
                  <c:v>0.70370370370370372</c:v>
                </c:pt>
                <c:pt idx="23">
                  <c:v>0.66203703703703698</c:v>
                </c:pt>
                <c:pt idx="24">
                  <c:v>0.79320987654320996</c:v>
                </c:pt>
                <c:pt idx="25">
                  <c:v>0.85648148148148151</c:v>
                </c:pt>
                <c:pt idx="26">
                  <c:v>0.66666666666666663</c:v>
                </c:pt>
                <c:pt idx="27">
                  <c:v>0.79012345679012352</c:v>
                </c:pt>
                <c:pt idx="28">
                  <c:v>0.65432098765432101</c:v>
                </c:pt>
                <c:pt idx="29">
                  <c:v>0.83024691358024694</c:v>
                </c:pt>
                <c:pt idx="30">
                  <c:v>0.75462962962962965</c:v>
                </c:pt>
                <c:pt idx="31">
                  <c:v>0.75</c:v>
                </c:pt>
                <c:pt idx="32">
                  <c:v>0.72376543209876543</c:v>
                </c:pt>
                <c:pt idx="33">
                  <c:v>0.83950617283950624</c:v>
                </c:pt>
                <c:pt idx="34">
                  <c:v>0.74382716049382713</c:v>
                </c:pt>
                <c:pt idx="35">
                  <c:v>0.72530864197530887</c:v>
                </c:pt>
                <c:pt idx="36">
                  <c:v>0.71450617283950624</c:v>
                </c:pt>
                <c:pt idx="37">
                  <c:v>0.78086419753086422</c:v>
                </c:pt>
                <c:pt idx="38">
                  <c:v>0.85648148148148151</c:v>
                </c:pt>
                <c:pt idx="39">
                  <c:v>0.71296296296296302</c:v>
                </c:pt>
                <c:pt idx="40">
                  <c:v>0.65277777777777779</c:v>
                </c:pt>
                <c:pt idx="41">
                  <c:v>0.7021604938271605</c:v>
                </c:pt>
                <c:pt idx="42">
                  <c:v>0.84567901234567899</c:v>
                </c:pt>
                <c:pt idx="43">
                  <c:v>0.82870370370370372</c:v>
                </c:pt>
                <c:pt idx="44">
                  <c:v>0.76080246913580252</c:v>
                </c:pt>
                <c:pt idx="45">
                  <c:v>0.78858024691358042</c:v>
                </c:pt>
                <c:pt idx="46">
                  <c:v>0.68827160493827177</c:v>
                </c:pt>
                <c:pt idx="47">
                  <c:v>0.83024691358024683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12-BA42-940E-6BB05AD3C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30799"/>
        <c:axId val="277241743"/>
      </c:scatterChart>
      <c:valAx>
        <c:axId val="188430799"/>
        <c:scaling>
          <c:orientation val="minMax"/>
          <c:max val="35"/>
          <c:min val="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7241743"/>
        <c:crosses val="autoZero"/>
        <c:crossBetween val="midCat"/>
        <c:majorUnit val="5"/>
      </c:valAx>
      <c:valAx>
        <c:axId val="277241743"/>
        <c:scaling>
          <c:orientation val="minMax"/>
          <c:max val="1"/>
          <c:min val="0.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43079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Outliers_Proportion_short!$Y$8</c:f>
              <c:strCache>
                <c:ptCount val="1"/>
                <c:pt idx="0">
                  <c:v>Proportion short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Outliers_Proportion_short!$X$9:$X$32</c:f>
              <c:numCache>
                <c:formatCode>General</c:formatCode>
                <c:ptCount val="24"/>
                <c:pt idx="0">
                  <c:v>18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26</c:v>
                </c:pt>
                <c:pt idx="5">
                  <c:v>8</c:v>
                </c:pt>
                <c:pt idx="6">
                  <c:v>13</c:v>
                </c:pt>
                <c:pt idx="7">
                  <c:v>0</c:v>
                </c:pt>
                <c:pt idx="8">
                  <c:v>21</c:v>
                </c:pt>
                <c:pt idx="9">
                  <c:v>3</c:v>
                </c:pt>
                <c:pt idx="10">
                  <c:v>32</c:v>
                </c:pt>
                <c:pt idx="11">
                  <c:v>0</c:v>
                </c:pt>
                <c:pt idx="12">
                  <c:v>3</c:v>
                </c:pt>
                <c:pt idx="13">
                  <c:v>8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13</c:v>
                </c:pt>
                <c:pt idx="20">
                  <c:v>0</c:v>
                </c:pt>
                <c:pt idx="21">
                  <c:v>10</c:v>
                </c:pt>
                <c:pt idx="22">
                  <c:v>7</c:v>
                </c:pt>
                <c:pt idx="23">
                  <c:v>6</c:v>
                </c:pt>
              </c:numCache>
            </c:numRef>
          </c:xVal>
          <c:yVal>
            <c:numRef>
              <c:f>Outliers_Proportion_short!$Y$9:$Y$32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0.42901234567901236</c:v>
                </c:pt>
                <c:pt idx="7">
                  <c:v>0.56790123456790143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0.44907407407407401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A7-A24B-8B99-7DE88C70D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32799"/>
        <c:axId val="278372719"/>
      </c:scatterChart>
      <c:valAx>
        <c:axId val="19013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72719"/>
        <c:crosses val="autoZero"/>
        <c:crossBetween val="midCat"/>
      </c:valAx>
      <c:valAx>
        <c:axId val="27837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3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PSE!$M$53</c:f>
              <c:strCache>
                <c:ptCount val="1"/>
                <c:pt idx="0">
                  <c:v>Early 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PSE!$M$60:$M$62</c:f>
                <c:numCache>
                  <c:formatCode>General</c:formatCode>
                  <c:ptCount val="3"/>
                  <c:pt idx="0">
                    <c:v>12.643794693737728</c:v>
                  </c:pt>
                  <c:pt idx="1">
                    <c:v>1.6873334577495851</c:v>
                  </c:pt>
                  <c:pt idx="2">
                    <c:v>0.90106871999861693</c:v>
                  </c:pt>
                </c:numCache>
              </c:numRef>
            </c:plus>
            <c:minus>
              <c:numRef>
                <c:f>PSE!$M$60:$M$62</c:f>
                <c:numCache>
                  <c:formatCode>General</c:formatCode>
                  <c:ptCount val="3"/>
                  <c:pt idx="0">
                    <c:v>12.643794693737728</c:v>
                  </c:pt>
                  <c:pt idx="1">
                    <c:v>1.6873334577495851</c:v>
                  </c:pt>
                  <c:pt idx="2">
                    <c:v>0.90106871999861693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PSE!$L$54:$L$56</c:f>
              <c:strCache>
                <c:ptCount val="3"/>
                <c:pt idx="0">
                  <c:v>Short  </c:v>
                </c:pt>
                <c:pt idx="1">
                  <c:v>Medium</c:v>
                </c:pt>
                <c:pt idx="2">
                  <c:v>Long  </c:v>
                </c:pt>
              </c:strCache>
            </c:strRef>
          </c:cat>
          <c:val>
            <c:numRef>
              <c:f>PSE!$M$54:$M$56</c:f>
              <c:numCache>
                <c:formatCode>General</c:formatCode>
                <c:ptCount val="3"/>
                <c:pt idx="0">
                  <c:v>362.61630534743239</c:v>
                </c:pt>
                <c:pt idx="1">
                  <c:v>303.42656337255556</c:v>
                </c:pt>
                <c:pt idx="2">
                  <c:v>299.91790142565134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5-DC49-9379-034E34EAFD8D}"/>
            </c:ext>
          </c:extLst>
        </c:ser>
        <c:ser>
          <c:idx val="1"/>
          <c:order val="1"/>
          <c:tx>
            <c:strRef>
              <c:f>PSE!$N$53</c:f>
              <c:strCache>
                <c:ptCount val="1"/>
                <c:pt idx="0">
                  <c:v>Ontime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PSE!$N$60:$N$62</c:f>
                <c:numCache>
                  <c:formatCode>General</c:formatCode>
                  <c:ptCount val="3"/>
                  <c:pt idx="0">
                    <c:v>3.42674644096267</c:v>
                  </c:pt>
                  <c:pt idx="1">
                    <c:v>1.7050209303005723</c:v>
                  </c:pt>
                  <c:pt idx="2">
                    <c:v>0.97122090943412487</c:v>
                  </c:pt>
                </c:numCache>
              </c:numRef>
            </c:plus>
            <c:minus>
              <c:numRef>
                <c:f>PSE!$N$60:$N$62</c:f>
                <c:numCache>
                  <c:formatCode>General</c:formatCode>
                  <c:ptCount val="3"/>
                  <c:pt idx="0">
                    <c:v>3.42674644096267</c:v>
                  </c:pt>
                  <c:pt idx="1">
                    <c:v>1.7050209303005723</c:v>
                  </c:pt>
                  <c:pt idx="2">
                    <c:v>0.97122090943412487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PSE!$L$54:$L$56</c:f>
              <c:strCache>
                <c:ptCount val="3"/>
                <c:pt idx="0">
                  <c:v>Short  </c:v>
                </c:pt>
                <c:pt idx="1">
                  <c:v>Medium</c:v>
                </c:pt>
                <c:pt idx="2">
                  <c:v>Long  </c:v>
                </c:pt>
              </c:strCache>
            </c:strRef>
          </c:cat>
          <c:val>
            <c:numRef>
              <c:f>PSE!$N$54:$N$56</c:f>
              <c:numCache>
                <c:formatCode>General</c:formatCode>
                <c:ptCount val="3"/>
                <c:pt idx="0">
                  <c:v>295.3982740389892</c:v>
                </c:pt>
                <c:pt idx="1">
                  <c:v>300.71399846203173</c:v>
                </c:pt>
                <c:pt idx="2">
                  <c:v>299.02959334048683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5-DC49-9379-034E34EAFD8D}"/>
            </c:ext>
          </c:extLst>
        </c:ser>
        <c:ser>
          <c:idx val="2"/>
          <c:order val="2"/>
          <c:tx>
            <c:strRef>
              <c:f>PSE!$O$53</c:f>
              <c:strCache>
                <c:ptCount val="1"/>
                <c:pt idx="0">
                  <c:v>Late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PSE!$O$60:$O$62</c:f>
                <c:numCache>
                  <c:formatCode>General</c:formatCode>
                  <c:ptCount val="3"/>
                  <c:pt idx="0">
                    <c:v>2.8325396698747789</c:v>
                  </c:pt>
                  <c:pt idx="1">
                    <c:v>1.2742216029596665</c:v>
                  </c:pt>
                  <c:pt idx="2">
                    <c:v>0.81407147486902065</c:v>
                  </c:pt>
                </c:numCache>
              </c:numRef>
            </c:plus>
            <c:minus>
              <c:numRef>
                <c:f>PSE!$O$60:$O$62</c:f>
                <c:numCache>
                  <c:formatCode>General</c:formatCode>
                  <c:ptCount val="3"/>
                  <c:pt idx="0">
                    <c:v>2.8325396698747789</c:v>
                  </c:pt>
                  <c:pt idx="1">
                    <c:v>1.2742216029596665</c:v>
                  </c:pt>
                  <c:pt idx="2">
                    <c:v>0.81407147486902065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PSE!$L$54:$L$56</c:f>
              <c:strCache>
                <c:ptCount val="3"/>
                <c:pt idx="0">
                  <c:v>Short  </c:v>
                </c:pt>
                <c:pt idx="1">
                  <c:v>Medium</c:v>
                </c:pt>
                <c:pt idx="2">
                  <c:v>Long  </c:v>
                </c:pt>
              </c:strCache>
            </c:strRef>
          </c:cat>
          <c:val>
            <c:numRef>
              <c:f>PSE!$O$54:$O$56</c:f>
              <c:numCache>
                <c:formatCode>General</c:formatCode>
                <c:ptCount val="3"/>
                <c:pt idx="0">
                  <c:v>284.47486714459075</c:v>
                </c:pt>
                <c:pt idx="1">
                  <c:v>298.27507256833491</c:v>
                </c:pt>
                <c:pt idx="2">
                  <c:v>299.22991625085689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5-DC49-9379-034E34EAF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48351"/>
        <c:axId val="175972911"/>
      </c:barChart>
      <c:catAx>
        <c:axId val="21294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5972911"/>
        <c:crosses val="autoZero"/>
        <c:auto val="1"/>
        <c:lblAlgn val="ctr"/>
        <c:lblOffset val="100"/>
        <c:noMultiLvlLbl val="0"/>
      </c:catAx>
      <c:valAx>
        <c:axId val="175972911"/>
        <c:scaling>
          <c:orientation val="minMax"/>
          <c:max val="365"/>
          <c:min val="27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2948351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Outliers_PSE!$Y$8</c:f>
              <c:strCache>
                <c:ptCount val="1"/>
                <c:pt idx="0">
                  <c:v>PSE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Outliers_PSE!$X$9:$X$32</c:f>
              <c:numCache>
                <c:formatCode>General</c:formatCode>
                <c:ptCount val="24"/>
                <c:pt idx="0">
                  <c:v>18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26</c:v>
                </c:pt>
                <c:pt idx="5">
                  <c:v>8</c:v>
                </c:pt>
                <c:pt idx="6">
                  <c:v>13</c:v>
                </c:pt>
                <c:pt idx="7">
                  <c:v>0</c:v>
                </c:pt>
                <c:pt idx="8">
                  <c:v>21</c:v>
                </c:pt>
                <c:pt idx="9">
                  <c:v>3</c:v>
                </c:pt>
                <c:pt idx="10">
                  <c:v>32</c:v>
                </c:pt>
                <c:pt idx="11">
                  <c:v>0</c:v>
                </c:pt>
                <c:pt idx="12">
                  <c:v>3</c:v>
                </c:pt>
                <c:pt idx="13">
                  <c:v>8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13</c:v>
                </c:pt>
                <c:pt idx="20">
                  <c:v>0</c:v>
                </c:pt>
                <c:pt idx="21">
                  <c:v>10</c:v>
                </c:pt>
                <c:pt idx="22">
                  <c:v>7</c:v>
                </c:pt>
                <c:pt idx="23">
                  <c:v>6</c:v>
                </c:pt>
              </c:numCache>
            </c:numRef>
          </c:xVal>
          <c:yVal>
            <c:numRef>
              <c:f>Outliers_PSE!$Y$9:$Y$32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321.73268575523639</c:v>
                </c:pt>
                <c:pt idx="7">
                  <c:v>341.21654303627452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303.84922078850184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42-D145-8BC2-6DA54824D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43023"/>
        <c:axId val="212646207"/>
      </c:scatterChart>
      <c:valAx>
        <c:axId val="2122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46207"/>
        <c:crosses val="autoZero"/>
        <c:crossBetween val="midCat"/>
      </c:valAx>
      <c:valAx>
        <c:axId val="212646207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43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Accuracy!$M$53</c:f>
              <c:strCache>
                <c:ptCount val="1"/>
                <c:pt idx="0">
                  <c:v>Early 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Accuracy!$M$60:$M$62</c:f>
                <c:numCache>
                  <c:formatCode>General</c:formatCode>
                  <c:ptCount val="3"/>
                  <c:pt idx="0">
                    <c:v>9.2414462163747293E-3</c:v>
                  </c:pt>
                  <c:pt idx="1">
                    <c:v>1.3409588197948179E-2</c:v>
                  </c:pt>
                  <c:pt idx="2">
                    <c:v>1.1687336744536246E-2</c:v>
                  </c:pt>
                </c:numCache>
              </c:numRef>
            </c:plus>
            <c:minus>
              <c:numRef>
                <c:f>Accuracy!$M$60:$M$62</c:f>
                <c:numCache>
                  <c:formatCode>General</c:formatCode>
                  <c:ptCount val="3"/>
                  <c:pt idx="0">
                    <c:v>9.2414462163747293E-3</c:v>
                  </c:pt>
                  <c:pt idx="1">
                    <c:v>1.3409588197948179E-2</c:v>
                  </c:pt>
                  <c:pt idx="2">
                    <c:v>1.1687336744536246E-2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Accuracy!$L$54:$L$56</c:f>
              <c:strCache>
                <c:ptCount val="3"/>
                <c:pt idx="0">
                  <c:v>Short  </c:v>
                </c:pt>
                <c:pt idx="1">
                  <c:v>Medium</c:v>
                </c:pt>
                <c:pt idx="2">
                  <c:v>Long  </c:v>
                </c:pt>
              </c:strCache>
            </c:strRef>
          </c:cat>
          <c:val>
            <c:numRef>
              <c:f>Accuracy!$M$54:$M$56</c:f>
              <c:numCache>
                <c:formatCode>General</c:formatCode>
                <c:ptCount val="3"/>
                <c:pt idx="0">
                  <c:v>0.61024305555555569</c:v>
                </c:pt>
                <c:pt idx="1">
                  <c:v>0.76417824074074081</c:v>
                </c:pt>
                <c:pt idx="2">
                  <c:v>0.79542824074074081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7-4A4F-AF65-40CFEB948BC6}"/>
            </c:ext>
          </c:extLst>
        </c:ser>
        <c:ser>
          <c:idx val="1"/>
          <c:order val="1"/>
          <c:tx>
            <c:strRef>
              <c:f>Accuracy!$N$53</c:f>
              <c:strCache>
                <c:ptCount val="1"/>
                <c:pt idx="0">
                  <c:v>Ontime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Accuracy!$N$60:$N$62</c:f>
                <c:numCache>
                  <c:formatCode>General</c:formatCode>
                  <c:ptCount val="3"/>
                  <c:pt idx="0">
                    <c:v>1.2898291128387057E-2</c:v>
                  </c:pt>
                  <c:pt idx="1">
                    <c:v>1.2976980483762647E-2</c:v>
                  </c:pt>
                  <c:pt idx="2">
                    <c:v>1.167429764616207E-2</c:v>
                  </c:pt>
                </c:numCache>
              </c:numRef>
            </c:plus>
            <c:minus>
              <c:numRef>
                <c:f>Accuracy!$N$60:$N$62</c:f>
                <c:numCache>
                  <c:formatCode>General</c:formatCode>
                  <c:ptCount val="3"/>
                  <c:pt idx="0">
                    <c:v>1.2898291128387057E-2</c:v>
                  </c:pt>
                  <c:pt idx="1">
                    <c:v>1.2976980483762647E-2</c:v>
                  </c:pt>
                  <c:pt idx="2">
                    <c:v>1.167429764616207E-2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Accuracy!$L$54:$L$56</c:f>
              <c:strCache>
                <c:ptCount val="3"/>
                <c:pt idx="0">
                  <c:v>Short  </c:v>
                </c:pt>
                <c:pt idx="1">
                  <c:v>Medium</c:v>
                </c:pt>
                <c:pt idx="2">
                  <c:v>Long  </c:v>
                </c:pt>
              </c:strCache>
            </c:strRef>
          </c:cat>
          <c:val>
            <c:numRef>
              <c:f>Accuracy!$N$54:$N$56</c:f>
              <c:numCache>
                <c:formatCode>General</c:formatCode>
                <c:ptCount val="3"/>
                <c:pt idx="0">
                  <c:v>0.70254629629629639</c:v>
                </c:pt>
                <c:pt idx="1">
                  <c:v>0.78327546296296313</c:v>
                </c:pt>
                <c:pt idx="2">
                  <c:v>0.80150462962962976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57-4A4F-AF65-40CFEB948BC6}"/>
            </c:ext>
          </c:extLst>
        </c:ser>
        <c:ser>
          <c:idx val="2"/>
          <c:order val="2"/>
          <c:tx>
            <c:strRef>
              <c:f>Accuracy!$O$53</c:f>
              <c:strCache>
                <c:ptCount val="1"/>
                <c:pt idx="0">
                  <c:v>Late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Accuracy!$O$60:$O$62</c:f>
                <c:numCache>
                  <c:formatCode>General</c:formatCode>
                  <c:ptCount val="3"/>
                  <c:pt idx="0">
                    <c:v>1.3534937656332997E-2</c:v>
                  </c:pt>
                  <c:pt idx="1">
                    <c:v>1.1463966008149837E-2</c:v>
                  </c:pt>
                  <c:pt idx="2">
                    <c:v>1.2563307839122715E-2</c:v>
                  </c:pt>
                </c:numCache>
              </c:numRef>
            </c:plus>
            <c:minus>
              <c:numRef>
                <c:f>Accuracy!$O$60:$O$62</c:f>
                <c:numCache>
                  <c:formatCode>General</c:formatCode>
                  <c:ptCount val="3"/>
                  <c:pt idx="0">
                    <c:v>1.3534937656332997E-2</c:v>
                  </c:pt>
                  <c:pt idx="1">
                    <c:v>1.1463966008149837E-2</c:v>
                  </c:pt>
                  <c:pt idx="2">
                    <c:v>1.2563307839122715E-2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Accuracy!$L$54:$L$56</c:f>
              <c:strCache>
                <c:ptCount val="3"/>
                <c:pt idx="0">
                  <c:v>Short  </c:v>
                </c:pt>
                <c:pt idx="1">
                  <c:v>Medium</c:v>
                </c:pt>
                <c:pt idx="2">
                  <c:v>Long  </c:v>
                </c:pt>
              </c:strCache>
            </c:strRef>
          </c:cat>
          <c:val>
            <c:numRef>
              <c:f>Accuracy!$O$54:$O$56</c:f>
              <c:numCache>
                <c:formatCode>General</c:formatCode>
                <c:ptCount val="3"/>
                <c:pt idx="0">
                  <c:v>0.71903935185185175</c:v>
                </c:pt>
                <c:pt idx="1">
                  <c:v>0.77430555555555569</c:v>
                </c:pt>
                <c:pt idx="2">
                  <c:v>0.80150462962963021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57-4A4F-AF65-40CFEB948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128063"/>
        <c:axId val="175928127"/>
      </c:barChart>
      <c:catAx>
        <c:axId val="21412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5928127"/>
        <c:crosses val="autoZero"/>
        <c:auto val="1"/>
        <c:lblAlgn val="ctr"/>
        <c:lblOffset val="100"/>
        <c:noMultiLvlLbl val="0"/>
      </c:catAx>
      <c:valAx>
        <c:axId val="175928127"/>
        <c:scaling>
          <c:orientation val="minMax"/>
          <c:max val="1"/>
          <c:min val="0.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412806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Proportion_short!$M$53</c:f>
              <c:strCache>
                <c:ptCount val="1"/>
                <c:pt idx="0">
                  <c:v>Early 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Proportion_short!$M$60:$M$62</c:f>
                <c:numCache>
                  <c:formatCode>General</c:formatCode>
                  <c:ptCount val="3"/>
                  <c:pt idx="0">
                    <c:v>1.767426520376647E-2</c:v>
                  </c:pt>
                  <c:pt idx="1">
                    <c:v>1.7672249308008502E-2</c:v>
                  </c:pt>
                  <c:pt idx="2">
                    <c:v>1.4231913614114688E-2</c:v>
                  </c:pt>
                </c:numCache>
              </c:numRef>
            </c:plus>
            <c:minus>
              <c:numRef>
                <c:f>Proportion_short!$M$60:$M$62</c:f>
                <c:numCache>
                  <c:formatCode>General</c:formatCode>
                  <c:ptCount val="3"/>
                  <c:pt idx="0">
                    <c:v>1.767426520376647E-2</c:v>
                  </c:pt>
                  <c:pt idx="1">
                    <c:v>1.7672249308008502E-2</c:v>
                  </c:pt>
                  <c:pt idx="2">
                    <c:v>1.4231913614114688E-2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Proportion_short!$L$74:$L$76</c:f>
              <c:strCache>
                <c:ptCount val="3"/>
                <c:pt idx="0">
                  <c:v>Short  </c:v>
                </c:pt>
                <c:pt idx="1">
                  <c:v>Medium</c:v>
                </c:pt>
                <c:pt idx="2">
                  <c:v>Long  </c:v>
                </c:pt>
              </c:strCache>
            </c:strRef>
          </c:cat>
          <c:val>
            <c:numRef>
              <c:f>Proportion_short!$M$74:$M$76</c:f>
              <c:numCache>
                <c:formatCode>General</c:formatCode>
                <c:ptCount val="3"/>
                <c:pt idx="0">
                  <c:v>0.80815972222222199</c:v>
                </c:pt>
                <c:pt idx="1">
                  <c:v>0.52922453703703698</c:v>
                </c:pt>
                <c:pt idx="2">
                  <c:v>0.4869791666666668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5-1546-9048-1EFC462C8006}"/>
            </c:ext>
          </c:extLst>
        </c:ser>
        <c:ser>
          <c:idx val="1"/>
          <c:order val="1"/>
          <c:tx>
            <c:strRef>
              <c:f>Proportion_short!$N$53</c:f>
              <c:strCache>
                <c:ptCount val="1"/>
                <c:pt idx="0">
                  <c:v>Ontime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Proportion_short!$N$60:$N$62</c:f>
                <c:numCache>
                  <c:formatCode>General</c:formatCode>
                  <c:ptCount val="3"/>
                  <c:pt idx="0">
                    <c:v>2.2527731653905137E-2</c:v>
                  </c:pt>
                  <c:pt idx="1">
                    <c:v>1.6881625256293394E-2</c:v>
                  </c:pt>
                  <c:pt idx="2">
                    <c:v>1.3832339896687213E-2</c:v>
                  </c:pt>
                </c:numCache>
              </c:numRef>
            </c:plus>
            <c:minus>
              <c:numRef>
                <c:f>Proportion_short!$N$60:$N$62</c:f>
                <c:numCache>
                  <c:formatCode>General</c:formatCode>
                  <c:ptCount val="3"/>
                  <c:pt idx="0">
                    <c:v>2.2527731653905137E-2</c:v>
                  </c:pt>
                  <c:pt idx="1">
                    <c:v>1.6881625256293394E-2</c:v>
                  </c:pt>
                  <c:pt idx="2">
                    <c:v>1.3832339896687213E-2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Proportion_short!$L$74:$L$76</c:f>
              <c:strCache>
                <c:ptCount val="3"/>
                <c:pt idx="0">
                  <c:v>Short  </c:v>
                </c:pt>
                <c:pt idx="1">
                  <c:v>Medium</c:v>
                </c:pt>
                <c:pt idx="2">
                  <c:v>Long  </c:v>
                </c:pt>
              </c:strCache>
            </c:strRef>
          </c:cat>
          <c:val>
            <c:numRef>
              <c:f>Proportion_short!$N$74:$N$76</c:f>
              <c:numCache>
                <c:formatCode>General</c:formatCode>
                <c:ptCount val="3"/>
                <c:pt idx="0">
                  <c:v>0.4496527777777779</c:v>
                </c:pt>
                <c:pt idx="1">
                  <c:v>0.49103009259259262</c:v>
                </c:pt>
                <c:pt idx="2">
                  <c:v>0.47800925925925924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5-1546-9048-1EFC462C8006}"/>
            </c:ext>
          </c:extLst>
        </c:ser>
        <c:ser>
          <c:idx val="2"/>
          <c:order val="2"/>
          <c:tx>
            <c:strRef>
              <c:f>Proportion_short!$O$53</c:f>
              <c:strCache>
                <c:ptCount val="1"/>
                <c:pt idx="0">
                  <c:v>Late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Proportion_short!$O$60:$O$62</c:f>
                <c:numCache>
                  <c:formatCode>General</c:formatCode>
                  <c:ptCount val="3"/>
                  <c:pt idx="0">
                    <c:v>1.9403106666909278E-2</c:v>
                  </c:pt>
                  <c:pt idx="1">
                    <c:v>1.5629787595043521E-2</c:v>
                  </c:pt>
                  <c:pt idx="2">
                    <c:v>1.29630399180142E-2</c:v>
                  </c:pt>
                </c:numCache>
              </c:numRef>
            </c:plus>
            <c:minus>
              <c:numRef>
                <c:f>Proportion_short!$O$60:$O$62</c:f>
                <c:numCache>
                  <c:formatCode>General</c:formatCode>
                  <c:ptCount val="3"/>
                  <c:pt idx="0">
                    <c:v>1.9403106666909278E-2</c:v>
                  </c:pt>
                  <c:pt idx="1">
                    <c:v>1.5629787595043521E-2</c:v>
                  </c:pt>
                  <c:pt idx="2">
                    <c:v>1.29630399180142E-2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Proportion_short!$L$74:$L$76</c:f>
              <c:strCache>
                <c:ptCount val="3"/>
                <c:pt idx="0">
                  <c:v>Short  </c:v>
                </c:pt>
                <c:pt idx="1">
                  <c:v>Medium</c:v>
                </c:pt>
                <c:pt idx="2">
                  <c:v>Long  </c:v>
                </c:pt>
              </c:strCache>
            </c:strRef>
          </c:cat>
          <c:val>
            <c:numRef>
              <c:f>Proportion_short!$O$74:$O$76</c:f>
              <c:numCache>
                <c:formatCode>General</c:formatCode>
                <c:ptCount val="3"/>
                <c:pt idx="0">
                  <c:v>0.34693287037037041</c:v>
                </c:pt>
                <c:pt idx="1">
                  <c:v>0.46875</c:v>
                </c:pt>
                <c:pt idx="2">
                  <c:v>0.48437500000000017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B5-1546-9048-1EFC462C8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7108463"/>
        <c:axId val="216321407"/>
      </c:barChart>
      <c:catAx>
        <c:axId val="21710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6321407"/>
        <c:crosses val="autoZero"/>
        <c:auto val="1"/>
        <c:lblAlgn val="ctr"/>
        <c:lblOffset val="100"/>
        <c:noMultiLvlLbl val="0"/>
      </c:catAx>
      <c:valAx>
        <c:axId val="216321407"/>
        <c:scaling>
          <c:orientation val="minMax"/>
          <c:max val="1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7108463"/>
        <c:crosses val="autoZero"/>
        <c:crossBetween val="between"/>
        <c:majorUnit val="0.1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Proportion_short!$Y$53</c:f>
              <c:strCache>
                <c:ptCount val="1"/>
                <c:pt idx="0">
                  <c:v>Proportion short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Proportion_short!$X$54:$X$101</c:f>
              <c:numCache>
                <c:formatCode>General</c:formatCode>
                <c:ptCount val="48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9</c:v>
                </c:pt>
                <c:pt idx="4">
                  <c:v>4</c:v>
                </c:pt>
                <c:pt idx="5">
                  <c:v>5</c:v>
                </c:pt>
                <c:pt idx="6">
                  <c:v>0</c:v>
                </c:pt>
                <c:pt idx="7">
                  <c:v>8</c:v>
                </c:pt>
                <c:pt idx="8">
                  <c:v>5</c:v>
                </c:pt>
                <c:pt idx="9">
                  <c:v>0</c:v>
                </c:pt>
                <c:pt idx="10">
                  <c:v>26</c:v>
                </c:pt>
                <c:pt idx="11">
                  <c:v>2</c:v>
                </c:pt>
                <c:pt idx="12">
                  <c:v>0</c:v>
                </c:pt>
                <c:pt idx="13">
                  <c:v>6</c:v>
                </c:pt>
                <c:pt idx="14">
                  <c:v>18</c:v>
                </c:pt>
                <c:pt idx="15">
                  <c:v>25</c:v>
                </c:pt>
                <c:pt idx="16">
                  <c:v>8</c:v>
                </c:pt>
                <c:pt idx="17">
                  <c:v>0</c:v>
                </c:pt>
                <c:pt idx="18">
                  <c:v>5</c:v>
                </c:pt>
                <c:pt idx="19">
                  <c:v>8</c:v>
                </c:pt>
                <c:pt idx="20">
                  <c:v>14</c:v>
                </c:pt>
                <c:pt idx="21">
                  <c:v>21</c:v>
                </c:pt>
                <c:pt idx="22">
                  <c:v>19</c:v>
                </c:pt>
                <c:pt idx="23">
                  <c:v>12</c:v>
                </c:pt>
                <c:pt idx="24">
                  <c:v>0</c:v>
                </c:pt>
                <c:pt idx="25">
                  <c:v>15</c:v>
                </c:pt>
                <c:pt idx="26">
                  <c:v>6</c:v>
                </c:pt>
                <c:pt idx="27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8</c:v>
                </c:pt>
                <c:pt idx="31">
                  <c:v>17</c:v>
                </c:pt>
                <c:pt idx="32">
                  <c:v>0</c:v>
                </c:pt>
                <c:pt idx="33">
                  <c:v>8</c:v>
                </c:pt>
                <c:pt idx="34">
                  <c:v>1</c:v>
                </c:pt>
                <c:pt idx="35">
                  <c:v>13</c:v>
                </c:pt>
                <c:pt idx="36">
                  <c:v>2</c:v>
                </c:pt>
                <c:pt idx="37">
                  <c:v>14</c:v>
                </c:pt>
                <c:pt idx="38">
                  <c:v>15</c:v>
                </c:pt>
                <c:pt idx="39">
                  <c:v>7</c:v>
                </c:pt>
                <c:pt idx="40">
                  <c:v>10</c:v>
                </c:pt>
                <c:pt idx="41">
                  <c:v>7</c:v>
                </c:pt>
                <c:pt idx="42">
                  <c:v>2</c:v>
                </c:pt>
                <c:pt idx="43">
                  <c:v>28</c:v>
                </c:pt>
                <c:pt idx="44">
                  <c:v>0</c:v>
                </c:pt>
                <c:pt idx="45">
                  <c:v>30</c:v>
                </c:pt>
                <c:pt idx="46">
                  <c:v>11</c:v>
                </c:pt>
                <c:pt idx="47">
                  <c:v>5</c:v>
                </c:pt>
              </c:numCache>
            </c:numRef>
          </c:xVal>
          <c:yVal>
            <c:numRef>
              <c:f>Proportion_short!$Y$54:$Y$101</c:f>
              <c:numCache>
                <c:formatCode>General</c:formatCode>
                <c:ptCount val="48"/>
                <c:pt idx="0">
                  <c:v>0.48765432098765438</c:v>
                </c:pt>
                <c:pt idx="1">
                  <c:v>0.53086419753086422</c:v>
                </c:pt>
                <c:pt idx="2">
                  <c:v>0.52160493827160481</c:v>
                </c:pt>
                <c:pt idx="3">
                  <c:v>0.52314814814814825</c:v>
                </c:pt>
                <c:pt idx="4">
                  <c:v>0.64660493827160492</c:v>
                </c:pt>
                <c:pt idx="5">
                  <c:v>0.47376543209876559</c:v>
                </c:pt>
                <c:pt idx="6">
                  <c:v>0.44907407407407418</c:v>
                </c:pt>
                <c:pt idx="7">
                  <c:v>0.52314814814814825</c:v>
                </c:pt>
                <c:pt idx="8">
                  <c:v>0.34413580246913589</c:v>
                </c:pt>
                <c:pt idx="9">
                  <c:v>0.43827160493827155</c:v>
                </c:pt>
                <c:pt idx="10">
                  <c:v>0.58333333333333337</c:v>
                </c:pt>
                <c:pt idx="11">
                  <c:v>0.40432098765432101</c:v>
                </c:pt>
                <c:pt idx="12">
                  <c:v>0.49845679012345684</c:v>
                </c:pt>
                <c:pt idx="13">
                  <c:v>0.50771604938271608</c:v>
                </c:pt>
                <c:pt idx="14">
                  <c:v>0.49845679012345673</c:v>
                </c:pt>
                <c:pt idx="15">
                  <c:v>0.45987654320987659</c:v>
                </c:pt>
                <c:pt idx="16">
                  <c:v>0.62345679012345678</c:v>
                </c:pt>
                <c:pt idx="17">
                  <c:v>0.47839506172839502</c:v>
                </c:pt>
                <c:pt idx="18">
                  <c:v>0.47685185185185186</c:v>
                </c:pt>
                <c:pt idx="19">
                  <c:v>0.48302469135802473</c:v>
                </c:pt>
                <c:pt idx="20">
                  <c:v>0.55092592592592604</c:v>
                </c:pt>
                <c:pt idx="21">
                  <c:v>0.57407407407407407</c:v>
                </c:pt>
                <c:pt idx="22">
                  <c:v>0.38888888888888895</c:v>
                </c:pt>
                <c:pt idx="23">
                  <c:v>0.50462962962962954</c:v>
                </c:pt>
                <c:pt idx="24">
                  <c:v>0.45061728395061729</c:v>
                </c:pt>
                <c:pt idx="25">
                  <c:v>0.46450617283950624</c:v>
                </c:pt>
                <c:pt idx="26">
                  <c:v>0.43518518518518523</c:v>
                </c:pt>
                <c:pt idx="27">
                  <c:v>0.39506172839506176</c:v>
                </c:pt>
                <c:pt idx="28">
                  <c:v>0.71913580246913578</c:v>
                </c:pt>
                <c:pt idx="29">
                  <c:v>0.53703703703703709</c:v>
                </c:pt>
                <c:pt idx="30">
                  <c:v>0.53240740740740744</c:v>
                </c:pt>
                <c:pt idx="31">
                  <c:v>0.57098765432098775</c:v>
                </c:pt>
                <c:pt idx="32">
                  <c:v>0.27623456790123452</c:v>
                </c:pt>
                <c:pt idx="33">
                  <c:v>0.48456790123456794</c:v>
                </c:pt>
                <c:pt idx="34">
                  <c:v>0.54320987654320996</c:v>
                </c:pt>
                <c:pt idx="35">
                  <c:v>0.71604938271604945</c:v>
                </c:pt>
                <c:pt idx="36">
                  <c:v>0.39043209876543217</c:v>
                </c:pt>
                <c:pt idx="37">
                  <c:v>0.37345679012345684</c:v>
                </c:pt>
                <c:pt idx="38">
                  <c:v>0.56944444444444453</c:v>
                </c:pt>
                <c:pt idx="39">
                  <c:v>0.37345679012345673</c:v>
                </c:pt>
                <c:pt idx="40">
                  <c:v>0.59722222222222221</c:v>
                </c:pt>
                <c:pt idx="41">
                  <c:v>0.72067901234567899</c:v>
                </c:pt>
                <c:pt idx="42">
                  <c:v>0.44444444444444442</c:v>
                </c:pt>
                <c:pt idx="43">
                  <c:v>0.59413580246913578</c:v>
                </c:pt>
                <c:pt idx="44">
                  <c:v>0.52006172839506182</c:v>
                </c:pt>
                <c:pt idx="45">
                  <c:v>0.56327160493827166</c:v>
                </c:pt>
                <c:pt idx="46">
                  <c:v>0.48148148148148145</c:v>
                </c:pt>
                <c:pt idx="47">
                  <c:v>0.50617283950617287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CA-C642-A351-A588AC38E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26287"/>
        <c:axId val="244633119"/>
      </c:scatterChart>
      <c:valAx>
        <c:axId val="18862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633119"/>
        <c:crosses val="autoZero"/>
        <c:crossBetween val="midCat"/>
      </c:valAx>
      <c:valAx>
        <c:axId val="24463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2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PSE!$M$53</c:f>
              <c:strCache>
                <c:ptCount val="1"/>
                <c:pt idx="0">
                  <c:v>Early 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PSE!$M$60:$M$62</c:f>
                <c:numCache>
                  <c:formatCode>General</c:formatCode>
                  <c:ptCount val="3"/>
                  <c:pt idx="0">
                    <c:v>12.643794693737728</c:v>
                  </c:pt>
                  <c:pt idx="1">
                    <c:v>1.6873334577495851</c:v>
                  </c:pt>
                  <c:pt idx="2">
                    <c:v>0.90106871999861693</c:v>
                  </c:pt>
                </c:numCache>
              </c:numRef>
            </c:plus>
            <c:minus>
              <c:numRef>
                <c:f>PSE!$M$60:$M$62</c:f>
                <c:numCache>
                  <c:formatCode>General</c:formatCode>
                  <c:ptCount val="3"/>
                  <c:pt idx="0">
                    <c:v>12.643794693737728</c:v>
                  </c:pt>
                  <c:pt idx="1">
                    <c:v>1.6873334577495851</c:v>
                  </c:pt>
                  <c:pt idx="2">
                    <c:v>0.90106871999861693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PSE!$L$54:$L$56</c:f>
              <c:strCache>
                <c:ptCount val="3"/>
                <c:pt idx="0">
                  <c:v>Short  </c:v>
                </c:pt>
                <c:pt idx="1">
                  <c:v>Medium</c:v>
                </c:pt>
                <c:pt idx="2">
                  <c:v>Long  </c:v>
                </c:pt>
              </c:strCache>
            </c:strRef>
          </c:cat>
          <c:val>
            <c:numRef>
              <c:f>PSE!$M$54:$M$56</c:f>
              <c:numCache>
                <c:formatCode>General</c:formatCode>
                <c:ptCount val="3"/>
                <c:pt idx="0">
                  <c:v>362.61630534743239</c:v>
                </c:pt>
                <c:pt idx="1">
                  <c:v>303.42656337255556</c:v>
                </c:pt>
                <c:pt idx="2">
                  <c:v>299.91790142565134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6-094C-A028-14BC3DD9C3B6}"/>
            </c:ext>
          </c:extLst>
        </c:ser>
        <c:ser>
          <c:idx val="1"/>
          <c:order val="1"/>
          <c:tx>
            <c:strRef>
              <c:f>PSE!$N$53</c:f>
              <c:strCache>
                <c:ptCount val="1"/>
                <c:pt idx="0">
                  <c:v>Ontime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PSE!$N$60:$N$62</c:f>
                <c:numCache>
                  <c:formatCode>General</c:formatCode>
                  <c:ptCount val="3"/>
                  <c:pt idx="0">
                    <c:v>3.42674644096267</c:v>
                  </c:pt>
                  <c:pt idx="1">
                    <c:v>1.7050209303005723</c:v>
                  </c:pt>
                  <c:pt idx="2">
                    <c:v>0.97122090943412487</c:v>
                  </c:pt>
                </c:numCache>
              </c:numRef>
            </c:plus>
            <c:minus>
              <c:numRef>
                <c:f>PSE!$N$60:$N$62</c:f>
                <c:numCache>
                  <c:formatCode>General</c:formatCode>
                  <c:ptCount val="3"/>
                  <c:pt idx="0">
                    <c:v>3.42674644096267</c:v>
                  </c:pt>
                  <c:pt idx="1">
                    <c:v>1.7050209303005723</c:v>
                  </c:pt>
                  <c:pt idx="2">
                    <c:v>0.97122090943412487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PSE!$L$54:$L$56</c:f>
              <c:strCache>
                <c:ptCount val="3"/>
                <c:pt idx="0">
                  <c:v>Short  </c:v>
                </c:pt>
                <c:pt idx="1">
                  <c:v>Medium</c:v>
                </c:pt>
                <c:pt idx="2">
                  <c:v>Long  </c:v>
                </c:pt>
              </c:strCache>
            </c:strRef>
          </c:cat>
          <c:val>
            <c:numRef>
              <c:f>PSE!$N$54:$N$56</c:f>
              <c:numCache>
                <c:formatCode>General</c:formatCode>
                <c:ptCount val="3"/>
                <c:pt idx="0">
                  <c:v>295.3982740389892</c:v>
                </c:pt>
                <c:pt idx="1">
                  <c:v>300.71399846203173</c:v>
                </c:pt>
                <c:pt idx="2">
                  <c:v>299.02959334048683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26-094C-A028-14BC3DD9C3B6}"/>
            </c:ext>
          </c:extLst>
        </c:ser>
        <c:ser>
          <c:idx val="2"/>
          <c:order val="2"/>
          <c:tx>
            <c:strRef>
              <c:f>PSE!$O$53</c:f>
              <c:strCache>
                <c:ptCount val="1"/>
                <c:pt idx="0">
                  <c:v>Late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PSE!$O$60:$O$62</c:f>
                <c:numCache>
                  <c:formatCode>General</c:formatCode>
                  <c:ptCount val="3"/>
                  <c:pt idx="0">
                    <c:v>2.8325396698747789</c:v>
                  </c:pt>
                  <c:pt idx="1">
                    <c:v>1.2742216029596665</c:v>
                  </c:pt>
                  <c:pt idx="2">
                    <c:v>0.81407147486902065</c:v>
                  </c:pt>
                </c:numCache>
              </c:numRef>
            </c:plus>
            <c:minus>
              <c:numRef>
                <c:f>PSE!$O$60:$O$62</c:f>
                <c:numCache>
                  <c:formatCode>General</c:formatCode>
                  <c:ptCount val="3"/>
                  <c:pt idx="0">
                    <c:v>2.8325396698747789</c:v>
                  </c:pt>
                  <c:pt idx="1">
                    <c:v>1.2742216029596665</c:v>
                  </c:pt>
                  <c:pt idx="2">
                    <c:v>0.81407147486902065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PSE!$L$54:$L$56</c:f>
              <c:strCache>
                <c:ptCount val="3"/>
                <c:pt idx="0">
                  <c:v>Short  </c:v>
                </c:pt>
                <c:pt idx="1">
                  <c:v>Medium</c:v>
                </c:pt>
                <c:pt idx="2">
                  <c:v>Long  </c:v>
                </c:pt>
              </c:strCache>
            </c:strRef>
          </c:cat>
          <c:val>
            <c:numRef>
              <c:f>PSE!$O$54:$O$56</c:f>
              <c:numCache>
                <c:formatCode>General</c:formatCode>
                <c:ptCount val="3"/>
                <c:pt idx="0">
                  <c:v>284.47486714459075</c:v>
                </c:pt>
                <c:pt idx="1">
                  <c:v>298.27507256833491</c:v>
                </c:pt>
                <c:pt idx="2">
                  <c:v>299.22991625085689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26-094C-A028-14BC3DD9C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48351"/>
        <c:axId val="175972911"/>
      </c:barChart>
      <c:catAx>
        <c:axId val="21294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5972911"/>
        <c:crosses val="autoZero"/>
        <c:auto val="1"/>
        <c:lblAlgn val="ctr"/>
        <c:lblOffset val="100"/>
        <c:noMultiLvlLbl val="0"/>
      </c:catAx>
      <c:valAx>
        <c:axId val="175972911"/>
        <c:scaling>
          <c:orientation val="minMax"/>
          <c:max val="385"/>
          <c:min val="27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2948351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PSE!$Y$53</c:f>
              <c:strCache>
                <c:ptCount val="1"/>
                <c:pt idx="0">
                  <c:v>PSE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PSE!$X$54:$X$101</c:f>
              <c:numCache>
                <c:formatCode>General</c:formatCode>
                <c:ptCount val="48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9</c:v>
                </c:pt>
                <c:pt idx="4">
                  <c:v>4</c:v>
                </c:pt>
                <c:pt idx="5">
                  <c:v>5</c:v>
                </c:pt>
                <c:pt idx="6">
                  <c:v>0</c:v>
                </c:pt>
                <c:pt idx="7">
                  <c:v>8</c:v>
                </c:pt>
                <c:pt idx="8">
                  <c:v>5</c:v>
                </c:pt>
                <c:pt idx="9">
                  <c:v>0</c:v>
                </c:pt>
                <c:pt idx="10">
                  <c:v>26</c:v>
                </c:pt>
                <c:pt idx="11">
                  <c:v>2</c:v>
                </c:pt>
                <c:pt idx="12">
                  <c:v>0</c:v>
                </c:pt>
                <c:pt idx="13">
                  <c:v>6</c:v>
                </c:pt>
                <c:pt idx="14">
                  <c:v>18</c:v>
                </c:pt>
                <c:pt idx="15">
                  <c:v>25</c:v>
                </c:pt>
                <c:pt idx="16">
                  <c:v>8</c:v>
                </c:pt>
                <c:pt idx="17">
                  <c:v>0</c:v>
                </c:pt>
                <c:pt idx="18">
                  <c:v>5</c:v>
                </c:pt>
                <c:pt idx="19">
                  <c:v>8</c:v>
                </c:pt>
                <c:pt idx="20">
                  <c:v>14</c:v>
                </c:pt>
                <c:pt idx="21">
                  <c:v>21</c:v>
                </c:pt>
                <c:pt idx="22">
                  <c:v>19</c:v>
                </c:pt>
                <c:pt idx="23">
                  <c:v>12</c:v>
                </c:pt>
                <c:pt idx="24">
                  <c:v>0</c:v>
                </c:pt>
                <c:pt idx="25">
                  <c:v>15</c:v>
                </c:pt>
                <c:pt idx="26">
                  <c:v>6</c:v>
                </c:pt>
                <c:pt idx="27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8</c:v>
                </c:pt>
                <c:pt idx="31">
                  <c:v>17</c:v>
                </c:pt>
                <c:pt idx="32">
                  <c:v>0</c:v>
                </c:pt>
                <c:pt idx="33">
                  <c:v>8</c:v>
                </c:pt>
                <c:pt idx="34">
                  <c:v>1</c:v>
                </c:pt>
                <c:pt idx="35">
                  <c:v>13</c:v>
                </c:pt>
                <c:pt idx="36">
                  <c:v>2</c:v>
                </c:pt>
                <c:pt idx="37">
                  <c:v>14</c:v>
                </c:pt>
                <c:pt idx="38">
                  <c:v>15</c:v>
                </c:pt>
                <c:pt idx="39">
                  <c:v>7</c:v>
                </c:pt>
                <c:pt idx="40">
                  <c:v>10</c:v>
                </c:pt>
                <c:pt idx="41">
                  <c:v>7</c:v>
                </c:pt>
                <c:pt idx="42">
                  <c:v>2</c:v>
                </c:pt>
                <c:pt idx="43">
                  <c:v>28</c:v>
                </c:pt>
                <c:pt idx="44">
                  <c:v>0</c:v>
                </c:pt>
                <c:pt idx="45">
                  <c:v>30</c:v>
                </c:pt>
                <c:pt idx="46">
                  <c:v>11</c:v>
                </c:pt>
                <c:pt idx="47">
                  <c:v>5</c:v>
                </c:pt>
              </c:numCache>
            </c:numRef>
          </c:xVal>
          <c:yVal>
            <c:numRef>
              <c:f>PSE!$Y$54:$Y$101</c:f>
              <c:numCache>
                <c:formatCode>General</c:formatCode>
                <c:ptCount val="48"/>
                <c:pt idx="0">
                  <c:v>300.36815703119345</c:v>
                </c:pt>
                <c:pt idx="1">
                  <c:v>301.85346565809971</c:v>
                </c:pt>
                <c:pt idx="2">
                  <c:v>324.67402613429408</c:v>
                </c:pt>
                <c:pt idx="3">
                  <c:v>303.12666184659042</c:v>
                </c:pt>
                <c:pt idx="4">
                  <c:v>317.42318506564192</c:v>
                </c:pt>
                <c:pt idx="5">
                  <c:v>298.56272766189244</c:v>
                </c:pt>
                <c:pt idx="6">
                  <c:v>298.84025771060323</c:v>
                </c:pt>
                <c:pt idx="7">
                  <c:v>305.66461415937903</c:v>
                </c:pt>
                <c:pt idx="8">
                  <c:v>295.98940703623452</c:v>
                </c:pt>
                <c:pt idx="9">
                  <c:v>302.4628859011807</c:v>
                </c:pt>
                <c:pt idx="10">
                  <c:v>308.87669413336943</c:v>
                </c:pt>
                <c:pt idx="11">
                  <c:v>293.28177275965999</c:v>
                </c:pt>
                <c:pt idx="12">
                  <c:v>302.19202232979353</c:v>
                </c:pt>
                <c:pt idx="13">
                  <c:v>300.7049944830701</c:v>
                </c:pt>
                <c:pt idx="14">
                  <c:v>304.4128609194691</c:v>
                </c:pt>
                <c:pt idx="15">
                  <c:v>298.99133495709378</c:v>
                </c:pt>
                <c:pt idx="16">
                  <c:v>313.33538057605477</c:v>
                </c:pt>
                <c:pt idx="17">
                  <c:v>301.10717273752817</c:v>
                </c:pt>
                <c:pt idx="18">
                  <c:v>297.01972585348398</c:v>
                </c:pt>
                <c:pt idx="19">
                  <c:v>302.48274943895012</c:v>
                </c:pt>
                <c:pt idx="20">
                  <c:v>306.32557706468299</c:v>
                </c:pt>
                <c:pt idx="21">
                  <c:v>0</c:v>
                </c:pt>
                <c:pt idx="22">
                  <c:v>291.22018442269098</c:v>
                </c:pt>
                <c:pt idx="23">
                  <c:v>301.59944317747704</c:v>
                </c:pt>
                <c:pt idx="24">
                  <c:v>298.62282966190475</c:v>
                </c:pt>
                <c:pt idx="25">
                  <c:v>299.0973099424267</c:v>
                </c:pt>
                <c:pt idx="26">
                  <c:v>293.91781098803136</c:v>
                </c:pt>
                <c:pt idx="27">
                  <c:v>294.91646941068586</c:v>
                </c:pt>
                <c:pt idx="28">
                  <c:v>385.29955741058734</c:v>
                </c:pt>
                <c:pt idx="29">
                  <c:v>304.17652731449567</c:v>
                </c:pt>
                <c:pt idx="30">
                  <c:v>308.77057724901107</c:v>
                </c:pt>
                <c:pt idx="31">
                  <c:v>307.76053242635447</c:v>
                </c:pt>
                <c:pt idx="32">
                  <c:v>276.220017668239</c:v>
                </c:pt>
                <c:pt idx="33">
                  <c:v>300.88905167838078</c:v>
                </c:pt>
                <c:pt idx="34">
                  <c:v>306.98211073756153</c:v>
                </c:pt>
                <c:pt idx="35">
                  <c:v>316.67921618566942</c:v>
                </c:pt>
                <c:pt idx="36">
                  <c:v>293.20217538850312</c:v>
                </c:pt>
                <c:pt idx="37">
                  <c:v>294.10258023523784</c:v>
                </c:pt>
                <c:pt idx="38">
                  <c:v>304.85789534685921</c:v>
                </c:pt>
                <c:pt idx="39">
                  <c:v>292.28615992969691</c:v>
                </c:pt>
                <c:pt idx="40">
                  <c:v>319.4487052171346</c:v>
                </c:pt>
                <c:pt idx="41">
                  <c:v>322.56982326067822</c:v>
                </c:pt>
                <c:pt idx="42">
                  <c:v>297.60219727972611</c:v>
                </c:pt>
                <c:pt idx="43">
                  <c:v>308.17000456734968</c:v>
                </c:pt>
                <c:pt idx="44">
                  <c:v>312.77511790535357</c:v>
                </c:pt>
                <c:pt idx="45">
                  <c:v>315.48504303033678</c:v>
                </c:pt>
                <c:pt idx="46">
                  <c:v>297.01004884384088</c:v>
                </c:pt>
                <c:pt idx="47">
                  <c:v>303.62928411835566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F1-5347-A187-D267E6AF9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25295"/>
        <c:axId val="244678879"/>
      </c:scatterChart>
      <c:valAx>
        <c:axId val="24992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678879"/>
        <c:crosses val="autoZero"/>
        <c:crossBetween val="midCat"/>
      </c:valAx>
      <c:valAx>
        <c:axId val="244678879"/>
        <c:scaling>
          <c:orientation val="minMax"/>
          <c:max val="325"/>
          <c:min val="2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25295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Accuracy!$M$53</c:f>
              <c:strCache>
                <c:ptCount val="1"/>
                <c:pt idx="0">
                  <c:v>Early 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Accuracy!$M$60:$M$62</c:f>
                <c:numCache>
                  <c:formatCode>General</c:formatCode>
                  <c:ptCount val="3"/>
                  <c:pt idx="0">
                    <c:v>9.2414462163747293E-3</c:v>
                  </c:pt>
                  <c:pt idx="1">
                    <c:v>1.3409588197948179E-2</c:v>
                  </c:pt>
                  <c:pt idx="2">
                    <c:v>1.1687336744536246E-2</c:v>
                  </c:pt>
                </c:numCache>
              </c:numRef>
            </c:plus>
            <c:minus>
              <c:numRef>
                <c:f>Accuracy!$M$60:$M$62</c:f>
                <c:numCache>
                  <c:formatCode>General</c:formatCode>
                  <c:ptCount val="3"/>
                  <c:pt idx="0">
                    <c:v>9.2414462163747293E-3</c:v>
                  </c:pt>
                  <c:pt idx="1">
                    <c:v>1.3409588197948179E-2</c:v>
                  </c:pt>
                  <c:pt idx="2">
                    <c:v>1.1687336744536246E-2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Accuracy!$L$54:$L$56</c:f>
              <c:strCache>
                <c:ptCount val="3"/>
                <c:pt idx="0">
                  <c:v>Short  </c:v>
                </c:pt>
                <c:pt idx="1">
                  <c:v>Medium</c:v>
                </c:pt>
                <c:pt idx="2">
                  <c:v>Long  </c:v>
                </c:pt>
              </c:strCache>
            </c:strRef>
          </c:cat>
          <c:val>
            <c:numRef>
              <c:f>Accuracy!$M$54:$M$56</c:f>
              <c:numCache>
                <c:formatCode>General</c:formatCode>
                <c:ptCount val="3"/>
                <c:pt idx="0">
                  <c:v>0.61024305555555569</c:v>
                </c:pt>
                <c:pt idx="1">
                  <c:v>0.76417824074074081</c:v>
                </c:pt>
                <c:pt idx="2">
                  <c:v>0.79542824074074081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46-4448-9DB3-ECE1D88117B8}"/>
            </c:ext>
          </c:extLst>
        </c:ser>
        <c:ser>
          <c:idx val="1"/>
          <c:order val="1"/>
          <c:tx>
            <c:strRef>
              <c:f>Accuracy!$N$53</c:f>
              <c:strCache>
                <c:ptCount val="1"/>
                <c:pt idx="0">
                  <c:v>Ontime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Accuracy!$N$60:$N$62</c:f>
                <c:numCache>
                  <c:formatCode>General</c:formatCode>
                  <c:ptCount val="3"/>
                  <c:pt idx="0">
                    <c:v>1.2898291128387057E-2</c:v>
                  </c:pt>
                  <c:pt idx="1">
                    <c:v>1.2976980483762647E-2</c:v>
                  </c:pt>
                  <c:pt idx="2">
                    <c:v>1.167429764616207E-2</c:v>
                  </c:pt>
                </c:numCache>
              </c:numRef>
            </c:plus>
            <c:minus>
              <c:numRef>
                <c:f>Accuracy!$N$60:$N$62</c:f>
                <c:numCache>
                  <c:formatCode>General</c:formatCode>
                  <c:ptCount val="3"/>
                  <c:pt idx="0">
                    <c:v>1.2898291128387057E-2</c:v>
                  </c:pt>
                  <c:pt idx="1">
                    <c:v>1.2976980483762647E-2</c:v>
                  </c:pt>
                  <c:pt idx="2">
                    <c:v>1.167429764616207E-2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Accuracy!$L$54:$L$56</c:f>
              <c:strCache>
                <c:ptCount val="3"/>
                <c:pt idx="0">
                  <c:v>Short  </c:v>
                </c:pt>
                <c:pt idx="1">
                  <c:v>Medium</c:v>
                </c:pt>
                <c:pt idx="2">
                  <c:v>Long  </c:v>
                </c:pt>
              </c:strCache>
            </c:strRef>
          </c:cat>
          <c:val>
            <c:numRef>
              <c:f>Accuracy!$N$54:$N$56</c:f>
              <c:numCache>
                <c:formatCode>General</c:formatCode>
                <c:ptCount val="3"/>
                <c:pt idx="0">
                  <c:v>0.70254629629629639</c:v>
                </c:pt>
                <c:pt idx="1">
                  <c:v>0.78327546296296313</c:v>
                </c:pt>
                <c:pt idx="2">
                  <c:v>0.80150462962962976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6-4448-9DB3-ECE1D88117B8}"/>
            </c:ext>
          </c:extLst>
        </c:ser>
        <c:ser>
          <c:idx val="2"/>
          <c:order val="2"/>
          <c:tx>
            <c:strRef>
              <c:f>Accuracy!$O$53</c:f>
              <c:strCache>
                <c:ptCount val="1"/>
                <c:pt idx="0">
                  <c:v>Late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Accuracy!$O$60:$O$62</c:f>
                <c:numCache>
                  <c:formatCode>General</c:formatCode>
                  <c:ptCount val="3"/>
                  <c:pt idx="0">
                    <c:v>1.3534937656332997E-2</c:v>
                  </c:pt>
                  <c:pt idx="1">
                    <c:v>1.1463966008149837E-2</c:v>
                  </c:pt>
                  <c:pt idx="2">
                    <c:v>1.2563307839122715E-2</c:v>
                  </c:pt>
                </c:numCache>
              </c:numRef>
            </c:plus>
            <c:minus>
              <c:numRef>
                <c:f>Accuracy!$O$60:$O$62</c:f>
                <c:numCache>
                  <c:formatCode>General</c:formatCode>
                  <c:ptCount val="3"/>
                  <c:pt idx="0">
                    <c:v>1.3534937656332997E-2</c:v>
                  </c:pt>
                  <c:pt idx="1">
                    <c:v>1.1463966008149837E-2</c:v>
                  </c:pt>
                  <c:pt idx="2">
                    <c:v>1.2563307839122715E-2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Accuracy!$L$54:$L$56</c:f>
              <c:strCache>
                <c:ptCount val="3"/>
                <c:pt idx="0">
                  <c:v>Short  </c:v>
                </c:pt>
                <c:pt idx="1">
                  <c:v>Medium</c:v>
                </c:pt>
                <c:pt idx="2">
                  <c:v>Long  </c:v>
                </c:pt>
              </c:strCache>
            </c:strRef>
          </c:cat>
          <c:val>
            <c:numRef>
              <c:f>Accuracy!$O$54:$O$56</c:f>
              <c:numCache>
                <c:formatCode>General</c:formatCode>
                <c:ptCount val="3"/>
                <c:pt idx="0">
                  <c:v>0.71903935185185175</c:v>
                </c:pt>
                <c:pt idx="1">
                  <c:v>0.77430555555555569</c:v>
                </c:pt>
                <c:pt idx="2">
                  <c:v>0.80150462962963021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46-4448-9DB3-ECE1D8811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128063"/>
        <c:axId val="175928127"/>
      </c:barChart>
      <c:catAx>
        <c:axId val="21412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5928127"/>
        <c:crosses val="autoZero"/>
        <c:auto val="1"/>
        <c:lblAlgn val="ctr"/>
        <c:lblOffset val="100"/>
        <c:noMultiLvlLbl val="0"/>
      </c:catAx>
      <c:valAx>
        <c:axId val="175928127"/>
        <c:scaling>
          <c:orientation val="minMax"/>
          <c:max val="1"/>
          <c:min val="0.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412806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Outliers_Accuracy!$Z$8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Outliers_Accuracy!$Y$9:$Y$11</c:f>
              <c:numCache>
                <c:formatCode>General</c:formatCode>
                <c:ptCount val="3"/>
                <c:pt idx="0">
                  <c:v>13</c:v>
                </c:pt>
                <c:pt idx="1">
                  <c:v>0</c:v>
                </c:pt>
                <c:pt idx="2">
                  <c:v>6</c:v>
                </c:pt>
              </c:numCache>
            </c:numRef>
          </c:xVal>
          <c:yVal>
            <c:numRef>
              <c:f>Outliers_Accuracy!$Z$9:$Z$11</c:f>
              <c:numCache>
                <c:formatCode>General</c:formatCode>
                <c:ptCount val="3"/>
                <c:pt idx="0">
                  <c:v>0.44444444444444436</c:v>
                </c:pt>
                <c:pt idx="1">
                  <c:v>0.56481481481481488</c:v>
                </c:pt>
                <c:pt idx="2">
                  <c:v>0.6435185185185186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96-9E42-8919-0E8B4E17D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471663"/>
        <c:axId val="212061871"/>
      </c:scatterChart>
      <c:valAx>
        <c:axId val="24647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61871"/>
        <c:crosses val="autoZero"/>
        <c:crossBetween val="midCat"/>
      </c:valAx>
      <c:valAx>
        <c:axId val="212061871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7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Proportion_short!$M$53</c:f>
              <c:strCache>
                <c:ptCount val="1"/>
                <c:pt idx="0">
                  <c:v>Early 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Proportion_short!$M$60:$M$62</c:f>
                <c:numCache>
                  <c:formatCode>General</c:formatCode>
                  <c:ptCount val="3"/>
                  <c:pt idx="0">
                    <c:v>1.767426520376647E-2</c:v>
                  </c:pt>
                  <c:pt idx="1">
                    <c:v>1.7672249308008502E-2</c:v>
                  </c:pt>
                  <c:pt idx="2">
                    <c:v>1.4231913614114688E-2</c:v>
                  </c:pt>
                </c:numCache>
              </c:numRef>
            </c:plus>
            <c:minus>
              <c:numRef>
                <c:f>Proportion_short!$M$60:$M$62</c:f>
                <c:numCache>
                  <c:formatCode>General</c:formatCode>
                  <c:ptCount val="3"/>
                  <c:pt idx="0">
                    <c:v>1.767426520376647E-2</c:v>
                  </c:pt>
                  <c:pt idx="1">
                    <c:v>1.7672249308008502E-2</c:v>
                  </c:pt>
                  <c:pt idx="2">
                    <c:v>1.4231913614114688E-2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Proportion_short!$L$54:$L$56</c:f>
              <c:strCache>
                <c:ptCount val="3"/>
                <c:pt idx="0">
                  <c:v>Short  </c:v>
                </c:pt>
                <c:pt idx="1">
                  <c:v>Medium</c:v>
                </c:pt>
                <c:pt idx="2">
                  <c:v>Long  </c:v>
                </c:pt>
              </c:strCache>
            </c:strRef>
          </c:cat>
          <c:val>
            <c:numRef>
              <c:f>Proportion_short!$M$54:$M$56</c:f>
              <c:numCache>
                <c:formatCode>General</c:formatCode>
                <c:ptCount val="3"/>
                <c:pt idx="0">
                  <c:v>0.19184027777777801</c:v>
                </c:pt>
                <c:pt idx="1">
                  <c:v>0.47077546296296302</c:v>
                </c:pt>
                <c:pt idx="2">
                  <c:v>0.51302083333333326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F-5643-B0A8-9FD3410EA582}"/>
            </c:ext>
          </c:extLst>
        </c:ser>
        <c:ser>
          <c:idx val="1"/>
          <c:order val="1"/>
          <c:tx>
            <c:strRef>
              <c:f>Proportion_short!$N$53</c:f>
              <c:strCache>
                <c:ptCount val="1"/>
                <c:pt idx="0">
                  <c:v>Ontime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Proportion_short!$N$60:$N$62</c:f>
                <c:numCache>
                  <c:formatCode>General</c:formatCode>
                  <c:ptCount val="3"/>
                  <c:pt idx="0">
                    <c:v>2.2527731653905137E-2</c:v>
                  </c:pt>
                  <c:pt idx="1">
                    <c:v>1.6881625256293394E-2</c:v>
                  </c:pt>
                  <c:pt idx="2">
                    <c:v>1.3832339896687213E-2</c:v>
                  </c:pt>
                </c:numCache>
              </c:numRef>
            </c:plus>
            <c:minus>
              <c:numRef>
                <c:f>Proportion_short!$N$60:$N$62</c:f>
                <c:numCache>
                  <c:formatCode>General</c:formatCode>
                  <c:ptCount val="3"/>
                  <c:pt idx="0">
                    <c:v>2.2527731653905137E-2</c:v>
                  </c:pt>
                  <c:pt idx="1">
                    <c:v>1.6881625256293394E-2</c:v>
                  </c:pt>
                  <c:pt idx="2">
                    <c:v>1.3832339896687213E-2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Proportion_short!$L$54:$L$56</c:f>
              <c:strCache>
                <c:ptCount val="3"/>
                <c:pt idx="0">
                  <c:v>Short  </c:v>
                </c:pt>
                <c:pt idx="1">
                  <c:v>Medium</c:v>
                </c:pt>
                <c:pt idx="2">
                  <c:v>Long  </c:v>
                </c:pt>
              </c:strCache>
            </c:strRef>
          </c:cat>
          <c:val>
            <c:numRef>
              <c:f>Proportion_short!$N$54:$N$56</c:f>
              <c:numCache>
                <c:formatCode>General</c:formatCode>
                <c:ptCount val="3"/>
                <c:pt idx="0">
                  <c:v>0.5503472222222221</c:v>
                </c:pt>
                <c:pt idx="1">
                  <c:v>0.50896990740740744</c:v>
                </c:pt>
                <c:pt idx="2">
                  <c:v>0.5219907407407407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0F-5643-B0A8-9FD3410EA582}"/>
            </c:ext>
          </c:extLst>
        </c:ser>
        <c:ser>
          <c:idx val="2"/>
          <c:order val="2"/>
          <c:tx>
            <c:strRef>
              <c:f>Proportion_short!$O$53</c:f>
              <c:strCache>
                <c:ptCount val="1"/>
                <c:pt idx="0">
                  <c:v>Late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Proportion_short!$O$60:$O$62</c:f>
                <c:numCache>
                  <c:formatCode>General</c:formatCode>
                  <c:ptCount val="3"/>
                  <c:pt idx="0">
                    <c:v>1.9403106666909278E-2</c:v>
                  </c:pt>
                  <c:pt idx="1">
                    <c:v>1.5629787595043521E-2</c:v>
                  </c:pt>
                  <c:pt idx="2">
                    <c:v>1.29630399180142E-2</c:v>
                  </c:pt>
                </c:numCache>
              </c:numRef>
            </c:plus>
            <c:minus>
              <c:numRef>
                <c:f>Proportion_short!$O$60:$O$62</c:f>
                <c:numCache>
                  <c:formatCode>General</c:formatCode>
                  <c:ptCount val="3"/>
                  <c:pt idx="0">
                    <c:v>1.9403106666909278E-2</c:v>
                  </c:pt>
                  <c:pt idx="1">
                    <c:v>1.5629787595043521E-2</c:v>
                  </c:pt>
                  <c:pt idx="2">
                    <c:v>1.29630399180142E-2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Proportion_short!$L$54:$L$56</c:f>
              <c:strCache>
                <c:ptCount val="3"/>
                <c:pt idx="0">
                  <c:v>Short  </c:v>
                </c:pt>
                <c:pt idx="1">
                  <c:v>Medium</c:v>
                </c:pt>
                <c:pt idx="2">
                  <c:v>Long  </c:v>
                </c:pt>
              </c:strCache>
            </c:strRef>
          </c:cat>
          <c:val>
            <c:numRef>
              <c:f>Proportion_short!$O$54:$O$56</c:f>
              <c:numCache>
                <c:formatCode>General</c:formatCode>
                <c:ptCount val="3"/>
                <c:pt idx="0">
                  <c:v>0.65306712962962954</c:v>
                </c:pt>
                <c:pt idx="1">
                  <c:v>0.53125</c:v>
                </c:pt>
                <c:pt idx="2">
                  <c:v>0.51562499999999978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0F-5643-B0A8-9FD3410EA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7108463"/>
        <c:axId val="216321407"/>
      </c:barChart>
      <c:catAx>
        <c:axId val="21710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6321407"/>
        <c:crosses val="autoZero"/>
        <c:auto val="1"/>
        <c:lblAlgn val="ctr"/>
        <c:lblOffset val="100"/>
        <c:noMultiLvlLbl val="0"/>
      </c:catAx>
      <c:valAx>
        <c:axId val="216321407"/>
        <c:scaling>
          <c:orientation val="minMax"/>
          <c:max val="1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7108463"/>
        <c:crosses val="autoZero"/>
        <c:crossBetween val="between"/>
        <c:majorUnit val="0.1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304504</xdr:colOff>
      <xdr:row>55</xdr:row>
      <xdr:rowOff>27615</xdr:rowOff>
    </xdr:from>
    <xdr:to>
      <xdr:col>33</xdr:col>
      <xdr:colOff>164804</xdr:colOff>
      <xdr:row>69</xdr:row>
      <xdr:rowOff>103815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A09DF0-6905-A64C-97DF-76386EAD7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286775</xdr:colOff>
      <xdr:row>53</xdr:row>
      <xdr:rowOff>40967</xdr:rowOff>
    </xdr:from>
    <xdr:to>
      <xdr:col>22</xdr:col>
      <xdr:colOff>147075</xdr:colOff>
      <xdr:row>67</xdr:row>
      <xdr:rowOff>117168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135842-AA55-9346-B6A0-CA92F8951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203200</xdr:colOff>
      <xdr:row>53</xdr:row>
      <xdr:rowOff>95250</xdr:rowOff>
    </xdr:from>
    <xdr:to>
      <xdr:col>22</xdr:col>
      <xdr:colOff>63500</xdr:colOff>
      <xdr:row>67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B94E76-D88E-CE44-89A5-C04F9B290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654050</xdr:colOff>
      <xdr:row>77</xdr:row>
      <xdr:rowOff>69850</xdr:rowOff>
    </xdr:from>
    <xdr:to>
      <xdr:col>32</xdr:col>
      <xdr:colOff>514350</xdr:colOff>
      <xdr:row>91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B72E17-2C63-FD4A-A388-42A7EF3F3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234437</xdr:colOff>
      <xdr:row>50</xdr:row>
      <xdr:rowOff>44194</xdr:rowOff>
    </xdr:from>
    <xdr:to>
      <xdr:col>22</xdr:col>
      <xdr:colOff>94737</xdr:colOff>
      <xdr:row>64</xdr:row>
      <xdr:rowOff>120393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7FA266-886C-FF4A-891D-C62C96C54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25400</xdr:colOff>
      <xdr:row>80</xdr:row>
      <xdr:rowOff>152400</xdr:rowOff>
    </xdr:from>
    <xdr:to>
      <xdr:col>32</xdr:col>
      <xdr:colOff>558800</xdr:colOff>
      <xdr:row>95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DBCFC3-86EB-5E40-A5A0-81E57F948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317500</xdr:colOff>
      <xdr:row>7</xdr:row>
      <xdr:rowOff>44450</xdr:rowOff>
    </xdr:from>
    <xdr:to>
      <xdr:col>22</xdr:col>
      <xdr:colOff>177800</xdr:colOff>
      <xdr:row>21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E3D1F8-DB52-8C4E-A763-623AC0413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336550</xdr:colOff>
      <xdr:row>10</xdr:row>
      <xdr:rowOff>82550</xdr:rowOff>
    </xdr:from>
    <xdr:to>
      <xdr:col>33</xdr:col>
      <xdr:colOff>196850</xdr:colOff>
      <xdr:row>24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1B7E71-083E-BE40-906E-A877DA22A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203200</xdr:colOff>
      <xdr:row>8</xdr:row>
      <xdr:rowOff>95250</xdr:rowOff>
    </xdr:from>
    <xdr:to>
      <xdr:col>22</xdr:col>
      <xdr:colOff>63500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CC2F8F-EB6B-2A42-A4E7-7B383C56C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626717</xdr:colOff>
      <xdr:row>12</xdr:row>
      <xdr:rowOff>84758</xdr:rowOff>
    </xdr:from>
    <xdr:to>
      <xdr:col>32</xdr:col>
      <xdr:colOff>463826</xdr:colOff>
      <xdr:row>26</xdr:row>
      <xdr:rowOff>122306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1AF639-02BE-8E4E-9FDF-15FA400A3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285750</xdr:colOff>
      <xdr:row>7</xdr:row>
      <xdr:rowOff>69850</xdr:rowOff>
    </xdr:from>
    <xdr:to>
      <xdr:col>22</xdr:col>
      <xdr:colOff>146050</xdr:colOff>
      <xdr:row>21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5FF47C-6689-2C43-B450-1C38A1E72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311150</xdr:colOff>
      <xdr:row>13</xdr:row>
      <xdr:rowOff>107950</xdr:rowOff>
    </xdr:from>
    <xdr:to>
      <xdr:col>32</xdr:col>
      <xdr:colOff>171450</xdr:colOff>
      <xdr:row>27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37F590-946F-9D4E-AA66-6BAAD48E5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0039A-F4B3-D644-889D-BCA8F37F6E4E}">
  <dimension ref="A1:AI80"/>
  <sheetViews>
    <sheetView topLeftCell="A8" workbookViewId="0">
      <selection activeCell="A32" sqref="A32:XFD32"/>
    </sheetView>
  </sheetViews>
  <sheetFormatPr baseColWidth="10" defaultRowHeight="15" x14ac:dyDescent="0.2"/>
  <sheetData>
    <row r="1" spans="1:35" ht="16" x14ac:dyDescent="0.2">
      <c r="A1" t="s">
        <v>170</v>
      </c>
      <c r="B1" t="s">
        <v>150</v>
      </c>
      <c r="C1" t="s">
        <v>91</v>
      </c>
      <c r="D1" t="s">
        <v>92</v>
      </c>
      <c r="E1" t="s">
        <v>93</v>
      </c>
      <c r="F1" t="s">
        <v>118</v>
      </c>
      <c r="H1" t="s">
        <v>170</v>
      </c>
      <c r="I1" t="s">
        <v>91</v>
      </c>
      <c r="J1" t="s">
        <v>92</v>
      </c>
      <c r="K1" t="s">
        <v>93</v>
      </c>
      <c r="L1" t="s">
        <v>182</v>
      </c>
      <c r="N1" t="s">
        <v>184</v>
      </c>
      <c r="O1" t="s">
        <v>170</v>
      </c>
      <c r="P1" t="s">
        <v>92</v>
      </c>
      <c r="Q1" t="s">
        <v>93</v>
      </c>
      <c r="AC1" t="s">
        <v>119</v>
      </c>
      <c r="AD1" s="3" t="s">
        <v>150</v>
      </c>
      <c r="AE1" s="3" t="s">
        <v>153</v>
      </c>
      <c r="AF1" s="3" t="s">
        <v>92</v>
      </c>
      <c r="AG1" s="3" t="s">
        <v>93</v>
      </c>
      <c r="AH1" s="3" t="s">
        <v>152</v>
      </c>
      <c r="AI1" s="3" t="s">
        <v>151</v>
      </c>
    </row>
    <row r="2" spans="1:35" ht="16" x14ac:dyDescent="0.2">
      <c r="A2" t="s">
        <v>21</v>
      </c>
      <c r="B2" t="s">
        <v>21</v>
      </c>
      <c r="C2">
        <v>0</v>
      </c>
      <c r="D2" t="s">
        <v>94</v>
      </c>
      <c r="E2">
        <v>19</v>
      </c>
      <c r="F2">
        <v>0</v>
      </c>
      <c r="H2" s="1" t="s">
        <v>38</v>
      </c>
      <c r="I2">
        <v>13</v>
      </c>
      <c r="J2" t="s">
        <v>94</v>
      </c>
      <c r="K2">
        <v>18</v>
      </c>
      <c r="L2" t="s">
        <v>183</v>
      </c>
      <c r="O2" t="s">
        <v>21</v>
      </c>
      <c r="P2" t="s">
        <v>94</v>
      </c>
      <c r="Q2">
        <v>19</v>
      </c>
      <c r="AD2" s="3" t="s">
        <v>21</v>
      </c>
      <c r="AE2" s="3" t="s">
        <v>21</v>
      </c>
      <c r="AF2" s="3" t="s">
        <v>94</v>
      </c>
      <c r="AG2" s="3">
        <v>19</v>
      </c>
      <c r="AH2">
        <v>0</v>
      </c>
      <c r="AI2">
        <v>0</v>
      </c>
    </row>
    <row r="3" spans="1:35" ht="16" x14ac:dyDescent="0.2">
      <c r="A3" t="s">
        <v>23</v>
      </c>
      <c r="B3" t="s">
        <v>23</v>
      </c>
      <c r="C3">
        <v>14</v>
      </c>
      <c r="D3" t="s">
        <v>94</v>
      </c>
      <c r="E3">
        <v>19</v>
      </c>
      <c r="F3">
        <v>0</v>
      </c>
      <c r="H3" s="1" t="s">
        <v>104</v>
      </c>
      <c r="I3">
        <v>0</v>
      </c>
      <c r="J3" t="s">
        <v>95</v>
      </c>
      <c r="K3">
        <v>21</v>
      </c>
      <c r="L3" t="s">
        <v>183</v>
      </c>
      <c r="O3" t="s">
        <v>23</v>
      </c>
      <c r="P3" t="s">
        <v>94</v>
      </c>
      <c r="Q3">
        <v>19</v>
      </c>
      <c r="AD3" s="3" t="s">
        <v>22</v>
      </c>
      <c r="AE3" s="3" t="s">
        <v>22</v>
      </c>
      <c r="AF3" s="3" t="s">
        <v>95</v>
      </c>
      <c r="AG3" s="3">
        <v>21</v>
      </c>
      <c r="AH3">
        <v>0</v>
      </c>
      <c r="AI3">
        <v>0</v>
      </c>
    </row>
    <row r="4" spans="1:35" ht="16" x14ac:dyDescent="0.2">
      <c r="A4" t="s">
        <v>171</v>
      </c>
      <c r="B4" t="s">
        <v>25</v>
      </c>
      <c r="C4">
        <v>4</v>
      </c>
      <c r="D4" t="s">
        <v>94</v>
      </c>
      <c r="E4">
        <v>20</v>
      </c>
      <c r="F4">
        <v>0</v>
      </c>
      <c r="H4" s="1" t="s">
        <v>63</v>
      </c>
      <c r="I4">
        <v>6</v>
      </c>
      <c r="J4" t="s">
        <v>94</v>
      </c>
      <c r="K4">
        <v>23</v>
      </c>
      <c r="L4" t="s">
        <v>183</v>
      </c>
      <c r="O4" t="s">
        <v>171</v>
      </c>
      <c r="P4" t="s">
        <v>94</v>
      </c>
      <c r="Q4">
        <v>20</v>
      </c>
      <c r="AD4" s="3" t="s">
        <v>23</v>
      </c>
      <c r="AE4" s="3" t="s">
        <v>23</v>
      </c>
      <c r="AF4" s="3" t="s">
        <v>94</v>
      </c>
      <c r="AG4" s="3">
        <v>19</v>
      </c>
      <c r="AH4">
        <v>0</v>
      </c>
      <c r="AI4">
        <v>0</v>
      </c>
    </row>
    <row r="5" spans="1:35" ht="16" x14ac:dyDescent="0.2">
      <c r="A5" t="s">
        <v>27</v>
      </c>
      <c r="B5" t="s">
        <v>27</v>
      </c>
      <c r="C5">
        <v>0</v>
      </c>
      <c r="D5" t="s">
        <v>94</v>
      </c>
      <c r="E5">
        <v>18</v>
      </c>
      <c r="F5">
        <v>0</v>
      </c>
      <c r="G5" s="1"/>
      <c r="H5" s="1" t="s">
        <v>154</v>
      </c>
      <c r="J5" t="s">
        <v>94</v>
      </c>
      <c r="K5">
        <v>19</v>
      </c>
      <c r="L5" t="s">
        <v>185</v>
      </c>
      <c r="O5" t="s">
        <v>27</v>
      </c>
      <c r="P5" t="s">
        <v>94</v>
      </c>
      <c r="Q5">
        <v>18</v>
      </c>
      <c r="AD5" s="3" t="s">
        <v>24</v>
      </c>
      <c r="AE5" s="3" t="s">
        <v>24</v>
      </c>
      <c r="AF5" s="3" t="s">
        <v>95</v>
      </c>
      <c r="AG5" s="3">
        <v>19</v>
      </c>
      <c r="AH5">
        <v>0</v>
      </c>
      <c r="AI5">
        <v>0</v>
      </c>
    </row>
    <row r="6" spans="1:35" ht="16" x14ac:dyDescent="0.2">
      <c r="A6" t="s">
        <v>172</v>
      </c>
      <c r="B6" t="s">
        <v>29</v>
      </c>
      <c r="C6">
        <v>5</v>
      </c>
      <c r="D6" t="s">
        <v>94</v>
      </c>
      <c r="E6">
        <v>20</v>
      </c>
      <c r="F6">
        <v>0</v>
      </c>
      <c r="G6" s="1"/>
      <c r="H6" s="1" t="s">
        <v>155</v>
      </c>
      <c r="J6" t="s">
        <v>94</v>
      </c>
      <c r="K6">
        <v>21</v>
      </c>
      <c r="L6" t="s">
        <v>185</v>
      </c>
      <c r="O6" t="s">
        <v>172</v>
      </c>
      <c r="P6" t="s">
        <v>94</v>
      </c>
      <c r="Q6">
        <v>20</v>
      </c>
      <c r="AD6" s="3" t="s">
        <v>25</v>
      </c>
      <c r="AE6" s="3" t="s">
        <v>25</v>
      </c>
      <c r="AF6" s="3" t="s">
        <v>94</v>
      </c>
      <c r="AG6" s="3">
        <v>19</v>
      </c>
      <c r="AH6">
        <v>0</v>
      </c>
      <c r="AI6">
        <v>0</v>
      </c>
    </row>
    <row r="7" spans="1:35" ht="16" x14ac:dyDescent="0.2">
      <c r="A7" t="s">
        <v>30</v>
      </c>
      <c r="B7" t="s">
        <v>30</v>
      </c>
      <c r="C7">
        <v>0</v>
      </c>
      <c r="D7" t="s">
        <v>94</v>
      </c>
      <c r="E7">
        <v>20</v>
      </c>
      <c r="F7">
        <v>0</v>
      </c>
      <c r="G7" s="1"/>
      <c r="H7" s="1" t="s">
        <v>156</v>
      </c>
      <c r="J7" t="s">
        <v>94</v>
      </c>
      <c r="K7">
        <v>23</v>
      </c>
      <c r="L7" t="s">
        <v>185</v>
      </c>
      <c r="O7" t="s">
        <v>30</v>
      </c>
      <c r="P7" t="s">
        <v>94</v>
      </c>
      <c r="Q7">
        <v>20</v>
      </c>
      <c r="AD7" s="3" t="s">
        <v>26</v>
      </c>
      <c r="AE7" s="3" t="s">
        <v>26</v>
      </c>
      <c r="AF7" s="3" t="s">
        <v>95</v>
      </c>
      <c r="AG7" s="3">
        <v>21</v>
      </c>
      <c r="AH7">
        <v>0</v>
      </c>
      <c r="AI7">
        <v>0</v>
      </c>
    </row>
    <row r="8" spans="1:35" ht="16" x14ac:dyDescent="0.2">
      <c r="A8" t="s">
        <v>173</v>
      </c>
      <c r="B8" t="s">
        <v>31</v>
      </c>
      <c r="C8">
        <v>26</v>
      </c>
      <c r="D8" t="s">
        <v>94</v>
      </c>
      <c r="E8">
        <v>18</v>
      </c>
      <c r="F8">
        <v>0</v>
      </c>
      <c r="H8" s="1" t="s">
        <v>158</v>
      </c>
      <c r="J8" t="s">
        <v>94</v>
      </c>
      <c r="K8">
        <v>20</v>
      </c>
      <c r="L8" t="s">
        <v>185</v>
      </c>
      <c r="O8" t="s">
        <v>173</v>
      </c>
      <c r="P8" t="s">
        <v>94</v>
      </c>
      <c r="Q8">
        <v>18</v>
      </c>
      <c r="AD8" s="3" t="s">
        <v>27</v>
      </c>
      <c r="AE8" s="3" t="s">
        <v>27</v>
      </c>
      <c r="AF8" s="3" t="s">
        <v>94</v>
      </c>
      <c r="AG8" s="3">
        <v>18</v>
      </c>
      <c r="AH8">
        <v>0</v>
      </c>
      <c r="AI8">
        <v>0</v>
      </c>
    </row>
    <row r="9" spans="1:35" ht="16" x14ac:dyDescent="0.2">
      <c r="A9" t="s">
        <v>33</v>
      </c>
      <c r="B9" t="s">
        <v>33</v>
      </c>
      <c r="C9">
        <v>0</v>
      </c>
      <c r="D9" t="s">
        <v>94</v>
      </c>
      <c r="E9">
        <v>21</v>
      </c>
      <c r="F9">
        <v>0</v>
      </c>
      <c r="H9" s="1" t="s">
        <v>157</v>
      </c>
      <c r="J9" t="s">
        <v>94</v>
      </c>
      <c r="K9">
        <v>19</v>
      </c>
      <c r="L9" t="s">
        <v>186</v>
      </c>
      <c r="O9" t="s">
        <v>33</v>
      </c>
      <c r="P9" t="s">
        <v>94</v>
      </c>
      <c r="Q9">
        <v>21</v>
      </c>
      <c r="AD9" s="3" t="s">
        <v>28</v>
      </c>
      <c r="AE9" s="3" t="s">
        <v>28</v>
      </c>
      <c r="AF9" s="3" t="s">
        <v>95</v>
      </c>
      <c r="AG9" s="3">
        <v>18</v>
      </c>
      <c r="AH9">
        <v>0</v>
      </c>
      <c r="AI9">
        <v>0</v>
      </c>
    </row>
    <row r="10" spans="1:35" ht="16" x14ac:dyDescent="0.2">
      <c r="A10" t="s">
        <v>34</v>
      </c>
      <c r="B10" t="s">
        <v>34</v>
      </c>
      <c r="C10">
        <v>6</v>
      </c>
      <c r="D10" t="s">
        <v>94</v>
      </c>
      <c r="E10">
        <v>20</v>
      </c>
      <c r="F10">
        <v>0</v>
      </c>
      <c r="O10" t="s">
        <v>34</v>
      </c>
      <c r="P10" t="s">
        <v>94</v>
      </c>
      <c r="Q10">
        <v>20</v>
      </c>
      <c r="AD10" s="3" t="s">
        <v>29</v>
      </c>
      <c r="AE10" s="3" t="s">
        <v>29</v>
      </c>
      <c r="AF10" s="3" t="s">
        <v>94</v>
      </c>
      <c r="AG10" s="3">
        <v>20</v>
      </c>
      <c r="AH10">
        <v>0</v>
      </c>
      <c r="AI10">
        <v>0</v>
      </c>
    </row>
    <row r="11" spans="1:35" ht="16" x14ac:dyDescent="0.2">
      <c r="A11" t="s">
        <v>35</v>
      </c>
      <c r="B11" t="s">
        <v>35</v>
      </c>
      <c r="C11">
        <v>18</v>
      </c>
      <c r="D11" t="s">
        <v>94</v>
      </c>
      <c r="E11">
        <v>22</v>
      </c>
      <c r="F11">
        <v>0</v>
      </c>
      <c r="G11" s="1"/>
      <c r="O11" t="s">
        <v>35</v>
      </c>
      <c r="P11" t="s">
        <v>94</v>
      </c>
      <c r="Q11">
        <v>22</v>
      </c>
      <c r="AD11" s="3" t="s">
        <v>30</v>
      </c>
      <c r="AE11" s="3" t="s">
        <v>30</v>
      </c>
      <c r="AF11" s="3" t="s">
        <v>94</v>
      </c>
      <c r="AG11" s="3">
        <v>20</v>
      </c>
      <c r="AH11">
        <v>0</v>
      </c>
      <c r="AI11">
        <v>0</v>
      </c>
    </row>
    <row r="12" spans="1:35" ht="16" x14ac:dyDescent="0.2">
      <c r="A12" t="s">
        <v>38</v>
      </c>
      <c r="B12" t="s">
        <v>38</v>
      </c>
      <c r="C12">
        <v>0</v>
      </c>
      <c r="D12" t="s">
        <v>94</v>
      </c>
      <c r="E12">
        <v>26</v>
      </c>
      <c r="F12">
        <v>0</v>
      </c>
      <c r="G12" s="1"/>
      <c r="O12" t="s">
        <v>38</v>
      </c>
      <c r="P12" t="s">
        <v>94</v>
      </c>
      <c r="Q12">
        <v>26</v>
      </c>
      <c r="AD12" s="3" t="s">
        <v>31</v>
      </c>
      <c r="AE12" s="3" t="s">
        <v>31</v>
      </c>
      <c r="AF12" s="3" t="s">
        <v>94</v>
      </c>
      <c r="AG12" s="3">
        <v>19</v>
      </c>
      <c r="AH12">
        <v>0</v>
      </c>
      <c r="AI12">
        <v>0</v>
      </c>
    </row>
    <row r="13" spans="1:35" ht="16" x14ac:dyDescent="0.2">
      <c r="A13" t="s">
        <v>41</v>
      </c>
      <c r="B13" t="s">
        <v>41</v>
      </c>
      <c r="C13">
        <v>14</v>
      </c>
      <c r="D13" t="s">
        <v>94</v>
      </c>
      <c r="E13">
        <v>21</v>
      </c>
      <c r="F13">
        <v>0</v>
      </c>
      <c r="G13" s="1"/>
      <c r="O13" t="s">
        <v>41</v>
      </c>
      <c r="P13" t="s">
        <v>94</v>
      </c>
      <c r="Q13">
        <v>21</v>
      </c>
      <c r="AD13" s="3" t="s">
        <v>32</v>
      </c>
      <c r="AE13" s="3" t="s">
        <v>32</v>
      </c>
      <c r="AF13" s="3" t="s">
        <v>95</v>
      </c>
      <c r="AG13" s="3">
        <v>22</v>
      </c>
      <c r="AH13">
        <v>0</v>
      </c>
      <c r="AI13">
        <v>0</v>
      </c>
    </row>
    <row r="14" spans="1:35" ht="16" x14ac:dyDescent="0.2">
      <c r="A14" t="s">
        <v>43</v>
      </c>
      <c r="B14" t="s">
        <v>43</v>
      </c>
      <c r="C14">
        <v>19</v>
      </c>
      <c r="D14" t="s">
        <v>94</v>
      </c>
      <c r="E14">
        <v>19</v>
      </c>
      <c r="F14">
        <v>0</v>
      </c>
      <c r="G14" s="1"/>
      <c r="O14" t="s">
        <v>43</v>
      </c>
      <c r="P14" t="s">
        <v>94</v>
      </c>
      <c r="Q14">
        <v>19</v>
      </c>
      <c r="AD14" s="3" t="s">
        <v>33</v>
      </c>
      <c r="AE14" s="3" t="s">
        <v>33</v>
      </c>
      <c r="AF14" s="3" t="s">
        <v>94</v>
      </c>
      <c r="AG14" s="3">
        <v>21</v>
      </c>
      <c r="AH14">
        <v>0</v>
      </c>
      <c r="AI14">
        <v>0</v>
      </c>
    </row>
    <row r="15" spans="1:35" ht="16" x14ac:dyDescent="0.2">
      <c r="A15" t="s">
        <v>44</v>
      </c>
      <c r="B15" t="s">
        <v>44</v>
      </c>
      <c r="C15">
        <v>12</v>
      </c>
      <c r="D15" t="s">
        <v>94</v>
      </c>
      <c r="E15">
        <v>19</v>
      </c>
      <c r="F15">
        <v>1</v>
      </c>
      <c r="G15" s="1"/>
      <c r="O15" t="s">
        <v>44</v>
      </c>
      <c r="P15" t="s">
        <v>94</v>
      </c>
      <c r="Q15">
        <v>19</v>
      </c>
      <c r="AD15" s="3" t="s">
        <v>34</v>
      </c>
      <c r="AE15" s="3" t="s">
        <v>34</v>
      </c>
      <c r="AF15" s="3" t="s">
        <v>94</v>
      </c>
      <c r="AG15" s="3">
        <v>20</v>
      </c>
      <c r="AH15">
        <v>0</v>
      </c>
      <c r="AI15">
        <v>0</v>
      </c>
    </row>
    <row r="16" spans="1:35" ht="16" x14ac:dyDescent="0.2">
      <c r="A16" t="s">
        <v>47</v>
      </c>
      <c r="B16" t="s">
        <v>47</v>
      </c>
      <c r="C16">
        <v>6</v>
      </c>
      <c r="D16" s="2" t="s">
        <v>94</v>
      </c>
      <c r="E16">
        <v>19</v>
      </c>
      <c r="F16">
        <v>0</v>
      </c>
      <c r="G16" s="1"/>
      <c r="O16" t="s">
        <v>47</v>
      </c>
      <c r="P16" s="2" t="s">
        <v>94</v>
      </c>
      <c r="Q16">
        <v>19</v>
      </c>
      <c r="AD16" s="3" t="s">
        <v>35</v>
      </c>
      <c r="AE16" s="3" t="s">
        <v>35</v>
      </c>
      <c r="AF16" s="3" t="s">
        <v>94</v>
      </c>
      <c r="AG16" s="3">
        <v>22</v>
      </c>
      <c r="AH16">
        <v>0</v>
      </c>
      <c r="AI16">
        <v>0</v>
      </c>
    </row>
    <row r="17" spans="1:35" ht="16" x14ac:dyDescent="0.2">
      <c r="A17" t="s">
        <v>48</v>
      </c>
      <c r="B17" t="s">
        <v>48</v>
      </c>
      <c r="C17">
        <v>0</v>
      </c>
      <c r="D17" s="2" t="s">
        <v>94</v>
      </c>
      <c r="E17">
        <v>23</v>
      </c>
      <c r="F17">
        <v>1</v>
      </c>
      <c r="G17" s="1"/>
      <c r="O17" t="s">
        <v>48</v>
      </c>
      <c r="P17" s="2" t="s">
        <v>94</v>
      </c>
      <c r="Q17">
        <v>23</v>
      </c>
      <c r="AD17" s="3" t="s">
        <v>36</v>
      </c>
      <c r="AE17" s="3" t="s">
        <v>36</v>
      </c>
      <c r="AF17" s="3" t="s">
        <v>95</v>
      </c>
      <c r="AG17" s="3">
        <v>21</v>
      </c>
      <c r="AH17">
        <v>0</v>
      </c>
      <c r="AI17">
        <v>0</v>
      </c>
    </row>
    <row r="18" spans="1:35" ht="16" x14ac:dyDescent="0.2">
      <c r="A18" t="s">
        <v>176</v>
      </c>
      <c r="B18" t="s">
        <v>49</v>
      </c>
      <c r="C18">
        <v>0</v>
      </c>
      <c r="D18" t="s">
        <v>94</v>
      </c>
      <c r="E18">
        <v>19</v>
      </c>
      <c r="F18">
        <v>0</v>
      </c>
      <c r="G18" s="1"/>
      <c r="O18" t="s">
        <v>176</v>
      </c>
      <c r="P18" t="s">
        <v>94</v>
      </c>
      <c r="Q18">
        <v>19</v>
      </c>
      <c r="AD18" s="3" t="s">
        <v>37</v>
      </c>
      <c r="AE18" s="3" t="s">
        <v>37</v>
      </c>
      <c r="AF18" s="3" t="s">
        <v>95</v>
      </c>
      <c r="AG18" s="3">
        <v>20</v>
      </c>
      <c r="AH18">
        <v>0</v>
      </c>
      <c r="AI18">
        <v>0</v>
      </c>
    </row>
    <row r="19" spans="1:35" ht="16" x14ac:dyDescent="0.2">
      <c r="A19" t="s">
        <v>177</v>
      </c>
      <c r="B19" t="s">
        <v>51</v>
      </c>
      <c r="C19">
        <v>8</v>
      </c>
      <c r="D19" t="s">
        <v>94</v>
      </c>
      <c r="E19">
        <v>18</v>
      </c>
      <c r="F19">
        <v>0</v>
      </c>
      <c r="G19" s="1"/>
      <c r="O19" t="s">
        <v>177</v>
      </c>
      <c r="P19" t="s">
        <v>94</v>
      </c>
      <c r="Q19">
        <v>18</v>
      </c>
      <c r="AD19" s="3" t="s">
        <v>38</v>
      </c>
      <c r="AE19" s="3" t="s">
        <v>38</v>
      </c>
      <c r="AF19" s="3" t="s">
        <v>94</v>
      </c>
      <c r="AG19" s="3">
        <v>26</v>
      </c>
      <c r="AH19">
        <v>0</v>
      </c>
      <c r="AI19">
        <v>0</v>
      </c>
    </row>
    <row r="20" spans="1:35" ht="16" x14ac:dyDescent="0.2">
      <c r="A20" t="s">
        <v>178</v>
      </c>
      <c r="B20" t="s">
        <v>53</v>
      </c>
      <c r="C20">
        <v>0</v>
      </c>
      <c r="D20" t="s">
        <v>94</v>
      </c>
      <c r="E20">
        <v>19</v>
      </c>
      <c r="F20">
        <v>0</v>
      </c>
      <c r="G20" s="1"/>
      <c r="O20" t="s">
        <v>178</v>
      </c>
      <c r="P20" t="s">
        <v>94</v>
      </c>
      <c r="Q20">
        <v>19</v>
      </c>
      <c r="AD20" s="3" t="s">
        <v>39</v>
      </c>
      <c r="AE20" s="3" t="s">
        <v>39</v>
      </c>
      <c r="AF20" s="3" t="s">
        <v>95</v>
      </c>
      <c r="AG20" s="3">
        <v>20</v>
      </c>
      <c r="AH20">
        <v>0</v>
      </c>
      <c r="AI20">
        <v>0</v>
      </c>
    </row>
    <row r="21" spans="1:35" ht="16" x14ac:dyDescent="0.2">
      <c r="A21" t="s">
        <v>54</v>
      </c>
      <c r="B21" t="s">
        <v>54</v>
      </c>
      <c r="C21">
        <v>8</v>
      </c>
      <c r="D21" t="s">
        <v>94</v>
      </c>
      <c r="E21">
        <v>20</v>
      </c>
      <c r="F21">
        <v>0</v>
      </c>
      <c r="G21" s="1"/>
      <c r="O21" t="s">
        <v>54</v>
      </c>
      <c r="P21" t="s">
        <v>94</v>
      </c>
      <c r="Q21">
        <v>20</v>
      </c>
      <c r="AD21" s="3" t="s">
        <v>40</v>
      </c>
      <c r="AE21" s="3" t="s">
        <v>40</v>
      </c>
      <c r="AF21" s="3" t="s">
        <v>95</v>
      </c>
      <c r="AG21" s="3">
        <v>18</v>
      </c>
      <c r="AH21">
        <v>0</v>
      </c>
      <c r="AI21">
        <v>0</v>
      </c>
    </row>
    <row r="22" spans="1:35" ht="16" x14ac:dyDescent="0.2">
      <c r="A22" t="s">
        <v>179</v>
      </c>
      <c r="B22" t="s">
        <v>56</v>
      </c>
      <c r="C22">
        <v>13</v>
      </c>
      <c r="D22" t="s">
        <v>94</v>
      </c>
      <c r="E22">
        <v>19</v>
      </c>
      <c r="F22">
        <v>0</v>
      </c>
      <c r="G22" s="1"/>
      <c r="O22" t="s">
        <v>179</v>
      </c>
      <c r="P22" t="s">
        <v>94</v>
      </c>
      <c r="Q22">
        <v>19</v>
      </c>
      <c r="AD22" s="3" t="s">
        <v>41</v>
      </c>
      <c r="AE22" s="3" t="s">
        <v>41</v>
      </c>
      <c r="AF22" s="3" t="s">
        <v>94</v>
      </c>
      <c r="AG22" s="3">
        <v>21</v>
      </c>
      <c r="AH22">
        <v>0</v>
      </c>
      <c r="AI22">
        <v>0</v>
      </c>
    </row>
    <row r="23" spans="1:35" ht="16" x14ac:dyDescent="0.2">
      <c r="A23" t="s">
        <v>57</v>
      </c>
      <c r="B23" t="s">
        <v>57</v>
      </c>
      <c r="C23">
        <v>2</v>
      </c>
      <c r="D23" t="s">
        <v>94</v>
      </c>
      <c r="E23">
        <v>20</v>
      </c>
      <c r="F23">
        <v>0</v>
      </c>
      <c r="G23" s="1"/>
      <c r="O23" t="s">
        <v>57</v>
      </c>
      <c r="P23" t="s">
        <v>94</v>
      </c>
      <c r="Q23">
        <v>20</v>
      </c>
      <c r="AD23" s="3" t="s">
        <v>42</v>
      </c>
      <c r="AE23" s="3" t="s">
        <v>42</v>
      </c>
      <c r="AF23" s="3" t="s">
        <v>95</v>
      </c>
      <c r="AG23" s="3">
        <v>20</v>
      </c>
      <c r="AH23">
        <v>0</v>
      </c>
      <c r="AI23">
        <v>0</v>
      </c>
    </row>
    <row r="24" spans="1:35" ht="16" x14ac:dyDescent="0.2">
      <c r="A24" t="s">
        <v>58</v>
      </c>
      <c r="B24" t="s">
        <v>58</v>
      </c>
      <c r="C24">
        <v>14</v>
      </c>
      <c r="D24" t="s">
        <v>94</v>
      </c>
      <c r="E24">
        <v>22</v>
      </c>
      <c r="F24">
        <v>0</v>
      </c>
      <c r="G24" s="1"/>
      <c r="O24" t="s">
        <v>58</v>
      </c>
      <c r="P24" t="s">
        <v>94</v>
      </c>
      <c r="Q24">
        <v>22</v>
      </c>
      <c r="AD24" s="3" t="s">
        <v>43</v>
      </c>
      <c r="AE24" s="3" t="s">
        <v>43</v>
      </c>
      <c r="AF24" s="3" t="s">
        <v>94</v>
      </c>
      <c r="AG24" s="3">
        <v>19</v>
      </c>
      <c r="AH24">
        <v>0</v>
      </c>
      <c r="AI24">
        <v>0</v>
      </c>
    </row>
    <row r="25" spans="1:35" ht="16" x14ac:dyDescent="0.2">
      <c r="A25" t="s">
        <v>59</v>
      </c>
      <c r="B25" t="s">
        <v>59</v>
      </c>
      <c r="C25">
        <v>15</v>
      </c>
      <c r="D25" t="s">
        <v>94</v>
      </c>
      <c r="E25">
        <v>20</v>
      </c>
      <c r="F25">
        <v>0</v>
      </c>
      <c r="O25" t="s">
        <v>59</v>
      </c>
      <c r="P25" t="s">
        <v>94</v>
      </c>
      <c r="Q25">
        <v>20</v>
      </c>
      <c r="AD25" s="3" t="s">
        <v>44</v>
      </c>
      <c r="AE25" s="3" t="s">
        <v>44</v>
      </c>
      <c r="AF25" s="3" t="s">
        <v>94</v>
      </c>
      <c r="AG25" s="3">
        <v>19</v>
      </c>
      <c r="AH25">
        <v>0</v>
      </c>
      <c r="AI25">
        <v>0</v>
      </c>
    </row>
    <row r="26" spans="1:35" ht="16" x14ac:dyDescent="0.2">
      <c r="A26" t="s">
        <v>60</v>
      </c>
      <c r="B26" t="s">
        <v>60</v>
      </c>
      <c r="C26">
        <v>7</v>
      </c>
      <c r="D26" t="s">
        <v>94</v>
      </c>
      <c r="E26">
        <v>20</v>
      </c>
      <c r="F26">
        <v>0</v>
      </c>
      <c r="O26" t="s">
        <v>60</v>
      </c>
      <c r="P26" t="s">
        <v>94</v>
      </c>
      <c r="Q26">
        <v>20</v>
      </c>
      <c r="AD26" s="3" t="s">
        <v>45</v>
      </c>
      <c r="AE26" s="3" t="s">
        <v>45</v>
      </c>
      <c r="AF26" s="3" t="s">
        <v>95</v>
      </c>
      <c r="AG26" s="3">
        <v>20</v>
      </c>
      <c r="AH26">
        <v>0</v>
      </c>
      <c r="AI26">
        <v>0</v>
      </c>
    </row>
    <row r="27" spans="1:35" ht="16" x14ac:dyDescent="0.2">
      <c r="A27" t="s">
        <v>180</v>
      </c>
      <c r="B27" t="s">
        <v>61</v>
      </c>
      <c r="C27">
        <v>10</v>
      </c>
      <c r="D27" t="s">
        <v>94</v>
      </c>
      <c r="E27">
        <v>20</v>
      </c>
      <c r="F27">
        <v>0</v>
      </c>
      <c r="O27" t="s">
        <v>180</v>
      </c>
      <c r="P27" t="s">
        <v>94</v>
      </c>
      <c r="Q27">
        <v>20</v>
      </c>
      <c r="AD27" s="3" t="s">
        <v>46</v>
      </c>
      <c r="AE27" s="3" t="s">
        <v>46</v>
      </c>
      <c r="AF27" s="3" t="s">
        <v>95</v>
      </c>
      <c r="AG27" s="3">
        <v>19</v>
      </c>
      <c r="AH27">
        <v>0</v>
      </c>
      <c r="AI27">
        <v>0</v>
      </c>
    </row>
    <row r="28" spans="1:35" ht="16" x14ac:dyDescent="0.2">
      <c r="A28" t="s">
        <v>64</v>
      </c>
      <c r="B28" t="s">
        <v>64</v>
      </c>
      <c r="C28">
        <v>28</v>
      </c>
      <c r="D28" t="s">
        <v>94</v>
      </c>
      <c r="E28">
        <v>19</v>
      </c>
      <c r="F28">
        <v>0</v>
      </c>
      <c r="O28" t="s">
        <v>64</v>
      </c>
      <c r="P28" t="s">
        <v>94</v>
      </c>
      <c r="Q28">
        <v>19</v>
      </c>
      <c r="AD28" s="3" t="s">
        <v>47</v>
      </c>
      <c r="AE28" s="3" t="s">
        <v>47</v>
      </c>
      <c r="AF28" s="3" t="s">
        <v>97</v>
      </c>
      <c r="AG28" s="3">
        <v>19</v>
      </c>
      <c r="AH28">
        <v>0</v>
      </c>
      <c r="AI28">
        <v>0</v>
      </c>
    </row>
    <row r="29" spans="1:35" ht="16" x14ac:dyDescent="0.2">
      <c r="A29" t="s">
        <v>65</v>
      </c>
      <c r="B29" t="s">
        <v>65</v>
      </c>
      <c r="C29">
        <v>0</v>
      </c>
      <c r="D29" t="s">
        <v>94</v>
      </c>
      <c r="E29">
        <v>20</v>
      </c>
      <c r="F29">
        <v>0</v>
      </c>
      <c r="O29" t="s">
        <v>65</v>
      </c>
      <c r="P29" t="s">
        <v>94</v>
      </c>
      <c r="Q29">
        <v>20</v>
      </c>
      <c r="AD29" s="3" t="s">
        <v>48</v>
      </c>
      <c r="AE29" s="3" t="s">
        <v>48</v>
      </c>
      <c r="AF29" s="3" t="s">
        <v>97</v>
      </c>
      <c r="AG29" s="3">
        <v>23</v>
      </c>
      <c r="AH29">
        <v>0</v>
      </c>
      <c r="AI29">
        <v>0</v>
      </c>
    </row>
    <row r="30" spans="1:35" ht="16" x14ac:dyDescent="0.2">
      <c r="A30" t="s">
        <v>66</v>
      </c>
      <c r="B30" t="s">
        <v>66</v>
      </c>
      <c r="C30">
        <v>30</v>
      </c>
      <c r="D30" t="s">
        <v>94</v>
      </c>
      <c r="E30">
        <v>20</v>
      </c>
      <c r="F30">
        <v>0</v>
      </c>
      <c r="O30" t="s">
        <v>66</v>
      </c>
      <c r="P30" t="s">
        <v>94</v>
      </c>
      <c r="Q30">
        <v>20</v>
      </c>
      <c r="AD30" s="3" t="s">
        <v>49</v>
      </c>
      <c r="AE30" s="3" t="s">
        <v>49</v>
      </c>
      <c r="AF30" s="3" t="s">
        <v>94</v>
      </c>
      <c r="AG30" s="3">
        <v>18</v>
      </c>
      <c r="AH30">
        <v>0</v>
      </c>
      <c r="AI30">
        <v>0</v>
      </c>
    </row>
    <row r="31" spans="1:35" ht="16" x14ac:dyDescent="0.2">
      <c r="A31" t="s">
        <v>67</v>
      </c>
      <c r="B31" t="s">
        <v>67</v>
      </c>
      <c r="C31">
        <v>11</v>
      </c>
      <c r="D31" t="s">
        <v>94</v>
      </c>
      <c r="E31">
        <v>20</v>
      </c>
      <c r="F31">
        <v>0</v>
      </c>
      <c r="O31" t="s">
        <v>67</v>
      </c>
      <c r="P31" t="s">
        <v>94</v>
      </c>
      <c r="Q31">
        <v>20</v>
      </c>
      <c r="AD31" s="3" t="s">
        <v>50</v>
      </c>
      <c r="AE31" s="3" t="s">
        <v>50</v>
      </c>
      <c r="AF31" s="3" t="s">
        <v>95</v>
      </c>
      <c r="AG31" s="3">
        <v>21</v>
      </c>
      <c r="AH31">
        <v>0</v>
      </c>
      <c r="AI31">
        <v>0</v>
      </c>
    </row>
    <row r="32" spans="1:35" ht="16" x14ac:dyDescent="0.2">
      <c r="A32" t="s">
        <v>68</v>
      </c>
      <c r="B32" t="s">
        <v>68</v>
      </c>
      <c r="C32">
        <v>5</v>
      </c>
      <c r="D32" t="s">
        <v>94</v>
      </c>
      <c r="E32">
        <v>20</v>
      </c>
      <c r="F32">
        <v>0</v>
      </c>
      <c r="O32" t="s">
        <v>68</v>
      </c>
      <c r="P32" t="s">
        <v>94</v>
      </c>
      <c r="Q32">
        <v>20</v>
      </c>
      <c r="AD32" s="3" t="s">
        <v>51</v>
      </c>
      <c r="AE32" s="3" t="s">
        <v>51</v>
      </c>
      <c r="AF32" s="3" t="s">
        <v>94</v>
      </c>
      <c r="AG32" s="3">
        <v>21</v>
      </c>
      <c r="AH32">
        <v>0</v>
      </c>
      <c r="AI32">
        <v>0</v>
      </c>
    </row>
    <row r="33" spans="1:35" ht="16" x14ac:dyDescent="0.2">
      <c r="A33" t="s">
        <v>22</v>
      </c>
      <c r="B33" t="s">
        <v>22</v>
      </c>
      <c r="C33">
        <v>7</v>
      </c>
      <c r="D33" t="s">
        <v>95</v>
      </c>
      <c r="E33">
        <v>21</v>
      </c>
      <c r="F33">
        <v>0</v>
      </c>
      <c r="O33" s="1" t="s">
        <v>38</v>
      </c>
      <c r="P33" t="s">
        <v>94</v>
      </c>
      <c r="Q33">
        <v>18</v>
      </c>
      <c r="AD33" s="3" t="s">
        <v>52</v>
      </c>
      <c r="AE33" s="3" t="s">
        <v>52</v>
      </c>
      <c r="AF33" s="3" t="s">
        <v>95</v>
      </c>
      <c r="AG33" s="3">
        <v>20</v>
      </c>
      <c r="AH33">
        <v>0</v>
      </c>
      <c r="AI33">
        <v>0</v>
      </c>
    </row>
    <row r="34" spans="1:35" ht="16" x14ac:dyDescent="0.2">
      <c r="A34" t="s">
        <v>24</v>
      </c>
      <c r="B34" t="s">
        <v>24</v>
      </c>
      <c r="C34">
        <v>9</v>
      </c>
      <c r="D34" t="s">
        <v>95</v>
      </c>
      <c r="E34">
        <v>19</v>
      </c>
      <c r="F34">
        <v>1</v>
      </c>
      <c r="O34" s="1" t="s">
        <v>63</v>
      </c>
      <c r="P34" t="s">
        <v>94</v>
      </c>
      <c r="Q34">
        <v>23</v>
      </c>
      <c r="AD34" s="3" t="s">
        <v>53</v>
      </c>
      <c r="AE34" s="3" t="s">
        <v>53</v>
      </c>
      <c r="AF34" s="3" t="s">
        <v>94</v>
      </c>
      <c r="AG34" s="3">
        <v>22</v>
      </c>
      <c r="AH34">
        <v>0</v>
      </c>
      <c r="AI34">
        <v>0</v>
      </c>
    </row>
    <row r="35" spans="1:35" ht="16" x14ac:dyDescent="0.2">
      <c r="A35" t="s">
        <v>26</v>
      </c>
      <c r="B35" t="s">
        <v>26</v>
      </c>
      <c r="C35">
        <v>5</v>
      </c>
      <c r="D35" t="s">
        <v>95</v>
      </c>
      <c r="E35">
        <v>21</v>
      </c>
      <c r="F35">
        <v>0</v>
      </c>
      <c r="O35" s="1" t="s">
        <v>154</v>
      </c>
      <c r="P35" t="s">
        <v>94</v>
      </c>
      <c r="Q35">
        <v>19</v>
      </c>
      <c r="AD35" s="3" t="s">
        <v>54</v>
      </c>
      <c r="AE35" s="3" t="s">
        <v>54</v>
      </c>
      <c r="AF35" s="3" t="s">
        <v>94</v>
      </c>
      <c r="AG35" s="3">
        <v>20</v>
      </c>
      <c r="AH35">
        <v>0</v>
      </c>
      <c r="AI35">
        <v>0</v>
      </c>
    </row>
    <row r="36" spans="1:35" ht="16" x14ac:dyDescent="0.2">
      <c r="A36" t="s">
        <v>28</v>
      </c>
      <c r="B36" t="s">
        <v>28</v>
      </c>
      <c r="C36">
        <v>8</v>
      </c>
      <c r="D36" t="s">
        <v>95</v>
      </c>
      <c r="E36">
        <v>18</v>
      </c>
      <c r="F36">
        <v>0</v>
      </c>
      <c r="O36" s="1" t="s">
        <v>155</v>
      </c>
      <c r="P36" t="s">
        <v>94</v>
      </c>
      <c r="Q36">
        <v>21</v>
      </c>
      <c r="AD36" s="3" t="s">
        <v>55</v>
      </c>
      <c r="AE36" s="3" t="s">
        <v>55</v>
      </c>
      <c r="AF36" s="3" t="s">
        <v>95</v>
      </c>
      <c r="AG36" s="3">
        <v>21</v>
      </c>
      <c r="AH36">
        <v>0</v>
      </c>
      <c r="AI36">
        <v>0</v>
      </c>
    </row>
    <row r="37" spans="1:35" ht="16" x14ac:dyDescent="0.2">
      <c r="A37" t="s">
        <v>32</v>
      </c>
      <c r="B37" t="s">
        <v>32</v>
      </c>
      <c r="C37">
        <v>2</v>
      </c>
      <c r="D37" t="s">
        <v>95</v>
      </c>
      <c r="E37">
        <v>22</v>
      </c>
      <c r="F37">
        <v>0</v>
      </c>
      <c r="O37" s="1" t="s">
        <v>156</v>
      </c>
      <c r="P37" t="s">
        <v>94</v>
      </c>
      <c r="Q37">
        <v>23</v>
      </c>
      <c r="AD37" s="3" t="s">
        <v>56</v>
      </c>
      <c r="AE37" s="3" t="s">
        <v>56</v>
      </c>
      <c r="AF37" s="3" t="s">
        <v>94</v>
      </c>
      <c r="AG37" s="3">
        <v>19</v>
      </c>
      <c r="AH37">
        <v>0</v>
      </c>
      <c r="AI37">
        <v>0</v>
      </c>
    </row>
    <row r="38" spans="1:35" ht="16" x14ac:dyDescent="0.2">
      <c r="A38" t="s">
        <v>36</v>
      </c>
      <c r="B38" t="s">
        <v>36</v>
      </c>
      <c r="C38">
        <v>25</v>
      </c>
      <c r="D38" t="s">
        <v>95</v>
      </c>
      <c r="E38">
        <v>21</v>
      </c>
      <c r="F38">
        <v>0</v>
      </c>
      <c r="O38" s="1" t="s">
        <v>158</v>
      </c>
      <c r="P38" t="s">
        <v>94</v>
      </c>
      <c r="Q38">
        <v>20</v>
      </c>
      <c r="AD38" s="3" t="s">
        <v>57</v>
      </c>
      <c r="AE38" s="3" t="s">
        <v>57</v>
      </c>
      <c r="AF38" s="3" t="s">
        <v>94</v>
      </c>
      <c r="AG38" s="3">
        <v>20</v>
      </c>
      <c r="AH38">
        <v>0</v>
      </c>
      <c r="AI38">
        <v>0</v>
      </c>
    </row>
    <row r="39" spans="1:35" ht="16" x14ac:dyDescent="0.2">
      <c r="A39" t="s">
        <v>174</v>
      </c>
      <c r="B39" t="s">
        <v>37</v>
      </c>
      <c r="C39">
        <v>8</v>
      </c>
      <c r="D39" t="s">
        <v>95</v>
      </c>
      <c r="E39">
        <v>21</v>
      </c>
      <c r="F39">
        <v>0</v>
      </c>
      <c r="O39" s="1" t="s">
        <v>157</v>
      </c>
      <c r="P39" t="s">
        <v>94</v>
      </c>
      <c r="Q39">
        <v>19</v>
      </c>
      <c r="AD39" s="3" t="s">
        <v>58</v>
      </c>
      <c r="AE39" s="3" t="s">
        <v>58</v>
      </c>
      <c r="AF39" s="3" t="s">
        <v>94</v>
      </c>
      <c r="AG39" s="3">
        <v>22</v>
      </c>
      <c r="AH39">
        <v>0</v>
      </c>
      <c r="AI39">
        <v>0</v>
      </c>
    </row>
    <row r="40" spans="1:35" ht="16" x14ac:dyDescent="0.2">
      <c r="A40" t="s">
        <v>39</v>
      </c>
      <c r="B40" t="s">
        <v>39</v>
      </c>
      <c r="C40">
        <v>5</v>
      </c>
      <c r="D40" t="s">
        <v>95</v>
      </c>
      <c r="E40">
        <v>20</v>
      </c>
      <c r="F40">
        <v>0</v>
      </c>
      <c r="O40" t="s">
        <v>22</v>
      </c>
      <c r="P40" t="s">
        <v>95</v>
      </c>
      <c r="Q40">
        <v>21</v>
      </c>
      <c r="AD40" s="3" t="s">
        <v>59</v>
      </c>
      <c r="AE40" s="3" t="s">
        <v>59</v>
      </c>
      <c r="AF40" s="3" t="s">
        <v>94</v>
      </c>
      <c r="AG40" s="3">
        <v>20</v>
      </c>
      <c r="AH40">
        <v>0</v>
      </c>
      <c r="AI40">
        <v>0</v>
      </c>
    </row>
    <row r="41" spans="1:35" ht="16" x14ac:dyDescent="0.2">
      <c r="A41" t="s">
        <v>40</v>
      </c>
      <c r="B41" t="s">
        <v>40</v>
      </c>
      <c r="C41">
        <v>8</v>
      </c>
      <c r="D41" t="s">
        <v>95</v>
      </c>
      <c r="E41">
        <v>18</v>
      </c>
      <c r="F41">
        <v>0</v>
      </c>
      <c r="O41" t="s">
        <v>24</v>
      </c>
      <c r="P41" t="s">
        <v>95</v>
      </c>
      <c r="Q41">
        <v>19</v>
      </c>
      <c r="AD41" s="3" t="s">
        <v>60</v>
      </c>
      <c r="AE41" s="3" t="s">
        <v>60</v>
      </c>
      <c r="AF41" s="3" t="s">
        <v>94</v>
      </c>
      <c r="AG41" s="3">
        <v>20</v>
      </c>
      <c r="AH41">
        <v>0</v>
      </c>
      <c r="AI41">
        <v>0</v>
      </c>
    </row>
    <row r="42" spans="1:35" ht="16" x14ac:dyDescent="0.2">
      <c r="A42" t="s">
        <v>175</v>
      </c>
      <c r="B42" t="s">
        <v>42</v>
      </c>
      <c r="C42">
        <v>21</v>
      </c>
      <c r="D42" t="s">
        <v>95</v>
      </c>
      <c r="E42">
        <v>21</v>
      </c>
      <c r="F42">
        <v>0</v>
      </c>
      <c r="O42" t="s">
        <v>26</v>
      </c>
      <c r="P42" t="s">
        <v>95</v>
      </c>
      <c r="Q42">
        <v>21</v>
      </c>
      <c r="AD42" s="3" t="s">
        <v>61</v>
      </c>
      <c r="AE42" s="3" t="s">
        <v>61</v>
      </c>
      <c r="AF42" s="3" t="s">
        <v>94</v>
      </c>
      <c r="AG42" s="3">
        <v>19</v>
      </c>
      <c r="AH42">
        <v>0</v>
      </c>
      <c r="AI42">
        <v>0</v>
      </c>
    </row>
    <row r="43" spans="1:35" ht="16" x14ac:dyDescent="0.2">
      <c r="A43" t="s">
        <v>45</v>
      </c>
      <c r="B43" t="s">
        <v>45</v>
      </c>
      <c r="C43">
        <v>0</v>
      </c>
      <c r="D43" t="s">
        <v>95</v>
      </c>
      <c r="E43">
        <v>20</v>
      </c>
      <c r="F43">
        <v>0</v>
      </c>
      <c r="O43" t="s">
        <v>28</v>
      </c>
      <c r="P43" t="s">
        <v>95</v>
      </c>
      <c r="Q43">
        <v>18</v>
      </c>
      <c r="AD43" s="3" t="s">
        <v>62</v>
      </c>
      <c r="AE43" s="3" t="s">
        <v>62</v>
      </c>
      <c r="AF43" s="3" t="s">
        <v>96</v>
      </c>
      <c r="AG43" s="3">
        <v>21</v>
      </c>
      <c r="AH43">
        <v>0</v>
      </c>
      <c r="AI43">
        <v>0</v>
      </c>
    </row>
    <row r="44" spans="1:35" ht="16" x14ac:dyDescent="0.2">
      <c r="A44" t="s">
        <v>46</v>
      </c>
      <c r="B44" t="s">
        <v>46</v>
      </c>
      <c r="C44">
        <v>15</v>
      </c>
      <c r="D44" t="s">
        <v>95</v>
      </c>
      <c r="E44">
        <v>19</v>
      </c>
      <c r="F44">
        <v>0</v>
      </c>
      <c r="O44" t="s">
        <v>32</v>
      </c>
      <c r="P44" t="s">
        <v>95</v>
      </c>
      <c r="Q44">
        <v>22</v>
      </c>
      <c r="AD44" s="3" t="s">
        <v>63</v>
      </c>
      <c r="AE44" s="3" t="s">
        <v>63</v>
      </c>
      <c r="AF44" s="3" t="s">
        <v>95</v>
      </c>
      <c r="AG44" s="3">
        <v>22</v>
      </c>
      <c r="AH44">
        <v>0</v>
      </c>
      <c r="AI44">
        <v>0</v>
      </c>
    </row>
    <row r="45" spans="1:35" ht="16" x14ac:dyDescent="0.2">
      <c r="A45" t="s">
        <v>50</v>
      </c>
      <c r="B45" t="s">
        <v>50</v>
      </c>
      <c r="C45">
        <v>5</v>
      </c>
      <c r="D45" t="s">
        <v>95</v>
      </c>
      <c r="E45">
        <v>21</v>
      </c>
      <c r="F45">
        <v>0</v>
      </c>
      <c r="O45" t="s">
        <v>36</v>
      </c>
      <c r="P45" t="s">
        <v>95</v>
      </c>
      <c r="Q45">
        <v>21</v>
      </c>
      <c r="AD45" s="3" t="s">
        <v>64</v>
      </c>
      <c r="AE45" s="3" t="s">
        <v>64</v>
      </c>
      <c r="AF45" s="3" t="s">
        <v>94</v>
      </c>
      <c r="AG45" s="3">
        <v>19</v>
      </c>
      <c r="AH45">
        <v>0</v>
      </c>
      <c r="AI45">
        <v>0</v>
      </c>
    </row>
    <row r="46" spans="1:35" ht="16" x14ac:dyDescent="0.2">
      <c r="A46" t="s">
        <v>52</v>
      </c>
      <c r="B46" t="s">
        <v>52</v>
      </c>
      <c r="C46">
        <v>17</v>
      </c>
      <c r="D46" t="s">
        <v>95</v>
      </c>
      <c r="E46">
        <v>20</v>
      </c>
      <c r="F46">
        <v>0</v>
      </c>
      <c r="O46" t="s">
        <v>174</v>
      </c>
      <c r="P46" t="s">
        <v>95</v>
      </c>
      <c r="Q46">
        <v>21</v>
      </c>
      <c r="AD46" s="3" t="s">
        <v>65</v>
      </c>
      <c r="AE46" s="3" t="s">
        <v>65</v>
      </c>
      <c r="AF46" s="3" t="s">
        <v>94</v>
      </c>
      <c r="AG46" s="3">
        <v>20</v>
      </c>
      <c r="AH46">
        <v>0</v>
      </c>
      <c r="AI46">
        <v>0</v>
      </c>
    </row>
    <row r="47" spans="1:35" ht="16" x14ac:dyDescent="0.2">
      <c r="A47" t="s">
        <v>55</v>
      </c>
      <c r="B47" t="s">
        <v>55</v>
      </c>
      <c r="C47">
        <v>1</v>
      </c>
      <c r="D47" t="s">
        <v>95</v>
      </c>
      <c r="E47">
        <v>21</v>
      </c>
      <c r="F47">
        <v>0</v>
      </c>
      <c r="O47" t="s">
        <v>39</v>
      </c>
      <c r="P47" t="s">
        <v>95</v>
      </c>
      <c r="Q47">
        <v>20</v>
      </c>
      <c r="AD47" s="3" t="s">
        <v>66</v>
      </c>
      <c r="AE47" s="3" t="s">
        <v>66</v>
      </c>
      <c r="AF47" s="3" t="s">
        <v>94</v>
      </c>
      <c r="AG47" s="3">
        <v>20</v>
      </c>
      <c r="AH47">
        <v>0</v>
      </c>
      <c r="AI47">
        <v>0</v>
      </c>
    </row>
    <row r="48" spans="1:35" ht="16" x14ac:dyDescent="0.2">
      <c r="A48" t="s">
        <v>63</v>
      </c>
      <c r="B48" t="s">
        <v>63</v>
      </c>
      <c r="C48">
        <v>2</v>
      </c>
      <c r="D48" t="s">
        <v>95</v>
      </c>
      <c r="E48">
        <v>22</v>
      </c>
      <c r="F48">
        <v>0</v>
      </c>
      <c r="O48" t="s">
        <v>40</v>
      </c>
      <c r="P48" t="s">
        <v>95</v>
      </c>
      <c r="Q48">
        <v>18</v>
      </c>
      <c r="AD48" s="3" t="s">
        <v>67</v>
      </c>
      <c r="AE48" s="3" t="s">
        <v>67</v>
      </c>
      <c r="AF48" s="3" t="s">
        <v>94</v>
      </c>
      <c r="AG48" s="3">
        <v>20</v>
      </c>
      <c r="AH48">
        <v>0</v>
      </c>
      <c r="AI48">
        <v>0</v>
      </c>
    </row>
    <row r="49" spans="1:35" ht="16" x14ac:dyDescent="0.2">
      <c r="A49" t="s">
        <v>181</v>
      </c>
      <c r="B49" t="s">
        <v>62</v>
      </c>
      <c r="C49">
        <v>7</v>
      </c>
      <c r="D49" t="s">
        <v>96</v>
      </c>
      <c r="E49">
        <v>21</v>
      </c>
      <c r="F49">
        <v>0</v>
      </c>
      <c r="O49" t="s">
        <v>175</v>
      </c>
      <c r="P49" t="s">
        <v>95</v>
      </c>
      <c r="Q49">
        <v>21</v>
      </c>
      <c r="AD49" s="3" t="s">
        <v>68</v>
      </c>
      <c r="AE49" s="3" t="s">
        <v>68</v>
      </c>
      <c r="AF49" s="3" t="s">
        <v>94</v>
      </c>
      <c r="AG49" s="3">
        <v>20</v>
      </c>
      <c r="AH49">
        <v>0</v>
      </c>
      <c r="AI49">
        <v>0</v>
      </c>
    </row>
    <row r="50" spans="1:35" ht="16" x14ac:dyDescent="0.2">
      <c r="E50">
        <f>AVERAGE(E2:E49)</f>
        <v>20.125</v>
      </c>
      <c r="O50" t="s">
        <v>45</v>
      </c>
      <c r="P50" t="s">
        <v>95</v>
      </c>
      <c r="Q50">
        <v>20</v>
      </c>
      <c r="AD50" s="3" t="s">
        <v>120</v>
      </c>
      <c r="AE50" t="s">
        <v>22</v>
      </c>
      <c r="AF50" s="3" t="s">
        <v>94</v>
      </c>
      <c r="AG50" s="3">
        <v>20</v>
      </c>
      <c r="AH50">
        <v>0</v>
      </c>
      <c r="AI50">
        <v>1</v>
      </c>
    </row>
    <row r="51" spans="1:35" ht="16" x14ac:dyDescent="0.2">
      <c r="O51" t="s">
        <v>46</v>
      </c>
      <c r="P51" t="s">
        <v>95</v>
      </c>
      <c r="Q51">
        <v>19</v>
      </c>
      <c r="AD51" s="3" t="s">
        <v>121</v>
      </c>
      <c r="AE51" t="s">
        <v>25</v>
      </c>
      <c r="AF51" s="3" t="s">
        <v>94</v>
      </c>
      <c r="AG51" s="3">
        <v>20</v>
      </c>
      <c r="AH51">
        <v>0</v>
      </c>
      <c r="AI51">
        <v>1</v>
      </c>
    </row>
    <row r="52" spans="1:35" ht="16" x14ac:dyDescent="0.2">
      <c r="O52" t="s">
        <v>50</v>
      </c>
      <c r="P52" t="s">
        <v>95</v>
      </c>
      <c r="Q52">
        <v>21</v>
      </c>
      <c r="AD52" s="3" t="s">
        <v>122</v>
      </c>
      <c r="AE52" t="s">
        <v>102</v>
      </c>
      <c r="AF52" s="3" t="s">
        <v>94</v>
      </c>
      <c r="AG52" s="3">
        <v>20</v>
      </c>
      <c r="AH52">
        <v>0</v>
      </c>
      <c r="AI52">
        <v>1</v>
      </c>
    </row>
    <row r="53" spans="1:35" ht="16" x14ac:dyDescent="0.2">
      <c r="O53" t="s">
        <v>52</v>
      </c>
      <c r="P53" t="s">
        <v>95</v>
      </c>
      <c r="Q53">
        <v>20</v>
      </c>
      <c r="AD53" s="3" t="s">
        <v>123</v>
      </c>
      <c r="AE53" t="s">
        <v>103</v>
      </c>
      <c r="AF53" s="3" t="s">
        <v>94</v>
      </c>
      <c r="AG53" s="3">
        <v>22</v>
      </c>
      <c r="AH53">
        <v>0</v>
      </c>
      <c r="AI53">
        <v>1</v>
      </c>
    </row>
    <row r="54" spans="1:35" ht="16" x14ac:dyDescent="0.2">
      <c r="O54" t="s">
        <v>55</v>
      </c>
      <c r="P54" t="s">
        <v>95</v>
      </c>
      <c r="Q54">
        <v>21</v>
      </c>
      <c r="AD54" s="3" t="s">
        <v>124</v>
      </c>
      <c r="AE54" t="s">
        <v>31</v>
      </c>
      <c r="AF54" s="3" t="s">
        <v>94</v>
      </c>
      <c r="AG54" s="3">
        <v>18</v>
      </c>
      <c r="AH54">
        <v>0</v>
      </c>
      <c r="AI54">
        <v>1</v>
      </c>
    </row>
    <row r="55" spans="1:35" ht="16" x14ac:dyDescent="0.2">
      <c r="O55" t="s">
        <v>63</v>
      </c>
      <c r="P55" t="s">
        <v>95</v>
      </c>
      <c r="Q55">
        <v>22</v>
      </c>
      <c r="AD55" s="3" t="s">
        <v>125</v>
      </c>
      <c r="AE55" t="s">
        <v>37</v>
      </c>
      <c r="AF55" s="3" t="s">
        <v>94</v>
      </c>
      <c r="AG55" s="3">
        <v>21</v>
      </c>
      <c r="AH55">
        <v>0</v>
      </c>
      <c r="AI55">
        <v>1</v>
      </c>
    </row>
    <row r="56" spans="1:35" ht="16" x14ac:dyDescent="0.2">
      <c r="O56" s="1" t="s">
        <v>104</v>
      </c>
      <c r="P56" t="s">
        <v>95</v>
      </c>
      <c r="Q56">
        <v>21</v>
      </c>
      <c r="AD56" s="3" t="s">
        <v>126</v>
      </c>
      <c r="AE56" t="s">
        <v>38</v>
      </c>
      <c r="AF56" s="3" t="s">
        <v>94</v>
      </c>
      <c r="AG56" s="3">
        <v>18</v>
      </c>
      <c r="AH56">
        <v>0</v>
      </c>
      <c r="AI56">
        <v>1</v>
      </c>
    </row>
    <row r="57" spans="1:35" ht="16" x14ac:dyDescent="0.2">
      <c r="O57" t="s">
        <v>181</v>
      </c>
      <c r="P57" t="s">
        <v>96</v>
      </c>
      <c r="Q57">
        <v>21</v>
      </c>
      <c r="AD57" s="3" t="s">
        <v>127</v>
      </c>
      <c r="AE57" t="s">
        <v>104</v>
      </c>
      <c r="AF57" s="3" t="s">
        <v>95</v>
      </c>
      <c r="AG57" s="3">
        <v>21</v>
      </c>
      <c r="AH57">
        <v>0</v>
      </c>
      <c r="AI57">
        <v>1</v>
      </c>
    </row>
    <row r="58" spans="1:35" ht="16" x14ac:dyDescent="0.2">
      <c r="Q58">
        <f>AVERAGE(Q2:Q57)</f>
        <v>20.178571428571427</v>
      </c>
      <c r="AD58" s="3" t="s">
        <v>128</v>
      </c>
      <c r="AE58" t="s">
        <v>105</v>
      </c>
      <c r="AF58" s="3" t="s">
        <v>94</v>
      </c>
      <c r="AG58" s="3">
        <v>21</v>
      </c>
      <c r="AH58">
        <v>0</v>
      </c>
      <c r="AI58">
        <v>1</v>
      </c>
    </row>
    <row r="59" spans="1:35" ht="16" x14ac:dyDescent="0.2">
      <c r="AD59" s="3" t="s">
        <v>129</v>
      </c>
      <c r="AE59" t="s">
        <v>106</v>
      </c>
      <c r="AF59" s="3" t="s">
        <v>95</v>
      </c>
      <c r="AG59" s="3">
        <v>20</v>
      </c>
      <c r="AH59">
        <v>0</v>
      </c>
      <c r="AI59">
        <v>1</v>
      </c>
    </row>
    <row r="60" spans="1:35" ht="16" x14ac:dyDescent="0.2">
      <c r="AD60" s="3" t="s">
        <v>130</v>
      </c>
      <c r="AE60" t="s">
        <v>107</v>
      </c>
      <c r="AF60" s="3" t="s">
        <v>95</v>
      </c>
      <c r="AG60" s="3">
        <v>18</v>
      </c>
      <c r="AH60">
        <v>0</v>
      </c>
      <c r="AI60">
        <v>1</v>
      </c>
    </row>
    <row r="61" spans="1:35" ht="16" x14ac:dyDescent="0.2">
      <c r="AD61" s="3" t="s">
        <v>131</v>
      </c>
      <c r="AE61" t="s">
        <v>108</v>
      </c>
      <c r="AF61" s="3" t="s">
        <v>95</v>
      </c>
      <c r="AG61" s="3">
        <v>19</v>
      </c>
      <c r="AH61">
        <v>0</v>
      </c>
      <c r="AI61">
        <v>1</v>
      </c>
    </row>
    <row r="62" spans="1:35" ht="16" x14ac:dyDescent="0.2">
      <c r="AD62" s="3" t="s">
        <v>132</v>
      </c>
      <c r="AE62" t="s">
        <v>109</v>
      </c>
      <c r="AF62" s="3" t="s">
        <v>94</v>
      </c>
      <c r="AG62" s="3">
        <v>21</v>
      </c>
      <c r="AH62">
        <v>0</v>
      </c>
      <c r="AI62">
        <v>1</v>
      </c>
    </row>
    <row r="63" spans="1:35" ht="16" x14ac:dyDescent="0.2">
      <c r="AD63" s="3" t="s">
        <v>133</v>
      </c>
      <c r="AE63" t="s">
        <v>110</v>
      </c>
      <c r="AF63" s="3" t="s">
        <v>94</v>
      </c>
      <c r="AG63" s="3">
        <v>18</v>
      </c>
      <c r="AH63">
        <v>0</v>
      </c>
      <c r="AI63">
        <v>1</v>
      </c>
    </row>
    <row r="64" spans="1:35" ht="16" x14ac:dyDescent="0.2">
      <c r="AD64" s="3" t="s">
        <v>134</v>
      </c>
      <c r="AE64" t="s">
        <v>111</v>
      </c>
      <c r="AF64" s="3" t="s">
        <v>94</v>
      </c>
      <c r="AG64" s="3">
        <v>19</v>
      </c>
      <c r="AH64">
        <v>0</v>
      </c>
      <c r="AI64">
        <v>1</v>
      </c>
    </row>
    <row r="65" spans="30:35" ht="16" x14ac:dyDescent="0.2">
      <c r="AD65" s="3" t="s">
        <v>135</v>
      </c>
      <c r="AE65" t="s">
        <v>112</v>
      </c>
      <c r="AF65" s="3" t="s">
        <v>94</v>
      </c>
      <c r="AG65" s="3">
        <v>21</v>
      </c>
      <c r="AH65">
        <v>0</v>
      </c>
      <c r="AI65">
        <v>1</v>
      </c>
    </row>
    <row r="66" spans="30:35" ht="16" x14ac:dyDescent="0.2">
      <c r="AD66" s="3" t="s">
        <v>136</v>
      </c>
      <c r="AE66" t="s">
        <v>117</v>
      </c>
      <c r="AF66" s="3" t="s">
        <v>95</v>
      </c>
      <c r="AG66" s="3">
        <v>20</v>
      </c>
      <c r="AH66">
        <v>0</v>
      </c>
      <c r="AI66">
        <v>1</v>
      </c>
    </row>
    <row r="67" spans="30:35" ht="16" x14ac:dyDescent="0.2">
      <c r="AD67" s="3" t="s">
        <v>137</v>
      </c>
      <c r="AE67" t="s">
        <v>113</v>
      </c>
      <c r="AF67" s="3" t="s">
        <v>94</v>
      </c>
      <c r="AG67" s="3">
        <v>19</v>
      </c>
      <c r="AH67">
        <v>0</v>
      </c>
      <c r="AI67">
        <v>1</v>
      </c>
    </row>
    <row r="68" spans="30:35" ht="16" x14ac:dyDescent="0.2">
      <c r="AD68" s="3" t="s">
        <v>138</v>
      </c>
      <c r="AE68" t="s">
        <v>114</v>
      </c>
      <c r="AF68" s="3" t="s">
        <v>94</v>
      </c>
      <c r="AG68" s="3">
        <v>21</v>
      </c>
      <c r="AH68">
        <v>0</v>
      </c>
      <c r="AI68">
        <v>1</v>
      </c>
    </row>
    <row r="69" spans="30:35" ht="16" x14ac:dyDescent="0.2">
      <c r="AD69" s="3" t="s">
        <v>139</v>
      </c>
      <c r="AE69" t="s">
        <v>115</v>
      </c>
      <c r="AF69" s="3" t="s">
        <v>94</v>
      </c>
      <c r="AG69" s="3">
        <v>19</v>
      </c>
      <c r="AH69">
        <v>0</v>
      </c>
      <c r="AI69">
        <v>1</v>
      </c>
    </row>
    <row r="70" spans="30:35" ht="16" x14ac:dyDescent="0.2">
      <c r="AD70" s="3" t="s">
        <v>140</v>
      </c>
      <c r="AE70" t="s">
        <v>116</v>
      </c>
      <c r="AF70" s="3" t="s">
        <v>94</v>
      </c>
      <c r="AG70" s="3">
        <v>18</v>
      </c>
      <c r="AH70">
        <v>0</v>
      </c>
      <c r="AI70">
        <v>1</v>
      </c>
    </row>
    <row r="71" spans="30:35" ht="16" x14ac:dyDescent="0.2">
      <c r="AD71" s="3" t="s">
        <v>141</v>
      </c>
      <c r="AE71" t="s">
        <v>61</v>
      </c>
      <c r="AF71" s="3" t="s">
        <v>94</v>
      </c>
      <c r="AG71" s="3">
        <v>20</v>
      </c>
      <c r="AH71">
        <v>0</v>
      </c>
      <c r="AI71">
        <v>1</v>
      </c>
    </row>
    <row r="72" spans="30:35" ht="16" x14ac:dyDescent="0.2">
      <c r="AD72" s="3" t="s">
        <v>142</v>
      </c>
      <c r="AE72" t="s">
        <v>62</v>
      </c>
      <c r="AF72" s="3" t="s">
        <v>95</v>
      </c>
      <c r="AG72" s="3">
        <v>21</v>
      </c>
      <c r="AH72">
        <v>0</v>
      </c>
      <c r="AI72">
        <v>1</v>
      </c>
    </row>
    <row r="73" spans="30:35" ht="16" x14ac:dyDescent="0.2">
      <c r="AD73" s="3" t="s">
        <v>143</v>
      </c>
      <c r="AE73" t="s">
        <v>63</v>
      </c>
      <c r="AF73" s="3" t="s">
        <v>94</v>
      </c>
      <c r="AG73" s="3">
        <v>23</v>
      </c>
      <c r="AH73">
        <v>0</v>
      </c>
      <c r="AI73">
        <v>1</v>
      </c>
    </row>
    <row r="74" spans="30:35" ht="16" x14ac:dyDescent="0.2">
      <c r="AD74" s="3" t="s">
        <v>144</v>
      </c>
      <c r="AE74" s="3" t="s">
        <v>154</v>
      </c>
      <c r="AF74" s="3" t="s">
        <v>94</v>
      </c>
      <c r="AG74" s="3">
        <v>19</v>
      </c>
      <c r="AH74">
        <v>1</v>
      </c>
      <c r="AI74">
        <v>0</v>
      </c>
    </row>
    <row r="75" spans="30:35" ht="16" x14ac:dyDescent="0.2">
      <c r="AD75" s="3" t="s">
        <v>145</v>
      </c>
      <c r="AE75" s="3" t="s">
        <v>155</v>
      </c>
      <c r="AF75" s="3" t="s">
        <v>94</v>
      </c>
      <c r="AG75" s="3">
        <v>21</v>
      </c>
      <c r="AH75">
        <v>1</v>
      </c>
      <c r="AI75">
        <v>0</v>
      </c>
    </row>
    <row r="76" spans="30:35" ht="16" x14ac:dyDescent="0.2">
      <c r="AD76" s="3" t="s">
        <v>146</v>
      </c>
      <c r="AE76" s="3" t="s">
        <v>156</v>
      </c>
      <c r="AF76" s="3" t="s">
        <v>94</v>
      </c>
      <c r="AG76" s="3">
        <v>23</v>
      </c>
      <c r="AH76">
        <v>1</v>
      </c>
      <c r="AI76">
        <v>0</v>
      </c>
    </row>
    <row r="77" spans="30:35" ht="16" x14ac:dyDescent="0.2">
      <c r="AD77" s="3" t="s">
        <v>147</v>
      </c>
      <c r="AE77" s="3" t="s">
        <v>157</v>
      </c>
      <c r="AF77" s="3" t="s">
        <v>94</v>
      </c>
      <c r="AG77" s="3">
        <v>20</v>
      </c>
      <c r="AH77">
        <v>1</v>
      </c>
      <c r="AI77">
        <v>0</v>
      </c>
    </row>
    <row r="78" spans="30:35" ht="16" x14ac:dyDescent="0.2">
      <c r="AD78" s="3" t="s">
        <v>148</v>
      </c>
      <c r="AE78" s="3" t="s">
        <v>158</v>
      </c>
      <c r="AF78" s="3" t="s">
        <v>94</v>
      </c>
      <c r="AG78" s="3">
        <v>20</v>
      </c>
      <c r="AH78">
        <v>1</v>
      </c>
      <c r="AI78">
        <v>0</v>
      </c>
    </row>
    <row r="79" spans="30:35" ht="16" x14ac:dyDescent="0.2">
      <c r="AD79" s="3" t="s">
        <v>149</v>
      </c>
      <c r="AE79" s="3" t="s">
        <v>159</v>
      </c>
      <c r="AF79" s="3" t="s">
        <v>94</v>
      </c>
      <c r="AG79" s="3">
        <v>18</v>
      </c>
      <c r="AH79">
        <v>1</v>
      </c>
      <c r="AI79">
        <v>0</v>
      </c>
    </row>
    <row r="80" spans="30:35" x14ac:dyDescent="0.2">
      <c r="AG80">
        <f>AVERAGE(AG2:AG79)</f>
        <v>20.089743589743591</v>
      </c>
    </row>
  </sheetData>
  <autoFilter ref="D1:D81" xr:uid="{992D1A28-C3FB-3346-BA43-A3F827B1A390}"/>
  <sortState xmlns:xlrd2="http://schemas.microsoft.com/office/spreadsheetml/2017/richdata2" ref="A2:F81">
    <sortCondition ref="D2:D81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03"/>
  <sheetViews>
    <sheetView topLeftCell="F37" zoomScale="93" zoomScaleNormal="93" workbookViewId="0">
      <selection activeCell="A49" sqref="A2:A49"/>
    </sheetView>
  </sheetViews>
  <sheetFormatPr baseColWidth="10" defaultColWidth="8.83203125" defaultRowHeight="15" x14ac:dyDescent="0.2"/>
  <sheetData>
    <row r="1" spans="1:5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U1" t="s">
        <v>19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12</v>
      </c>
      <c r="AH1" t="s">
        <v>13</v>
      </c>
      <c r="AI1" t="s">
        <v>14</v>
      </c>
      <c r="AJ1" t="s">
        <v>15</v>
      </c>
      <c r="AK1" t="s">
        <v>16</v>
      </c>
      <c r="AL1" t="s">
        <v>17</v>
      </c>
      <c r="AM1" t="s">
        <v>18</v>
      </c>
      <c r="AO1" t="s">
        <v>20</v>
      </c>
      <c r="AP1" t="s">
        <v>1</v>
      </c>
      <c r="AQ1" t="s">
        <v>2</v>
      </c>
      <c r="AR1" t="s">
        <v>3</v>
      </c>
      <c r="AS1" t="s">
        <v>4</v>
      </c>
      <c r="AT1" t="s">
        <v>5</v>
      </c>
      <c r="AU1" t="s">
        <v>6</v>
      </c>
      <c r="AV1" t="s">
        <v>7</v>
      </c>
      <c r="AW1" t="s">
        <v>8</v>
      </c>
      <c r="AX1" t="s">
        <v>9</v>
      </c>
      <c r="AY1" t="s">
        <v>10</v>
      </c>
      <c r="AZ1" t="s">
        <v>11</v>
      </c>
      <c r="BA1" t="s">
        <v>12</v>
      </c>
      <c r="BB1" t="s">
        <v>13</v>
      </c>
      <c r="BC1" t="s">
        <v>14</v>
      </c>
      <c r="BD1" t="s">
        <v>15</v>
      </c>
      <c r="BE1" t="s">
        <v>16</v>
      </c>
      <c r="BF1" t="s">
        <v>17</v>
      </c>
      <c r="BG1" t="s">
        <v>18</v>
      </c>
    </row>
    <row r="2" spans="1:59" x14ac:dyDescent="0.2">
      <c r="A2" t="s">
        <v>21</v>
      </c>
      <c r="B2">
        <v>0.91666666666666696</v>
      </c>
      <c r="C2">
        <v>0.83333333333333304</v>
      </c>
      <c r="D2">
        <v>0.41666666666666702</v>
      </c>
      <c r="E2">
        <v>0.83333333333333304</v>
      </c>
      <c r="F2">
        <v>0.5</v>
      </c>
      <c r="G2">
        <v>0.16666666666666699</v>
      </c>
      <c r="H2">
        <v>0.83333333333333304</v>
      </c>
      <c r="I2">
        <v>0.5</v>
      </c>
      <c r="J2">
        <v>8.3333333333333301E-2</v>
      </c>
      <c r="K2">
        <v>8.3333333333333301E-2</v>
      </c>
      <c r="L2">
        <v>0.5</v>
      </c>
      <c r="M2">
        <v>0.75</v>
      </c>
      <c r="N2">
        <v>0.25</v>
      </c>
      <c r="O2">
        <v>0.58333333333333304</v>
      </c>
      <c r="P2">
        <v>1</v>
      </c>
      <c r="Q2">
        <v>0.41666666666666702</v>
      </c>
      <c r="R2">
        <v>0.66666666666666696</v>
      </c>
      <c r="S2">
        <v>1</v>
      </c>
      <c r="V2">
        <v>0.75</v>
      </c>
      <c r="W2">
        <v>0.75</v>
      </c>
      <c r="X2">
        <v>0.75</v>
      </c>
      <c r="Y2">
        <v>0.83333333333333304</v>
      </c>
      <c r="Z2">
        <v>0.41666666666666702</v>
      </c>
      <c r="AA2">
        <v>0.58333333333333304</v>
      </c>
      <c r="AB2">
        <v>0.5</v>
      </c>
      <c r="AC2">
        <v>0.33333333333333298</v>
      </c>
      <c r="AD2">
        <v>0.5</v>
      </c>
      <c r="AE2">
        <v>0.66666666666666696</v>
      </c>
      <c r="AF2">
        <v>0.58333333333333304</v>
      </c>
      <c r="AG2">
        <v>0.66666666666666696</v>
      </c>
      <c r="AH2">
        <v>0.66666666666666696</v>
      </c>
      <c r="AI2">
        <v>0.5</v>
      </c>
      <c r="AJ2">
        <v>0.75</v>
      </c>
      <c r="AK2">
        <v>0.41666666666666702</v>
      </c>
      <c r="AL2">
        <v>0.58333333333333304</v>
      </c>
      <c r="AM2">
        <v>0.91666666666666696</v>
      </c>
      <c r="AP2">
        <v>0.75</v>
      </c>
      <c r="AQ2">
        <v>0.83333333333333304</v>
      </c>
      <c r="AR2">
        <v>0.66666666666666696</v>
      </c>
      <c r="AS2">
        <v>0.66666666666666696</v>
      </c>
      <c r="AT2">
        <v>0.5</v>
      </c>
      <c r="AU2">
        <v>0.5</v>
      </c>
      <c r="AV2">
        <v>0.25</v>
      </c>
      <c r="AW2">
        <v>0.5</v>
      </c>
      <c r="AX2">
        <v>0.66666666666666696</v>
      </c>
      <c r="AY2">
        <v>0.41666666666666702</v>
      </c>
      <c r="AZ2">
        <v>0.66666666666666696</v>
      </c>
      <c r="BA2">
        <v>0.58333333333333304</v>
      </c>
      <c r="BB2">
        <v>0.41666666666666702</v>
      </c>
      <c r="BC2">
        <v>0.75</v>
      </c>
      <c r="BD2">
        <v>0.75</v>
      </c>
      <c r="BE2">
        <v>0.75</v>
      </c>
      <c r="BF2">
        <v>0.58333333333333304</v>
      </c>
      <c r="BG2">
        <v>0.58333333333333304</v>
      </c>
    </row>
    <row r="3" spans="1:59" x14ac:dyDescent="0.2">
      <c r="A3" t="s">
        <v>22</v>
      </c>
      <c r="B3">
        <v>1</v>
      </c>
      <c r="C3">
        <v>1</v>
      </c>
      <c r="D3">
        <v>0.91666666666666696</v>
      </c>
      <c r="E3">
        <v>1</v>
      </c>
      <c r="F3">
        <v>0.91666666666666696</v>
      </c>
      <c r="G3">
        <v>0.75</v>
      </c>
      <c r="H3">
        <v>1</v>
      </c>
      <c r="I3">
        <v>0.75</v>
      </c>
      <c r="J3">
        <v>0.75</v>
      </c>
      <c r="K3">
        <v>0.16666666666666699</v>
      </c>
      <c r="L3">
        <v>0.58333333333333304</v>
      </c>
      <c r="M3">
        <v>0.66666666666666696</v>
      </c>
      <c r="N3">
        <v>0.66666666666666696</v>
      </c>
      <c r="O3">
        <v>1</v>
      </c>
      <c r="P3">
        <v>1</v>
      </c>
      <c r="Q3">
        <v>0.66666666666666696</v>
      </c>
      <c r="R3">
        <v>1</v>
      </c>
      <c r="S3">
        <v>1</v>
      </c>
      <c r="V3">
        <v>1</v>
      </c>
      <c r="W3">
        <v>1</v>
      </c>
      <c r="X3">
        <v>0.91666666666666696</v>
      </c>
      <c r="Y3">
        <v>0.91666666666666696</v>
      </c>
      <c r="Z3">
        <v>1</v>
      </c>
      <c r="AA3">
        <v>1</v>
      </c>
      <c r="AB3">
        <v>0.75</v>
      </c>
      <c r="AC3">
        <v>0.75</v>
      </c>
      <c r="AD3">
        <v>0.75</v>
      </c>
      <c r="AE3">
        <v>0.83333333333333304</v>
      </c>
      <c r="AF3">
        <v>0.66666666666666696</v>
      </c>
      <c r="AG3">
        <v>0.66666666666666696</v>
      </c>
      <c r="AH3">
        <v>1</v>
      </c>
      <c r="AI3">
        <v>0.83333333333333304</v>
      </c>
      <c r="AJ3">
        <v>0.91666666666666696</v>
      </c>
      <c r="AK3">
        <v>1</v>
      </c>
      <c r="AL3">
        <v>0.91666666666666696</v>
      </c>
      <c r="AM3">
        <v>1</v>
      </c>
      <c r="AP3">
        <v>1</v>
      </c>
      <c r="AQ3">
        <v>1</v>
      </c>
      <c r="AR3">
        <v>1</v>
      </c>
      <c r="AS3">
        <v>1</v>
      </c>
      <c r="AT3">
        <v>0.91666666666666696</v>
      </c>
      <c r="AU3">
        <v>0.83333333333333304</v>
      </c>
      <c r="AV3">
        <v>0.75</v>
      </c>
      <c r="AW3">
        <v>0.83333333333333304</v>
      </c>
      <c r="AX3">
        <v>0.83333333333333304</v>
      </c>
      <c r="AY3">
        <v>0.66666666666666696</v>
      </c>
      <c r="AZ3">
        <v>0.91666666666666696</v>
      </c>
      <c r="BA3">
        <v>0.58333333333333304</v>
      </c>
      <c r="BB3">
        <v>1</v>
      </c>
      <c r="BC3">
        <v>1</v>
      </c>
      <c r="BD3">
        <v>0.91666666666666696</v>
      </c>
      <c r="BE3">
        <v>1</v>
      </c>
      <c r="BF3">
        <v>1</v>
      </c>
      <c r="BG3">
        <v>1</v>
      </c>
    </row>
    <row r="4" spans="1:59" x14ac:dyDescent="0.2">
      <c r="A4" t="s">
        <v>23</v>
      </c>
      <c r="B4">
        <v>1</v>
      </c>
      <c r="C4">
        <v>0.91666666666666696</v>
      </c>
      <c r="D4">
        <v>0.83333333333333304</v>
      </c>
      <c r="E4">
        <v>0.91666666666666696</v>
      </c>
      <c r="F4">
        <v>0.58333333333333304</v>
      </c>
      <c r="G4">
        <v>0.58333333333333304</v>
      </c>
      <c r="H4">
        <v>0.91666666666666696</v>
      </c>
      <c r="I4">
        <v>0.5</v>
      </c>
      <c r="J4">
        <v>0.33333333333333298</v>
      </c>
      <c r="K4">
        <v>0.25</v>
      </c>
      <c r="L4">
        <v>0.66666666666666696</v>
      </c>
      <c r="M4">
        <v>1</v>
      </c>
      <c r="N4">
        <v>0.16666666666666699</v>
      </c>
      <c r="O4">
        <v>0.91666666666666696</v>
      </c>
      <c r="P4">
        <v>0.75</v>
      </c>
      <c r="Q4">
        <v>0</v>
      </c>
      <c r="R4">
        <v>0.91666666666666696</v>
      </c>
      <c r="S4">
        <v>1</v>
      </c>
      <c r="V4">
        <v>1</v>
      </c>
      <c r="W4">
        <v>1</v>
      </c>
      <c r="X4">
        <v>1</v>
      </c>
      <c r="Y4">
        <v>0.91666666666666696</v>
      </c>
      <c r="Z4">
        <v>0.75</v>
      </c>
      <c r="AA4">
        <v>0.83333333333333304</v>
      </c>
      <c r="AB4">
        <v>0.5</v>
      </c>
      <c r="AC4">
        <v>0.66666666666666696</v>
      </c>
      <c r="AD4">
        <v>0.58333333333333304</v>
      </c>
      <c r="AE4">
        <v>0.41666666666666702</v>
      </c>
      <c r="AF4">
        <v>0.66666666666666696</v>
      </c>
      <c r="AG4">
        <v>0.91666666666666696</v>
      </c>
      <c r="AH4">
        <v>0.75</v>
      </c>
      <c r="AI4">
        <v>0.91666666666666696</v>
      </c>
      <c r="AJ4">
        <v>0.91666666666666696</v>
      </c>
      <c r="AK4">
        <v>0.83333333333333304</v>
      </c>
      <c r="AL4">
        <v>0.91666666666666696</v>
      </c>
      <c r="AM4">
        <v>0.91666666666666696</v>
      </c>
      <c r="AP4">
        <v>1</v>
      </c>
      <c r="AQ4">
        <v>0.91666666666666696</v>
      </c>
      <c r="AR4">
        <v>1</v>
      </c>
      <c r="AS4">
        <v>1</v>
      </c>
      <c r="AT4">
        <v>1</v>
      </c>
      <c r="AU4">
        <v>1</v>
      </c>
      <c r="AV4">
        <v>0.66666666666666696</v>
      </c>
      <c r="AW4">
        <v>0.75</v>
      </c>
      <c r="AX4">
        <v>0.83333333333333304</v>
      </c>
      <c r="AY4">
        <v>0.75</v>
      </c>
      <c r="AZ4">
        <v>0.66666666666666696</v>
      </c>
      <c r="BA4">
        <v>0.75</v>
      </c>
      <c r="BB4">
        <v>1</v>
      </c>
      <c r="BC4">
        <v>1</v>
      </c>
      <c r="BD4">
        <v>1</v>
      </c>
      <c r="BE4">
        <v>0.83333333333333304</v>
      </c>
      <c r="BF4">
        <v>1</v>
      </c>
      <c r="BG4">
        <v>0.91666666666666696</v>
      </c>
    </row>
    <row r="5" spans="1:59" x14ac:dyDescent="0.2">
      <c r="A5" t="s">
        <v>24</v>
      </c>
      <c r="B5">
        <v>1</v>
      </c>
      <c r="C5">
        <v>0.66666666666666696</v>
      </c>
      <c r="D5">
        <v>0.83333333333333304</v>
      </c>
      <c r="E5">
        <v>0.91666666666666696</v>
      </c>
      <c r="F5">
        <v>0.5</v>
      </c>
      <c r="G5">
        <v>0.58333333333333304</v>
      </c>
      <c r="H5">
        <v>0.5</v>
      </c>
      <c r="I5">
        <v>0.33333333333333298</v>
      </c>
      <c r="J5">
        <v>0.5</v>
      </c>
      <c r="K5">
        <v>0.25</v>
      </c>
      <c r="L5">
        <v>0.33333333333333298</v>
      </c>
      <c r="M5">
        <v>0.66666666666666696</v>
      </c>
      <c r="N5">
        <v>0.33333333333333298</v>
      </c>
      <c r="O5">
        <v>0.58333333333333304</v>
      </c>
      <c r="P5">
        <v>0.75</v>
      </c>
      <c r="Q5">
        <v>0.41666666666666702</v>
      </c>
      <c r="R5">
        <v>0.66666666666666696</v>
      </c>
      <c r="S5">
        <v>1</v>
      </c>
      <c r="V5">
        <v>1</v>
      </c>
      <c r="W5">
        <v>0.83333333333333304</v>
      </c>
      <c r="X5">
        <v>0.75</v>
      </c>
      <c r="Y5">
        <v>0.91666666666666696</v>
      </c>
      <c r="Z5">
        <v>0.91666666666666696</v>
      </c>
      <c r="AA5">
        <v>0.75</v>
      </c>
      <c r="AB5">
        <v>0.5</v>
      </c>
      <c r="AC5">
        <v>0.41666666666666702</v>
      </c>
      <c r="AD5">
        <v>0.58333333333333304</v>
      </c>
      <c r="AE5">
        <v>0.5</v>
      </c>
      <c r="AF5">
        <v>0.91666666666666696</v>
      </c>
      <c r="AG5">
        <v>0.58333333333333304</v>
      </c>
      <c r="AH5">
        <v>0.83333333333333304</v>
      </c>
      <c r="AI5">
        <v>0.83333333333333304</v>
      </c>
      <c r="AJ5">
        <v>0.83333333333333304</v>
      </c>
      <c r="AK5">
        <v>0.66666666666666696</v>
      </c>
      <c r="AL5">
        <v>0.75</v>
      </c>
      <c r="AM5">
        <v>0.75</v>
      </c>
      <c r="AP5">
        <v>1</v>
      </c>
      <c r="AQ5">
        <v>0.75</v>
      </c>
      <c r="AR5">
        <v>1</v>
      </c>
      <c r="AS5">
        <v>0.91666666666666696</v>
      </c>
      <c r="AT5">
        <v>1</v>
      </c>
      <c r="AU5">
        <v>0.66666666666666696</v>
      </c>
      <c r="AV5">
        <v>0.33333333333333298</v>
      </c>
      <c r="AW5">
        <v>0.58333333333333304</v>
      </c>
      <c r="AX5">
        <v>0.83333333333333304</v>
      </c>
      <c r="AY5">
        <v>0.75</v>
      </c>
      <c r="AZ5">
        <v>0.58333333333333304</v>
      </c>
      <c r="BA5">
        <v>0.66666666666666696</v>
      </c>
      <c r="BB5">
        <v>0.91666666666666696</v>
      </c>
      <c r="BC5">
        <v>0.66666666666666696</v>
      </c>
      <c r="BD5">
        <v>0.66666666666666696</v>
      </c>
      <c r="BE5">
        <v>0.91666666666666696</v>
      </c>
      <c r="BF5">
        <v>0.75</v>
      </c>
      <c r="BG5">
        <v>0.75</v>
      </c>
    </row>
    <row r="6" spans="1:59" x14ac:dyDescent="0.2">
      <c r="A6" t="s">
        <v>25</v>
      </c>
      <c r="B6">
        <v>1</v>
      </c>
      <c r="C6">
        <v>1</v>
      </c>
      <c r="D6">
        <v>1</v>
      </c>
      <c r="E6">
        <v>1</v>
      </c>
      <c r="F6">
        <v>1</v>
      </c>
      <c r="G6">
        <v>0.91666666666666696</v>
      </c>
      <c r="H6">
        <v>1</v>
      </c>
      <c r="I6">
        <v>1</v>
      </c>
      <c r="J6">
        <v>0.91666666666666696</v>
      </c>
      <c r="K6">
        <v>0</v>
      </c>
      <c r="L6">
        <v>0.25</v>
      </c>
      <c r="M6">
        <v>0.66666666666666696</v>
      </c>
      <c r="N6">
        <v>0</v>
      </c>
      <c r="O6">
        <v>0.5</v>
      </c>
      <c r="P6">
        <v>0.66666666666666696</v>
      </c>
      <c r="Q6">
        <v>0.25</v>
      </c>
      <c r="R6">
        <v>0.5</v>
      </c>
      <c r="S6">
        <v>0.91666666666666696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0.83333333333333304</v>
      </c>
      <c r="AD6">
        <v>0.83333333333333304</v>
      </c>
      <c r="AE6">
        <v>0.33333333333333298</v>
      </c>
      <c r="AF6">
        <v>0.5</v>
      </c>
      <c r="AG6">
        <v>0.66666666666666696</v>
      </c>
      <c r="AH6">
        <v>0.66666666666666696</v>
      </c>
      <c r="AI6">
        <v>0.66666666666666696</v>
      </c>
      <c r="AJ6">
        <v>0.58333333333333304</v>
      </c>
      <c r="AK6">
        <v>0.83333333333333304</v>
      </c>
      <c r="AL6">
        <v>1</v>
      </c>
      <c r="AM6">
        <v>1</v>
      </c>
      <c r="AP6">
        <v>1</v>
      </c>
      <c r="AQ6">
        <v>1</v>
      </c>
      <c r="AR6">
        <v>1</v>
      </c>
      <c r="AS6">
        <v>0.91666666666666696</v>
      </c>
      <c r="AT6">
        <v>1</v>
      </c>
      <c r="AU6">
        <v>1</v>
      </c>
      <c r="AV6">
        <v>0.83333333333333304</v>
      </c>
      <c r="AW6">
        <v>0.58333333333333304</v>
      </c>
      <c r="AX6">
        <v>0.83333333333333304</v>
      </c>
      <c r="AY6">
        <v>0.66666666666666696</v>
      </c>
      <c r="AZ6">
        <v>0.66666666666666696</v>
      </c>
      <c r="BA6">
        <v>0.66666666666666696</v>
      </c>
      <c r="BB6">
        <v>0.91666666666666696</v>
      </c>
      <c r="BC6">
        <v>0.91666666666666696</v>
      </c>
      <c r="BD6">
        <v>0.91666666666666696</v>
      </c>
      <c r="BE6">
        <v>1</v>
      </c>
      <c r="BF6">
        <v>1</v>
      </c>
      <c r="BG6">
        <v>1</v>
      </c>
    </row>
    <row r="7" spans="1:59" x14ac:dyDescent="0.2">
      <c r="A7" t="s">
        <v>26</v>
      </c>
      <c r="B7">
        <v>1</v>
      </c>
      <c r="C7">
        <v>0.83333333333333304</v>
      </c>
      <c r="D7">
        <v>0.66666666666666696</v>
      </c>
      <c r="E7">
        <v>1</v>
      </c>
      <c r="F7">
        <v>0.58333333333333304</v>
      </c>
      <c r="G7">
        <v>0.58333333333333304</v>
      </c>
      <c r="H7">
        <v>1</v>
      </c>
      <c r="I7">
        <v>0.33333333333333298</v>
      </c>
      <c r="J7">
        <v>0.25</v>
      </c>
      <c r="K7">
        <v>0</v>
      </c>
      <c r="L7">
        <v>0.91666666666666696</v>
      </c>
      <c r="M7">
        <v>0.91666666666666696</v>
      </c>
      <c r="N7">
        <v>0.25</v>
      </c>
      <c r="O7">
        <v>0.66666666666666696</v>
      </c>
      <c r="P7">
        <v>0.91666666666666696</v>
      </c>
      <c r="Q7">
        <v>0.83333333333333304</v>
      </c>
      <c r="R7">
        <v>1</v>
      </c>
      <c r="S7">
        <v>1</v>
      </c>
      <c r="V7">
        <v>0.83333333333333304</v>
      </c>
      <c r="W7">
        <v>0.91666666666666696</v>
      </c>
      <c r="X7">
        <v>0.91666666666666696</v>
      </c>
      <c r="Y7">
        <v>0.91666666666666696</v>
      </c>
      <c r="Z7">
        <v>0.66666666666666696</v>
      </c>
      <c r="AA7">
        <v>0.66666666666666696</v>
      </c>
      <c r="AB7">
        <v>0.83333333333333304</v>
      </c>
      <c r="AC7">
        <v>0.91666666666666696</v>
      </c>
      <c r="AD7">
        <v>0.41666666666666702</v>
      </c>
      <c r="AE7">
        <v>0.58333333333333304</v>
      </c>
      <c r="AF7">
        <v>0.83333333333333304</v>
      </c>
      <c r="AG7">
        <v>0.83333333333333304</v>
      </c>
      <c r="AH7">
        <v>0.83333333333333304</v>
      </c>
      <c r="AI7">
        <v>0.75</v>
      </c>
      <c r="AJ7">
        <v>0.91666666666666696</v>
      </c>
      <c r="AK7">
        <v>0.83333333333333304</v>
      </c>
      <c r="AL7">
        <v>0.91666666666666696</v>
      </c>
      <c r="AM7">
        <v>0.91666666666666696</v>
      </c>
      <c r="AP7">
        <v>0.91666666666666696</v>
      </c>
      <c r="AQ7">
        <v>0.83333333333333304</v>
      </c>
      <c r="AR7">
        <v>0.91666666666666696</v>
      </c>
      <c r="AS7">
        <v>0.75</v>
      </c>
      <c r="AT7">
        <v>0.91666666666666696</v>
      </c>
      <c r="AU7">
        <v>1</v>
      </c>
      <c r="AV7">
        <v>0.83333333333333304</v>
      </c>
      <c r="AW7">
        <v>0.5</v>
      </c>
      <c r="AX7">
        <v>0.75</v>
      </c>
      <c r="AY7">
        <v>0.83333333333333304</v>
      </c>
      <c r="AZ7">
        <v>0.91666666666666696</v>
      </c>
      <c r="BA7">
        <v>0.91666666666666696</v>
      </c>
      <c r="BB7">
        <v>0.91666666666666696</v>
      </c>
      <c r="BC7">
        <v>0.75</v>
      </c>
      <c r="BD7">
        <v>1</v>
      </c>
      <c r="BE7">
        <v>1</v>
      </c>
      <c r="BF7">
        <v>0.91666666666666696</v>
      </c>
      <c r="BG7">
        <v>1</v>
      </c>
    </row>
    <row r="8" spans="1:59" x14ac:dyDescent="0.2">
      <c r="A8" t="s">
        <v>27</v>
      </c>
      <c r="B8">
        <v>1</v>
      </c>
      <c r="C8">
        <v>0.5</v>
      </c>
      <c r="D8">
        <v>0.91666666666666696</v>
      </c>
      <c r="E8">
        <v>0.91666666666666696</v>
      </c>
      <c r="F8">
        <v>0.41666666666666702</v>
      </c>
      <c r="G8">
        <v>0.41666666666666702</v>
      </c>
      <c r="H8">
        <v>0.91666666666666696</v>
      </c>
      <c r="I8">
        <v>8.3333333333333301E-2</v>
      </c>
      <c r="J8">
        <v>0.33333333333333298</v>
      </c>
      <c r="K8">
        <v>8.3333333333333301E-2</v>
      </c>
      <c r="L8">
        <v>1</v>
      </c>
      <c r="M8">
        <v>0.58333333333333304</v>
      </c>
      <c r="N8">
        <v>0.33333333333333298</v>
      </c>
      <c r="O8">
        <v>1</v>
      </c>
      <c r="P8">
        <v>0.83333333333333304</v>
      </c>
      <c r="Q8">
        <v>0.25</v>
      </c>
      <c r="R8">
        <v>1</v>
      </c>
      <c r="S8">
        <v>0.91666666666666696</v>
      </c>
      <c r="V8">
        <v>1</v>
      </c>
      <c r="W8">
        <v>0.91666666666666696</v>
      </c>
      <c r="X8">
        <v>0.75</v>
      </c>
      <c r="Y8">
        <v>0.75</v>
      </c>
      <c r="Z8">
        <v>0.83333333333333304</v>
      </c>
      <c r="AA8">
        <v>0.66666666666666696</v>
      </c>
      <c r="AB8">
        <v>0.58333333333333304</v>
      </c>
      <c r="AC8">
        <v>0.41666666666666702</v>
      </c>
      <c r="AD8">
        <v>0.66666666666666696</v>
      </c>
      <c r="AE8">
        <v>0.83333333333333304</v>
      </c>
      <c r="AF8">
        <v>0.91666666666666696</v>
      </c>
      <c r="AG8">
        <v>0.91666666666666696</v>
      </c>
      <c r="AH8">
        <v>0.75</v>
      </c>
      <c r="AI8">
        <v>0.75</v>
      </c>
      <c r="AJ8">
        <v>0.83333333333333304</v>
      </c>
      <c r="AK8">
        <v>0.91666666666666696</v>
      </c>
      <c r="AL8">
        <v>0.91666666666666696</v>
      </c>
      <c r="AM8">
        <v>1</v>
      </c>
      <c r="AP8">
        <v>0.91666666666666696</v>
      </c>
      <c r="AQ8">
        <v>0.91666666666666696</v>
      </c>
      <c r="AR8">
        <v>0.83333333333333304</v>
      </c>
      <c r="AS8">
        <v>0.83333333333333304</v>
      </c>
      <c r="AT8">
        <v>0.75</v>
      </c>
      <c r="AU8">
        <v>0.5</v>
      </c>
      <c r="AV8">
        <v>0.66666666666666696</v>
      </c>
      <c r="AW8">
        <v>0.41666666666666702</v>
      </c>
      <c r="AX8">
        <v>0.41666666666666702</v>
      </c>
      <c r="AY8">
        <v>0.83333333333333304</v>
      </c>
      <c r="AZ8">
        <v>0.66666666666666696</v>
      </c>
      <c r="BA8">
        <v>0.83333333333333304</v>
      </c>
      <c r="BB8">
        <v>0.75</v>
      </c>
      <c r="BC8">
        <v>0.91666666666666696</v>
      </c>
      <c r="BD8">
        <v>0.66666666666666696</v>
      </c>
      <c r="BE8">
        <v>0.83333333333333304</v>
      </c>
      <c r="BF8">
        <v>1</v>
      </c>
      <c r="BG8">
        <v>0.75</v>
      </c>
    </row>
    <row r="9" spans="1:59" x14ac:dyDescent="0.2">
      <c r="A9" t="s">
        <v>28</v>
      </c>
      <c r="B9">
        <v>1</v>
      </c>
      <c r="C9">
        <v>0.83333333333333304</v>
      </c>
      <c r="D9">
        <v>0.83333333333333304</v>
      </c>
      <c r="E9">
        <v>1</v>
      </c>
      <c r="F9">
        <v>0.66666666666666696</v>
      </c>
      <c r="G9">
        <v>0.5</v>
      </c>
      <c r="H9">
        <v>1</v>
      </c>
      <c r="I9">
        <v>0.41666666666666702</v>
      </c>
      <c r="J9">
        <v>0.16666666666666699</v>
      </c>
      <c r="K9">
        <v>0.16666666666666699</v>
      </c>
      <c r="L9">
        <v>0.5</v>
      </c>
      <c r="M9">
        <v>0.83333333333333304</v>
      </c>
      <c r="N9">
        <v>0.25</v>
      </c>
      <c r="O9">
        <v>0.83333333333333304</v>
      </c>
      <c r="P9">
        <v>0.83333333333333304</v>
      </c>
      <c r="Q9">
        <v>0.16666666666666699</v>
      </c>
      <c r="R9">
        <v>0.91666666666666696</v>
      </c>
      <c r="S9">
        <v>1</v>
      </c>
      <c r="V9">
        <v>1</v>
      </c>
      <c r="W9">
        <v>1</v>
      </c>
      <c r="X9">
        <v>0.91666666666666696</v>
      </c>
      <c r="Y9">
        <v>0.91666666666666696</v>
      </c>
      <c r="Z9">
        <v>0.83333333333333304</v>
      </c>
      <c r="AA9">
        <v>0.91666666666666696</v>
      </c>
      <c r="AB9">
        <v>0.75</v>
      </c>
      <c r="AC9">
        <v>0.66666666666666696</v>
      </c>
      <c r="AD9">
        <v>0.5</v>
      </c>
      <c r="AE9">
        <v>0.66666666666666696</v>
      </c>
      <c r="AF9">
        <v>0.75</v>
      </c>
      <c r="AG9">
        <v>0.58333333333333304</v>
      </c>
      <c r="AH9">
        <v>0.58333333333333304</v>
      </c>
      <c r="AI9">
        <v>0.75</v>
      </c>
      <c r="AJ9">
        <v>0.83333333333333304</v>
      </c>
      <c r="AK9">
        <v>0.66666666666666696</v>
      </c>
      <c r="AL9">
        <v>0.91666666666666696</v>
      </c>
      <c r="AM9">
        <v>0.91666666666666696</v>
      </c>
      <c r="AP9">
        <v>0.91666666666666696</v>
      </c>
      <c r="AQ9">
        <v>1</v>
      </c>
      <c r="AR9">
        <v>1</v>
      </c>
      <c r="AS9">
        <v>0.91666666666666696</v>
      </c>
      <c r="AT9">
        <v>0.66666666666666696</v>
      </c>
      <c r="AU9">
        <v>0.83333333333333304</v>
      </c>
      <c r="AV9">
        <v>0.5</v>
      </c>
      <c r="AW9">
        <v>0.33333333333333298</v>
      </c>
      <c r="AX9">
        <v>0.5</v>
      </c>
      <c r="AY9">
        <v>0.83333333333333304</v>
      </c>
      <c r="AZ9">
        <v>0.83333333333333304</v>
      </c>
      <c r="BA9">
        <v>0.66666666666666696</v>
      </c>
      <c r="BB9">
        <v>0.75</v>
      </c>
      <c r="BC9">
        <v>0.83333333333333304</v>
      </c>
      <c r="BD9">
        <v>0.83333333333333304</v>
      </c>
      <c r="BE9">
        <v>0.91666666666666696</v>
      </c>
      <c r="BF9">
        <v>0.83333333333333304</v>
      </c>
      <c r="BG9">
        <v>0.66666666666666696</v>
      </c>
    </row>
    <row r="10" spans="1:59" x14ac:dyDescent="0.2">
      <c r="A10" t="s">
        <v>29</v>
      </c>
      <c r="B10">
        <v>1</v>
      </c>
      <c r="C10">
        <v>0.33333333333333298</v>
      </c>
      <c r="D10">
        <v>0.33333333333333298</v>
      </c>
      <c r="E10">
        <v>1</v>
      </c>
      <c r="F10">
        <v>8.3333333333333301E-2</v>
      </c>
      <c r="G10">
        <v>8.3333333333333301E-2</v>
      </c>
      <c r="H10">
        <v>1</v>
      </c>
      <c r="I10">
        <v>0</v>
      </c>
      <c r="J10">
        <v>0</v>
      </c>
      <c r="K10">
        <v>8.3333333333333301E-2</v>
      </c>
      <c r="L10">
        <v>1</v>
      </c>
      <c r="M10">
        <v>0.91666666666666696</v>
      </c>
      <c r="N10">
        <v>8.3333333333333301E-2</v>
      </c>
      <c r="O10">
        <v>1</v>
      </c>
      <c r="P10">
        <v>1</v>
      </c>
      <c r="Q10">
        <v>8.3333333333333301E-2</v>
      </c>
      <c r="R10">
        <v>1</v>
      </c>
      <c r="S10">
        <v>1</v>
      </c>
      <c r="V10">
        <v>0.66666666666666696</v>
      </c>
      <c r="W10">
        <v>0.66666666666666696</v>
      </c>
      <c r="X10">
        <v>0.83333333333333304</v>
      </c>
      <c r="Y10">
        <v>0.41666666666666702</v>
      </c>
      <c r="Z10">
        <v>0.41666666666666702</v>
      </c>
      <c r="AA10">
        <v>0.58333333333333304</v>
      </c>
      <c r="AB10">
        <v>0.33333333333333298</v>
      </c>
      <c r="AC10">
        <v>0.25</v>
      </c>
      <c r="AD10">
        <v>0.41666666666666702</v>
      </c>
      <c r="AE10">
        <v>1</v>
      </c>
      <c r="AF10">
        <v>0.83333333333333304</v>
      </c>
      <c r="AG10">
        <v>0.83333333333333304</v>
      </c>
      <c r="AH10">
        <v>0.91666666666666696</v>
      </c>
      <c r="AI10">
        <v>0.91666666666666696</v>
      </c>
      <c r="AJ10">
        <v>0.83333333333333304</v>
      </c>
      <c r="AK10">
        <v>0.75</v>
      </c>
      <c r="AL10">
        <v>1</v>
      </c>
      <c r="AM10">
        <v>0.75</v>
      </c>
      <c r="AP10">
        <v>0.83333333333333304</v>
      </c>
      <c r="AQ10">
        <v>0.91666666666666696</v>
      </c>
      <c r="AR10">
        <v>1</v>
      </c>
      <c r="AS10">
        <v>0.66666666666666696</v>
      </c>
      <c r="AT10">
        <v>0.75</v>
      </c>
      <c r="AU10">
        <v>0.5</v>
      </c>
      <c r="AV10">
        <v>0.16666666666666699</v>
      </c>
      <c r="AW10">
        <v>0.25</v>
      </c>
      <c r="AX10">
        <v>0.33333333333333298</v>
      </c>
      <c r="AY10">
        <v>0.83333333333333304</v>
      </c>
      <c r="AZ10">
        <v>0.91666666666666696</v>
      </c>
      <c r="BA10">
        <v>0.5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</row>
    <row r="11" spans="1:59" x14ac:dyDescent="0.2">
      <c r="A11" t="s">
        <v>30</v>
      </c>
      <c r="B11">
        <v>0.83333333333333304</v>
      </c>
      <c r="C11">
        <v>0.83333333333333304</v>
      </c>
      <c r="D11">
        <v>0.41666666666666702</v>
      </c>
      <c r="E11">
        <v>0.91666666666666696</v>
      </c>
      <c r="F11">
        <v>0.41666666666666702</v>
      </c>
      <c r="G11">
        <v>0.25</v>
      </c>
      <c r="H11">
        <v>0.66666666666666696</v>
      </c>
      <c r="I11">
        <v>0.58333333333333304</v>
      </c>
      <c r="J11">
        <v>0.16666666666666699</v>
      </c>
      <c r="K11">
        <v>0.33333333333333298</v>
      </c>
      <c r="L11">
        <v>0.91666666666666696</v>
      </c>
      <c r="M11">
        <v>1</v>
      </c>
      <c r="N11">
        <v>0.25</v>
      </c>
      <c r="O11">
        <v>0.66666666666666696</v>
      </c>
      <c r="P11">
        <v>0.75</v>
      </c>
      <c r="Q11">
        <v>0.16666666666666699</v>
      </c>
      <c r="R11">
        <v>0.83333333333333304</v>
      </c>
      <c r="S11">
        <v>0.83333333333333304</v>
      </c>
      <c r="V11">
        <v>0.66666666666666696</v>
      </c>
      <c r="W11">
        <v>0.75</v>
      </c>
      <c r="X11">
        <v>0.75</v>
      </c>
      <c r="Y11">
        <v>0.58333333333333304</v>
      </c>
      <c r="Z11">
        <v>0.66666666666666696</v>
      </c>
      <c r="AA11">
        <v>0.41666666666666702</v>
      </c>
      <c r="AB11">
        <v>0.41666666666666702</v>
      </c>
      <c r="AC11">
        <v>0.5</v>
      </c>
      <c r="AD11">
        <v>0.25</v>
      </c>
      <c r="AE11">
        <v>0.5</v>
      </c>
      <c r="AF11">
        <v>0.75</v>
      </c>
      <c r="AG11">
        <v>0.75</v>
      </c>
      <c r="AH11">
        <v>0.75</v>
      </c>
      <c r="AI11">
        <v>1</v>
      </c>
      <c r="AJ11">
        <v>1</v>
      </c>
      <c r="AK11">
        <v>0.83333333333333304</v>
      </c>
      <c r="AL11">
        <v>1</v>
      </c>
      <c r="AM11">
        <v>0.75</v>
      </c>
      <c r="AP11">
        <v>1</v>
      </c>
      <c r="AQ11">
        <v>1</v>
      </c>
      <c r="AR11">
        <v>1</v>
      </c>
      <c r="AS11">
        <v>0.75</v>
      </c>
      <c r="AT11">
        <v>0.66666666666666696</v>
      </c>
      <c r="AU11">
        <v>0.58333333333333304</v>
      </c>
      <c r="AV11">
        <v>0.5</v>
      </c>
      <c r="AW11">
        <v>0.58333333333333304</v>
      </c>
      <c r="AX11">
        <v>0.41666666666666702</v>
      </c>
      <c r="AY11">
        <v>0.58333333333333304</v>
      </c>
      <c r="AZ11">
        <v>0.58333333333333304</v>
      </c>
      <c r="BA11">
        <v>1</v>
      </c>
      <c r="BB11">
        <v>0.75</v>
      </c>
      <c r="BC11">
        <v>0.91666666666666696</v>
      </c>
      <c r="BD11">
        <v>0.75</v>
      </c>
      <c r="BE11">
        <v>0.75</v>
      </c>
      <c r="BF11">
        <v>0.75</v>
      </c>
      <c r="BG11">
        <v>0.75</v>
      </c>
    </row>
    <row r="12" spans="1:59" x14ac:dyDescent="0.2">
      <c r="A12" t="s">
        <v>31</v>
      </c>
      <c r="B12">
        <v>1</v>
      </c>
      <c r="C12">
        <v>1</v>
      </c>
      <c r="D12">
        <v>0.91666666666666696</v>
      </c>
      <c r="E12">
        <v>0.91666666666666696</v>
      </c>
      <c r="F12">
        <v>0.41666666666666702</v>
      </c>
      <c r="G12">
        <v>0.58333333333333304</v>
      </c>
      <c r="H12">
        <v>1</v>
      </c>
      <c r="I12">
        <v>0.58333333333333304</v>
      </c>
      <c r="J12">
        <v>0.41666666666666702</v>
      </c>
      <c r="K12">
        <v>0.16666666666666699</v>
      </c>
      <c r="L12">
        <v>0.58333333333333304</v>
      </c>
      <c r="M12">
        <v>0.75</v>
      </c>
      <c r="N12">
        <v>0.33333333333333298</v>
      </c>
      <c r="O12">
        <v>0.41666666666666702</v>
      </c>
      <c r="P12">
        <v>0.83333333333333304</v>
      </c>
      <c r="Q12">
        <v>0.25</v>
      </c>
      <c r="R12">
        <v>0.58333333333333304</v>
      </c>
      <c r="S12">
        <v>0.58333333333333304</v>
      </c>
      <c r="V12">
        <v>0.83333333333333304</v>
      </c>
      <c r="W12">
        <v>1</v>
      </c>
      <c r="X12">
        <v>1</v>
      </c>
      <c r="Y12">
        <v>0.66666666666666696</v>
      </c>
      <c r="Z12">
        <v>0.66666666666666696</v>
      </c>
      <c r="AA12">
        <v>0.91666666666666696</v>
      </c>
      <c r="AB12">
        <v>0.66666666666666696</v>
      </c>
      <c r="AC12">
        <v>0.66666666666666696</v>
      </c>
      <c r="AD12">
        <v>0.66666666666666696</v>
      </c>
      <c r="AE12">
        <v>0.58333333333333304</v>
      </c>
      <c r="AF12">
        <v>0.66666666666666696</v>
      </c>
      <c r="AG12">
        <v>0.75</v>
      </c>
      <c r="AH12">
        <v>0.75</v>
      </c>
      <c r="AI12">
        <v>0.83333333333333304</v>
      </c>
      <c r="AJ12">
        <v>0.66666666666666696</v>
      </c>
      <c r="AK12">
        <v>0.83333333333333304</v>
      </c>
      <c r="AL12">
        <v>0.66666666666666696</v>
      </c>
      <c r="AM12">
        <v>0.58333333333333304</v>
      </c>
      <c r="AP12">
        <v>1</v>
      </c>
      <c r="AQ12">
        <v>0.91666666666666696</v>
      </c>
      <c r="AR12">
        <v>1</v>
      </c>
      <c r="AS12">
        <v>0.91666666666666696</v>
      </c>
      <c r="AT12">
        <v>1</v>
      </c>
      <c r="AU12">
        <v>0.75</v>
      </c>
      <c r="AV12">
        <v>0.75</v>
      </c>
      <c r="AW12">
        <v>0.75</v>
      </c>
      <c r="AX12">
        <v>0.83333333333333304</v>
      </c>
      <c r="AY12">
        <v>0.58333333333333304</v>
      </c>
      <c r="AZ12">
        <v>0.66666666666666696</v>
      </c>
      <c r="BA12">
        <v>0.58333333333333304</v>
      </c>
      <c r="BB12">
        <v>0.58333333333333304</v>
      </c>
      <c r="BC12">
        <v>0.83333333333333304</v>
      </c>
      <c r="BD12">
        <v>0.91666666666666696</v>
      </c>
      <c r="BE12">
        <v>0.75</v>
      </c>
      <c r="BF12">
        <v>0.66666666666666696</v>
      </c>
      <c r="BG12">
        <v>0.91666666666666696</v>
      </c>
    </row>
    <row r="13" spans="1:59" x14ac:dyDescent="0.2">
      <c r="A13" t="s">
        <v>32</v>
      </c>
      <c r="B13">
        <v>0.83333333333333304</v>
      </c>
      <c r="C13">
        <v>0.83333333333333304</v>
      </c>
      <c r="D13">
        <v>0.66666666666666696</v>
      </c>
      <c r="E13">
        <v>0.75</v>
      </c>
      <c r="F13">
        <v>0.5</v>
      </c>
      <c r="G13">
        <v>0.58333333333333304</v>
      </c>
      <c r="H13">
        <v>0.75</v>
      </c>
      <c r="I13">
        <v>0.5</v>
      </c>
      <c r="J13">
        <v>0.5</v>
      </c>
      <c r="K13">
        <v>0.25</v>
      </c>
      <c r="L13">
        <v>0.83333333333333304</v>
      </c>
      <c r="M13">
        <v>0.58333333333333304</v>
      </c>
      <c r="N13">
        <v>0.5</v>
      </c>
      <c r="O13">
        <v>0.83333333333333304</v>
      </c>
      <c r="P13">
        <v>0.66666666666666696</v>
      </c>
      <c r="Q13">
        <v>0.75</v>
      </c>
      <c r="R13">
        <v>0.91666666666666696</v>
      </c>
      <c r="S13">
        <v>0.75</v>
      </c>
      <c r="V13">
        <v>0.83333333333333304</v>
      </c>
      <c r="W13">
        <v>0.66666666666666696</v>
      </c>
      <c r="X13">
        <v>0.75</v>
      </c>
      <c r="Y13">
        <v>0.66666666666666696</v>
      </c>
      <c r="Z13">
        <v>0.41666666666666702</v>
      </c>
      <c r="AA13">
        <v>0.83333333333333304</v>
      </c>
      <c r="AB13">
        <v>0.25</v>
      </c>
      <c r="AC13">
        <v>0.25</v>
      </c>
      <c r="AD13">
        <v>0.33333333333333298</v>
      </c>
      <c r="AE13">
        <v>0.66666666666666696</v>
      </c>
      <c r="AF13">
        <v>0.83333333333333304</v>
      </c>
      <c r="AG13">
        <v>0.75</v>
      </c>
      <c r="AH13">
        <v>0.83333333333333304</v>
      </c>
      <c r="AI13">
        <v>1</v>
      </c>
      <c r="AJ13">
        <v>0.91666666666666696</v>
      </c>
      <c r="AK13">
        <v>0.91666666666666696</v>
      </c>
      <c r="AL13">
        <v>1</v>
      </c>
      <c r="AM13">
        <v>0.91666666666666696</v>
      </c>
      <c r="AP13">
        <v>0.91666666666666696</v>
      </c>
      <c r="AQ13">
        <v>0.5</v>
      </c>
      <c r="AR13">
        <v>0.75</v>
      </c>
      <c r="AS13">
        <v>0.58333333333333304</v>
      </c>
      <c r="AT13">
        <v>0.75</v>
      </c>
      <c r="AU13">
        <v>0.5</v>
      </c>
      <c r="AV13">
        <v>0.33333333333333298</v>
      </c>
      <c r="AW13">
        <v>0.5</v>
      </c>
      <c r="AX13">
        <v>0.5</v>
      </c>
      <c r="AY13">
        <v>1</v>
      </c>
      <c r="AZ13">
        <v>0.66666666666666696</v>
      </c>
      <c r="BA13">
        <v>0.58333333333333304</v>
      </c>
      <c r="BB13">
        <v>0.75</v>
      </c>
      <c r="BC13">
        <v>0.83333333333333304</v>
      </c>
      <c r="BD13">
        <v>0.75</v>
      </c>
      <c r="BE13">
        <v>1</v>
      </c>
      <c r="BF13">
        <v>1</v>
      </c>
      <c r="BG13">
        <v>0.91666666666666696</v>
      </c>
    </row>
    <row r="14" spans="1:59" x14ac:dyDescent="0.2">
      <c r="A14" t="s">
        <v>33</v>
      </c>
      <c r="B14">
        <v>1</v>
      </c>
      <c r="C14">
        <v>0.83333333333333304</v>
      </c>
      <c r="D14">
        <v>0.75</v>
      </c>
      <c r="E14">
        <v>0.91666666666666696</v>
      </c>
      <c r="F14">
        <v>0.66666666666666696</v>
      </c>
      <c r="G14">
        <v>0.5</v>
      </c>
      <c r="H14">
        <v>0.91666666666666696</v>
      </c>
      <c r="I14">
        <v>0.58333333333333304</v>
      </c>
      <c r="J14">
        <v>0.25</v>
      </c>
      <c r="K14">
        <v>0.16666666666666699</v>
      </c>
      <c r="L14">
        <v>0.5</v>
      </c>
      <c r="M14">
        <v>0.83333333333333304</v>
      </c>
      <c r="N14">
        <v>0.41666666666666702</v>
      </c>
      <c r="O14">
        <v>0.58333333333333304</v>
      </c>
      <c r="P14">
        <v>1</v>
      </c>
      <c r="Q14">
        <v>0.25</v>
      </c>
      <c r="R14">
        <v>0.91666666666666696</v>
      </c>
      <c r="S14">
        <v>1</v>
      </c>
      <c r="V14">
        <v>1</v>
      </c>
      <c r="W14">
        <v>0.91666666666666696</v>
      </c>
      <c r="X14">
        <v>0.83333333333333304</v>
      </c>
      <c r="Y14">
        <v>0.58333333333333304</v>
      </c>
      <c r="Z14">
        <v>0.91666666666666696</v>
      </c>
      <c r="AA14">
        <v>0.91666666666666696</v>
      </c>
      <c r="AB14">
        <v>0.33333333333333298</v>
      </c>
      <c r="AC14">
        <v>0.66666666666666696</v>
      </c>
      <c r="AD14">
        <v>0.83333333333333304</v>
      </c>
      <c r="AE14">
        <v>0.75</v>
      </c>
      <c r="AF14">
        <v>0.66666666666666696</v>
      </c>
      <c r="AG14">
        <v>0.91666666666666696</v>
      </c>
      <c r="AH14">
        <v>0.91666666666666696</v>
      </c>
      <c r="AI14">
        <v>0.75</v>
      </c>
      <c r="AJ14">
        <v>0.75</v>
      </c>
      <c r="AK14">
        <v>1</v>
      </c>
      <c r="AL14">
        <v>0.83333333333333304</v>
      </c>
      <c r="AM14">
        <v>1</v>
      </c>
      <c r="AP14">
        <v>0.83333333333333304</v>
      </c>
      <c r="AQ14">
        <v>0.91666666666666696</v>
      </c>
      <c r="AR14">
        <v>0.91666666666666696</v>
      </c>
      <c r="AS14">
        <v>1</v>
      </c>
      <c r="AT14">
        <v>0.91666666666666696</v>
      </c>
      <c r="AU14">
        <v>1</v>
      </c>
      <c r="AV14">
        <v>0.33333333333333298</v>
      </c>
      <c r="AW14">
        <v>0.58333333333333304</v>
      </c>
      <c r="AX14">
        <v>0.75</v>
      </c>
      <c r="AY14">
        <v>0.75</v>
      </c>
      <c r="AZ14">
        <v>0.66666666666666696</v>
      </c>
      <c r="BA14">
        <v>0.5</v>
      </c>
      <c r="BB14">
        <v>0.91666666666666696</v>
      </c>
      <c r="BC14">
        <v>0.91666666666666696</v>
      </c>
      <c r="BD14">
        <v>0.91666666666666696</v>
      </c>
      <c r="BE14">
        <v>0.91666666666666696</v>
      </c>
      <c r="BF14">
        <v>1</v>
      </c>
      <c r="BG14">
        <v>0.91666666666666696</v>
      </c>
    </row>
    <row r="15" spans="1:59" x14ac:dyDescent="0.2">
      <c r="A15" t="s">
        <v>34</v>
      </c>
      <c r="B15">
        <v>0.91666666666666696</v>
      </c>
      <c r="C15">
        <v>0.91666666666666696</v>
      </c>
      <c r="D15">
        <v>1</v>
      </c>
      <c r="E15">
        <v>0.91666666666666696</v>
      </c>
      <c r="F15">
        <v>0.66666666666666696</v>
      </c>
      <c r="G15">
        <v>0.83333333333333304</v>
      </c>
      <c r="H15">
        <v>0.75</v>
      </c>
      <c r="I15">
        <v>0.83333333333333304</v>
      </c>
      <c r="J15">
        <v>0.66666666666666696</v>
      </c>
      <c r="K15">
        <v>0.5</v>
      </c>
      <c r="L15">
        <v>0.66666666666666696</v>
      </c>
      <c r="M15">
        <v>0.83333333333333304</v>
      </c>
      <c r="N15">
        <v>0.83333333333333304</v>
      </c>
      <c r="O15">
        <v>0.75</v>
      </c>
      <c r="P15">
        <v>0.83333333333333304</v>
      </c>
      <c r="Q15">
        <v>0.66666666666666696</v>
      </c>
      <c r="R15">
        <v>0.91666666666666696</v>
      </c>
      <c r="S15">
        <v>0.91666666666666696</v>
      </c>
      <c r="V15">
        <v>0.91666666666666696</v>
      </c>
      <c r="W15">
        <v>1</v>
      </c>
      <c r="X15">
        <v>1</v>
      </c>
      <c r="Y15">
        <v>0.83333333333333304</v>
      </c>
      <c r="Z15">
        <v>0.91666666666666696</v>
      </c>
      <c r="AA15">
        <v>0.83333333333333304</v>
      </c>
      <c r="AB15">
        <v>0.58333333333333304</v>
      </c>
      <c r="AC15">
        <v>0.75</v>
      </c>
      <c r="AD15">
        <v>0.58333333333333304</v>
      </c>
      <c r="AE15">
        <v>0.5</v>
      </c>
      <c r="AF15">
        <v>0.66666666666666696</v>
      </c>
      <c r="AG15">
        <v>0.58333333333333304</v>
      </c>
      <c r="AH15">
        <v>0.83333333333333304</v>
      </c>
      <c r="AI15">
        <v>0.75</v>
      </c>
      <c r="AJ15">
        <v>0.91666666666666696</v>
      </c>
      <c r="AK15">
        <v>0.91666666666666696</v>
      </c>
      <c r="AL15">
        <v>1</v>
      </c>
      <c r="AM15">
        <v>1</v>
      </c>
      <c r="AP15">
        <v>0.91666666666666696</v>
      </c>
      <c r="AQ15">
        <v>1</v>
      </c>
      <c r="AR15">
        <v>0.91666666666666696</v>
      </c>
      <c r="AS15">
        <v>0.83333333333333304</v>
      </c>
      <c r="AT15">
        <v>0.83333333333333304</v>
      </c>
      <c r="AU15">
        <v>1</v>
      </c>
      <c r="AV15">
        <v>0.5</v>
      </c>
      <c r="AW15">
        <v>0.5</v>
      </c>
      <c r="AX15">
        <v>0.66666666666666696</v>
      </c>
      <c r="AY15">
        <v>0.75</v>
      </c>
      <c r="AZ15">
        <v>0.75</v>
      </c>
      <c r="BA15">
        <v>0.58333333333333304</v>
      </c>
      <c r="BB15">
        <v>0.83333333333333304</v>
      </c>
      <c r="BC15">
        <v>0.83333333333333304</v>
      </c>
      <c r="BD15">
        <v>0.91666666666666696</v>
      </c>
      <c r="BE15">
        <v>0.91666666666666696</v>
      </c>
      <c r="BF15">
        <v>1</v>
      </c>
      <c r="BG15">
        <v>1</v>
      </c>
    </row>
    <row r="16" spans="1:59" x14ac:dyDescent="0.2">
      <c r="A16" t="s">
        <v>35</v>
      </c>
      <c r="B16">
        <v>1</v>
      </c>
      <c r="C16">
        <v>0.91666666666666696</v>
      </c>
      <c r="D16">
        <v>0.91666666666666696</v>
      </c>
      <c r="E16">
        <v>0.91666666666666696</v>
      </c>
      <c r="F16">
        <v>0.91666666666666696</v>
      </c>
      <c r="G16">
        <v>0.33333333333333298</v>
      </c>
      <c r="H16">
        <v>0.91666666666666696</v>
      </c>
      <c r="I16">
        <v>0.66666666666666696</v>
      </c>
      <c r="J16">
        <v>0.33333333333333298</v>
      </c>
      <c r="K16">
        <v>0.16666666666666699</v>
      </c>
      <c r="L16">
        <v>0.16666666666666699</v>
      </c>
      <c r="M16">
        <v>0.75</v>
      </c>
      <c r="N16">
        <v>0.16666666666666699</v>
      </c>
      <c r="O16">
        <v>0.58333333333333304</v>
      </c>
      <c r="P16">
        <v>1</v>
      </c>
      <c r="Q16">
        <v>0.25</v>
      </c>
      <c r="R16">
        <v>0.91666666666666696</v>
      </c>
      <c r="S16">
        <v>1</v>
      </c>
      <c r="V16">
        <v>0.91666666666666696</v>
      </c>
      <c r="W16">
        <v>0.83333333333333304</v>
      </c>
      <c r="X16">
        <v>0.91666666666666696</v>
      </c>
      <c r="Y16">
        <v>0.91666666666666696</v>
      </c>
      <c r="Z16">
        <v>0.75</v>
      </c>
      <c r="AA16">
        <v>1</v>
      </c>
      <c r="AB16">
        <v>0.75</v>
      </c>
      <c r="AC16">
        <v>0.75</v>
      </c>
      <c r="AD16">
        <v>0.33333333333333298</v>
      </c>
      <c r="AE16">
        <v>0.66666666666666696</v>
      </c>
      <c r="AF16">
        <v>0.83333333333333304</v>
      </c>
      <c r="AG16">
        <v>0.75</v>
      </c>
      <c r="AH16">
        <v>0.66666666666666696</v>
      </c>
      <c r="AI16">
        <v>1</v>
      </c>
      <c r="AJ16">
        <v>0.75</v>
      </c>
      <c r="AK16">
        <v>1</v>
      </c>
      <c r="AL16">
        <v>1</v>
      </c>
      <c r="AM16">
        <v>1</v>
      </c>
      <c r="AP16">
        <v>1</v>
      </c>
      <c r="AQ16">
        <v>0.83333333333333304</v>
      </c>
      <c r="AR16">
        <v>1</v>
      </c>
      <c r="AS16">
        <v>0.66666666666666696</v>
      </c>
      <c r="AT16">
        <v>0.75</v>
      </c>
      <c r="AU16">
        <v>0.75</v>
      </c>
      <c r="AV16">
        <v>0.33333333333333298</v>
      </c>
      <c r="AW16">
        <v>0.41666666666666702</v>
      </c>
      <c r="AX16">
        <v>0.66666666666666696</v>
      </c>
      <c r="AY16">
        <v>0.75</v>
      </c>
      <c r="AZ16">
        <v>0.75</v>
      </c>
      <c r="BA16">
        <v>0.83333333333333304</v>
      </c>
      <c r="BB16">
        <v>0.91666666666666696</v>
      </c>
      <c r="BC16">
        <v>0.83333333333333304</v>
      </c>
      <c r="BD16">
        <v>0.83333333333333304</v>
      </c>
      <c r="BE16">
        <v>1</v>
      </c>
      <c r="BF16">
        <v>1</v>
      </c>
      <c r="BG16">
        <v>1</v>
      </c>
    </row>
    <row r="17" spans="1:59" x14ac:dyDescent="0.2">
      <c r="A17" t="s">
        <v>36</v>
      </c>
      <c r="B17">
        <v>1</v>
      </c>
      <c r="C17">
        <v>1</v>
      </c>
      <c r="D17">
        <v>1</v>
      </c>
      <c r="E17">
        <v>1</v>
      </c>
      <c r="F17">
        <v>0.83333333333333304</v>
      </c>
      <c r="G17">
        <v>0.83333333333333304</v>
      </c>
      <c r="H17">
        <v>0.91666666666666696</v>
      </c>
      <c r="I17">
        <v>0.41666666666666702</v>
      </c>
      <c r="J17">
        <v>0.5</v>
      </c>
      <c r="K17">
        <v>0.25</v>
      </c>
      <c r="L17">
        <v>0.75</v>
      </c>
      <c r="M17">
        <v>0.91666666666666696</v>
      </c>
      <c r="N17">
        <v>0.41666666666666702</v>
      </c>
      <c r="O17">
        <v>1</v>
      </c>
      <c r="P17">
        <v>1</v>
      </c>
      <c r="Q17">
        <v>0.5</v>
      </c>
      <c r="R17">
        <v>0.91666666666666696</v>
      </c>
      <c r="S17">
        <v>1</v>
      </c>
      <c r="V17">
        <v>1</v>
      </c>
      <c r="W17">
        <v>0.91666666666666696</v>
      </c>
      <c r="X17">
        <v>0.83333333333333304</v>
      </c>
      <c r="Y17">
        <v>0.91666666666666696</v>
      </c>
      <c r="Z17">
        <v>0.83333333333333304</v>
      </c>
      <c r="AA17">
        <v>0.83333333333333304</v>
      </c>
      <c r="AB17">
        <v>0.58333333333333304</v>
      </c>
      <c r="AC17">
        <v>0.58333333333333304</v>
      </c>
      <c r="AD17">
        <v>0.25</v>
      </c>
      <c r="AE17">
        <v>0.66666666666666696</v>
      </c>
      <c r="AF17">
        <v>0.75</v>
      </c>
      <c r="AG17">
        <v>1</v>
      </c>
      <c r="AH17">
        <v>0.83333333333333304</v>
      </c>
      <c r="AI17">
        <v>1</v>
      </c>
      <c r="AJ17">
        <v>1</v>
      </c>
      <c r="AK17">
        <v>1</v>
      </c>
      <c r="AL17">
        <v>0.91666666666666696</v>
      </c>
      <c r="AM17">
        <v>1</v>
      </c>
      <c r="AP17">
        <v>1</v>
      </c>
      <c r="AQ17">
        <v>0.91666666666666696</v>
      </c>
      <c r="AR17">
        <v>1</v>
      </c>
      <c r="AS17">
        <v>0.83333333333333304</v>
      </c>
      <c r="AT17">
        <v>0.83333333333333304</v>
      </c>
      <c r="AU17">
        <v>1</v>
      </c>
      <c r="AV17">
        <v>0.41666666666666702</v>
      </c>
      <c r="AW17">
        <v>0.66666666666666696</v>
      </c>
      <c r="AX17">
        <v>0.66666666666666696</v>
      </c>
      <c r="AY17">
        <v>0.91666666666666696</v>
      </c>
      <c r="AZ17">
        <v>0.91666666666666696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</row>
    <row r="18" spans="1:59" x14ac:dyDescent="0.2">
      <c r="A18" t="s">
        <v>37</v>
      </c>
      <c r="B18">
        <v>1</v>
      </c>
      <c r="C18">
        <v>1</v>
      </c>
      <c r="D18">
        <v>0.91666666666666696</v>
      </c>
      <c r="E18">
        <v>1</v>
      </c>
      <c r="F18">
        <v>0.83333333333333304</v>
      </c>
      <c r="G18">
        <v>0.66666666666666696</v>
      </c>
      <c r="H18">
        <v>1</v>
      </c>
      <c r="I18">
        <v>0.75</v>
      </c>
      <c r="J18">
        <v>0.58333333333333304</v>
      </c>
      <c r="K18">
        <v>8.3333333333333301E-2</v>
      </c>
      <c r="L18">
        <v>0.33333333333333298</v>
      </c>
      <c r="M18">
        <v>0.75</v>
      </c>
      <c r="N18">
        <v>0.16666666666666699</v>
      </c>
      <c r="O18">
        <v>0.83333333333333304</v>
      </c>
      <c r="P18">
        <v>1</v>
      </c>
      <c r="Q18">
        <v>0.16666666666666699</v>
      </c>
      <c r="R18">
        <v>0.66666666666666696</v>
      </c>
      <c r="S18">
        <v>0.75</v>
      </c>
      <c r="V18">
        <v>0.91666666666666696</v>
      </c>
      <c r="W18">
        <v>1</v>
      </c>
      <c r="X18">
        <v>1</v>
      </c>
      <c r="Y18">
        <v>0.91666666666666696</v>
      </c>
      <c r="Z18">
        <v>0.91666666666666696</v>
      </c>
      <c r="AA18">
        <v>0.75</v>
      </c>
      <c r="AB18">
        <v>0.91666666666666696</v>
      </c>
      <c r="AC18">
        <v>0.58333333333333304</v>
      </c>
      <c r="AD18">
        <v>0.75</v>
      </c>
      <c r="AE18">
        <v>0.41666666666666702</v>
      </c>
      <c r="AF18">
        <v>0.58333333333333304</v>
      </c>
      <c r="AG18">
        <v>0.41666666666666702</v>
      </c>
      <c r="AH18">
        <v>0.5</v>
      </c>
      <c r="AI18">
        <v>0.66666666666666696</v>
      </c>
      <c r="AJ18">
        <v>0.91666666666666696</v>
      </c>
      <c r="AK18">
        <v>0.66666666666666696</v>
      </c>
      <c r="AL18">
        <v>1</v>
      </c>
      <c r="AM18">
        <v>0.75</v>
      </c>
      <c r="AP18">
        <v>1</v>
      </c>
      <c r="AQ18">
        <v>1</v>
      </c>
      <c r="AR18">
        <v>1</v>
      </c>
      <c r="AS18">
        <v>1</v>
      </c>
      <c r="AT18">
        <v>0.83333333333333304</v>
      </c>
      <c r="AU18">
        <v>0.91666666666666696</v>
      </c>
      <c r="AV18">
        <v>0.83333333333333304</v>
      </c>
      <c r="AW18">
        <v>0.83333333333333304</v>
      </c>
      <c r="AX18">
        <v>0.83333333333333304</v>
      </c>
      <c r="AY18">
        <v>0.58333333333333304</v>
      </c>
      <c r="AZ18">
        <v>0.16666666666666699</v>
      </c>
      <c r="BA18">
        <v>0.5</v>
      </c>
      <c r="BB18">
        <v>1</v>
      </c>
      <c r="BC18">
        <v>0.91666666666666696</v>
      </c>
      <c r="BD18">
        <v>0.75</v>
      </c>
      <c r="BE18">
        <v>0.75</v>
      </c>
      <c r="BF18">
        <v>0.83333333333333304</v>
      </c>
      <c r="BG18">
        <v>0.91666666666666696</v>
      </c>
    </row>
    <row r="19" spans="1:59" x14ac:dyDescent="0.2">
      <c r="A19" t="s">
        <v>38</v>
      </c>
      <c r="B19">
        <v>1</v>
      </c>
      <c r="C19">
        <v>0.66666666666666696</v>
      </c>
      <c r="D19">
        <v>0.5</v>
      </c>
      <c r="E19">
        <v>0.83333333333333304</v>
      </c>
      <c r="F19">
        <v>0.75</v>
      </c>
      <c r="G19">
        <v>0.16666666666666699</v>
      </c>
      <c r="H19">
        <v>1</v>
      </c>
      <c r="I19">
        <v>0.5</v>
      </c>
      <c r="J19">
        <v>0.16666666666666699</v>
      </c>
      <c r="K19">
        <v>0.16666666666666699</v>
      </c>
      <c r="L19">
        <v>0.75</v>
      </c>
      <c r="M19">
        <v>0.83333333333333304</v>
      </c>
      <c r="N19">
        <v>8.3333333333333301E-2</v>
      </c>
      <c r="O19">
        <v>0.83333333333333304</v>
      </c>
      <c r="P19">
        <v>1</v>
      </c>
      <c r="Q19">
        <v>0.41666666666666702</v>
      </c>
      <c r="R19">
        <v>0.75</v>
      </c>
      <c r="S19">
        <v>1</v>
      </c>
      <c r="V19">
        <v>1</v>
      </c>
      <c r="W19">
        <v>1</v>
      </c>
      <c r="X19">
        <v>0.91666666666666696</v>
      </c>
      <c r="Y19">
        <v>0.83333333333333304</v>
      </c>
      <c r="Z19">
        <v>0.83333333333333304</v>
      </c>
      <c r="AA19">
        <v>0.83333333333333304</v>
      </c>
      <c r="AB19">
        <v>0.58333333333333304</v>
      </c>
      <c r="AC19">
        <v>0.66666666666666696</v>
      </c>
      <c r="AD19">
        <v>0.5</v>
      </c>
      <c r="AE19">
        <v>0.58333333333333304</v>
      </c>
      <c r="AF19">
        <v>0.41666666666666702</v>
      </c>
      <c r="AG19">
        <v>0.83333333333333304</v>
      </c>
      <c r="AH19">
        <v>0.75</v>
      </c>
      <c r="AI19">
        <v>0.75</v>
      </c>
      <c r="AJ19">
        <v>0.83333333333333304</v>
      </c>
      <c r="AK19">
        <v>0.83333333333333304</v>
      </c>
      <c r="AL19">
        <v>0.83333333333333304</v>
      </c>
      <c r="AM19">
        <v>1</v>
      </c>
      <c r="AP19">
        <v>1</v>
      </c>
      <c r="AQ19">
        <v>0.91666666666666696</v>
      </c>
      <c r="AR19">
        <v>0.83333333333333304</v>
      </c>
      <c r="AS19">
        <v>0.58333333333333304</v>
      </c>
      <c r="AT19">
        <v>0.66666666666666696</v>
      </c>
      <c r="AU19">
        <v>0.66666666666666696</v>
      </c>
      <c r="AV19">
        <v>0.41666666666666702</v>
      </c>
      <c r="AW19">
        <v>0.25</v>
      </c>
      <c r="AX19">
        <v>0.58333333333333304</v>
      </c>
      <c r="AY19">
        <v>0.66666666666666696</v>
      </c>
      <c r="AZ19">
        <v>0.58333333333333304</v>
      </c>
      <c r="BA19">
        <v>0.58333333333333304</v>
      </c>
      <c r="BB19">
        <v>0.66666666666666696</v>
      </c>
      <c r="BC19">
        <v>0.91666666666666696</v>
      </c>
      <c r="BD19">
        <v>0.83333333333333304</v>
      </c>
      <c r="BE19">
        <v>1</v>
      </c>
      <c r="BF19">
        <v>1</v>
      </c>
      <c r="BG19">
        <v>0.91666666666666696</v>
      </c>
    </row>
    <row r="20" spans="1:59" x14ac:dyDescent="0.2">
      <c r="A20" t="s">
        <v>39</v>
      </c>
      <c r="B20">
        <v>0.91666666666666696</v>
      </c>
      <c r="C20">
        <v>0.5</v>
      </c>
      <c r="D20">
        <v>0.5</v>
      </c>
      <c r="E20">
        <v>0.66666666666666696</v>
      </c>
      <c r="F20">
        <v>0.5</v>
      </c>
      <c r="G20">
        <v>0.41666666666666702</v>
      </c>
      <c r="H20">
        <v>0.5</v>
      </c>
      <c r="I20">
        <v>0.33333333333333298</v>
      </c>
      <c r="J20">
        <v>0.41666666666666702</v>
      </c>
      <c r="K20">
        <v>0.25</v>
      </c>
      <c r="L20">
        <v>0.58333333333333304</v>
      </c>
      <c r="M20">
        <v>0.83333333333333304</v>
      </c>
      <c r="N20">
        <v>0.75</v>
      </c>
      <c r="O20">
        <v>0.83333333333333304</v>
      </c>
      <c r="P20">
        <v>0.75</v>
      </c>
      <c r="Q20">
        <v>0.5</v>
      </c>
      <c r="R20">
        <v>0.75</v>
      </c>
      <c r="S20">
        <v>0.91666666666666696</v>
      </c>
      <c r="V20">
        <v>0.91666666666666696</v>
      </c>
      <c r="W20">
        <v>0.83333333333333304</v>
      </c>
      <c r="X20">
        <v>0.91666666666666696</v>
      </c>
      <c r="Y20">
        <v>0.91666666666666696</v>
      </c>
      <c r="Z20">
        <v>0.58333333333333304</v>
      </c>
      <c r="AA20">
        <v>1</v>
      </c>
      <c r="AB20">
        <v>0.83333333333333304</v>
      </c>
      <c r="AC20">
        <v>0.75</v>
      </c>
      <c r="AD20">
        <v>0.25</v>
      </c>
      <c r="AE20">
        <v>0.83333333333333304</v>
      </c>
      <c r="AF20">
        <v>0.83333333333333304</v>
      </c>
      <c r="AG20">
        <v>0.83333333333333304</v>
      </c>
      <c r="AH20">
        <v>0.75</v>
      </c>
      <c r="AI20">
        <v>1</v>
      </c>
      <c r="AJ20">
        <v>0.66666666666666696</v>
      </c>
      <c r="AK20">
        <v>0.83333333333333304</v>
      </c>
      <c r="AL20">
        <v>1</v>
      </c>
      <c r="AM20">
        <v>0.75</v>
      </c>
      <c r="AP20">
        <v>0.75</v>
      </c>
      <c r="AQ20">
        <v>1</v>
      </c>
      <c r="AR20">
        <v>0.66666666666666696</v>
      </c>
      <c r="AS20">
        <v>0.83333333333333304</v>
      </c>
      <c r="AT20">
        <v>0.83333333333333304</v>
      </c>
      <c r="AU20">
        <v>0.83333333333333304</v>
      </c>
      <c r="AV20">
        <v>0.58333333333333304</v>
      </c>
      <c r="AW20">
        <v>0.58333333333333304</v>
      </c>
      <c r="AX20">
        <v>0.75</v>
      </c>
      <c r="AY20">
        <v>0.58333333333333304</v>
      </c>
      <c r="AZ20">
        <v>0.5</v>
      </c>
      <c r="BA20">
        <v>0.58333333333333304</v>
      </c>
      <c r="BB20">
        <v>0.83333333333333304</v>
      </c>
      <c r="BC20">
        <v>0.83333333333333304</v>
      </c>
      <c r="BD20">
        <v>0.5</v>
      </c>
      <c r="BE20">
        <v>0.58333333333333304</v>
      </c>
      <c r="BF20">
        <v>0.91666666666666696</v>
      </c>
      <c r="BG20">
        <v>0.83333333333333304</v>
      </c>
    </row>
    <row r="21" spans="1:59" x14ac:dyDescent="0.2">
      <c r="A21" t="s">
        <v>40</v>
      </c>
      <c r="B21">
        <v>1</v>
      </c>
      <c r="C21">
        <v>0.5</v>
      </c>
      <c r="D21">
        <v>0.83333333333333304</v>
      </c>
      <c r="E21">
        <v>1</v>
      </c>
      <c r="F21">
        <v>0.5</v>
      </c>
      <c r="G21">
        <v>0.58333333333333304</v>
      </c>
      <c r="H21">
        <v>0.83333333333333304</v>
      </c>
      <c r="I21">
        <v>0.25</v>
      </c>
      <c r="J21">
        <v>0.33333333333333298</v>
      </c>
      <c r="K21">
        <v>0</v>
      </c>
      <c r="L21">
        <v>0.83333333333333304</v>
      </c>
      <c r="M21">
        <v>0.91666666666666696</v>
      </c>
      <c r="N21">
        <v>0</v>
      </c>
      <c r="O21">
        <v>0.75</v>
      </c>
      <c r="P21">
        <v>1</v>
      </c>
      <c r="Q21">
        <v>0.5</v>
      </c>
      <c r="R21">
        <v>1</v>
      </c>
      <c r="S21">
        <v>1</v>
      </c>
      <c r="V21">
        <v>1</v>
      </c>
      <c r="W21">
        <v>1</v>
      </c>
      <c r="X21">
        <v>1</v>
      </c>
      <c r="Y21">
        <v>0.91666666666666696</v>
      </c>
      <c r="Z21">
        <v>0.91666666666666696</v>
      </c>
      <c r="AA21">
        <v>0.91666666666666696</v>
      </c>
      <c r="AB21">
        <v>0.58333333333333304</v>
      </c>
      <c r="AC21">
        <v>0.83333333333333304</v>
      </c>
      <c r="AD21">
        <v>0.33333333333333298</v>
      </c>
      <c r="AE21">
        <v>0.83333333333333304</v>
      </c>
      <c r="AF21">
        <v>0.66666666666666696</v>
      </c>
      <c r="AG21">
        <v>0.75</v>
      </c>
      <c r="AH21">
        <v>0.91666666666666696</v>
      </c>
      <c r="AI21">
        <v>0.83333333333333304</v>
      </c>
      <c r="AJ21">
        <v>0.91666666666666696</v>
      </c>
      <c r="AK21">
        <v>1</v>
      </c>
      <c r="AL21">
        <v>1</v>
      </c>
      <c r="AM21">
        <v>1</v>
      </c>
      <c r="AP21">
        <v>1</v>
      </c>
      <c r="AQ21">
        <v>0.91666666666666696</v>
      </c>
      <c r="AR21">
        <v>0.91666666666666696</v>
      </c>
      <c r="AS21">
        <v>0.91666666666666696</v>
      </c>
      <c r="AT21">
        <v>1</v>
      </c>
      <c r="AU21">
        <v>0.75</v>
      </c>
      <c r="AV21">
        <v>0.75</v>
      </c>
      <c r="AW21">
        <v>0.33333333333333298</v>
      </c>
      <c r="AX21">
        <v>0.41666666666666702</v>
      </c>
      <c r="AY21">
        <v>0.75</v>
      </c>
      <c r="AZ21">
        <v>0.66666666666666696</v>
      </c>
      <c r="BA21">
        <v>0.66666666666666696</v>
      </c>
      <c r="BB21">
        <v>0.66666666666666696</v>
      </c>
      <c r="BC21">
        <v>0.91666666666666696</v>
      </c>
      <c r="BD21">
        <v>0.83333333333333304</v>
      </c>
      <c r="BE21">
        <v>0.83333333333333304</v>
      </c>
      <c r="BF21">
        <v>1</v>
      </c>
      <c r="BG21">
        <v>1</v>
      </c>
    </row>
    <row r="22" spans="1:59" x14ac:dyDescent="0.2">
      <c r="A22" t="s">
        <v>41</v>
      </c>
      <c r="B22">
        <v>1</v>
      </c>
      <c r="C22">
        <v>0.91666666666666696</v>
      </c>
      <c r="D22">
        <v>0.83333333333333304</v>
      </c>
      <c r="E22">
        <v>1</v>
      </c>
      <c r="F22">
        <v>0.75</v>
      </c>
      <c r="G22">
        <v>0.66666666666666696</v>
      </c>
      <c r="H22">
        <v>0.66666666666666696</v>
      </c>
      <c r="I22">
        <v>0.41666666666666702</v>
      </c>
      <c r="J22">
        <v>0.41666666666666702</v>
      </c>
      <c r="K22">
        <v>0.16666666666666699</v>
      </c>
      <c r="L22">
        <v>0.58333333333333304</v>
      </c>
      <c r="M22">
        <v>0.66666666666666696</v>
      </c>
      <c r="N22">
        <v>0.25</v>
      </c>
      <c r="O22">
        <v>0.75</v>
      </c>
      <c r="P22">
        <v>0.83333333333333304</v>
      </c>
      <c r="Q22">
        <v>0.25</v>
      </c>
      <c r="R22">
        <v>0.66666666666666696</v>
      </c>
      <c r="S22">
        <v>0.91666666666666696</v>
      </c>
      <c r="V22">
        <v>0.75</v>
      </c>
      <c r="W22">
        <v>0.83333333333333304</v>
      </c>
      <c r="X22">
        <v>0.75</v>
      </c>
      <c r="Y22">
        <v>0.75</v>
      </c>
      <c r="Z22">
        <v>0.5</v>
      </c>
      <c r="AA22">
        <v>0.41666666666666702</v>
      </c>
      <c r="AB22">
        <v>0.33333333333333298</v>
      </c>
      <c r="AC22">
        <v>0.66666666666666696</v>
      </c>
      <c r="AD22">
        <v>0.5</v>
      </c>
      <c r="AE22">
        <v>0.33333333333333298</v>
      </c>
      <c r="AF22">
        <v>0.66666666666666696</v>
      </c>
      <c r="AG22">
        <v>0.83333333333333304</v>
      </c>
      <c r="AH22">
        <v>0.5</v>
      </c>
      <c r="AI22">
        <v>0.58333333333333304</v>
      </c>
      <c r="AJ22">
        <v>0.75</v>
      </c>
      <c r="AK22">
        <v>0.66666666666666696</v>
      </c>
      <c r="AL22">
        <v>0.75</v>
      </c>
      <c r="AM22">
        <v>0.41666666666666702</v>
      </c>
      <c r="AP22">
        <v>1</v>
      </c>
      <c r="AQ22">
        <v>0.91666666666666696</v>
      </c>
      <c r="AR22">
        <v>0.91666666666666696</v>
      </c>
      <c r="AS22">
        <v>0.75</v>
      </c>
      <c r="AT22">
        <v>1</v>
      </c>
      <c r="AU22">
        <v>0.75</v>
      </c>
      <c r="AV22">
        <v>0.83333333333333304</v>
      </c>
      <c r="AW22">
        <v>0.41666666666666702</v>
      </c>
      <c r="AX22">
        <v>0.5</v>
      </c>
      <c r="AY22">
        <v>0.66666666666666696</v>
      </c>
      <c r="AZ22">
        <v>0.5</v>
      </c>
      <c r="BA22">
        <v>0.66666666666666696</v>
      </c>
      <c r="BB22">
        <v>0.75</v>
      </c>
      <c r="BC22">
        <v>0.5</v>
      </c>
      <c r="BD22">
        <v>0.83333333333333304</v>
      </c>
      <c r="BE22">
        <v>0.58333333333333304</v>
      </c>
      <c r="BF22">
        <v>0.66666666666666696</v>
      </c>
      <c r="BG22">
        <v>0.75</v>
      </c>
    </row>
    <row r="23" spans="1:59" x14ac:dyDescent="0.2">
      <c r="A23" t="s">
        <v>42</v>
      </c>
      <c r="B23">
        <v>1</v>
      </c>
      <c r="C23">
        <v>0.83333333333333304</v>
      </c>
      <c r="D23">
        <v>0.91666666666666696</v>
      </c>
      <c r="E23">
        <v>0.91666666666666696</v>
      </c>
      <c r="F23">
        <v>0.58333333333333304</v>
      </c>
      <c r="G23">
        <v>0.58333333333333304</v>
      </c>
      <c r="H23">
        <v>0.91666666666666696</v>
      </c>
      <c r="I23">
        <v>0.5</v>
      </c>
      <c r="J23">
        <v>0.25</v>
      </c>
      <c r="K23">
        <v>8.3333333333333301E-2</v>
      </c>
      <c r="L23">
        <v>0.5</v>
      </c>
      <c r="M23">
        <v>0.75</v>
      </c>
      <c r="N23">
        <v>8.3333333333333301E-2</v>
      </c>
      <c r="O23">
        <v>0.5</v>
      </c>
      <c r="P23">
        <v>1</v>
      </c>
      <c r="Q23">
        <v>0</v>
      </c>
      <c r="R23">
        <v>0.75</v>
      </c>
      <c r="S23">
        <v>1</v>
      </c>
      <c r="V23">
        <v>1</v>
      </c>
      <c r="W23">
        <v>1</v>
      </c>
      <c r="X23">
        <v>1</v>
      </c>
      <c r="Y23">
        <v>1</v>
      </c>
      <c r="Z23">
        <v>0.83333333333333304</v>
      </c>
      <c r="AA23">
        <v>0.75</v>
      </c>
      <c r="AB23">
        <v>0.75</v>
      </c>
      <c r="AC23">
        <v>0.66666666666666696</v>
      </c>
      <c r="AD23">
        <v>0.75</v>
      </c>
      <c r="AE23">
        <v>0.58333333333333304</v>
      </c>
      <c r="AF23">
        <v>0.41666666666666702</v>
      </c>
      <c r="AG23">
        <v>0.33333333333333298</v>
      </c>
      <c r="AH23">
        <v>0.66666666666666696</v>
      </c>
      <c r="AI23">
        <v>0.91666666666666696</v>
      </c>
      <c r="AJ23">
        <v>0.83333333333333304</v>
      </c>
      <c r="AK23">
        <v>1</v>
      </c>
      <c r="AL23">
        <v>0.91666666666666696</v>
      </c>
      <c r="AM23">
        <v>1</v>
      </c>
      <c r="AP23">
        <v>1</v>
      </c>
      <c r="AQ23">
        <v>1</v>
      </c>
      <c r="AR23">
        <v>1</v>
      </c>
      <c r="AS23">
        <v>1</v>
      </c>
      <c r="AT23">
        <v>0.91666666666666696</v>
      </c>
      <c r="AU23">
        <v>1</v>
      </c>
      <c r="AV23">
        <v>0.66666666666666696</v>
      </c>
      <c r="AW23">
        <v>0.83333333333333304</v>
      </c>
      <c r="AX23">
        <v>1</v>
      </c>
      <c r="AY23">
        <v>0.5</v>
      </c>
      <c r="AZ23">
        <v>0.5</v>
      </c>
      <c r="BA23">
        <v>0.5</v>
      </c>
      <c r="BB23">
        <v>1</v>
      </c>
      <c r="BC23">
        <v>1</v>
      </c>
      <c r="BD23">
        <v>0.91666666666666696</v>
      </c>
      <c r="BE23">
        <v>1</v>
      </c>
      <c r="BF23">
        <v>0.91666666666666696</v>
      </c>
      <c r="BG23">
        <v>1</v>
      </c>
    </row>
    <row r="24" spans="1:59" x14ac:dyDescent="0.2">
      <c r="A24" t="s">
        <v>43</v>
      </c>
      <c r="B24">
        <v>0.91666666666666696</v>
      </c>
      <c r="C24">
        <v>0.83333333333333304</v>
      </c>
      <c r="D24">
        <v>0.33333333333333298</v>
      </c>
      <c r="E24">
        <v>0.5</v>
      </c>
      <c r="F24">
        <v>0.5</v>
      </c>
      <c r="G24">
        <v>0.25</v>
      </c>
      <c r="H24">
        <v>0.75</v>
      </c>
      <c r="I24">
        <v>0.33333333333333298</v>
      </c>
      <c r="J24">
        <v>0.16666666666666699</v>
      </c>
      <c r="K24">
        <v>0.33333333333333298</v>
      </c>
      <c r="L24">
        <v>0.83333333333333304</v>
      </c>
      <c r="M24">
        <v>0.83333333333333304</v>
      </c>
      <c r="N24">
        <v>0.5</v>
      </c>
      <c r="O24">
        <v>1</v>
      </c>
      <c r="P24">
        <v>1</v>
      </c>
      <c r="Q24">
        <v>0.83333333333333304</v>
      </c>
      <c r="R24">
        <v>0.83333333333333304</v>
      </c>
      <c r="S24">
        <v>1</v>
      </c>
      <c r="V24">
        <v>0.83333333333333304</v>
      </c>
      <c r="W24">
        <v>0.91666666666666696</v>
      </c>
      <c r="X24">
        <v>0.91666666666666696</v>
      </c>
      <c r="Y24">
        <v>0.66666666666666696</v>
      </c>
      <c r="Z24">
        <v>0.5</v>
      </c>
      <c r="AA24">
        <v>0.5</v>
      </c>
      <c r="AB24">
        <v>0.33333333333333298</v>
      </c>
      <c r="AC24">
        <v>0.41666666666666702</v>
      </c>
      <c r="AD24">
        <v>0</v>
      </c>
      <c r="AE24">
        <v>0.83333333333333304</v>
      </c>
      <c r="AF24">
        <v>0.83333333333333304</v>
      </c>
      <c r="AG24">
        <v>0.75</v>
      </c>
      <c r="AH24">
        <v>0.91666666666666696</v>
      </c>
      <c r="AI24">
        <v>0.75</v>
      </c>
      <c r="AJ24">
        <v>0.83333333333333304</v>
      </c>
      <c r="AK24">
        <v>0.91666666666666696</v>
      </c>
      <c r="AL24">
        <v>0.83333333333333304</v>
      </c>
      <c r="AM24">
        <v>0.83333333333333304</v>
      </c>
      <c r="AP24">
        <v>1</v>
      </c>
      <c r="AQ24">
        <v>0.83333333333333304</v>
      </c>
      <c r="AR24">
        <v>1</v>
      </c>
      <c r="AS24">
        <v>0.66666666666666696</v>
      </c>
      <c r="AT24">
        <v>0.91666666666666696</v>
      </c>
      <c r="AU24">
        <v>0.75</v>
      </c>
      <c r="AV24">
        <v>0.33333333333333298</v>
      </c>
      <c r="AW24">
        <v>0.33333333333333298</v>
      </c>
      <c r="AX24">
        <v>0.5</v>
      </c>
      <c r="AY24">
        <v>0.66666666666666696</v>
      </c>
      <c r="AZ24">
        <v>1</v>
      </c>
      <c r="BA24">
        <v>0.75</v>
      </c>
      <c r="BB24">
        <v>0.66666666666666696</v>
      </c>
      <c r="BC24">
        <v>0.75</v>
      </c>
      <c r="BD24">
        <v>0.91666666666666696</v>
      </c>
      <c r="BE24">
        <v>0.83333333333333304</v>
      </c>
      <c r="BF24">
        <v>0.91666666666666696</v>
      </c>
      <c r="BG24">
        <v>0.83333333333333304</v>
      </c>
    </row>
    <row r="25" spans="1:59" x14ac:dyDescent="0.2">
      <c r="A25" t="s">
        <v>44</v>
      </c>
      <c r="B25">
        <v>1</v>
      </c>
      <c r="C25">
        <v>0.58333333333333304</v>
      </c>
      <c r="D25">
        <v>0.58333333333333304</v>
      </c>
      <c r="E25">
        <v>0.91666666666666696</v>
      </c>
      <c r="F25">
        <v>0.58333333333333304</v>
      </c>
      <c r="G25">
        <v>0.41666666666666702</v>
      </c>
      <c r="H25">
        <v>1</v>
      </c>
      <c r="I25">
        <v>0.16666666666666699</v>
      </c>
      <c r="J25">
        <v>0.25</v>
      </c>
      <c r="K25">
        <v>0.16666666666666699</v>
      </c>
      <c r="L25">
        <v>0.58333333333333304</v>
      </c>
      <c r="M25">
        <v>0.66666666666666696</v>
      </c>
      <c r="N25">
        <v>0.41666666666666702</v>
      </c>
      <c r="O25">
        <v>1</v>
      </c>
      <c r="P25">
        <v>0.91666666666666696</v>
      </c>
      <c r="Q25">
        <v>0.25</v>
      </c>
      <c r="R25">
        <v>0.91666666666666696</v>
      </c>
      <c r="S25">
        <v>0.91666666666666696</v>
      </c>
      <c r="V25">
        <v>1</v>
      </c>
      <c r="W25">
        <v>0.75</v>
      </c>
      <c r="X25">
        <v>0.91666666666666696</v>
      </c>
      <c r="Y25">
        <v>0.83333333333333304</v>
      </c>
      <c r="Z25">
        <v>0.91666666666666696</v>
      </c>
      <c r="AA25">
        <v>0.66666666666666696</v>
      </c>
      <c r="AB25">
        <v>0.66666666666666696</v>
      </c>
      <c r="AC25">
        <v>0.41666666666666702</v>
      </c>
      <c r="AD25">
        <v>0.41666666666666702</v>
      </c>
      <c r="AE25">
        <v>0.33333333333333298</v>
      </c>
      <c r="AF25">
        <v>0.25</v>
      </c>
      <c r="AG25">
        <v>0.5</v>
      </c>
      <c r="AH25">
        <v>0.58333333333333304</v>
      </c>
      <c r="AI25">
        <v>0.66666666666666696</v>
      </c>
      <c r="AJ25">
        <v>0.66666666666666696</v>
      </c>
      <c r="AK25">
        <v>0.91666666666666696</v>
      </c>
      <c r="AL25">
        <v>0.58333333333333304</v>
      </c>
      <c r="AM25">
        <v>1</v>
      </c>
      <c r="AP25">
        <v>0.83333333333333304</v>
      </c>
      <c r="AQ25">
        <v>0.66666666666666696</v>
      </c>
      <c r="AR25">
        <v>0.91666666666666696</v>
      </c>
      <c r="AS25">
        <v>0.66666666666666696</v>
      </c>
      <c r="AT25">
        <v>0.91666666666666696</v>
      </c>
      <c r="AU25">
        <v>0.58333333333333304</v>
      </c>
      <c r="AV25">
        <v>0.66666666666666696</v>
      </c>
      <c r="AW25">
        <v>0.25</v>
      </c>
      <c r="AX25">
        <v>0.41666666666666702</v>
      </c>
      <c r="AY25">
        <v>0.5</v>
      </c>
      <c r="AZ25">
        <v>0.75</v>
      </c>
      <c r="BA25">
        <v>0.66666666666666696</v>
      </c>
      <c r="BB25">
        <v>0.58333333333333304</v>
      </c>
      <c r="BC25">
        <v>0.66666666666666696</v>
      </c>
      <c r="BD25">
        <v>0.83333333333333304</v>
      </c>
      <c r="BE25">
        <v>0.91666666666666696</v>
      </c>
      <c r="BF25">
        <v>0.83333333333333304</v>
      </c>
      <c r="BG25">
        <v>0.66666666666666696</v>
      </c>
    </row>
    <row r="26" spans="1:59" x14ac:dyDescent="0.2">
      <c r="A26" t="s">
        <v>45</v>
      </c>
      <c r="B26">
        <v>1</v>
      </c>
      <c r="C26">
        <v>1</v>
      </c>
      <c r="D26">
        <v>0.58333333333333304</v>
      </c>
      <c r="E26">
        <v>1</v>
      </c>
      <c r="F26">
        <v>0.75</v>
      </c>
      <c r="G26">
        <v>0.16666666666666699</v>
      </c>
      <c r="H26">
        <v>1</v>
      </c>
      <c r="I26">
        <v>0.41666666666666702</v>
      </c>
      <c r="J26">
        <v>0.33333333333333298</v>
      </c>
      <c r="K26">
        <v>0.16666666666666699</v>
      </c>
      <c r="L26">
        <v>0.75</v>
      </c>
      <c r="M26">
        <v>1</v>
      </c>
      <c r="N26">
        <v>0.16666666666666699</v>
      </c>
      <c r="O26">
        <v>0.75</v>
      </c>
      <c r="P26">
        <v>0.91666666666666696</v>
      </c>
      <c r="Q26">
        <v>0.41666666666666702</v>
      </c>
      <c r="R26">
        <v>1</v>
      </c>
      <c r="S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0.83333333333333304</v>
      </c>
      <c r="AC26">
        <v>0.75</v>
      </c>
      <c r="AD26">
        <v>0.33333333333333298</v>
      </c>
      <c r="AE26">
        <v>0.41666666666666702</v>
      </c>
      <c r="AF26">
        <v>0.91666666666666696</v>
      </c>
      <c r="AG26">
        <v>0.66666666666666696</v>
      </c>
      <c r="AH26">
        <v>0.83333333333333304</v>
      </c>
      <c r="AI26">
        <v>1</v>
      </c>
      <c r="AJ26">
        <v>1</v>
      </c>
      <c r="AK26">
        <v>1</v>
      </c>
      <c r="AL26">
        <v>1</v>
      </c>
      <c r="AM26">
        <v>1</v>
      </c>
      <c r="AP26">
        <v>1</v>
      </c>
      <c r="AQ26">
        <v>1</v>
      </c>
      <c r="AR26">
        <v>1</v>
      </c>
      <c r="AS26">
        <v>0.75</v>
      </c>
      <c r="AT26">
        <v>0.83333333333333304</v>
      </c>
      <c r="AU26">
        <v>0.75</v>
      </c>
      <c r="AV26">
        <v>8.3333333333333301E-2</v>
      </c>
      <c r="AW26">
        <v>0.33333333333333298</v>
      </c>
      <c r="AX26">
        <v>0.16666666666666699</v>
      </c>
      <c r="AY26">
        <v>1</v>
      </c>
      <c r="AZ26">
        <v>0.91666666666666696</v>
      </c>
      <c r="BA26">
        <v>0.83333333333333304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</row>
    <row r="27" spans="1:59" x14ac:dyDescent="0.2">
      <c r="A27" t="s">
        <v>46</v>
      </c>
      <c r="B27">
        <v>1</v>
      </c>
      <c r="C27">
        <v>1</v>
      </c>
      <c r="D27">
        <v>1</v>
      </c>
      <c r="E27">
        <v>0.91666666666666696</v>
      </c>
      <c r="F27">
        <v>0.91666666666666696</v>
      </c>
      <c r="G27">
        <v>0.83333333333333304</v>
      </c>
      <c r="H27">
        <v>0.75</v>
      </c>
      <c r="I27">
        <v>0.25</v>
      </c>
      <c r="J27">
        <v>0.33333333333333298</v>
      </c>
      <c r="K27">
        <v>0.33333333333333298</v>
      </c>
      <c r="L27">
        <v>1</v>
      </c>
      <c r="M27">
        <v>0.83333333333333304</v>
      </c>
      <c r="N27">
        <v>0.41666666666666702</v>
      </c>
      <c r="O27">
        <v>1</v>
      </c>
      <c r="P27">
        <v>1</v>
      </c>
      <c r="Q27">
        <v>0.75</v>
      </c>
      <c r="R27">
        <v>1</v>
      </c>
      <c r="S27">
        <v>0.91666666666666696</v>
      </c>
      <c r="V27">
        <v>1</v>
      </c>
      <c r="W27">
        <v>1</v>
      </c>
      <c r="X27">
        <v>1</v>
      </c>
      <c r="Y27">
        <v>0.91666666666666696</v>
      </c>
      <c r="Z27">
        <v>0.91666666666666696</v>
      </c>
      <c r="AA27">
        <v>1</v>
      </c>
      <c r="AB27">
        <v>0.83333333333333304</v>
      </c>
      <c r="AC27">
        <v>0.66666666666666696</v>
      </c>
      <c r="AD27">
        <v>0.66666666666666696</v>
      </c>
      <c r="AE27">
        <v>0.75</v>
      </c>
      <c r="AF27">
        <v>0.83333333333333304</v>
      </c>
      <c r="AG27">
        <v>0.83333333333333304</v>
      </c>
      <c r="AH27">
        <v>1</v>
      </c>
      <c r="AI27">
        <v>1</v>
      </c>
      <c r="AJ27">
        <v>0.91666666666666696</v>
      </c>
      <c r="AK27">
        <v>0.91666666666666696</v>
      </c>
      <c r="AL27">
        <v>0.91666666666666696</v>
      </c>
      <c r="AM27">
        <v>1</v>
      </c>
      <c r="AP27">
        <v>1</v>
      </c>
      <c r="AQ27">
        <v>1</v>
      </c>
      <c r="AR27">
        <v>0.91666666666666696</v>
      </c>
      <c r="AS27">
        <v>1</v>
      </c>
      <c r="AT27">
        <v>0.91666666666666696</v>
      </c>
      <c r="AU27">
        <v>0.91666666666666696</v>
      </c>
      <c r="AV27">
        <v>0.41666666666666702</v>
      </c>
      <c r="AW27">
        <v>0.5</v>
      </c>
      <c r="AX27">
        <v>0.5</v>
      </c>
      <c r="AY27">
        <v>0.91666666666666696</v>
      </c>
      <c r="AZ27">
        <v>0.91666666666666696</v>
      </c>
      <c r="BA27">
        <v>0.91666666666666696</v>
      </c>
      <c r="BB27">
        <v>1</v>
      </c>
      <c r="BC27">
        <v>1</v>
      </c>
      <c r="BD27">
        <v>1</v>
      </c>
      <c r="BE27">
        <v>0.91666666666666696</v>
      </c>
      <c r="BF27">
        <v>1</v>
      </c>
      <c r="BG27">
        <v>1</v>
      </c>
    </row>
    <row r="28" spans="1:59" x14ac:dyDescent="0.2">
      <c r="A28" t="s">
        <v>47</v>
      </c>
      <c r="B28">
        <v>0.75</v>
      </c>
      <c r="C28">
        <v>0.5</v>
      </c>
      <c r="D28">
        <v>0.58333333333333304</v>
      </c>
      <c r="E28">
        <v>1</v>
      </c>
      <c r="F28">
        <v>0.58333333333333304</v>
      </c>
      <c r="G28">
        <v>8.3333333333333301E-2</v>
      </c>
      <c r="H28">
        <v>0.83333333333333304</v>
      </c>
      <c r="I28">
        <v>0.41666666666666702</v>
      </c>
      <c r="J28">
        <v>8.3333333333333301E-2</v>
      </c>
      <c r="K28">
        <v>0.25</v>
      </c>
      <c r="L28">
        <v>0.83333333333333304</v>
      </c>
      <c r="M28">
        <v>0.91666666666666696</v>
      </c>
      <c r="N28">
        <v>0.33333333333333298</v>
      </c>
      <c r="O28">
        <v>0.75</v>
      </c>
      <c r="P28">
        <v>1</v>
      </c>
      <c r="Q28">
        <v>0.5</v>
      </c>
      <c r="R28">
        <v>0.83333333333333304</v>
      </c>
      <c r="S28">
        <v>0.91666666666666696</v>
      </c>
      <c r="V28">
        <v>1</v>
      </c>
      <c r="W28">
        <v>0.83333333333333304</v>
      </c>
      <c r="X28">
        <v>0.83333333333333304</v>
      </c>
      <c r="Y28">
        <v>0.66666666666666696</v>
      </c>
      <c r="Z28">
        <v>0.66666666666666696</v>
      </c>
      <c r="AA28">
        <v>0.58333333333333304</v>
      </c>
      <c r="AB28">
        <v>0.41666666666666702</v>
      </c>
      <c r="AC28">
        <v>0.66666666666666696</v>
      </c>
      <c r="AD28">
        <v>0.58333333333333304</v>
      </c>
      <c r="AE28">
        <v>0.41666666666666702</v>
      </c>
      <c r="AF28">
        <v>0.66666666666666696</v>
      </c>
      <c r="AG28">
        <v>0.5</v>
      </c>
      <c r="AH28">
        <v>0.58333333333333304</v>
      </c>
      <c r="AI28">
        <v>0.75</v>
      </c>
      <c r="AJ28">
        <v>0.83333333333333304</v>
      </c>
      <c r="AK28">
        <v>0.83333333333333304</v>
      </c>
      <c r="AL28">
        <v>0.83333333333333304</v>
      </c>
      <c r="AM28">
        <v>0.83333333333333304</v>
      </c>
      <c r="AP28">
        <v>0.83333333333333304</v>
      </c>
      <c r="AQ28">
        <v>0.83333333333333304</v>
      </c>
      <c r="AR28">
        <v>0.75</v>
      </c>
      <c r="AS28">
        <v>0.5</v>
      </c>
      <c r="AT28">
        <v>0.58333333333333304</v>
      </c>
      <c r="AU28">
        <v>0.58333333333333304</v>
      </c>
      <c r="AV28">
        <v>0.5</v>
      </c>
      <c r="AW28">
        <v>0.25</v>
      </c>
      <c r="AX28">
        <v>0.33333333333333298</v>
      </c>
      <c r="AY28">
        <v>0.66666666666666696</v>
      </c>
      <c r="AZ28">
        <v>0.83333333333333304</v>
      </c>
      <c r="BA28">
        <v>0.41666666666666702</v>
      </c>
      <c r="BB28">
        <v>0.75</v>
      </c>
      <c r="BC28">
        <v>0.66666666666666696</v>
      </c>
      <c r="BD28">
        <v>1</v>
      </c>
      <c r="BE28">
        <v>1</v>
      </c>
      <c r="BF28">
        <v>0.91666666666666696</v>
      </c>
      <c r="BG28">
        <v>0.91666666666666696</v>
      </c>
    </row>
    <row r="29" spans="1:59" x14ac:dyDescent="0.2">
      <c r="A29" t="s">
        <v>48</v>
      </c>
      <c r="B29">
        <v>1</v>
      </c>
      <c r="C29">
        <v>1</v>
      </c>
      <c r="D29">
        <v>0.91666666666666696</v>
      </c>
      <c r="E29">
        <v>0.91666666666666696</v>
      </c>
      <c r="F29">
        <v>0.75</v>
      </c>
      <c r="G29">
        <v>1</v>
      </c>
      <c r="H29">
        <v>0.83333333333333304</v>
      </c>
      <c r="I29">
        <v>0.25</v>
      </c>
      <c r="J29">
        <v>0.33333333333333298</v>
      </c>
      <c r="K29">
        <v>0.16666666666666699</v>
      </c>
      <c r="L29">
        <v>0.83333333333333304</v>
      </c>
      <c r="M29">
        <v>0.91666666666666696</v>
      </c>
      <c r="N29">
        <v>0.41666666666666702</v>
      </c>
      <c r="O29">
        <v>0.91666666666666696</v>
      </c>
      <c r="P29">
        <v>1</v>
      </c>
      <c r="Q29">
        <v>0.75</v>
      </c>
      <c r="R29">
        <v>0.91666666666666696</v>
      </c>
      <c r="S29">
        <v>1</v>
      </c>
      <c r="V29">
        <v>0.91666666666666696</v>
      </c>
      <c r="W29">
        <v>0.91666666666666696</v>
      </c>
      <c r="X29">
        <v>0.91666666666666696</v>
      </c>
      <c r="Y29">
        <v>0.25</v>
      </c>
      <c r="Z29">
        <v>0.66666666666666696</v>
      </c>
      <c r="AA29">
        <v>0.58333333333333304</v>
      </c>
      <c r="AB29">
        <v>0.41666666666666702</v>
      </c>
      <c r="AC29">
        <v>0.25</v>
      </c>
      <c r="AD29">
        <v>0</v>
      </c>
      <c r="AE29">
        <v>1</v>
      </c>
      <c r="AF29">
        <v>0.91666666666666696</v>
      </c>
      <c r="AG29">
        <v>0.91666666666666696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P29">
        <v>1</v>
      </c>
      <c r="AQ29">
        <v>1</v>
      </c>
      <c r="AR29">
        <v>0.83333333333333304</v>
      </c>
      <c r="AS29">
        <v>1</v>
      </c>
      <c r="AT29">
        <v>0.75</v>
      </c>
      <c r="AU29">
        <v>0.66666666666666696</v>
      </c>
      <c r="AV29">
        <v>0.5</v>
      </c>
      <c r="AW29">
        <v>0.41666666666666702</v>
      </c>
      <c r="AX29">
        <v>0.41666666666666702</v>
      </c>
      <c r="AY29">
        <v>0.91666666666666696</v>
      </c>
      <c r="AZ29">
        <v>0.75</v>
      </c>
      <c r="BA29">
        <v>0.91666666666666696</v>
      </c>
      <c r="BB29">
        <v>0.91666666666666696</v>
      </c>
      <c r="BC29">
        <v>1</v>
      </c>
      <c r="BD29">
        <v>1</v>
      </c>
      <c r="BE29">
        <v>0.91666666666666696</v>
      </c>
      <c r="BF29">
        <v>1</v>
      </c>
      <c r="BG29">
        <v>1</v>
      </c>
    </row>
    <row r="30" spans="1:59" x14ac:dyDescent="0.2">
      <c r="A30" t="s">
        <v>49</v>
      </c>
      <c r="B30">
        <v>1</v>
      </c>
      <c r="C30">
        <v>0.83333333333333304</v>
      </c>
      <c r="D30">
        <v>0.91666666666666696</v>
      </c>
      <c r="E30">
        <v>1</v>
      </c>
      <c r="F30">
        <v>0.83333333333333304</v>
      </c>
      <c r="G30">
        <v>0.91666666666666696</v>
      </c>
      <c r="H30">
        <v>1</v>
      </c>
      <c r="I30">
        <v>0.91666666666666696</v>
      </c>
      <c r="J30">
        <v>0.41666666666666702</v>
      </c>
      <c r="K30">
        <v>0</v>
      </c>
      <c r="L30">
        <v>8.3333333333333301E-2</v>
      </c>
      <c r="M30">
        <v>0.33333333333333298</v>
      </c>
      <c r="N30">
        <v>8.3333333333333301E-2</v>
      </c>
      <c r="O30">
        <v>0.25</v>
      </c>
      <c r="P30">
        <v>0.75</v>
      </c>
      <c r="Q30">
        <v>0</v>
      </c>
      <c r="R30">
        <v>0.33333333333333298</v>
      </c>
      <c r="S30">
        <v>0.83333333333333304</v>
      </c>
      <c r="V30">
        <v>0.91666666666666696</v>
      </c>
      <c r="W30">
        <v>0.83333333333333304</v>
      </c>
      <c r="X30">
        <v>0.75</v>
      </c>
      <c r="Y30">
        <v>1</v>
      </c>
      <c r="Z30">
        <v>0.83333333333333304</v>
      </c>
      <c r="AA30">
        <v>0.91666666666666696</v>
      </c>
      <c r="AB30">
        <v>0.91666666666666696</v>
      </c>
      <c r="AC30">
        <v>0.5</v>
      </c>
      <c r="AD30">
        <v>0.83333333333333304</v>
      </c>
      <c r="AE30">
        <v>0.16666666666666699</v>
      </c>
      <c r="AF30">
        <v>0.5</v>
      </c>
      <c r="AG30">
        <v>0.41666666666666702</v>
      </c>
      <c r="AH30">
        <v>0.25</v>
      </c>
      <c r="AI30">
        <v>0.58333333333333304</v>
      </c>
      <c r="AJ30">
        <v>0.5</v>
      </c>
      <c r="AK30">
        <v>0.33333333333333298</v>
      </c>
      <c r="AL30">
        <v>0.66666666666666696</v>
      </c>
      <c r="AM30">
        <v>0.58333333333333304</v>
      </c>
      <c r="AP30">
        <v>1</v>
      </c>
      <c r="AQ30">
        <v>1</v>
      </c>
      <c r="AR30">
        <v>1</v>
      </c>
      <c r="AS30">
        <v>0.91666666666666696</v>
      </c>
      <c r="AT30">
        <v>1</v>
      </c>
      <c r="AU30">
        <v>0.83333333333333304</v>
      </c>
      <c r="AV30">
        <v>0.91666666666666696</v>
      </c>
      <c r="AW30">
        <v>0.83333333333333304</v>
      </c>
      <c r="AX30">
        <v>0.75</v>
      </c>
      <c r="AY30">
        <v>0.41666666666666702</v>
      </c>
      <c r="AZ30">
        <v>0.16666666666666699</v>
      </c>
      <c r="BA30">
        <v>0.5</v>
      </c>
      <c r="BB30">
        <v>0.5</v>
      </c>
      <c r="BC30">
        <v>0.5</v>
      </c>
      <c r="BD30">
        <v>0.66666666666666696</v>
      </c>
      <c r="BE30">
        <v>0.75</v>
      </c>
      <c r="BF30">
        <v>0.66666666666666696</v>
      </c>
      <c r="BG30">
        <v>0.91666666666666696</v>
      </c>
    </row>
    <row r="31" spans="1:59" x14ac:dyDescent="0.2">
      <c r="A31" t="s">
        <v>50</v>
      </c>
      <c r="B31">
        <v>1</v>
      </c>
      <c r="C31">
        <v>1</v>
      </c>
      <c r="D31">
        <v>0.91666666666666696</v>
      </c>
      <c r="E31">
        <v>0.91666666666666696</v>
      </c>
      <c r="F31">
        <v>0.83333333333333304</v>
      </c>
      <c r="G31">
        <v>0.75</v>
      </c>
      <c r="H31">
        <v>1</v>
      </c>
      <c r="I31">
        <v>0.41666666666666702</v>
      </c>
      <c r="J31">
        <v>0.41666666666666702</v>
      </c>
      <c r="K31">
        <v>0.25</v>
      </c>
      <c r="L31">
        <v>0.66666666666666696</v>
      </c>
      <c r="M31">
        <v>0.91666666666666696</v>
      </c>
      <c r="N31">
        <v>8.3333333333333301E-2</v>
      </c>
      <c r="O31">
        <v>0.83333333333333304</v>
      </c>
      <c r="P31">
        <v>0.91666666666666696</v>
      </c>
      <c r="Q31">
        <v>0.58333333333333304</v>
      </c>
      <c r="R31">
        <v>0.83333333333333304</v>
      </c>
      <c r="S31">
        <v>0.91666666666666696</v>
      </c>
      <c r="V31">
        <v>1</v>
      </c>
      <c r="W31">
        <v>1</v>
      </c>
      <c r="X31">
        <v>1</v>
      </c>
      <c r="Y31">
        <v>0.91666666666666696</v>
      </c>
      <c r="Z31">
        <v>0.83333333333333304</v>
      </c>
      <c r="AA31">
        <v>1</v>
      </c>
      <c r="AB31">
        <v>0.91666666666666696</v>
      </c>
      <c r="AC31">
        <v>0.83333333333333304</v>
      </c>
      <c r="AD31">
        <v>0.66666666666666696</v>
      </c>
      <c r="AE31">
        <v>0.58333333333333304</v>
      </c>
      <c r="AF31">
        <v>0.66666666666666696</v>
      </c>
      <c r="AG31">
        <v>0.66666666666666696</v>
      </c>
      <c r="AH31">
        <v>1</v>
      </c>
      <c r="AI31">
        <v>0.83333333333333304</v>
      </c>
      <c r="AJ31">
        <v>0.83333333333333304</v>
      </c>
      <c r="AK31">
        <v>0.83333333333333304</v>
      </c>
      <c r="AL31">
        <v>1</v>
      </c>
      <c r="AM31">
        <v>0.83333333333333304</v>
      </c>
      <c r="AP31">
        <v>1</v>
      </c>
      <c r="AQ31">
        <v>1</v>
      </c>
      <c r="AR31">
        <v>1</v>
      </c>
      <c r="AS31">
        <v>0.83333333333333304</v>
      </c>
      <c r="AT31">
        <v>0.83333333333333304</v>
      </c>
      <c r="AU31">
        <v>1</v>
      </c>
      <c r="AV31">
        <v>0.83333333333333304</v>
      </c>
      <c r="AW31">
        <v>0.83333333333333304</v>
      </c>
      <c r="AX31">
        <v>0.66666666666666696</v>
      </c>
      <c r="AY31">
        <v>0.66666666666666696</v>
      </c>
      <c r="AZ31">
        <v>0.91666666666666696</v>
      </c>
      <c r="BA31">
        <v>1</v>
      </c>
      <c r="BB31">
        <v>0.91666666666666696</v>
      </c>
      <c r="BC31">
        <v>0.83333333333333304</v>
      </c>
      <c r="BD31">
        <v>0.91666666666666696</v>
      </c>
      <c r="BE31">
        <v>0.91666666666666696</v>
      </c>
      <c r="BF31">
        <v>1</v>
      </c>
      <c r="BG31">
        <v>1</v>
      </c>
    </row>
    <row r="32" spans="1:59" x14ac:dyDescent="0.2">
      <c r="A32" t="s">
        <v>51</v>
      </c>
      <c r="B32">
        <v>1</v>
      </c>
      <c r="C32">
        <v>0.91666666666666696</v>
      </c>
      <c r="D32">
        <v>0.83333333333333304</v>
      </c>
      <c r="E32">
        <v>0.91666666666666696</v>
      </c>
      <c r="F32">
        <v>0.66666666666666696</v>
      </c>
      <c r="G32">
        <v>0.83333333333333304</v>
      </c>
      <c r="H32">
        <v>1</v>
      </c>
      <c r="I32">
        <v>0.16666666666666699</v>
      </c>
      <c r="J32">
        <v>0.33333333333333298</v>
      </c>
      <c r="K32">
        <v>0.33333333333333298</v>
      </c>
      <c r="L32">
        <v>0.75</v>
      </c>
      <c r="M32">
        <v>1</v>
      </c>
      <c r="N32">
        <v>0.25</v>
      </c>
      <c r="O32">
        <v>0.75</v>
      </c>
      <c r="P32">
        <v>0.91666666666666696</v>
      </c>
      <c r="Q32">
        <v>8.3333333333333301E-2</v>
      </c>
      <c r="R32">
        <v>0.75</v>
      </c>
      <c r="S32">
        <v>0.83333333333333304</v>
      </c>
      <c r="V32">
        <v>1</v>
      </c>
      <c r="W32">
        <v>0.91666666666666696</v>
      </c>
      <c r="X32">
        <v>1</v>
      </c>
      <c r="Y32">
        <v>0.75</v>
      </c>
      <c r="Z32">
        <v>0.91666666666666696</v>
      </c>
      <c r="AA32">
        <v>0.75</v>
      </c>
      <c r="AB32">
        <v>0.41666666666666702</v>
      </c>
      <c r="AC32">
        <v>0.58333333333333304</v>
      </c>
      <c r="AD32">
        <v>0.75</v>
      </c>
      <c r="AE32">
        <v>0.66666666666666696</v>
      </c>
      <c r="AF32">
        <v>0.83333333333333304</v>
      </c>
      <c r="AG32">
        <v>0.75</v>
      </c>
      <c r="AH32">
        <v>0.66666666666666696</v>
      </c>
      <c r="AI32">
        <v>0.5</v>
      </c>
      <c r="AJ32">
        <v>0.75</v>
      </c>
      <c r="AK32">
        <v>0.66666666666666696</v>
      </c>
      <c r="AL32">
        <v>1</v>
      </c>
      <c r="AM32">
        <v>1</v>
      </c>
      <c r="AP32">
        <v>1</v>
      </c>
      <c r="AQ32">
        <v>1</v>
      </c>
      <c r="AR32">
        <v>1</v>
      </c>
      <c r="AS32">
        <v>0.75</v>
      </c>
      <c r="AT32">
        <v>1</v>
      </c>
      <c r="AU32">
        <v>1</v>
      </c>
      <c r="AV32">
        <v>0.58333333333333304</v>
      </c>
      <c r="AW32">
        <v>0.58333333333333304</v>
      </c>
      <c r="AX32">
        <v>0.58333333333333304</v>
      </c>
      <c r="AY32">
        <v>0.58333333333333304</v>
      </c>
      <c r="AZ32">
        <v>0.66666666666666696</v>
      </c>
      <c r="BA32">
        <v>0.58333333333333304</v>
      </c>
      <c r="BB32">
        <v>0.66666666666666696</v>
      </c>
      <c r="BC32">
        <v>0.91666666666666696</v>
      </c>
      <c r="BD32">
        <v>0.66666666666666696</v>
      </c>
      <c r="BE32">
        <v>1</v>
      </c>
      <c r="BF32">
        <v>1</v>
      </c>
      <c r="BG32">
        <v>0.91666666666666696</v>
      </c>
    </row>
    <row r="33" spans="1:59" x14ac:dyDescent="0.2">
      <c r="A33" t="s">
        <v>52</v>
      </c>
      <c r="B33">
        <v>0.91666666666666696</v>
      </c>
      <c r="C33">
        <v>1</v>
      </c>
      <c r="D33">
        <v>0.91666666666666696</v>
      </c>
      <c r="E33">
        <v>1</v>
      </c>
      <c r="F33">
        <v>0.83333333333333304</v>
      </c>
      <c r="G33">
        <v>0.75</v>
      </c>
      <c r="H33">
        <v>1</v>
      </c>
      <c r="I33">
        <v>0.66666666666666696</v>
      </c>
      <c r="J33">
        <v>0.33333333333333298</v>
      </c>
      <c r="K33">
        <v>0.41666666666666702</v>
      </c>
      <c r="L33">
        <v>0.66666666666666696</v>
      </c>
      <c r="M33">
        <v>0.5</v>
      </c>
      <c r="N33">
        <v>8.3333333333333301E-2</v>
      </c>
      <c r="O33">
        <v>0.83333333333333304</v>
      </c>
      <c r="P33">
        <v>0.66666666666666696</v>
      </c>
      <c r="Q33">
        <v>0.41666666666666702</v>
      </c>
      <c r="R33">
        <v>0.66666666666666696</v>
      </c>
      <c r="S33">
        <v>0.75</v>
      </c>
      <c r="V33">
        <v>0.91666666666666696</v>
      </c>
      <c r="W33">
        <v>1</v>
      </c>
      <c r="X33">
        <v>0.91666666666666696</v>
      </c>
      <c r="Y33">
        <v>1</v>
      </c>
      <c r="Z33">
        <v>1</v>
      </c>
      <c r="AA33">
        <v>0.83333333333333304</v>
      </c>
      <c r="AB33">
        <v>0.75</v>
      </c>
      <c r="AC33">
        <v>0.66666666666666696</v>
      </c>
      <c r="AD33">
        <v>0.75</v>
      </c>
      <c r="AE33">
        <v>0.75</v>
      </c>
      <c r="AF33">
        <v>0.75</v>
      </c>
      <c r="AG33">
        <v>0.75</v>
      </c>
      <c r="AH33">
        <v>0.83333333333333304</v>
      </c>
      <c r="AI33">
        <v>0.75</v>
      </c>
      <c r="AJ33">
        <v>0.83333333333333304</v>
      </c>
      <c r="AK33">
        <v>0.83333333333333304</v>
      </c>
      <c r="AL33">
        <v>0.91666666666666696</v>
      </c>
      <c r="AM33">
        <v>0.91666666666666696</v>
      </c>
      <c r="AP33">
        <v>0.91666666666666696</v>
      </c>
      <c r="AQ33">
        <v>1</v>
      </c>
      <c r="AR33">
        <v>1</v>
      </c>
      <c r="AS33">
        <v>0.83333333333333304</v>
      </c>
      <c r="AT33">
        <v>0.83333333333333304</v>
      </c>
      <c r="AU33">
        <v>0.75</v>
      </c>
      <c r="AV33">
        <v>0.58333333333333304</v>
      </c>
      <c r="AW33">
        <v>0.58333333333333304</v>
      </c>
      <c r="AX33">
        <v>0.41666666666666702</v>
      </c>
      <c r="AY33">
        <v>0.66666666666666696</v>
      </c>
      <c r="AZ33">
        <v>0.5</v>
      </c>
      <c r="BA33">
        <v>0.5</v>
      </c>
      <c r="BB33">
        <v>0.66666666666666696</v>
      </c>
      <c r="BC33">
        <v>0.66666666666666696</v>
      </c>
      <c r="BD33">
        <v>0.33333333333333298</v>
      </c>
      <c r="BE33">
        <v>0.91666666666666696</v>
      </c>
      <c r="BF33">
        <v>0.91666666666666696</v>
      </c>
      <c r="BG33">
        <v>0.83333333333333304</v>
      </c>
    </row>
    <row r="34" spans="1:59" x14ac:dyDescent="0.2">
      <c r="A34" t="s">
        <v>53</v>
      </c>
      <c r="B34">
        <v>0.58333333333333304</v>
      </c>
      <c r="C34">
        <v>0.25</v>
      </c>
      <c r="D34">
        <v>0.33333333333333298</v>
      </c>
      <c r="E34">
        <v>0.58333333333333304</v>
      </c>
      <c r="F34">
        <v>8.3333333333333301E-2</v>
      </c>
      <c r="G34">
        <v>8.3333333333333301E-2</v>
      </c>
      <c r="H34">
        <v>0.33333333333333298</v>
      </c>
      <c r="I34">
        <v>8.3333333333333301E-2</v>
      </c>
      <c r="J34">
        <v>0</v>
      </c>
      <c r="K34">
        <v>0.66666666666666696</v>
      </c>
      <c r="L34">
        <v>1</v>
      </c>
      <c r="M34">
        <v>1</v>
      </c>
      <c r="N34">
        <v>0.75</v>
      </c>
      <c r="O34">
        <v>1</v>
      </c>
      <c r="P34">
        <v>1</v>
      </c>
      <c r="Q34">
        <v>0.83333333333333304</v>
      </c>
      <c r="R34">
        <v>1</v>
      </c>
      <c r="S34">
        <v>1</v>
      </c>
      <c r="V34">
        <v>1</v>
      </c>
      <c r="W34">
        <v>0.91666666666666696</v>
      </c>
      <c r="X34">
        <v>0.75</v>
      </c>
      <c r="Y34">
        <v>0.91666666666666696</v>
      </c>
      <c r="Z34">
        <v>0.75</v>
      </c>
      <c r="AA34">
        <v>0.75</v>
      </c>
      <c r="AB34">
        <v>0.25</v>
      </c>
      <c r="AC34">
        <v>0.41666666666666702</v>
      </c>
      <c r="AD34">
        <v>0.41666666666666702</v>
      </c>
      <c r="AE34">
        <v>0.83333333333333304</v>
      </c>
      <c r="AF34">
        <v>1</v>
      </c>
      <c r="AG34">
        <v>0.83333333333333304</v>
      </c>
      <c r="AH34">
        <v>0.91666666666666696</v>
      </c>
      <c r="AI34">
        <v>1</v>
      </c>
      <c r="AJ34">
        <v>0.91666666666666696</v>
      </c>
      <c r="AK34">
        <v>1</v>
      </c>
      <c r="AL34">
        <v>1</v>
      </c>
      <c r="AM34">
        <v>1</v>
      </c>
      <c r="AP34">
        <v>1</v>
      </c>
      <c r="AQ34">
        <v>0.83333333333333304</v>
      </c>
      <c r="AR34">
        <v>1</v>
      </c>
      <c r="AS34">
        <v>0.5</v>
      </c>
      <c r="AT34">
        <v>0.58333333333333304</v>
      </c>
      <c r="AU34">
        <v>0.5</v>
      </c>
      <c r="AV34">
        <v>0.25</v>
      </c>
      <c r="AW34">
        <v>8.3333333333333301E-2</v>
      </c>
      <c r="AX34">
        <v>0.25</v>
      </c>
      <c r="AY34">
        <v>1</v>
      </c>
      <c r="AZ34">
        <v>0.91666666666666696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0.91666666666666696</v>
      </c>
      <c r="BG34">
        <v>1</v>
      </c>
    </row>
    <row r="35" spans="1:59" x14ac:dyDescent="0.2">
      <c r="A35" t="s">
        <v>54</v>
      </c>
      <c r="B35">
        <v>1</v>
      </c>
      <c r="C35">
        <v>1</v>
      </c>
      <c r="D35">
        <v>0.91666666666666696</v>
      </c>
      <c r="E35">
        <v>0.91666666666666696</v>
      </c>
      <c r="F35">
        <v>0.91666666666666696</v>
      </c>
      <c r="G35">
        <v>0.75</v>
      </c>
      <c r="H35">
        <v>1</v>
      </c>
      <c r="I35">
        <v>0.25</v>
      </c>
      <c r="J35">
        <v>0.25</v>
      </c>
      <c r="K35">
        <v>0.16666666666666699</v>
      </c>
      <c r="L35">
        <v>0.58333333333333304</v>
      </c>
      <c r="M35">
        <v>1</v>
      </c>
      <c r="N35">
        <v>0.5</v>
      </c>
      <c r="O35">
        <v>1</v>
      </c>
      <c r="P35">
        <v>1</v>
      </c>
      <c r="Q35">
        <v>0.41666666666666702</v>
      </c>
      <c r="R35">
        <v>0.75</v>
      </c>
      <c r="S35">
        <v>1</v>
      </c>
      <c r="V35">
        <v>1</v>
      </c>
      <c r="W35">
        <v>1</v>
      </c>
      <c r="X35">
        <v>0.91666666666666696</v>
      </c>
      <c r="Y35">
        <v>1</v>
      </c>
      <c r="Z35">
        <v>0.91666666666666696</v>
      </c>
      <c r="AA35">
        <v>0.91666666666666696</v>
      </c>
      <c r="AB35">
        <v>0.66666666666666696</v>
      </c>
      <c r="AC35">
        <v>0.58333333333333304</v>
      </c>
      <c r="AD35">
        <v>0.33333333333333298</v>
      </c>
      <c r="AE35">
        <v>0.75</v>
      </c>
      <c r="AF35">
        <v>0.83333333333333304</v>
      </c>
      <c r="AG35">
        <v>0.75</v>
      </c>
      <c r="AH35">
        <v>0.91666666666666696</v>
      </c>
      <c r="AI35">
        <v>1</v>
      </c>
      <c r="AJ35">
        <v>0.91666666666666696</v>
      </c>
      <c r="AK35">
        <v>1</v>
      </c>
      <c r="AL35">
        <v>0.91666666666666696</v>
      </c>
      <c r="AM35">
        <v>1</v>
      </c>
      <c r="AP35">
        <v>1</v>
      </c>
      <c r="AQ35">
        <v>1</v>
      </c>
      <c r="AR35">
        <v>0.91666666666666696</v>
      </c>
      <c r="AS35">
        <v>0.91666666666666696</v>
      </c>
      <c r="AT35">
        <v>1</v>
      </c>
      <c r="AU35">
        <v>1</v>
      </c>
      <c r="AV35">
        <v>0.83333333333333304</v>
      </c>
      <c r="AW35">
        <v>0.66666666666666696</v>
      </c>
      <c r="AX35">
        <v>0.58333333333333304</v>
      </c>
      <c r="AY35">
        <v>1</v>
      </c>
      <c r="AZ35">
        <v>0.75</v>
      </c>
      <c r="BA35">
        <v>1</v>
      </c>
      <c r="BB35">
        <v>0.91666666666666696</v>
      </c>
      <c r="BC35">
        <v>0.91666666666666696</v>
      </c>
      <c r="BD35">
        <v>1</v>
      </c>
      <c r="BE35">
        <v>1</v>
      </c>
      <c r="BF35">
        <v>1</v>
      </c>
      <c r="BG35">
        <v>1</v>
      </c>
    </row>
    <row r="36" spans="1:59" x14ac:dyDescent="0.2">
      <c r="A36" t="s">
        <v>55</v>
      </c>
      <c r="B36">
        <v>1</v>
      </c>
      <c r="C36">
        <v>0.75</v>
      </c>
      <c r="D36">
        <v>0.75</v>
      </c>
      <c r="E36">
        <v>1</v>
      </c>
      <c r="F36">
        <v>0.66666666666666696</v>
      </c>
      <c r="G36">
        <v>0.75</v>
      </c>
      <c r="H36">
        <v>0.83333333333333304</v>
      </c>
      <c r="I36">
        <v>0.58333333333333304</v>
      </c>
      <c r="J36">
        <v>0.25</v>
      </c>
      <c r="K36">
        <v>8.3333333333333301E-2</v>
      </c>
      <c r="L36">
        <v>0.5</v>
      </c>
      <c r="M36">
        <v>0.66666666666666696</v>
      </c>
      <c r="N36">
        <v>8.3333333333333301E-2</v>
      </c>
      <c r="O36">
        <v>0.75</v>
      </c>
      <c r="P36">
        <v>0.75</v>
      </c>
      <c r="Q36">
        <v>0.33333333333333298</v>
      </c>
      <c r="R36">
        <v>0.66666666666666696</v>
      </c>
      <c r="S36">
        <v>0.83333333333333304</v>
      </c>
      <c r="V36">
        <v>0.83333333333333304</v>
      </c>
      <c r="W36">
        <v>0.91666666666666696</v>
      </c>
      <c r="X36">
        <v>1</v>
      </c>
      <c r="Y36">
        <v>0.75</v>
      </c>
      <c r="Z36">
        <v>0.91666666666666696</v>
      </c>
      <c r="AA36">
        <v>0.66666666666666696</v>
      </c>
      <c r="AB36">
        <v>0.75</v>
      </c>
      <c r="AC36">
        <v>0.41666666666666702</v>
      </c>
      <c r="AD36">
        <v>0.66666666666666696</v>
      </c>
      <c r="AE36">
        <v>0.83333333333333304</v>
      </c>
      <c r="AF36">
        <v>0.75</v>
      </c>
      <c r="AG36">
        <v>1</v>
      </c>
      <c r="AH36">
        <v>0.66666666666666696</v>
      </c>
      <c r="AI36">
        <v>0.58333333333333304</v>
      </c>
      <c r="AJ36">
        <v>0.75</v>
      </c>
      <c r="AK36">
        <v>0.83333333333333304</v>
      </c>
      <c r="AL36">
        <v>0.91666666666666696</v>
      </c>
      <c r="AM36">
        <v>0.75</v>
      </c>
      <c r="AP36">
        <v>1</v>
      </c>
      <c r="AQ36">
        <v>1</v>
      </c>
      <c r="AR36">
        <v>0.91666666666666696</v>
      </c>
      <c r="AS36">
        <v>0.91666666666666696</v>
      </c>
      <c r="AT36">
        <v>0.91666666666666696</v>
      </c>
      <c r="AU36">
        <v>1</v>
      </c>
      <c r="AV36">
        <v>0.5</v>
      </c>
      <c r="AW36">
        <v>0.75</v>
      </c>
      <c r="AX36">
        <v>0.75</v>
      </c>
      <c r="AY36">
        <v>0.5</v>
      </c>
      <c r="AZ36">
        <v>0.58333333333333304</v>
      </c>
      <c r="BA36">
        <v>1</v>
      </c>
      <c r="BB36">
        <v>0.83333333333333304</v>
      </c>
      <c r="BC36">
        <v>0.91666666666666696</v>
      </c>
      <c r="BD36">
        <v>0.75</v>
      </c>
      <c r="BE36">
        <v>0.75</v>
      </c>
      <c r="BF36">
        <v>0.83333333333333304</v>
      </c>
      <c r="BG36">
        <v>1</v>
      </c>
    </row>
    <row r="37" spans="1:59" x14ac:dyDescent="0.2">
      <c r="A37" t="s">
        <v>56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0.91666666666666696</v>
      </c>
      <c r="I37">
        <v>0.75</v>
      </c>
      <c r="J37">
        <v>0.75</v>
      </c>
      <c r="K37">
        <v>0.25</v>
      </c>
      <c r="L37">
        <v>0.58333333333333304</v>
      </c>
      <c r="M37">
        <v>0.41666666666666702</v>
      </c>
      <c r="N37">
        <v>0.16666666666666699</v>
      </c>
      <c r="O37">
        <v>0.75</v>
      </c>
      <c r="P37">
        <v>0.83333333333333304</v>
      </c>
      <c r="Q37">
        <v>0.58333333333333304</v>
      </c>
      <c r="R37">
        <v>0.66666666666666696</v>
      </c>
      <c r="S37">
        <v>0.75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0.91666666666666696</v>
      </c>
      <c r="AD37">
        <v>1</v>
      </c>
      <c r="AE37">
        <v>0.25</v>
      </c>
      <c r="AF37">
        <v>0.33333333333333298</v>
      </c>
      <c r="AG37">
        <v>0.5</v>
      </c>
      <c r="AH37">
        <v>0.33333333333333298</v>
      </c>
      <c r="AI37">
        <v>0.58333333333333304</v>
      </c>
      <c r="AJ37">
        <v>0.41666666666666702</v>
      </c>
      <c r="AK37">
        <v>0.75</v>
      </c>
      <c r="AL37">
        <v>0.75</v>
      </c>
      <c r="AM37">
        <v>0.66666666666666696</v>
      </c>
      <c r="AP37">
        <v>1</v>
      </c>
      <c r="AQ37">
        <v>1</v>
      </c>
      <c r="AR37">
        <v>1</v>
      </c>
      <c r="AS37">
        <v>0.91666666666666696</v>
      </c>
      <c r="AT37">
        <v>0.75</v>
      </c>
      <c r="AU37">
        <v>0.91666666666666696</v>
      </c>
      <c r="AV37">
        <v>0.75</v>
      </c>
      <c r="AW37">
        <v>0.83333333333333304</v>
      </c>
      <c r="AX37">
        <v>0.91666666666666696</v>
      </c>
      <c r="AY37">
        <v>0.33333333333333298</v>
      </c>
      <c r="AZ37">
        <v>0.16666666666666699</v>
      </c>
      <c r="BA37">
        <v>0.41666666666666702</v>
      </c>
      <c r="BB37">
        <v>0.41666666666666702</v>
      </c>
      <c r="BC37">
        <v>0.58333333333333304</v>
      </c>
      <c r="BD37">
        <v>0.5</v>
      </c>
      <c r="BE37">
        <v>0.58333333333333304</v>
      </c>
      <c r="BF37">
        <v>0.5</v>
      </c>
      <c r="BG37">
        <v>0.66666666666666696</v>
      </c>
    </row>
    <row r="38" spans="1:59" x14ac:dyDescent="0.2">
      <c r="A38" t="s">
        <v>57</v>
      </c>
      <c r="B38">
        <v>1</v>
      </c>
      <c r="C38">
        <v>0.66666666666666696</v>
      </c>
      <c r="D38">
        <v>0.66666666666666696</v>
      </c>
      <c r="E38">
        <v>1</v>
      </c>
      <c r="F38">
        <v>0</v>
      </c>
      <c r="G38">
        <v>0.25</v>
      </c>
      <c r="H38">
        <v>1</v>
      </c>
      <c r="I38">
        <v>0.25</v>
      </c>
      <c r="J38">
        <v>0.16666666666666699</v>
      </c>
      <c r="K38">
        <v>0.25</v>
      </c>
      <c r="L38">
        <v>1</v>
      </c>
      <c r="M38">
        <v>0.91666666666666696</v>
      </c>
      <c r="N38">
        <v>0.25</v>
      </c>
      <c r="O38">
        <v>0.91666666666666696</v>
      </c>
      <c r="P38">
        <v>1</v>
      </c>
      <c r="Q38">
        <v>0.25</v>
      </c>
      <c r="R38">
        <v>1</v>
      </c>
      <c r="S38">
        <v>1</v>
      </c>
      <c r="V38">
        <v>1</v>
      </c>
      <c r="W38">
        <v>0.91666666666666696</v>
      </c>
      <c r="X38">
        <v>0.91666666666666696</v>
      </c>
      <c r="Y38">
        <v>0.66666666666666696</v>
      </c>
      <c r="Z38">
        <v>0.58333333333333304</v>
      </c>
      <c r="AA38">
        <v>0.75</v>
      </c>
      <c r="AB38">
        <v>0.58333333333333304</v>
      </c>
      <c r="AC38">
        <v>0.33333333333333298</v>
      </c>
      <c r="AD38">
        <v>0.16666666666666699</v>
      </c>
      <c r="AE38">
        <v>0.75</v>
      </c>
      <c r="AF38">
        <v>0.83333333333333304</v>
      </c>
      <c r="AG38">
        <v>0.75</v>
      </c>
      <c r="AH38">
        <v>0.83333333333333304</v>
      </c>
      <c r="AI38">
        <v>1</v>
      </c>
      <c r="AJ38">
        <v>1</v>
      </c>
      <c r="AK38">
        <v>0.91666666666666696</v>
      </c>
      <c r="AL38">
        <v>1</v>
      </c>
      <c r="AM38">
        <v>1</v>
      </c>
      <c r="AP38">
        <v>0.91666666666666696</v>
      </c>
      <c r="AQ38">
        <v>0.66666666666666696</v>
      </c>
      <c r="AR38">
        <v>0.83333333333333304</v>
      </c>
      <c r="AS38">
        <v>0.66666666666666696</v>
      </c>
      <c r="AT38">
        <v>0.58333333333333304</v>
      </c>
      <c r="AU38">
        <v>0.83333333333333304</v>
      </c>
      <c r="AV38">
        <v>0.25</v>
      </c>
      <c r="AW38">
        <v>0.41666666666666702</v>
      </c>
      <c r="AX38">
        <v>0.25</v>
      </c>
      <c r="AY38">
        <v>0.91666666666666696</v>
      </c>
      <c r="AZ38">
        <v>0.66666666666666696</v>
      </c>
      <c r="BA38">
        <v>0.91666666666666696</v>
      </c>
      <c r="BB38">
        <v>0.66666666666666696</v>
      </c>
      <c r="BC38">
        <v>0.83333333333333304</v>
      </c>
      <c r="BD38">
        <v>0.91666666666666696</v>
      </c>
      <c r="BE38">
        <v>0.83333333333333304</v>
      </c>
      <c r="BF38">
        <v>0.91666666666666696</v>
      </c>
      <c r="BG38">
        <v>0.91666666666666696</v>
      </c>
    </row>
    <row r="39" spans="1:59" x14ac:dyDescent="0.2">
      <c r="A39" t="s">
        <v>58</v>
      </c>
      <c r="B39">
        <v>0.83333333333333304</v>
      </c>
      <c r="C39">
        <v>0.91666666666666696</v>
      </c>
      <c r="D39">
        <v>0.91666666666666696</v>
      </c>
      <c r="E39">
        <v>1</v>
      </c>
      <c r="F39">
        <v>0.66666666666666696</v>
      </c>
      <c r="G39">
        <v>0.58333333333333304</v>
      </c>
      <c r="H39">
        <v>0.91666666666666696</v>
      </c>
      <c r="I39">
        <v>0.58333333333333304</v>
      </c>
      <c r="J39">
        <v>0.25</v>
      </c>
      <c r="K39">
        <v>0.16666666666666699</v>
      </c>
      <c r="L39">
        <v>0.83333333333333304</v>
      </c>
      <c r="M39">
        <v>1</v>
      </c>
      <c r="N39">
        <v>0.5</v>
      </c>
      <c r="O39">
        <v>0.91666666666666696</v>
      </c>
      <c r="P39">
        <v>0.83333333333333304</v>
      </c>
      <c r="Q39">
        <v>0.75</v>
      </c>
      <c r="R39">
        <v>1</v>
      </c>
      <c r="S39">
        <v>1</v>
      </c>
      <c r="V39">
        <v>1</v>
      </c>
      <c r="W39">
        <v>1</v>
      </c>
      <c r="X39">
        <v>0.91666666666666696</v>
      </c>
      <c r="Y39">
        <v>0.75</v>
      </c>
      <c r="Z39">
        <v>0.66666666666666696</v>
      </c>
      <c r="AA39">
        <v>0.66666666666666696</v>
      </c>
      <c r="AB39">
        <v>0.16666666666666699</v>
      </c>
      <c r="AC39">
        <v>0</v>
      </c>
      <c r="AD39">
        <v>0.25</v>
      </c>
      <c r="AE39">
        <v>0.91666666666666696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P39">
        <v>0.91666666666666696</v>
      </c>
      <c r="AQ39">
        <v>0.91666666666666696</v>
      </c>
      <c r="AR39">
        <v>0.91666666666666696</v>
      </c>
      <c r="AS39">
        <v>0.58333333333333304</v>
      </c>
      <c r="AT39">
        <v>0.66666666666666696</v>
      </c>
      <c r="AU39">
        <v>0.83333333333333304</v>
      </c>
      <c r="AV39">
        <v>0.33333333333333298</v>
      </c>
      <c r="AW39">
        <v>0.25</v>
      </c>
      <c r="AX39">
        <v>0.16666666666666699</v>
      </c>
      <c r="AY39">
        <v>1</v>
      </c>
      <c r="AZ39">
        <v>0.83333333333333304</v>
      </c>
      <c r="BA39">
        <v>0.91666666666666696</v>
      </c>
      <c r="BB39">
        <v>1</v>
      </c>
      <c r="BC39">
        <v>0.83333333333333304</v>
      </c>
      <c r="BD39">
        <v>1</v>
      </c>
      <c r="BE39">
        <v>1</v>
      </c>
      <c r="BF39">
        <v>1</v>
      </c>
      <c r="BG39">
        <v>1</v>
      </c>
    </row>
    <row r="40" spans="1:59" x14ac:dyDescent="0.2">
      <c r="A40" t="s">
        <v>59</v>
      </c>
      <c r="B40">
        <v>1</v>
      </c>
      <c r="C40">
        <v>0.91666666666666696</v>
      </c>
      <c r="D40">
        <v>1</v>
      </c>
      <c r="E40">
        <v>0.91666666666666696</v>
      </c>
      <c r="F40">
        <v>0.91666666666666696</v>
      </c>
      <c r="G40">
        <v>1</v>
      </c>
      <c r="H40">
        <v>1</v>
      </c>
      <c r="I40">
        <v>0.75</v>
      </c>
      <c r="J40">
        <v>0.66666666666666696</v>
      </c>
      <c r="K40">
        <v>8.3333333333333301E-2</v>
      </c>
      <c r="L40">
        <v>0.83333333333333304</v>
      </c>
      <c r="M40">
        <v>0.91666666666666696</v>
      </c>
      <c r="N40">
        <v>0.25</v>
      </c>
      <c r="O40">
        <v>0.66666666666666696</v>
      </c>
      <c r="P40">
        <v>0.91666666666666696</v>
      </c>
      <c r="Q40">
        <v>0.66666666666666696</v>
      </c>
      <c r="R40">
        <v>0.91666666666666696</v>
      </c>
      <c r="S40">
        <v>1</v>
      </c>
      <c r="V40">
        <v>1</v>
      </c>
      <c r="W40">
        <v>1</v>
      </c>
      <c r="X40">
        <v>1</v>
      </c>
      <c r="Y40">
        <v>0.91666666666666696</v>
      </c>
      <c r="Z40">
        <v>0.91666666666666696</v>
      </c>
      <c r="AA40">
        <v>0.91666666666666696</v>
      </c>
      <c r="AB40">
        <v>0.91666666666666696</v>
      </c>
      <c r="AC40">
        <v>0.91666666666666696</v>
      </c>
      <c r="AD40">
        <v>0.75</v>
      </c>
      <c r="AE40">
        <v>0.33333333333333298</v>
      </c>
      <c r="AF40">
        <v>0.83333333333333304</v>
      </c>
      <c r="AG40">
        <v>0.75</v>
      </c>
      <c r="AH40">
        <v>0.75</v>
      </c>
      <c r="AI40">
        <v>0.75</v>
      </c>
      <c r="AJ40">
        <v>1</v>
      </c>
      <c r="AK40">
        <v>1</v>
      </c>
      <c r="AL40">
        <v>1</v>
      </c>
      <c r="AM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0.75</v>
      </c>
      <c r="AW40">
        <v>0.91666666666666696</v>
      </c>
      <c r="AX40">
        <v>0.83333333333333304</v>
      </c>
      <c r="AY40">
        <v>0.58333333333333304</v>
      </c>
      <c r="AZ40">
        <v>0.5</v>
      </c>
      <c r="BA40">
        <v>0.91666666666666696</v>
      </c>
      <c r="BB40">
        <v>0.75</v>
      </c>
      <c r="BC40">
        <v>1</v>
      </c>
      <c r="BD40">
        <v>0.91666666666666696</v>
      </c>
      <c r="BE40">
        <v>1</v>
      </c>
      <c r="BF40">
        <v>1</v>
      </c>
      <c r="BG40">
        <v>0.91666666666666696</v>
      </c>
    </row>
    <row r="41" spans="1:59" x14ac:dyDescent="0.2">
      <c r="A41" t="s">
        <v>60</v>
      </c>
      <c r="B41">
        <v>0.91666666666666696</v>
      </c>
      <c r="C41">
        <v>0.75</v>
      </c>
      <c r="D41">
        <v>0.33333333333333298</v>
      </c>
      <c r="E41">
        <v>0.91666666666666696</v>
      </c>
      <c r="F41">
        <v>0.58333333333333304</v>
      </c>
      <c r="G41">
        <v>0.16666666666666699</v>
      </c>
      <c r="H41">
        <v>0.91666666666666696</v>
      </c>
      <c r="I41">
        <v>8.3333333333333301E-2</v>
      </c>
      <c r="J41">
        <v>0.33333333333333298</v>
      </c>
      <c r="K41">
        <v>0.41666666666666702</v>
      </c>
      <c r="L41">
        <v>0.91666666666666696</v>
      </c>
      <c r="M41">
        <v>0.91666666666666696</v>
      </c>
      <c r="N41">
        <v>0.25</v>
      </c>
      <c r="O41">
        <v>0.66666666666666696</v>
      </c>
      <c r="P41">
        <v>1</v>
      </c>
      <c r="Q41">
        <v>0.16666666666666699</v>
      </c>
      <c r="R41">
        <v>0.83333333333333304</v>
      </c>
      <c r="S41">
        <v>0.83333333333333304</v>
      </c>
      <c r="V41">
        <v>0.75</v>
      </c>
      <c r="W41">
        <v>0.83333333333333304</v>
      </c>
      <c r="X41">
        <v>0.83333333333333304</v>
      </c>
      <c r="Y41">
        <v>0.75</v>
      </c>
      <c r="Z41">
        <v>0.91666666666666696</v>
      </c>
      <c r="AA41">
        <v>0.58333333333333304</v>
      </c>
      <c r="AB41">
        <v>0.25</v>
      </c>
      <c r="AC41">
        <v>0.25</v>
      </c>
      <c r="AD41">
        <v>0.16666666666666699</v>
      </c>
      <c r="AE41">
        <v>0.91666666666666696</v>
      </c>
      <c r="AF41">
        <v>0.75</v>
      </c>
      <c r="AG41">
        <v>0.91666666666666696</v>
      </c>
      <c r="AH41">
        <v>0.91666666666666696</v>
      </c>
      <c r="AI41">
        <v>0.91666666666666696</v>
      </c>
      <c r="AJ41">
        <v>0.91666666666666696</v>
      </c>
      <c r="AK41">
        <v>0.91666666666666696</v>
      </c>
      <c r="AL41">
        <v>1</v>
      </c>
      <c r="AM41">
        <v>0.91666666666666696</v>
      </c>
      <c r="AP41">
        <v>1</v>
      </c>
      <c r="AQ41">
        <v>0.91666666666666696</v>
      </c>
      <c r="AR41">
        <v>1</v>
      </c>
      <c r="AS41">
        <v>0.58333333333333304</v>
      </c>
      <c r="AT41">
        <v>0.75</v>
      </c>
      <c r="AU41">
        <v>0.41666666666666702</v>
      </c>
      <c r="AV41">
        <v>0</v>
      </c>
      <c r="AW41">
        <v>0.33333333333333298</v>
      </c>
      <c r="AX41">
        <v>0.5</v>
      </c>
      <c r="AY41">
        <v>0.91666666666666696</v>
      </c>
      <c r="AZ41">
        <v>0.91666666666666696</v>
      </c>
      <c r="BA41">
        <v>0.83333333333333304</v>
      </c>
      <c r="BB41">
        <v>0.91666666666666696</v>
      </c>
      <c r="BC41">
        <v>1</v>
      </c>
      <c r="BD41">
        <v>1</v>
      </c>
      <c r="BE41">
        <v>1</v>
      </c>
      <c r="BF41">
        <v>1</v>
      </c>
      <c r="BG41">
        <v>0.91666666666666696</v>
      </c>
    </row>
    <row r="42" spans="1:59" x14ac:dyDescent="0.2">
      <c r="A42" t="s">
        <v>61</v>
      </c>
      <c r="B42">
        <v>0.91666666666666696</v>
      </c>
      <c r="C42">
        <v>0.83333333333333304</v>
      </c>
      <c r="D42">
        <v>0.66666666666666696</v>
      </c>
      <c r="E42">
        <v>0.75</v>
      </c>
      <c r="F42">
        <v>0.58333333333333304</v>
      </c>
      <c r="G42">
        <v>0.58333333333333304</v>
      </c>
      <c r="H42">
        <v>0.66666666666666696</v>
      </c>
      <c r="I42">
        <v>0.75</v>
      </c>
      <c r="J42">
        <v>0.58333333333333304</v>
      </c>
      <c r="K42">
        <v>0.25</v>
      </c>
      <c r="L42">
        <v>0.58333333333333304</v>
      </c>
      <c r="M42">
        <v>0.66666666666666696</v>
      </c>
      <c r="N42">
        <v>0.25</v>
      </c>
      <c r="O42">
        <v>0.33333333333333298</v>
      </c>
      <c r="P42">
        <v>0.75</v>
      </c>
      <c r="Q42">
        <v>0.25</v>
      </c>
      <c r="R42">
        <v>0.5</v>
      </c>
      <c r="S42">
        <v>0.66666666666666696</v>
      </c>
      <c r="V42">
        <v>0.75</v>
      </c>
      <c r="W42">
        <v>1</v>
      </c>
      <c r="X42">
        <v>0.75</v>
      </c>
      <c r="Y42">
        <v>0.75</v>
      </c>
      <c r="Z42">
        <v>0.66666666666666696</v>
      </c>
      <c r="AA42">
        <v>0.58333333333333304</v>
      </c>
      <c r="AB42">
        <v>0.5</v>
      </c>
      <c r="AC42">
        <v>0.66666666666666696</v>
      </c>
      <c r="AD42">
        <v>0.58333333333333304</v>
      </c>
      <c r="AE42">
        <v>0.33333333333333298</v>
      </c>
      <c r="AF42">
        <v>0.5</v>
      </c>
      <c r="AG42">
        <v>0.83333333333333304</v>
      </c>
      <c r="AH42">
        <v>0.25</v>
      </c>
      <c r="AI42">
        <v>0.33333333333333298</v>
      </c>
      <c r="AJ42">
        <v>0.66666666666666696</v>
      </c>
      <c r="AK42">
        <v>0.58333333333333304</v>
      </c>
      <c r="AL42">
        <v>0.33333333333333298</v>
      </c>
      <c r="AM42">
        <v>0.5</v>
      </c>
      <c r="AP42">
        <v>1</v>
      </c>
      <c r="AQ42">
        <v>1</v>
      </c>
      <c r="AR42">
        <v>0.91666666666666696</v>
      </c>
      <c r="AS42">
        <v>0.58333333333333304</v>
      </c>
      <c r="AT42">
        <v>0.91666666666666696</v>
      </c>
      <c r="AU42">
        <v>1</v>
      </c>
      <c r="AV42">
        <v>0.58333333333333304</v>
      </c>
      <c r="AW42">
        <v>1</v>
      </c>
      <c r="AX42">
        <v>0.66666666666666696</v>
      </c>
      <c r="AY42">
        <v>0.66666666666666696</v>
      </c>
      <c r="AZ42">
        <v>0.91666666666666696</v>
      </c>
      <c r="BA42">
        <v>0.5</v>
      </c>
      <c r="BB42">
        <v>0.75</v>
      </c>
      <c r="BC42">
        <v>0.83333333333333304</v>
      </c>
      <c r="BD42">
        <v>0.58333333333333304</v>
      </c>
      <c r="BE42">
        <v>0.91666666666666696</v>
      </c>
      <c r="BF42">
        <v>0.66666666666666696</v>
      </c>
      <c r="BG42">
        <v>0.58333333333333304</v>
      </c>
    </row>
    <row r="43" spans="1:59" x14ac:dyDescent="0.2">
      <c r="A43" t="s">
        <v>62</v>
      </c>
      <c r="B43">
        <v>1</v>
      </c>
      <c r="C43">
        <v>1</v>
      </c>
      <c r="D43">
        <v>1</v>
      </c>
      <c r="E43">
        <v>1</v>
      </c>
      <c r="F43">
        <v>1</v>
      </c>
      <c r="G43">
        <v>0.91666666666666696</v>
      </c>
      <c r="H43">
        <v>1</v>
      </c>
      <c r="I43">
        <v>0.83333333333333304</v>
      </c>
      <c r="J43">
        <v>0.58333333333333304</v>
      </c>
      <c r="K43">
        <v>0</v>
      </c>
      <c r="L43">
        <v>0.33333333333333298</v>
      </c>
      <c r="M43">
        <v>0.75</v>
      </c>
      <c r="N43">
        <v>0.5</v>
      </c>
      <c r="O43">
        <v>0.83333333333333304</v>
      </c>
      <c r="P43">
        <v>0.66666666666666696</v>
      </c>
      <c r="Q43">
        <v>0.5</v>
      </c>
      <c r="R43">
        <v>0.25</v>
      </c>
      <c r="S43">
        <v>0.75</v>
      </c>
      <c r="V43">
        <v>1</v>
      </c>
      <c r="W43">
        <v>1</v>
      </c>
      <c r="X43">
        <v>0.91666666666666696</v>
      </c>
      <c r="Y43">
        <v>1</v>
      </c>
      <c r="Z43">
        <v>1</v>
      </c>
      <c r="AA43">
        <v>1</v>
      </c>
      <c r="AB43">
        <v>0.83333333333333304</v>
      </c>
      <c r="AC43">
        <v>0.91666666666666696</v>
      </c>
      <c r="AD43">
        <v>0.91666666666666696</v>
      </c>
      <c r="AE43">
        <v>0.16666666666666699</v>
      </c>
      <c r="AF43">
        <v>8.3333333333333301E-2</v>
      </c>
      <c r="AG43">
        <v>8.3333333333333301E-2</v>
      </c>
      <c r="AH43">
        <v>0.25</v>
      </c>
      <c r="AI43">
        <v>0.16666666666666699</v>
      </c>
      <c r="AJ43">
        <v>0.33333333333333298</v>
      </c>
      <c r="AK43">
        <v>0.41666666666666702</v>
      </c>
      <c r="AL43">
        <v>0.25</v>
      </c>
      <c r="AM43">
        <v>0.5</v>
      </c>
      <c r="AP43">
        <v>1</v>
      </c>
      <c r="AQ43">
        <v>1</v>
      </c>
      <c r="AR43">
        <v>1</v>
      </c>
      <c r="AS43">
        <v>0.75</v>
      </c>
      <c r="AT43">
        <v>1</v>
      </c>
      <c r="AU43">
        <v>0.91666666666666696</v>
      </c>
      <c r="AV43">
        <v>0.75</v>
      </c>
      <c r="AW43">
        <v>0.66666666666666696</v>
      </c>
      <c r="AX43">
        <v>0.91666666666666696</v>
      </c>
      <c r="AY43">
        <v>0.16666666666666699</v>
      </c>
      <c r="AZ43">
        <v>0.75</v>
      </c>
      <c r="BA43">
        <v>0.41666666666666702</v>
      </c>
      <c r="BB43">
        <v>0.75</v>
      </c>
      <c r="BC43">
        <v>0.83333333333333304</v>
      </c>
      <c r="BD43">
        <v>0.83333333333333304</v>
      </c>
      <c r="BE43">
        <v>0.66666666666666696</v>
      </c>
      <c r="BF43">
        <v>0.91666666666666696</v>
      </c>
      <c r="BG43">
        <v>0.83333333333333304</v>
      </c>
    </row>
    <row r="44" spans="1:59" x14ac:dyDescent="0.2">
      <c r="A44" t="s">
        <v>63</v>
      </c>
      <c r="B44">
        <v>1</v>
      </c>
      <c r="C44">
        <v>1</v>
      </c>
      <c r="D44">
        <v>0.91666666666666696</v>
      </c>
      <c r="E44">
        <v>1</v>
      </c>
      <c r="F44">
        <v>0.75</v>
      </c>
      <c r="G44">
        <v>0.75</v>
      </c>
      <c r="H44">
        <v>0.91666666666666696</v>
      </c>
      <c r="I44">
        <v>0.58333333333333304</v>
      </c>
      <c r="J44">
        <v>0</v>
      </c>
      <c r="K44">
        <v>0.25</v>
      </c>
      <c r="L44">
        <v>0.83333333333333304</v>
      </c>
      <c r="M44">
        <v>0.75</v>
      </c>
      <c r="N44">
        <v>0.66666666666666696</v>
      </c>
      <c r="O44">
        <v>1</v>
      </c>
      <c r="P44">
        <v>1</v>
      </c>
      <c r="Q44">
        <v>0.75</v>
      </c>
      <c r="R44">
        <v>0.91666666666666696</v>
      </c>
      <c r="S44">
        <v>1</v>
      </c>
      <c r="V44">
        <v>1</v>
      </c>
      <c r="W44">
        <v>1</v>
      </c>
      <c r="X44">
        <v>1</v>
      </c>
      <c r="Y44">
        <v>0.83333333333333304</v>
      </c>
      <c r="Z44">
        <v>0.66666666666666696</v>
      </c>
      <c r="AA44">
        <v>0.91666666666666696</v>
      </c>
      <c r="AB44">
        <v>0.66666666666666696</v>
      </c>
      <c r="AC44">
        <v>0.5</v>
      </c>
      <c r="AD44">
        <v>0.41666666666666702</v>
      </c>
      <c r="AE44">
        <v>0.75</v>
      </c>
      <c r="AF44">
        <v>0.91666666666666696</v>
      </c>
      <c r="AG44">
        <v>0.91666666666666696</v>
      </c>
      <c r="AH44">
        <v>1</v>
      </c>
      <c r="AI44">
        <v>0.83333333333333304</v>
      </c>
      <c r="AJ44">
        <v>1</v>
      </c>
      <c r="AK44">
        <v>1</v>
      </c>
      <c r="AL44">
        <v>1</v>
      </c>
      <c r="AM44">
        <v>1</v>
      </c>
      <c r="AP44">
        <v>1</v>
      </c>
      <c r="AQ44">
        <v>1</v>
      </c>
      <c r="AR44">
        <v>0.91666666666666696</v>
      </c>
      <c r="AS44">
        <v>1</v>
      </c>
      <c r="AT44">
        <v>0.91666666666666696</v>
      </c>
      <c r="AU44">
        <v>0.91666666666666696</v>
      </c>
      <c r="AV44">
        <v>0.66666666666666696</v>
      </c>
      <c r="AW44">
        <v>0.5</v>
      </c>
      <c r="AX44">
        <v>0.5</v>
      </c>
      <c r="AY44">
        <v>1</v>
      </c>
      <c r="AZ44">
        <v>1</v>
      </c>
      <c r="BA44">
        <v>0.83333333333333304</v>
      </c>
      <c r="BB44">
        <v>1</v>
      </c>
      <c r="BC44">
        <v>1</v>
      </c>
      <c r="BD44">
        <v>1</v>
      </c>
      <c r="BE44">
        <v>0.91666666666666696</v>
      </c>
      <c r="BF44">
        <v>1</v>
      </c>
      <c r="BG44">
        <v>1</v>
      </c>
    </row>
    <row r="45" spans="1:59" x14ac:dyDescent="0.2">
      <c r="A45" t="s">
        <v>64</v>
      </c>
      <c r="B45">
        <v>1</v>
      </c>
      <c r="C45">
        <v>0.91666666666666696</v>
      </c>
      <c r="D45">
        <v>1</v>
      </c>
      <c r="E45">
        <v>1</v>
      </c>
      <c r="F45">
        <v>0.83333333333333304</v>
      </c>
      <c r="G45">
        <v>0.83333333333333304</v>
      </c>
      <c r="H45">
        <v>1</v>
      </c>
      <c r="I45">
        <v>0.66666666666666696</v>
      </c>
      <c r="J45">
        <v>0.66666666666666696</v>
      </c>
      <c r="K45">
        <v>0</v>
      </c>
      <c r="L45">
        <v>0.66666666666666696</v>
      </c>
      <c r="M45">
        <v>0.66666666666666696</v>
      </c>
      <c r="N45">
        <v>0.16666666666666699</v>
      </c>
      <c r="O45">
        <v>0.83333333333333304</v>
      </c>
      <c r="P45">
        <v>0.75</v>
      </c>
      <c r="Q45">
        <v>0.41666666666666702</v>
      </c>
      <c r="R45">
        <v>0.91666666666666696</v>
      </c>
      <c r="S45">
        <v>1</v>
      </c>
      <c r="V45">
        <v>1</v>
      </c>
      <c r="W45">
        <v>1</v>
      </c>
      <c r="X45">
        <v>1</v>
      </c>
      <c r="Y45">
        <v>0.91666666666666696</v>
      </c>
      <c r="Z45">
        <v>1</v>
      </c>
      <c r="AA45">
        <v>0.91666666666666696</v>
      </c>
      <c r="AB45">
        <v>0.83333333333333304</v>
      </c>
      <c r="AC45">
        <v>0.91666666666666696</v>
      </c>
      <c r="AD45">
        <v>0.91666666666666696</v>
      </c>
      <c r="AE45">
        <v>0.5</v>
      </c>
      <c r="AF45">
        <v>0.66666666666666696</v>
      </c>
      <c r="AG45">
        <v>0.58333333333333304</v>
      </c>
      <c r="AH45">
        <v>0.58333333333333304</v>
      </c>
      <c r="AI45">
        <v>0.83333333333333304</v>
      </c>
      <c r="AJ45">
        <v>0.75</v>
      </c>
      <c r="AK45">
        <v>0.91666666666666696</v>
      </c>
      <c r="AL45">
        <v>0.83333333333333304</v>
      </c>
      <c r="AM45">
        <v>0.83333333333333304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0.91666666666666696</v>
      </c>
      <c r="AW45">
        <v>0.83333333333333304</v>
      </c>
      <c r="AX45">
        <v>0.75</v>
      </c>
      <c r="AY45">
        <v>0.83333333333333304</v>
      </c>
      <c r="AZ45">
        <v>0.75</v>
      </c>
      <c r="BA45">
        <v>0.58333333333333304</v>
      </c>
      <c r="BB45">
        <v>0.83333333333333304</v>
      </c>
      <c r="BC45">
        <v>1</v>
      </c>
      <c r="BD45">
        <v>0.91666666666666696</v>
      </c>
      <c r="BE45">
        <v>1</v>
      </c>
      <c r="BF45">
        <v>1</v>
      </c>
      <c r="BG45">
        <v>1</v>
      </c>
    </row>
    <row r="46" spans="1:59" x14ac:dyDescent="0.2">
      <c r="A46" t="s">
        <v>65</v>
      </c>
      <c r="B46">
        <v>1</v>
      </c>
      <c r="C46">
        <v>0.75</v>
      </c>
      <c r="D46">
        <v>0.5</v>
      </c>
      <c r="E46">
        <v>1</v>
      </c>
      <c r="F46">
        <v>0.83333333333333304</v>
      </c>
      <c r="G46">
        <v>0.25</v>
      </c>
      <c r="H46">
        <v>0.91666666666666696</v>
      </c>
      <c r="I46">
        <v>0.5</v>
      </c>
      <c r="J46">
        <v>0.16666666666666699</v>
      </c>
      <c r="K46">
        <v>0</v>
      </c>
      <c r="L46">
        <v>0.5</v>
      </c>
      <c r="M46">
        <v>1</v>
      </c>
      <c r="N46">
        <v>0.16666666666666699</v>
      </c>
      <c r="O46">
        <v>0.66666666666666696</v>
      </c>
      <c r="P46">
        <v>1</v>
      </c>
      <c r="Q46">
        <v>8.3333333333333301E-2</v>
      </c>
      <c r="R46">
        <v>0.83333333333333304</v>
      </c>
      <c r="S46">
        <v>1</v>
      </c>
      <c r="V46">
        <v>1</v>
      </c>
      <c r="W46">
        <v>1</v>
      </c>
      <c r="X46">
        <v>1</v>
      </c>
      <c r="Y46">
        <v>0.75</v>
      </c>
      <c r="Z46">
        <v>1</v>
      </c>
      <c r="AA46">
        <v>0.83333333333333304</v>
      </c>
      <c r="AB46">
        <v>0.66666666666666696</v>
      </c>
      <c r="AC46">
        <v>0.66666666666666696</v>
      </c>
      <c r="AD46">
        <v>0.58333333333333304</v>
      </c>
      <c r="AE46">
        <v>0.58333333333333304</v>
      </c>
      <c r="AF46">
        <v>0.41666666666666702</v>
      </c>
      <c r="AG46">
        <v>0.66666666666666696</v>
      </c>
      <c r="AH46">
        <v>0.91666666666666696</v>
      </c>
      <c r="AI46">
        <v>0.91666666666666696</v>
      </c>
      <c r="AJ46">
        <v>0.91666666666666696</v>
      </c>
      <c r="AK46">
        <v>0.83333333333333304</v>
      </c>
      <c r="AL46">
        <v>0.91666666666666696</v>
      </c>
      <c r="AM46">
        <v>0.91666666666666696</v>
      </c>
      <c r="AP46">
        <v>0.91666666666666696</v>
      </c>
      <c r="AQ46">
        <v>1</v>
      </c>
      <c r="AR46">
        <v>1</v>
      </c>
      <c r="AS46">
        <v>1</v>
      </c>
      <c r="AT46">
        <v>1</v>
      </c>
      <c r="AU46">
        <v>0.83333333333333304</v>
      </c>
      <c r="AV46">
        <v>0.58333333333333304</v>
      </c>
      <c r="AW46">
        <v>0.66666666666666696</v>
      </c>
      <c r="AX46">
        <v>0.66666666666666696</v>
      </c>
      <c r="AY46">
        <v>0.83333333333333304</v>
      </c>
      <c r="AZ46">
        <v>0.75</v>
      </c>
      <c r="BA46">
        <v>0.66666666666666696</v>
      </c>
      <c r="BB46">
        <v>0.83333333333333304</v>
      </c>
      <c r="BC46">
        <v>0.75</v>
      </c>
      <c r="BD46">
        <v>0.91666666666666696</v>
      </c>
      <c r="BE46">
        <v>1</v>
      </c>
      <c r="BF46">
        <v>0.91666666666666696</v>
      </c>
      <c r="BG46">
        <v>1</v>
      </c>
    </row>
    <row r="47" spans="1:59" x14ac:dyDescent="0.2">
      <c r="A47" t="s">
        <v>66</v>
      </c>
      <c r="B47">
        <v>1</v>
      </c>
      <c r="C47">
        <v>1</v>
      </c>
      <c r="D47">
        <v>0.91666666666666696</v>
      </c>
      <c r="E47">
        <v>1</v>
      </c>
      <c r="F47">
        <v>0.83333333333333304</v>
      </c>
      <c r="G47">
        <v>0.66666666666666696</v>
      </c>
      <c r="H47">
        <v>1</v>
      </c>
      <c r="I47">
        <v>0.41666666666666702</v>
      </c>
      <c r="J47">
        <v>8.3333333333333301E-2</v>
      </c>
      <c r="K47">
        <v>8.3333333333333301E-2</v>
      </c>
      <c r="L47">
        <v>0.5</v>
      </c>
      <c r="M47">
        <v>0.66666666666666696</v>
      </c>
      <c r="N47">
        <v>0</v>
      </c>
      <c r="O47">
        <v>0.83333333333333304</v>
      </c>
      <c r="P47">
        <v>0.91666666666666696</v>
      </c>
      <c r="Q47">
        <v>0.16666666666666699</v>
      </c>
      <c r="R47">
        <v>0.75</v>
      </c>
      <c r="S47">
        <v>1</v>
      </c>
      <c r="V47">
        <v>0.91666666666666696</v>
      </c>
      <c r="W47">
        <v>1</v>
      </c>
      <c r="X47">
        <v>0.91666666666666696</v>
      </c>
      <c r="Y47">
        <v>1</v>
      </c>
      <c r="Z47">
        <v>0.91666666666666696</v>
      </c>
      <c r="AA47">
        <v>1</v>
      </c>
      <c r="AB47">
        <v>0.91666666666666696</v>
      </c>
      <c r="AC47">
        <v>0.66666666666666696</v>
      </c>
      <c r="AD47">
        <v>0.66666666666666696</v>
      </c>
      <c r="AE47">
        <v>0.66666666666666696</v>
      </c>
      <c r="AF47">
        <v>0.91666666666666696</v>
      </c>
      <c r="AG47">
        <v>0.66666666666666696</v>
      </c>
      <c r="AH47">
        <v>0.83333333333333304</v>
      </c>
      <c r="AI47">
        <v>0.66666666666666696</v>
      </c>
      <c r="AJ47">
        <v>0.66666666666666696</v>
      </c>
      <c r="AK47">
        <v>0.83333333333333304</v>
      </c>
      <c r="AL47">
        <v>0.83333333333333304</v>
      </c>
      <c r="AM47">
        <v>0.91666666666666696</v>
      </c>
      <c r="AP47">
        <v>1</v>
      </c>
      <c r="AQ47">
        <v>1</v>
      </c>
      <c r="AR47">
        <v>0.91666666666666696</v>
      </c>
      <c r="AS47">
        <v>0.91666666666666696</v>
      </c>
      <c r="AT47">
        <v>0.91666666666666696</v>
      </c>
      <c r="AU47">
        <v>1</v>
      </c>
      <c r="AV47">
        <v>0.91666666666666696</v>
      </c>
      <c r="AW47">
        <v>0.66666666666666696</v>
      </c>
      <c r="AX47">
        <v>0.75</v>
      </c>
      <c r="AY47">
        <v>0.75</v>
      </c>
      <c r="AZ47">
        <v>0.83333333333333304</v>
      </c>
      <c r="BA47">
        <v>0.66666666666666696</v>
      </c>
      <c r="BB47">
        <v>0.75</v>
      </c>
      <c r="BC47">
        <v>1</v>
      </c>
      <c r="BD47">
        <v>0.91666666666666696</v>
      </c>
      <c r="BE47">
        <v>1</v>
      </c>
      <c r="BF47">
        <v>0.83333333333333304</v>
      </c>
      <c r="BG47">
        <v>0.91666666666666696</v>
      </c>
    </row>
    <row r="48" spans="1:59" x14ac:dyDescent="0.2">
      <c r="A48" t="s">
        <v>67</v>
      </c>
      <c r="B48">
        <v>0.91666666666666696</v>
      </c>
      <c r="C48">
        <v>0.75</v>
      </c>
      <c r="D48">
        <v>0.83333333333333304</v>
      </c>
      <c r="E48">
        <v>0.5</v>
      </c>
      <c r="F48">
        <v>0.25</v>
      </c>
      <c r="G48">
        <v>0.75</v>
      </c>
      <c r="H48">
        <v>0.58333333333333304</v>
      </c>
      <c r="I48">
        <v>0.16666666666666699</v>
      </c>
      <c r="J48">
        <v>0.16666666666666699</v>
      </c>
      <c r="K48">
        <v>0.33333333333333298</v>
      </c>
      <c r="L48">
        <v>0.91666666666666696</v>
      </c>
      <c r="M48">
        <v>0.75</v>
      </c>
      <c r="N48">
        <v>0.58333333333333304</v>
      </c>
      <c r="O48">
        <v>0.83333333333333304</v>
      </c>
      <c r="P48">
        <v>0.83333333333333304</v>
      </c>
      <c r="Q48">
        <v>0.83333333333333304</v>
      </c>
      <c r="R48">
        <v>0.66666666666666696</v>
      </c>
      <c r="S48">
        <v>1</v>
      </c>
      <c r="V48">
        <v>0.66666666666666696</v>
      </c>
      <c r="W48">
        <v>0.75</v>
      </c>
      <c r="X48">
        <v>0.75</v>
      </c>
      <c r="Y48">
        <v>0.91666666666666696</v>
      </c>
      <c r="Z48">
        <v>0.83333333333333304</v>
      </c>
      <c r="AA48">
        <v>0.41666666666666702</v>
      </c>
      <c r="AB48">
        <v>0.41666666666666702</v>
      </c>
      <c r="AC48">
        <v>0.58333333333333304</v>
      </c>
      <c r="AD48">
        <v>0.41666666666666702</v>
      </c>
      <c r="AE48">
        <v>0.41666666666666702</v>
      </c>
      <c r="AF48">
        <v>0.66666666666666696</v>
      </c>
      <c r="AG48">
        <v>0.5</v>
      </c>
      <c r="AH48">
        <v>0.66666666666666696</v>
      </c>
      <c r="AI48">
        <v>0.83333333333333304</v>
      </c>
      <c r="AJ48">
        <v>0.66666666666666696</v>
      </c>
      <c r="AK48">
        <v>0.66666666666666696</v>
      </c>
      <c r="AL48">
        <v>0.75</v>
      </c>
      <c r="AM48">
        <v>0.83333333333333304</v>
      </c>
      <c r="AP48">
        <v>1</v>
      </c>
      <c r="AQ48">
        <v>1</v>
      </c>
      <c r="AR48">
        <v>0.91666666666666696</v>
      </c>
      <c r="AS48">
        <v>0.83333333333333304</v>
      </c>
      <c r="AT48">
        <v>0.83333333333333304</v>
      </c>
      <c r="AU48">
        <v>0.66666666666666696</v>
      </c>
      <c r="AV48">
        <v>0.83333333333333304</v>
      </c>
      <c r="AW48">
        <v>0.66666666666666696</v>
      </c>
      <c r="AX48">
        <v>0.66666666666666696</v>
      </c>
      <c r="AY48">
        <v>0.75</v>
      </c>
      <c r="AZ48">
        <v>0.41666666666666702</v>
      </c>
      <c r="BA48">
        <v>0.41666666666666702</v>
      </c>
      <c r="BB48">
        <v>0.75</v>
      </c>
      <c r="BC48">
        <v>0.91666666666666696</v>
      </c>
      <c r="BD48">
        <v>0.83333333333333304</v>
      </c>
      <c r="BE48">
        <v>0.75</v>
      </c>
      <c r="BF48">
        <v>0.83333333333333304</v>
      </c>
      <c r="BG48">
        <v>0.66666666666666696</v>
      </c>
    </row>
    <row r="49" spans="1:59" x14ac:dyDescent="0.2">
      <c r="A49" t="s">
        <v>68</v>
      </c>
      <c r="B49">
        <v>1</v>
      </c>
      <c r="C49">
        <v>1</v>
      </c>
      <c r="D49">
        <v>1</v>
      </c>
      <c r="E49">
        <v>1</v>
      </c>
      <c r="F49">
        <v>0.83333333333333304</v>
      </c>
      <c r="G49">
        <v>0.83333333333333304</v>
      </c>
      <c r="H49">
        <v>0.91666666666666696</v>
      </c>
      <c r="I49">
        <v>0.41666666666666702</v>
      </c>
      <c r="J49">
        <v>0.25</v>
      </c>
      <c r="K49">
        <v>0.16666666666666699</v>
      </c>
      <c r="L49">
        <v>0.83333333333333304</v>
      </c>
      <c r="M49">
        <v>1</v>
      </c>
      <c r="N49">
        <v>0.25</v>
      </c>
      <c r="O49">
        <v>0.75</v>
      </c>
      <c r="P49">
        <v>1</v>
      </c>
      <c r="Q49">
        <v>0.25</v>
      </c>
      <c r="R49">
        <v>1</v>
      </c>
      <c r="S49">
        <v>1</v>
      </c>
      <c r="V49">
        <v>1</v>
      </c>
      <c r="W49">
        <v>0.91666666666666696</v>
      </c>
      <c r="X49">
        <v>1</v>
      </c>
      <c r="Y49">
        <v>0.83333333333333304</v>
      </c>
      <c r="Z49">
        <v>0.83333333333333304</v>
      </c>
      <c r="AA49">
        <v>1</v>
      </c>
      <c r="AB49">
        <v>0.66666666666666696</v>
      </c>
      <c r="AC49">
        <v>0.75</v>
      </c>
      <c r="AD49">
        <v>0.58333333333333304</v>
      </c>
      <c r="AE49">
        <v>0.75</v>
      </c>
      <c r="AF49">
        <v>0.75</v>
      </c>
      <c r="AG49">
        <v>0.75</v>
      </c>
      <c r="AH49">
        <v>0.91666666666666696</v>
      </c>
      <c r="AI49">
        <v>0.91666666666666696</v>
      </c>
      <c r="AJ49">
        <v>1</v>
      </c>
      <c r="AK49">
        <v>1</v>
      </c>
      <c r="AL49">
        <v>1</v>
      </c>
      <c r="AM49">
        <v>1</v>
      </c>
      <c r="AP49">
        <v>1</v>
      </c>
      <c r="AQ49">
        <v>1</v>
      </c>
      <c r="AR49">
        <v>1</v>
      </c>
      <c r="AS49">
        <v>1</v>
      </c>
      <c r="AT49">
        <v>0.75</v>
      </c>
      <c r="AU49">
        <v>1</v>
      </c>
      <c r="AV49">
        <v>0.58333333333333304</v>
      </c>
      <c r="AW49">
        <v>0.75</v>
      </c>
      <c r="AX49">
        <v>0.66666666666666696</v>
      </c>
      <c r="AY49">
        <v>0.66666666666666696</v>
      </c>
      <c r="AZ49">
        <v>0.83333333333333304</v>
      </c>
      <c r="BA49">
        <v>0.75</v>
      </c>
      <c r="BB49">
        <v>0.75</v>
      </c>
      <c r="BC49">
        <v>0.91666666666666696</v>
      </c>
      <c r="BD49">
        <v>1</v>
      </c>
      <c r="BE49">
        <v>1</v>
      </c>
      <c r="BF49">
        <v>1</v>
      </c>
      <c r="BG49">
        <v>1</v>
      </c>
    </row>
    <row r="50" spans="1:59" x14ac:dyDescent="0.2">
      <c r="A50" t="s">
        <v>69</v>
      </c>
      <c r="B50">
        <f>AVERAGE(B2:B49)</f>
        <v>0.96180555555555547</v>
      </c>
      <c r="C50">
        <f t="shared" ref="C50:BG50" si="0">AVERAGE(C2:C49)</f>
        <v>0.82986111111111116</v>
      </c>
      <c r="D50">
        <f t="shared" si="0"/>
        <v>0.77604166666666663</v>
      </c>
      <c r="E50">
        <f t="shared" si="0"/>
        <v>0.91666666666666685</v>
      </c>
      <c r="F50">
        <f t="shared" si="0"/>
        <v>0.65798611111111094</v>
      </c>
      <c r="G50">
        <f t="shared" si="0"/>
        <v>0.57812499999999989</v>
      </c>
      <c r="H50">
        <f t="shared" si="0"/>
        <v>0.87673611111111083</v>
      </c>
      <c r="I50">
        <f t="shared" si="0"/>
        <v>0.46875000000000017</v>
      </c>
      <c r="J50">
        <f t="shared" si="0"/>
        <v>0.34375</v>
      </c>
      <c r="K50">
        <f t="shared" si="0"/>
        <v>0.1927083333333334</v>
      </c>
      <c r="L50">
        <f t="shared" si="0"/>
        <v>0.67013888888888873</v>
      </c>
      <c r="M50">
        <f t="shared" si="0"/>
        <v>0.80034722222222221</v>
      </c>
      <c r="N50">
        <f t="shared" si="0"/>
        <v>0.30555555555555564</v>
      </c>
      <c r="O50">
        <f t="shared" si="0"/>
        <v>0.77604166666666663</v>
      </c>
      <c r="P50">
        <f t="shared" si="0"/>
        <v>0.890625</v>
      </c>
      <c r="Q50">
        <f t="shared" si="0"/>
        <v>0.40798611111111122</v>
      </c>
      <c r="R50">
        <f t="shared" si="0"/>
        <v>0.81250000000000011</v>
      </c>
      <c r="S50">
        <f t="shared" si="0"/>
        <v>0.92534722222222232</v>
      </c>
      <c r="V50">
        <f t="shared" si="0"/>
        <v>0.92708333333333337</v>
      </c>
      <c r="W50">
        <f t="shared" si="0"/>
        <v>0.921875</v>
      </c>
      <c r="X50">
        <f t="shared" si="0"/>
        <v>0.90451388888888884</v>
      </c>
      <c r="Y50">
        <f t="shared" si="0"/>
        <v>0.82986111111111127</v>
      </c>
      <c r="Z50">
        <f t="shared" si="0"/>
        <v>0.80034722222222243</v>
      </c>
      <c r="AA50">
        <f t="shared" si="0"/>
        <v>0.79513888888888884</v>
      </c>
      <c r="AB50">
        <f t="shared" si="0"/>
        <v>0.62326388888888895</v>
      </c>
      <c r="AC50">
        <f t="shared" si="0"/>
        <v>0.60069444444444475</v>
      </c>
      <c r="AD50">
        <f t="shared" si="0"/>
        <v>0.52951388888888895</v>
      </c>
      <c r="AE50">
        <f t="shared" si="0"/>
        <v>0.61284722222222221</v>
      </c>
      <c r="AF50">
        <f t="shared" si="0"/>
        <v>0.70486111111111116</v>
      </c>
      <c r="AG50">
        <f t="shared" si="0"/>
        <v>0.71701388888888884</v>
      </c>
      <c r="AH50">
        <f t="shared" si="0"/>
        <v>0.75173611111111116</v>
      </c>
      <c r="AI50">
        <f t="shared" si="0"/>
        <v>0.79513888888888884</v>
      </c>
      <c r="AJ50">
        <f t="shared" si="0"/>
        <v>0.82118055555555536</v>
      </c>
      <c r="AK50">
        <f t="shared" si="0"/>
        <v>0.84027777777777779</v>
      </c>
      <c r="AL50">
        <f t="shared" si="0"/>
        <v>0.87673611111111127</v>
      </c>
      <c r="AM50">
        <f t="shared" si="0"/>
        <v>0.87847222222222221</v>
      </c>
      <c r="AP50">
        <f t="shared" si="0"/>
        <v>0.9600694444444442</v>
      </c>
      <c r="AQ50">
        <f t="shared" si="0"/>
        <v>0.93055555555555547</v>
      </c>
      <c r="AR50">
        <f t="shared" si="0"/>
        <v>0.9375</v>
      </c>
      <c r="AS50">
        <f t="shared" si="0"/>
        <v>0.82118055555555569</v>
      </c>
      <c r="AT50">
        <f t="shared" si="0"/>
        <v>0.84722222222222199</v>
      </c>
      <c r="AU50">
        <f t="shared" si="0"/>
        <v>0.81249999999999989</v>
      </c>
      <c r="AV50">
        <f t="shared" si="0"/>
        <v>0.5659722222222221</v>
      </c>
      <c r="AW50">
        <f t="shared" si="0"/>
        <v>0.56076388888888873</v>
      </c>
      <c r="AX50">
        <f t="shared" si="0"/>
        <v>0.60763888888888917</v>
      </c>
      <c r="AY50">
        <f t="shared" si="0"/>
        <v>0.72048611111111127</v>
      </c>
      <c r="AZ50">
        <f t="shared" si="0"/>
        <v>0.70312500000000033</v>
      </c>
      <c r="BA50">
        <f t="shared" si="0"/>
        <v>0.70138888888888884</v>
      </c>
      <c r="BB50">
        <f t="shared" si="0"/>
        <v>0.81076388888888917</v>
      </c>
      <c r="BC50">
        <f t="shared" si="0"/>
        <v>0.86284722222222232</v>
      </c>
      <c r="BD50">
        <f t="shared" si="0"/>
        <v>0.85243055555555547</v>
      </c>
      <c r="BE50">
        <f t="shared" si="0"/>
        <v>0.89409722222222221</v>
      </c>
      <c r="BF50">
        <f t="shared" si="0"/>
        <v>0.90451388888888895</v>
      </c>
      <c r="BG50">
        <f t="shared" si="0"/>
        <v>0.89756944444444453</v>
      </c>
    </row>
    <row r="51" spans="1:59" x14ac:dyDescent="0.2">
      <c r="A51" t="s">
        <v>70</v>
      </c>
      <c r="B51">
        <f>STDEV(B1:B49)/SQRT(48)</f>
        <v>1.1626898759214625E-2</v>
      </c>
      <c r="C51">
        <f t="shared" ref="C51:BG51" si="1">STDEV(C1:C49)/SQRT(48)</f>
        <v>2.7513331952337551E-2</v>
      </c>
      <c r="D51">
        <f t="shared" si="1"/>
        <v>3.1104987616612772E-2</v>
      </c>
      <c r="E51">
        <f t="shared" si="1"/>
        <v>1.8233123937236733E-2</v>
      </c>
      <c r="F51">
        <f t="shared" si="1"/>
        <v>3.4132664794627537E-2</v>
      </c>
      <c r="G51">
        <f t="shared" si="1"/>
        <v>3.9341619996236699E-2</v>
      </c>
      <c r="H51">
        <f t="shared" si="1"/>
        <v>2.3008437479874935E-2</v>
      </c>
      <c r="I51">
        <f t="shared" si="1"/>
        <v>3.4077194300511239E-2</v>
      </c>
      <c r="J51">
        <f t="shared" si="1"/>
        <v>3.0451783543191478E-2</v>
      </c>
      <c r="K51">
        <f t="shared" si="1"/>
        <v>2.0181323496376687E-2</v>
      </c>
      <c r="L51">
        <f t="shared" si="1"/>
        <v>3.2819466767004375E-2</v>
      </c>
      <c r="M51">
        <f t="shared" si="1"/>
        <v>2.3373454105241515E-2</v>
      </c>
      <c r="N51">
        <f t="shared" si="1"/>
        <v>3.0219243091242663E-2</v>
      </c>
      <c r="O51">
        <f t="shared" si="1"/>
        <v>2.6510263904704609E-2</v>
      </c>
      <c r="P51">
        <f t="shared" si="1"/>
        <v>1.6856968009368513E-2</v>
      </c>
      <c r="Q51">
        <f t="shared" si="1"/>
        <v>3.6317342489202951E-2</v>
      </c>
      <c r="R51">
        <f t="shared" si="1"/>
        <v>2.5845150961276812E-2</v>
      </c>
      <c r="S51">
        <f t="shared" si="1"/>
        <v>1.534337077139745E-2</v>
      </c>
      <c r="V51">
        <f t="shared" si="1"/>
        <v>1.5219572662889602E-2</v>
      </c>
      <c r="W51">
        <f t="shared" si="1"/>
        <v>1.4124679208614177E-2</v>
      </c>
      <c r="X51">
        <f t="shared" si="1"/>
        <v>1.3812493054291126E-2</v>
      </c>
      <c r="Y51">
        <f t="shared" si="1"/>
        <v>2.3004256281521709E-2</v>
      </c>
      <c r="Z51">
        <f t="shared" si="1"/>
        <v>2.4655274904330081E-2</v>
      </c>
      <c r="AA51">
        <f t="shared" si="1"/>
        <v>2.5660878337311364E-2</v>
      </c>
      <c r="AB51">
        <f t="shared" si="1"/>
        <v>3.2159210662127347E-2</v>
      </c>
      <c r="AC51">
        <f t="shared" si="1"/>
        <v>3.0384318971713536E-2</v>
      </c>
      <c r="AD51">
        <f t="shared" si="1"/>
        <v>3.4155203287015531E-2</v>
      </c>
      <c r="AE51">
        <f t="shared" si="1"/>
        <v>3.0839959926748081E-2</v>
      </c>
      <c r="AF51">
        <f t="shared" si="1"/>
        <v>2.8176620971977394E-2</v>
      </c>
      <c r="AG51">
        <f t="shared" si="1"/>
        <v>2.6693477875038053E-2</v>
      </c>
      <c r="AH51">
        <f t="shared" si="1"/>
        <v>2.898771335318721E-2</v>
      </c>
      <c r="AI51">
        <f t="shared" si="1"/>
        <v>2.7062109038288408E-2</v>
      </c>
      <c r="AJ51">
        <f t="shared" si="1"/>
        <v>2.2466920255032805E-2</v>
      </c>
      <c r="AK51">
        <f t="shared" si="1"/>
        <v>2.3906509802295153E-2</v>
      </c>
      <c r="AL51">
        <f t="shared" si="1"/>
        <v>2.4435810636101091E-2</v>
      </c>
      <c r="AM51">
        <f t="shared" si="1"/>
        <v>2.273506020019038E-2</v>
      </c>
      <c r="AP51">
        <f t="shared" si="1"/>
        <v>9.9216242963254923E-3</v>
      </c>
      <c r="AQ51">
        <f t="shared" si="1"/>
        <v>1.5561253600096558E-2</v>
      </c>
      <c r="AR51">
        <f t="shared" si="1"/>
        <v>1.2772830268401982E-2</v>
      </c>
      <c r="AS51">
        <f t="shared" si="1"/>
        <v>2.2466920255032663E-2</v>
      </c>
      <c r="AT51">
        <f t="shared" si="1"/>
        <v>1.9901335962748581E-2</v>
      </c>
      <c r="AU51">
        <f t="shared" si="1"/>
        <v>2.6082267404710955E-2</v>
      </c>
      <c r="AV51">
        <f t="shared" si="1"/>
        <v>3.3653011756586422E-2</v>
      </c>
      <c r="AW51">
        <f t="shared" si="1"/>
        <v>3.0864902946200656E-2</v>
      </c>
      <c r="AX51">
        <f t="shared" si="1"/>
        <v>2.9562737700291195E-2</v>
      </c>
      <c r="AY51">
        <f t="shared" si="1"/>
        <v>2.7235725937990268E-2</v>
      </c>
      <c r="AZ51">
        <f t="shared" si="1"/>
        <v>2.9452986112743173E-2</v>
      </c>
      <c r="BA51">
        <f t="shared" si="1"/>
        <v>2.7047887030278963E-2</v>
      </c>
      <c r="BB51">
        <f t="shared" si="1"/>
        <v>2.284059253370006E-2</v>
      </c>
      <c r="BC51">
        <f t="shared" si="1"/>
        <v>1.9456511685282851E-2</v>
      </c>
      <c r="BD51">
        <f t="shared" si="1"/>
        <v>2.2501146889457799E-2</v>
      </c>
      <c r="BE51">
        <f t="shared" si="1"/>
        <v>1.818910590204733E-2</v>
      </c>
      <c r="BF51">
        <f t="shared" si="1"/>
        <v>1.8731042316174642E-2</v>
      </c>
      <c r="BG51">
        <f t="shared" si="1"/>
        <v>1.810429126825959E-2</v>
      </c>
    </row>
    <row r="53" spans="1:59" x14ac:dyDescent="0.2">
      <c r="A53" t="s">
        <v>71</v>
      </c>
      <c r="B53" t="s">
        <v>72</v>
      </c>
      <c r="C53" t="s">
        <v>73</v>
      </c>
      <c r="D53" t="s">
        <v>74</v>
      </c>
      <c r="E53" t="s">
        <v>75</v>
      </c>
      <c r="F53" t="s">
        <v>76</v>
      </c>
      <c r="G53" t="s">
        <v>77</v>
      </c>
      <c r="H53" t="s">
        <v>78</v>
      </c>
      <c r="I53" t="s">
        <v>79</v>
      </c>
      <c r="J53" t="s">
        <v>80</v>
      </c>
      <c r="L53" t="s">
        <v>88</v>
      </c>
      <c r="M53" t="s">
        <v>84</v>
      </c>
      <c r="N53" t="s">
        <v>85</v>
      </c>
      <c r="O53" t="s">
        <v>86</v>
      </c>
      <c r="X53" t="s">
        <v>71</v>
      </c>
      <c r="Y53" t="s">
        <v>99</v>
      </c>
      <c r="Z53" t="s">
        <v>98</v>
      </c>
    </row>
    <row r="54" spans="1:59" x14ac:dyDescent="0.2">
      <c r="A54" t="s">
        <v>21</v>
      </c>
      <c r="B54">
        <f>AVERAGE(B2,E2,H2,K2,N2,Q2)</f>
        <v>0.55555555555555558</v>
      </c>
      <c r="C54">
        <f>AVERAGE(C2,F2,I2,L2,O2,R2)</f>
        <v>0.59722222222222221</v>
      </c>
      <c r="D54">
        <f>AVERAGE(D2,G2,J2,M2,P2,S2)</f>
        <v>0.56944444444444453</v>
      </c>
      <c r="E54">
        <f>AVERAGE(V2,Y2,AB2,AE2,AH2,AK2)</f>
        <v>0.63888888888888895</v>
      </c>
      <c r="F54">
        <f>AVERAGE(W2,Z2,AC2,AF2,AI2,AL2)</f>
        <v>0.52777777777777768</v>
      </c>
      <c r="G54">
        <f t="shared" ref="G54" si="2">AVERAGE(X2,AA2,AD2,AG2,AJ2,AM2)</f>
        <v>0.69444444444444453</v>
      </c>
      <c r="H54">
        <f>AVERAGE(AP2,AS2,AV2,AY2,BB2,BE2)</f>
        <v>0.54166666666666685</v>
      </c>
      <c r="I54">
        <f t="shared" ref="I54:J54" si="3">AVERAGE(AQ2,AT2,AW2,AZ2,BC2,BF2)</f>
        <v>0.63888888888888884</v>
      </c>
      <c r="J54">
        <f t="shared" si="3"/>
        <v>0.625</v>
      </c>
      <c r="L54" t="s">
        <v>89</v>
      </c>
      <c r="M54">
        <f>B102</f>
        <v>0.61024305555555569</v>
      </c>
      <c r="N54">
        <f>C102</f>
        <v>0.70254629629629639</v>
      </c>
      <c r="O54">
        <f t="shared" ref="O54" si="4">D102</f>
        <v>0.71903935185185175</v>
      </c>
      <c r="X54" t="s">
        <v>21</v>
      </c>
      <c r="Y54">
        <v>0</v>
      </c>
      <c r="Z54">
        <f t="shared" ref="Z54:Z101" si="5">AVERAGE(B54:J54)</f>
        <v>0.59876543209876543</v>
      </c>
    </row>
    <row r="55" spans="1:59" x14ac:dyDescent="0.2">
      <c r="A55" t="s">
        <v>22</v>
      </c>
      <c r="B55">
        <f t="shared" ref="B55:D55" si="6">AVERAGE(B3,E3,H3,K3,N3,Q3)</f>
        <v>0.75000000000000011</v>
      </c>
      <c r="C55">
        <f t="shared" si="6"/>
        <v>0.875</v>
      </c>
      <c r="D55">
        <f t="shared" si="6"/>
        <v>0.84722222222222232</v>
      </c>
      <c r="E55">
        <f t="shared" ref="E55:F55" si="7">AVERAGE(V3,Y3,AB3,AE3,AH3,AK3)</f>
        <v>0.91666666666666663</v>
      </c>
      <c r="F55">
        <f t="shared" si="7"/>
        <v>0.86111111111111116</v>
      </c>
      <c r="G55">
        <f t="shared" ref="G55:G101" si="8">AVERAGE(X3,AA3,AD3,AG3,AJ3,AM3)</f>
        <v>0.87500000000000011</v>
      </c>
      <c r="H55">
        <f t="shared" ref="H55:H101" si="9">AVERAGE(AP3,AS3,AV3,AY3,BB3,BE3)</f>
        <v>0.90277777777777779</v>
      </c>
      <c r="I55">
        <f t="shared" ref="I55:I101" si="10">AVERAGE(AQ3,AT3,AW3,AZ3,BC3,BF3)</f>
        <v>0.94444444444444453</v>
      </c>
      <c r="J55">
        <f t="shared" ref="J55:J101" si="11">AVERAGE(AR3,AU3,AX3,BA3,BD3,BG3)</f>
        <v>0.86111111111111105</v>
      </c>
      <c r="L55" t="s">
        <v>87</v>
      </c>
      <c r="M55">
        <f>E102</f>
        <v>0.76417824074074081</v>
      </c>
      <c r="N55">
        <f t="shared" ref="N55:O55" si="12">F102</f>
        <v>0.78327546296296313</v>
      </c>
      <c r="O55">
        <f t="shared" si="12"/>
        <v>0.77430555555555569</v>
      </c>
      <c r="X55" t="s">
        <v>22</v>
      </c>
      <c r="Y55">
        <v>7</v>
      </c>
      <c r="Z55">
        <f t="shared" si="5"/>
        <v>0.87037037037037035</v>
      </c>
    </row>
    <row r="56" spans="1:59" x14ac:dyDescent="0.2">
      <c r="A56" t="s">
        <v>23</v>
      </c>
      <c r="B56">
        <f t="shared" ref="B56:D56" si="13">AVERAGE(B4,E4,H4,K4,N4,Q4)</f>
        <v>0.54166666666666685</v>
      </c>
      <c r="C56">
        <f t="shared" si="13"/>
        <v>0.75000000000000011</v>
      </c>
      <c r="D56">
        <f t="shared" si="13"/>
        <v>0.74999999999999989</v>
      </c>
      <c r="E56">
        <f t="shared" ref="E56:F56" si="14">AVERAGE(V4,Y4,AB4,AE4,AH4,AK4)</f>
        <v>0.73611111111111116</v>
      </c>
      <c r="F56">
        <f t="shared" si="14"/>
        <v>0.81944444444444464</v>
      </c>
      <c r="G56">
        <f t="shared" si="8"/>
        <v>0.86111111111111116</v>
      </c>
      <c r="H56">
        <f t="shared" si="9"/>
        <v>0.875</v>
      </c>
      <c r="I56">
        <f t="shared" si="10"/>
        <v>0.88888888888888895</v>
      </c>
      <c r="J56">
        <f t="shared" si="11"/>
        <v>0.91666666666666663</v>
      </c>
      <c r="L56" t="s">
        <v>90</v>
      </c>
      <c r="M56">
        <f>H102</f>
        <v>0.79542824074074081</v>
      </c>
      <c r="N56">
        <f t="shared" ref="N56:O56" si="15">I102</f>
        <v>0.80150462962962976</v>
      </c>
      <c r="O56">
        <f t="shared" si="15"/>
        <v>0.80150462962963021</v>
      </c>
      <c r="X56" t="s">
        <v>23</v>
      </c>
      <c r="Y56">
        <v>14</v>
      </c>
      <c r="Z56">
        <f t="shared" si="5"/>
        <v>0.79320987654321007</v>
      </c>
    </row>
    <row r="57" spans="1:59" x14ac:dyDescent="0.2">
      <c r="A57" t="s">
        <v>24</v>
      </c>
      <c r="B57">
        <f t="shared" ref="B57:D57" si="16">AVERAGE(B5,E5,H5,K5,N5,Q5)</f>
        <v>0.56944444444444453</v>
      </c>
      <c r="C57">
        <f t="shared" si="16"/>
        <v>0.51388888888888884</v>
      </c>
      <c r="D57">
        <f t="shared" si="16"/>
        <v>0.72222222222222221</v>
      </c>
      <c r="E57">
        <f t="shared" ref="E57:F57" si="17">AVERAGE(V5,Y5,AB5,AE5,AH5,AK5)</f>
        <v>0.73611111111111116</v>
      </c>
      <c r="F57">
        <f t="shared" si="17"/>
        <v>0.77777777777777779</v>
      </c>
      <c r="G57">
        <f t="shared" si="8"/>
        <v>0.70833333333333315</v>
      </c>
      <c r="H57">
        <f t="shared" si="9"/>
        <v>0.80555555555555569</v>
      </c>
      <c r="I57">
        <f t="shared" si="10"/>
        <v>0.72222222222222221</v>
      </c>
      <c r="J57">
        <f t="shared" si="11"/>
        <v>0.76388888888888895</v>
      </c>
      <c r="X57" t="s">
        <v>24</v>
      </c>
      <c r="Y57">
        <v>9</v>
      </c>
      <c r="Z57">
        <f t="shared" si="5"/>
        <v>0.7021604938271605</v>
      </c>
    </row>
    <row r="58" spans="1:59" x14ac:dyDescent="0.2">
      <c r="A58" t="s">
        <v>25</v>
      </c>
      <c r="B58">
        <f t="shared" ref="B58:D58" si="18">AVERAGE(B6,E6,H6,K6,N6,Q6)</f>
        <v>0.54166666666666663</v>
      </c>
      <c r="C58">
        <f t="shared" si="18"/>
        <v>0.70833333333333337</v>
      </c>
      <c r="D58">
        <f t="shared" si="18"/>
        <v>0.84722222222222243</v>
      </c>
      <c r="E58">
        <f t="shared" ref="E58:F58" si="19">AVERAGE(V6,Y6,AB6,AE6,AH6,AK6)</f>
        <v>0.80555555555555547</v>
      </c>
      <c r="F58">
        <f t="shared" si="19"/>
        <v>0.83333333333333337</v>
      </c>
      <c r="G58">
        <f t="shared" si="8"/>
        <v>0.84722222222222221</v>
      </c>
      <c r="H58">
        <f t="shared" si="9"/>
        <v>0.88888888888888895</v>
      </c>
      <c r="I58">
        <f t="shared" si="10"/>
        <v>0.86111111111111116</v>
      </c>
      <c r="J58">
        <f t="shared" si="11"/>
        <v>0.90277777777777779</v>
      </c>
      <c r="X58" t="s">
        <v>25</v>
      </c>
      <c r="Y58">
        <v>4</v>
      </c>
      <c r="Z58">
        <f t="shared" si="5"/>
        <v>0.80401234567901236</v>
      </c>
    </row>
    <row r="59" spans="1:59" x14ac:dyDescent="0.2">
      <c r="A59" t="s">
        <v>26</v>
      </c>
      <c r="B59">
        <f t="shared" ref="B59:D59" si="20">AVERAGE(B7,E7,H7,K7,N7,Q7)</f>
        <v>0.68055555555555547</v>
      </c>
      <c r="C59">
        <f t="shared" si="20"/>
        <v>0.72222222222222221</v>
      </c>
      <c r="D59">
        <f t="shared" si="20"/>
        <v>0.72222222222222232</v>
      </c>
      <c r="E59">
        <f t="shared" ref="E59:F59" si="21">AVERAGE(V7,Y7,AB7,AE7,AH7,AK7)</f>
        <v>0.80555555555555536</v>
      </c>
      <c r="F59">
        <f t="shared" si="21"/>
        <v>0.83333333333333348</v>
      </c>
      <c r="G59">
        <f t="shared" si="8"/>
        <v>0.77777777777777801</v>
      </c>
      <c r="H59">
        <f t="shared" si="9"/>
        <v>0.875</v>
      </c>
      <c r="I59">
        <f t="shared" si="10"/>
        <v>0.80555555555555569</v>
      </c>
      <c r="J59">
        <f t="shared" si="11"/>
        <v>0.93055555555555569</v>
      </c>
      <c r="L59" t="s">
        <v>70</v>
      </c>
      <c r="M59" t="s">
        <v>84</v>
      </c>
      <c r="N59" t="s">
        <v>85</v>
      </c>
      <c r="O59" t="s">
        <v>86</v>
      </c>
      <c r="X59" t="s">
        <v>26</v>
      </c>
      <c r="Y59">
        <v>5</v>
      </c>
      <c r="Z59">
        <f t="shared" si="5"/>
        <v>0.79475308641975306</v>
      </c>
    </row>
    <row r="60" spans="1:59" x14ac:dyDescent="0.2">
      <c r="A60" t="s">
        <v>27</v>
      </c>
      <c r="B60">
        <f t="shared" ref="B60:D60" si="22">AVERAGE(B8,E8,H8,K8,N8,Q8)</f>
        <v>0.58333333333333337</v>
      </c>
      <c r="C60">
        <f t="shared" si="22"/>
        <v>0.66666666666666663</v>
      </c>
      <c r="D60">
        <f t="shared" si="22"/>
        <v>0.66666666666666663</v>
      </c>
      <c r="E60">
        <f t="shared" ref="E60:F60" si="23">AVERAGE(V8,Y8,AB8,AE8,AH8,AK8)</f>
        <v>0.80555555555555547</v>
      </c>
      <c r="F60">
        <f t="shared" si="23"/>
        <v>0.79166666666666685</v>
      </c>
      <c r="G60">
        <f t="shared" si="8"/>
        <v>0.80555555555555569</v>
      </c>
      <c r="H60">
        <f t="shared" si="9"/>
        <v>0.80555555555555547</v>
      </c>
      <c r="I60">
        <f t="shared" si="10"/>
        <v>0.77777777777777801</v>
      </c>
      <c r="J60">
        <f t="shared" si="11"/>
        <v>0.66666666666666663</v>
      </c>
      <c r="L60" t="s">
        <v>89</v>
      </c>
      <c r="M60">
        <f>B103</f>
        <v>9.2414462163747293E-3</v>
      </c>
      <c r="N60">
        <f t="shared" ref="N60:O60" si="24">C103</f>
        <v>1.2898291128387057E-2</v>
      </c>
      <c r="O60">
        <f t="shared" si="24"/>
        <v>1.3534937656332997E-2</v>
      </c>
      <c r="X60" t="s">
        <v>27</v>
      </c>
      <c r="Y60">
        <v>0</v>
      </c>
      <c r="Z60">
        <f t="shared" si="5"/>
        <v>0.72993827160493829</v>
      </c>
    </row>
    <row r="61" spans="1:59" x14ac:dyDescent="0.2">
      <c r="A61" t="s">
        <v>28</v>
      </c>
      <c r="B61">
        <f t="shared" ref="B61:D61" si="25">AVERAGE(B9,E9,H9,K9,N9,Q9)</f>
        <v>0.59722222222222232</v>
      </c>
      <c r="C61">
        <f t="shared" si="25"/>
        <v>0.69444444444444453</v>
      </c>
      <c r="D61">
        <f t="shared" si="25"/>
        <v>0.69444444444444431</v>
      </c>
      <c r="E61">
        <f t="shared" ref="E61:F61" si="26">AVERAGE(V9,Y9,AB9,AE9,AH9,AK9)</f>
        <v>0.76388888888888895</v>
      </c>
      <c r="F61">
        <f t="shared" si="26"/>
        <v>0.81944444444444453</v>
      </c>
      <c r="G61">
        <f t="shared" si="8"/>
        <v>0.77777777777777779</v>
      </c>
      <c r="H61">
        <f t="shared" si="9"/>
        <v>0.80555555555555569</v>
      </c>
      <c r="I61">
        <f t="shared" si="10"/>
        <v>0.74999999999999989</v>
      </c>
      <c r="J61">
        <f t="shared" si="11"/>
        <v>0.75</v>
      </c>
      <c r="L61" t="s">
        <v>87</v>
      </c>
      <c r="M61">
        <f>E103</f>
        <v>1.3409588197948179E-2</v>
      </c>
      <c r="N61">
        <f t="shared" ref="N61:O61" si="27">F103</f>
        <v>1.2976980483762647E-2</v>
      </c>
      <c r="O61">
        <f t="shared" si="27"/>
        <v>1.1463966008149837E-2</v>
      </c>
      <c r="X61" t="s">
        <v>28</v>
      </c>
      <c r="Y61">
        <v>8</v>
      </c>
      <c r="Z61">
        <f t="shared" si="5"/>
        <v>0.73919753086419748</v>
      </c>
    </row>
    <row r="62" spans="1:59" x14ac:dyDescent="0.2">
      <c r="A62" t="s">
        <v>29</v>
      </c>
      <c r="B62">
        <f t="shared" ref="B62:D62" si="28">AVERAGE(B10,E10,H10,K10,N10,Q10)</f>
        <v>0.54166666666666674</v>
      </c>
      <c r="C62">
        <f t="shared" si="28"/>
        <v>0.56944444444444431</v>
      </c>
      <c r="D62">
        <f t="shared" si="28"/>
        <v>0.55555555555555547</v>
      </c>
      <c r="E62">
        <f t="shared" ref="E62:F62" si="29">AVERAGE(V10,Y10,AB10,AE10,AH10,AK10)</f>
        <v>0.68055555555555569</v>
      </c>
      <c r="F62">
        <f t="shared" si="29"/>
        <v>0.68055555555555569</v>
      </c>
      <c r="G62">
        <f t="shared" si="8"/>
        <v>0.70833333333333315</v>
      </c>
      <c r="H62">
        <f t="shared" si="9"/>
        <v>0.75</v>
      </c>
      <c r="I62">
        <f t="shared" si="10"/>
        <v>0.80555555555555569</v>
      </c>
      <c r="J62">
        <f t="shared" si="11"/>
        <v>0.72222222222222221</v>
      </c>
      <c r="L62" t="s">
        <v>90</v>
      </c>
      <c r="M62">
        <f>H103</f>
        <v>1.1687336744536246E-2</v>
      </c>
      <c r="N62">
        <f t="shared" ref="N62:O62" si="30">I103</f>
        <v>1.167429764616207E-2</v>
      </c>
      <c r="O62">
        <f t="shared" si="30"/>
        <v>1.2563307839122715E-2</v>
      </c>
      <c r="X62" t="s">
        <v>29</v>
      </c>
      <c r="Y62">
        <v>5</v>
      </c>
      <c r="Z62">
        <f t="shared" si="5"/>
        <v>0.66820987654320985</v>
      </c>
    </row>
    <row r="63" spans="1:59" x14ac:dyDescent="0.2">
      <c r="A63" t="s">
        <v>30</v>
      </c>
      <c r="B63">
        <f t="shared" ref="B63:D63" si="31">AVERAGE(B11,E11,H11,K11,N11,Q11)</f>
        <v>0.52777777777777779</v>
      </c>
      <c r="C63">
        <f t="shared" si="31"/>
        <v>0.70833333333333337</v>
      </c>
      <c r="D63">
        <f t="shared" si="31"/>
        <v>0.56944444444444453</v>
      </c>
      <c r="E63">
        <f t="shared" ref="E63:F63" si="32">AVERAGE(V11,Y11,AB11,AE11,AH11,AK11)</f>
        <v>0.625</v>
      </c>
      <c r="F63">
        <f t="shared" si="32"/>
        <v>0.77777777777777779</v>
      </c>
      <c r="G63">
        <f t="shared" si="8"/>
        <v>0.65277777777777779</v>
      </c>
      <c r="H63">
        <f t="shared" si="9"/>
        <v>0.72222222222222221</v>
      </c>
      <c r="I63">
        <f t="shared" si="10"/>
        <v>0.75</v>
      </c>
      <c r="J63">
        <f t="shared" si="11"/>
        <v>0.75</v>
      </c>
      <c r="X63" t="s">
        <v>30</v>
      </c>
      <c r="Y63">
        <v>0</v>
      </c>
      <c r="Z63">
        <f t="shared" si="5"/>
        <v>0.67592592592592593</v>
      </c>
    </row>
    <row r="64" spans="1:59" x14ac:dyDescent="0.2">
      <c r="A64" t="s">
        <v>31</v>
      </c>
      <c r="B64">
        <f t="shared" ref="B64:D64" si="33">AVERAGE(B12,E12,H12,K12,N12,Q12)</f>
        <v>0.61111111111111116</v>
      </c>
      <c r="C64">
        <f t="shared" si="33"/>
        <v>0.59722222222222221</v>
      </c>
      <c r="D64">
        <f t="shared" si="33"/>
        <v>0.68055555555555547</v>
      </c>
      <c r="E64">
        <f t="shared" ref="E64:F64" si="34">AVERAGE(V12,Y12,AB12,AE12,AH12,AK12)</f>
        <v>0.72222222222222221</v>
      </c>
      <c r="F64">
        <f t="shared" si="34"/>
        <v>0.75000000000000011</v>
      </c>
      <c r="G64">
        <f t="shared" si="8"/>
        <v>0.76388888888888895</v>
      </c>
      <c r="H64">
        <f t="shared" si="9"/>
        <v>0.76388888888888884</v>
      </c>
      <c r="I64">
        <f t="shared" si="10"/>
        <v>0.80555555555555569</v>
      </c>
      <c r="J64">
        <f t="shared" si="11"/>
        <v>0.83333333333333337</v>
      </c>
      <c r="X64" t="s">
        <v>31</v>
      </c>
      <c r="Y64">
        <v>26</v>
      </c>
      <c r="Z64">
        <f t="shared" si="5"/>
        <v>0.72530864197530864</v>
      </c>
    </row>
    <row r="65" spans="1:26" x14ac:dyDescent="0.2">
      <c r="A65" t="s">
        <v>32</v>
      </c>
      <c r="B65">
        <f t="shared" ref="B65:D65" si="35">AVERAGE(B13,E13,H13,K13,N13,Q13)</f>
        <v>0.63888888888888884</v>
      </c>
      <c r="C65">
        <f t="shared" si="35"/>
        <v>0.73611111111111105</v>
      </c>
      <c r="D65">
        <f t="shared" si="35"/>
        <v>0.625</v>
      </c>
      <c r="E65">
        <f t="shared" ref="E65:F65" si="36">AVERAGE(V13,Y13,AB13,AE13,AH13,AK13)</f>
        <v>0.69444444444444453</v>
      </c>
      <c r="F65">
        <f t="shared" si="36"/>
        <v>0.69444444444444453</v>
      </c>
      <c r="G65">
        <f t="shared" si="8"/>
        <v>0.75</v>
      </c>
      <c r="H65">
        <f t="shared" si="9"/>
        <v>0.76388888888888884</v>
      </c>
      <c r="I65">
        <f t="shared" si="10"/>
        <v>0.70833333333333337</v>
      </c>
      <c r="J65">
        <f t="shared" si="11"/>
        <v>0.66666666666666663</v>
      </c>
      <c r="X65" t="s">
        <v>32</v>
      </c>
      <c r="Y65">
        <v>2</v>
      </c>
      <c r="Z65">
        <f t="shared" si="5"/>
        <v>0.69753086419753096</v>
      </c>
    </row>
    <row r="66" spans="1:26" x14ac:dyDescent="0.2">
      <c r="A66" t="s">
        <v>33</v>
      </c>
      <c r="B66">
        <f t="shared" ref="B66:D66" si="37">AVERAGE(B14,E14,H14,K14,N14,Q14)</f>
        <v>0.61111111111111127</v>
      </c>
      <c r="C66">
        <f t="shared" si="37"/>
        <v>0.68055555555555547</v>
      </c>
      <c r="D66">
        <f t="shared" si="37"/>
        <v>0.72222222222222221</v>
      </c>
      <c r="E66">
        <f t="shared" ref="E66:F66" si="38">AVERAGE(V14,Y14,AB14,AE14,AH14,AK14)</f>
        <v>0.76388888888888884</v>
      </c>
      <c r="F66">
        <f t="shared" si="38"/>
        <v>0.79166666666666685</v>
      </c>
      <c r="G66">
        <f t="shared" si="8"/>
        <v>0.875</v>
      </c>
      <c r="H66">
        <f t="shared" si="9"/>
        <v>0.79166666666666663</v>
      </c>
      <c r="I66">
        <f t="shared" si="10"/>
        <v>0.83333333333333348</v>
      </c>
      <c r="J66">
        <f t="shared" si="11"/>
        <v>0.83333333333333348</v>
      </c>
      <c r="X66" t="s">
        <v>33</v>
      </c>
      <c r="Y66">
        <v>0</v>
      </c>
      <c r="Z66">
        <f t="shared" si="5"/>
        <v>0.76697530864197538</v>
      </c>
    </row>
    <row r="67" spans="1:26" x14ac:dyDescent="0.2">
      <c r="A67" t="s">
        <v>34</v>
      </c>
      <c r="B67">
        <f t="shared" ref="B67:D67" si="39">AVERAGE(B15,E15,H15,K15,N15,Q15)</f>
        <v>0.76388888888888895</v>
      </c>
      <c r="C67">
        <f t="shared" si="39"/>
        <v>0.79166666666666685</v>
      </c>
      <c r="D67">
        <f t="shared" si="39"/>
        <v>0.84722222222222221</v>
      </c>
      <c r="E67">
        <f t="shared" ref="E67:F67" si="40">AVERAGE(V15,Y15,AB15,AE15,AH15,AK15)</f>
        <v>0.76388888888888884</v>
      </c>
      <c r="F67">
        <f t="shared" si="40"/>
        <v>0.84722222222222232</v>
      </c>
      <c r="G67">
        <f t="shared" si="8"/>
        <v>0.81944444444444431</v>
      </c>
      <c r="H67">
        <f t="shared" si="9"/>
        <v>0.79166666666666663</v>
      </c>
      <c r="I67">
        <f t="shared" si="10"/>
        <v>0.81944444444444431</v>
      </c>
      <c r="J67">
        <f t="shared" si="11"/>
        <v>0.84722222222222232</v>
      </c>
      <c r="X67" t="s">
        <v>34</v>
      </c>
      <c r="Y67">
        <v>6</v>
      </c>
      <c r="Z67">
        <f t="shared" si="5"/>
        <v>0.81018518518518534</v>
      </c>
    </row>
    <row r="68" spans="1:26" x14ac:dyDescent="0.2">
      <c r="A68" t="s">
        <v>35</v>
      </c>
      <c r="B68">
        <f t="shared" ref="B68:D68" si="41">AVERAGE(B16,E16,H16,K16,N16,Q16)</f>
        <v>0.56944444444444464</v>
      </c>
      <c r="C68">
        <f t="shared" si="41"/>
        <v>0.69444444444444464</v>
      </c>
      <c r="D68">
        <f t="shared" si="41"/>
        <v>0.72222222222222221</v>
      </c>
      <c r="E68">
        <f t="shared" ref="E68:F68" si="42">AVERAGE(V16,Y16,AB16,AE16,AH16,AK16)</f>
        <v>0.81944444444444464</v>
      </c>
      <c r="F68">
        <f t="shared" si="42"/>
        <v>0.86111111111111105</v>
      </c>
      <c r="G68">
        <f t="shared" si="8"/>
        <v>0.79166666666666663</v>
      </c>
      <c r="H68">
        <f t="shared" si="9"/>
        <v>0.77777777777777779</v>
      </c>
      <c r="I68">
        <f t="shared" si="10"/>
        <v>0.76388888888888884</v>
      </c>
      <c r="J68">
        <f t="shared" si="11"/>
        <v>0.84722222222222221</v>
      </c>
      <c r="X68" t="s">
        <v>35</v>
      </c>
      <c r="Y68">
        <v>18</v>
      </c>
      <c r="Z68">
        <f t="shared" si="5"/>
        <v>0.76080246913580252</v>
      </c>
    </row>
    <row r="69" spans="1:26" x14ac:dyDescent="0.2">
      <c r="A69" t="s">
        <v>36</v>
      </c>
      <c r="B69">
        <f t="shared" ref="B69:D69" si="43">AVERAGE(B17,E17,H17,K17,N17,Q17)</f>
        <v>0.68055555555555569</v>
      </c>
      <c r="C69">
        <f t="shared" si="43"/>
        <v>0.81944444444444453</v>
      </c>
      <c r="D69">
        <f t="shared" si="43"/>
        <v>0.875</v>
      </c>
      <c r="E69">
        <f t="shared" ref="E69:F69" si="44">AVERAGE(V17,Y17,AB17,AE17,AH17,AK17)</f>
        <v>0.83333333333333337</v>
      </c>
      <c r="F69">
        <f t="shared" si="44"/>
        <v>0.83333333333333337</v>
      </c>
      <c r="G69">
        <f t="shared" si="8"/>
        <v>0.81944444444444431</v>
      </c>
      <c r="H69">
        <f t="shared" si="9"/>
        <v>0.86111111111111116</v>
      </c>
      <c r="I69">
        <f t="shared" si="10"/>
        <v>0.88888888888888895</v>
      </c>
      <c r="J69">
        <f t="shared" si="11"/>
        <v>0.94444444444444453</v>
      </c>
      <c r="X69" t="s">
        <v>36</v>
      </c>
      <c r="Y69">
        <v>25</v>
      </c>
      <c r="Z69">
        <f t="shared" si="5"/>
        <v>0.83950617283950635</v>
      </c>
    </row>
    <row r="70" spans="1:26" x14ac:dyDescent="0.2">
      <c r="A70" t="s">
        <v>37</v>
      </c>
      <c r="B70">
        <f t="shared" ref="B70:D70" si="45">AVERAGE(B18,E18,H18,K18,N18,Q18)</f>
        <v>0.56944444444444453</v>
      </c>
      <c r="C70">
        <f t="shared" si="45"/>
        <v>0.73611111111111105</v>
      </c>
      <c r="D70">
        <f t="shared" si="45"/>
        <v>0.77777777777777779</v>
      </c>
      <c r="E70">
        <f t="shared" ref="E70:F70" si="46">AVERAGE(V18,Y18,AB18,AE18,AH18,AK18)</f>
        <v>0.72222222222222243</v>
      </c>
      <c r="F70">
        <f t="shared" si="46"/>
        <v>0.79166666666666663</v>
      </c>
      <c r="G70">
        <f t="shared" si="8"/>
        <v>0.76388888888888895</v>
      </c>
      <c r="H70">
        <f t="shared" si="9"/>
        <v>0.86111111111111105</v>
      </c>
      <c r="I70">
        <f t="shared" si="10"/>
        <v>0.76388888888888884</v>
      </c>
      <c r="J70">
        <f t="shared" si="11"/>
        <v>0.81944444444444453</v>
      </c>
      <c r="X70" t="s">
        <v>37</v>
      </c>
      <c r="Y70">
        <v>8</v>
      </c>
      <c r="Z70">
        <f t="shared" si="5"/>
        <v>0.75617283950617287</v>
      </c>
    </row>
    <row r="71" spans="1:26" x14ac:dyDescent="0.2">
      <c r="A71" t="s">
        <v>38</v>
      </c>
      <c r="B71">
        <f t="shared" ref="B71:D71" si="47">AVERAGE(B19,E19,H19,K19,N19,Q19)</f>
        <v>0.58333333333333337</v>
      </c>
      <c r="C71">
        <f t="shared" si="47"/>
        <v>0.70833333333333337</v>
      </c>
      <c r="D71">
        <f t="shared" si="47"/>
        <v>0.61111111111111116</v>
      </c>
      <c r="E71">
        <f t="shared" ref="E71:F71" si="48">AVERAGE(V19,Y19,AB19,AE19,AH19,AK19)</f>
        <v>0.76388888888888873</v>
      </c>
      <c r="F71">
        <f t="shared" si="48"/>
        <v>0.75</v>
      </c>
      <c r="G71">
        <f t="shared" si="8"/>
        <v>0.81944444444444431</v>
      </c>
      <c r="H71">
        <f t="shared" si="9"/>
        <v>0.72222222222222232</v>
      </c>
      <c r="I71">
        <f t="shared" si="10"/>
        <v>0.72222222222222232</v>
      </c>
      <c r="J71">
        <f t="shared" si="11"/>
        <v>0.73611111111111105</v>
      </c>
      <c r="X71" t="s">
        <v>38</v>
      </c>
      <c r="Y71">
        <v>0</v>
      </c>
      <c r="Z71">
        <f t="shared" si="5"/>
        <v>0.71296296296296291</v>
      </c>
    </row>
    <row r="72" spans="1:26" x14ac:dyDescent="0.2">
      <c r="A72" t="s">
        <v>39</v>
      </c>
      <c r="B72">
        <f t="shared" ref="B72:D72" si="49">AVERAGE(B20,E20,H20,K20,N20,Q20)</f>
        <v>0.59722222222222232</v>
      </c>
      <c r="C72">
        <f t="shared" si="49"/>
        <v>0.58333333333333315</v>
      </c>
      <c r="D72">
        <f t="shared" si="49"/>
        <v>0.63888888888888895</v>
      </c>
      <c r="E72">
        <f t="shared" ref="E72:F72" si="50">AVERAGE(V20,Y20,AB20,AE20,AH20,AK20)</f>
        <v>0.84722222222222221</v>
      </c>
      <c r="F72">
        <f t="shared" si="50"/>
        <v>0.83333333333333315</v>
      </c>
      <c r="G72">
        <f t="shared" si="8"/>
        <v>0.73611111111111116</v>
      </c>
      <c r="H72">
        <f t="shared" si="9"/>
        <v>0.6944444444444442</v>
      </c>
      <c r="I72">
        <f t="shared" si="10"/>
        <v>0.77777777777777768</v>
      </c>
      <c r="J72">
        <f t="shared" si="11"/>
        <v>0.69444444444444431</v>
      </c>
      <c r="X72" t="s">
        <v>39</v>
      </c>
      <c r="Y72">
        <v>5</v>
      </c>
      <c r="Z72">
        <f t="shared" si="5"/>
        <v>0.71141975308641969</v>
      </c>
    </row>
    <row r="73" spans="1:26" x14ac:dyDescent="0.2">
      <c r="A73" t="s">
        <v>40</v>
      </c>
      <c r="B73">
        <f t="shared" ref="B73:D73" si="51">AVERAGE(B21,E21,H21,K21,N21,Q21)</f>
        <v>0.55555555555555547</v>
      </c>
      <c r="C73">
        <f t="shared" si="51"/>
        <v>0.63888888888888884</v>
      </c>
      <c r="D73">
        <f t="shared" si="51"/>
        <v>0.77777777777777768</v>
      </c>
      <c r="E73">
        <f t="shared" ref="E73:F73" si="52">AVERAGE(V21,Y21,AB21,AE21,AH21,AK21)</f>
        <v>0.875</v>
      </c>
      <c r="F73">
        <f t="shared" si="52"/>
        <v>0.875</v>
      </c>
      <c r="G73">
        <f t="shared" si="8"/>
        <v>0.81944444444444453</v>
      </c>
      <c r="H73">
        <f t="shared" si="9"/>
        <v>0.81944444444444453</v>
      </c>
      <c r="I73">
        <f t="shared" si="10"/>
        <v>0.80555555555555569</v>
      </c>
      <c r="J73">
        <f t="shared" si="11"/>
        <v>0.76388888888888895</v>
      </c>
      <c r="X73" t="s">
        <v>40</v>
      </c>
      <c r="Y73">
        <v>8</v>
      </c>
      <c r="Z73">
        <f t="shared" si="5"/>
        <v>0.77006172839506171</v>
      </c>
    </row>
    <row r="74" spans="1:26" x14ac:dyDescent="0.2">
      <c r="A74" t="s">
        <v>41</v>
      </c>
      <c r="B74">
        <f t="shared" ref="B74:D74" si="53">AVERAGE(B22,E22,H22,K22,N22,Q22)</f>
        <v>0.55555555555555569</v>
      </c>
      <c r="C74">
        <f t="shared" si="53"/>
        <v>0.68055555555555569</v>
      </c>
      <c r="D74">
        <f t="shared" si="53"/>
        <v>0.72222222222222232</v>
      </c>
      <c r="E74">
        <f t="shared" ref="E74:F74" si="54">AVERAGE(V22,Y22,AB22,AE22,AH22,AK22)</f>
        <v>0.55555555555555547</v>
      </c>
      <c r="F74">
        <f t="shared" si="54"/>
        <v>0.66666666666666663</v>
      </c>
      <c r="G74">
        <f t="shared" si="8"/>
        <v>0.61111111111111116</v>
      </c>
      <c r="H74">
        <f t="shared" si="9"/>
        <v>0.76388888888888884</v>
      </c>
      <c r="I74">
        <f t="shared" si="10"/>
        <v>0.66666666666666685</v>
      </c>
      <c r="J74">
        <f t="shared" si="11"/>
        <v>0.73611111111111116</v>
      </c>
      <c r="X74" t="s">
        <v>41</v>
      </c>
      <c r="Y74">
        <v>14</v>
      </c>
      <c r="Z74">
        <f t="shared" si="5"/>
        <v>0.66203703703703709</v>
      </c>
    </row>
    <row r="75" spans="1:26" x14ac:dyDescent="0.2">
      <c r="A75" t="s">
        <v>42</v>
      </c>
      <c r="B75">
        <f t="shared" ref="B75:D75" si="55">AVERAGE(B23,E23,H23,K23,N23,Q23)</f>
        <v>0.50000000000000011</v>
      </c>
      <c r="C75">
        <f t="shared" si="55"/>
        <v>0.61111111111111105</v>
      </c>
      <c r="D75">
        <f t="shared" si="55"/>
        <v>0.75</v>
      </c>
      <c r="E75">
        <f t="shared" ref="E75:F75" si="56">AVERAGE(V23,Y23,AB23,AE23,AH23,AK23)</f>
        <v>0.83333333333333337</v>
      </c>
      <c r="F75">
        <f t="shared" si="56"/>
        <v>0.79166666666666685</v>
      </c>
      <c r="G75">
        <f t="shared" si="8"/>
        <v>0.77777777777777768</v>
      </c>
      <c r="H75">
        <f t="shared" si="9"/>
        <v>0.86111111111111116</v>
      </c>
      <c r="I75">
        <f t="shared" si="10"/>
        <v>0.86111111111111116</v>
      </c>
      <c r="J75">
        <f t="shared" si="11"/>
        <v>0.90277777777777779</v>
      </c>
      <c r="X75" t="s">
        <v>42</v>
      </c>
      <c r="Y75">
        <v>21</v>
      </c>
      <c r="Z75">
        <f t="shared" si="5"/>
        <v>0.76543209876543206</v>
      </c>
    </row>
    <row r="76" spans="1:26" x14ac:dyDescent="0.2">
      <c r="A76" t="s">
        <v>43</v>
      </c>
      <c r="B76">
        <f t="shared" ref="B76:D76" si="57">AVERAGE(B24,E24,H24,K24,N24,Q24)</f>
        <v>0.63888888888888884</v>
      </c>
      <c r="C76">
        <f t="shared" si="57"/>
        <v>0.72222222222222199</v>
      </c>
      <c r="D76">
        <f t="shared" si="57"/>
        <v>0.59722222222222221</v>
      </c>
      <c r="E76">
        <f t="shared" ref="E76:F76" si="58">AVERAGE(V24,Y24,AB24,AE24,AH24,AK24)</f>
        <v>0.75</v>
      </c>
      <c r="F76">
        <f t="shared" si="58"/>
        <v>0.70833333333333337</v>
      </c>
      <c r="G76">
        <f t="shared" si="8"/>
        <v>0.63888888888888884</v>
      </c>
      <c r="H76">
        <f t="shared" si="9"/>
        <v>0.69444444444444453</v>
      </c>
      <c r="I76">
        <f t="shared" si="10"/>
        <v>0.79166666666666663</v>
      </c>
      <c r="J76">
        <f t="shared" si="11"/>
        <v>0.79166666666666663</v>
      </c>
      <c r="X76" t="s">
        <v>43</v>
      </c>
      <c r="Y76">
        <v>19</v>
      </c>
      <c r="Z76">
        <f t="shared" si="5"/>
        <v>0.70370370370370372</v>
      </c>
    </row>
    <row r="77" spans="1:26" x14ac:dyDescent="0.2">
      <c r="A77" t="s">
        <v>44</v>
      </c>
      <c r="B77">
        <f t="shared" ref="B77:D77" si="59">AVERAGE(B25,E25,H25,K25,N25,Q25)</f>
        <v>0.62500000000000011</v>
      </c>
      <c r="C77">
        <f t="shared" si="59"/>
        <v>0.63888888888888884</v>
      </c>
      <c r="D77">
        <f t="shared" si="59"/>
        <v>0.62500000000000011</v>
      </c>
      <c r="E77">
        <f t="shared" ref="E77:F77" si="60">AVERAGE(V25,Y25,AB25,AE25,AH25,AK25)</f>
        <v>0.72222222222222221</v>
      </c>
      <c r="F77">
        <f t="shared" si="60"/>
        <v>0.59722222222222232</v>
      </c>
      <c r="G77">
        <f t="shared" si="8"/>
        <v>0.69444444444444464</v>
      </c>
      <c r="H77">
        <f t="shared" si="9"/>
        <v>0.69444444444444453</v>
      </c>
      <c r="I77">
        <f t="shared" si="10"/>
        <v>0.68055555555555569</v>
      </c>
      <c r="J77">
        <f t="shared" si="11"/>
        <v>0.68055555555555569</v>
      </c>
      <c r="X77" t="s">
        <v>44</v>
      </c>
      <c r="Y77">
        <v>12</v>
      </c>
      <c r="Z77">
        <f t="shared" si="5"/>
        <v>0.66203703703703698</v>
      </c>
    </row>
    <row r="78" spans="1:26" x14ac:dyDescent="0.2">
      <c r="A78" t="s">
        <v>45</v>
      </c>
      <c r="B78">
        <f t="shared" ref="B78:D78" si="61">AVERAGE(B26,E26,H26,K26,N26,Q26)</f>
        <v>0.62500000000000011</v>
      </c>
      <c r="C78">
        <f t="shared" si="61"/>
        <v>0.77777777777777779</v>
      </c>
      <c r="D78">
        <f t="shared" si="61"/>
        <v>0.66666666666666663</v>
      </c>
      <c r="E78">
        <f t="shared" ref="E78:F78" si="62">AVERAGE(V26,Y26,AB26,AE26,AH26,AK26)</f>
        <v>0.84722222222222221</v>
      </c>
      <c r="F78">
        <f t="shared" si="62"/>
        <v>0.94444444444444453</v>
      </c>
      <c r="G78">
        <f t="shared" si="8"/>
        <v>0.83333333333333337</v>
      </c>
      <c r="H78">
        <f t="shared" si="9"/>
        <v>0.80555555555555547</v>
      </c>
      <c r="I78">
        <f t="shared" si="10"/>
        <v>0.84722222222222221</v>
      </c>
      <c r="J78">
        <f t="shared" si="11"/>
        <v>0.79166666666666663</v>
      </c>
      <c r="X78" t="s">
        <v>45</v>
      </c>
      <c r="Y78">
        <v>0</v>
      </c>
      <c r="Z78">
        <f t="shared" si="5"/>
        <v>0.79320987654320996</v>
      </c>
    </row>
    <row r="79" spans="1:26" x14ac:dyDescent="0.2">
      <c r="A79" t="s">
        <v>46</v>
      </c>
      <c r="B79">
        <f t="shared" ref="B79:D79" si="63">AVERAGE(B27,E27,H27,K27,N27,Q27)</f>
        <v>0.69444444444444453</v>
      </c>
      <c r="C79">
        <f t="shared" si="63"/>
        <v>0.86111111111111116</v>
      </c>
      <c r="D79">
        <f t="shared" si="63"/>
        <v>0.81944444444444431</v>
      </c>
      <c r="E79">
        <f t="shared" ref="E79:F79" si="64">AVERAGE(V27,Y27,AB27,AE27,AH27,AK27)</f>
        <v>0.90277777777777779</v>
      </c>
      <c r="F79">
        <f t="shared" si="64"/>
        <v>0.88888888888888895</v>
      </c>
      <c r="G79">
        <f t="shared" si="8"/>
        <v>0.90277777777777779</v>
      </c>
      <c r="H79">
        <f t="shared" si="9"/>
        <v>0.87500000000000011</v>
      </c>
      <c r="I79">
        <f t="shared" si="10"/>
        <v>0.88888888888888895</v>
      </c>
      <c r="J79">
        <f t="shared" si="11"/>
        <v>0.87500000000000011</v>
      </c>
      <c r="X79" t="s">
        <v>46</v>
      </c>
      <c r="Y79">
        <v>15</v>
      </c>
      <c r="Z79">
        <f t="shared" si="5"/>
        <v>0.85648148148148151</v>
      </c>
    </row>
    <row r="80" spans="1:26" x14ac:dyDescent="0.2">
      <c r="A80" t="s">
        <v>47</v>
      </c>
      <c r="B80">
        <f t="shared" ref="B80:D80" si="65">AVERAGE(B28,E28,H28,K28,N28,Q28)</f>
        <v>0.61111111111111105</v>
      </c>
      <c r="C80">
        <f t="shared" si="65"/>
        <v>0.65277777777777768</v>
      </c>
      <c r="D80">
        <f t="shared" si="65"/>
        <v>0.59722222222222221</v>
      </c>
      <c r="E80">
        <f t="shared" ref="E80:F80" si="66">AVERAGE(V28,Y28,AB28,AE28,AH28,AK28)</f>
        <v>0.65277777777777779</v>
      </c>
      <c r="F80">
        <f t="shared" si="66"/>
        <v>0.73611111111111116</v>
      </c>
      <c r="G80">
        <f t="shared" si="8"/>
        <v>0.6944444444444442</v>
      </c>
      <c r="H80">
        <f t="shared" si="9"/>
        <v>0.70833333333333337</v>
      </c>
      <c r="I80">
        <f t="shared" si="10"/>
        <v>0.68055555555555547</v>
      </c>
      <c r="J80">
        <f t="shared" si="11"/>
        <v>0.66666666666666663</v>
      </c>
      <c r="X80" t="s">
        <v>47</v>
      </c>
      <c r="Y80">
        <v>6</v>
      </c>
      <c r="Z80">
        <f t="shared" si="5"/>
        <v>0.66666666666666663</v>
      </c>
    </row>
    <row r="81" spans="1:26" x14ac:dyDescent="0.2">
      <c r="A81" t="s">
        <v>48</v>
      </c>
      <c r="B81">
        <f t="shared" ref="B81:D81" si="67">AVERAGE(B29,E29,H29,K29,N29,Q29)</f>
        <v>0.68055555555555569</v>
      </c>
      <c r="C81">
        <f t="shared" si="67"/>
        <v>0.77777777777777779</v>
      </c>
      <c r="D81">
        <f t="shared" si="67"/>
        <v>0.86111111111111116</v>
      </c>
      <c r="E81">
        <f t="shared" ref="E81:F81" si="68">AVERAGE(V29,Y29,AB29,AE29,AH29,AK29)</f>
        <v>0.76388888888888895</v>
      </c>
      <c r="F81">
        <f t="shared" si="68"/>
        <v>0.79166666666666685</v>
      </c>
      <c r="G81">
        <f t="shared" si="8"/>
        <v>0.73611111111111116</v>
      </c>
      <c r="H81">
        <f t="shared" si="9"/>
        <v>0.87500000000000011</v>
      </c>
      <c r="I81">
        <f t="shared" si="10"/>
        <v>0.81944444444444453</v>
      </c>
      <c r="J81">
        <f t="shared" si="11"/>
        <v>0.80555555555555569</v>
      </c>
      <c r="X81" t="s">
        <v>48</v>
      </c>
      <c r="Y81">
        <v>0</v>
      </c>
      <c r="Z81">
        <f t="shared" si="5"/>
        <v>0.79012345679012352</v>
      </c>
    </row>
    <row r="82" spans="1:26" x14ac:dyDescent="0.2">
      <c r="A82" t="s">
        <v>49</v>
      </c>
      <c r="B82">
        <f t="shared" ref="B82:D82" si="69">AVERAGE(B30,E30,H30,K30,N30,Q30)</f>
        <v>0.51388888888888895</v>
      </c>
      <c r="C82">
        <f t="shared" si="69"/>
        <v>0.54166666666666663</v>
      </c>
      <c r="D82">
        <f t="shared" si="69"/>
        <v>0.69444444444444453</v>
      </c>
      <c r="E82">
        <f t="shared" ref="E82:F82" si="70">AVERAGE(V30,Y30,AB30,AE30,AH30,AK30)</f>
        <v>0.59722222222222232</v>
      </c>
      <c r="F82">
        <f t="shared" si="70"/>
        <v>0.65277777777777768</v>
      </c>
      <c r="G82">
        <f t="shared" si="8"/>
        <v>0.66666666666666663</v>
      </c>
      <c r="H82">
        <f t="shared" si="9"/>
        <v>0.75000000000000011</v>
      </c>
      <c r="I82">
        <f t="shared" si="10"/>
        <v>0.69444444444444453</v>
      </c>
      <c r="J82">
        <f t="shared" si="11"/>
        <v>0.77777777777777779</v>
      </c>
      <c r="X82" t="s">
        <v>49</v>
      </c>
      <c r="Y82">
        <v>0</v>
      </c>
      <c r="Z82">
        <f t="shared" si="5"/>
        <v>0.65432098765432101</v>
      </c>
    </row>
    <row r="83" spans="1:26" x14ac:dyDescent="0.2">
      <c r="A83" t="s">
        <v>50</v>
      </c>
      <c r="B83">
        <f t="shared" ref="B83:D83" si="71">AVERAGE(B31,E31,H31,K31,N31,Q31)</f>
        <v>0.63888888888888895</v>
      </c>
      <c r="C83">
        <f t="shared" si="71"/>
        <v>0.76388888888888884</v>
      </c>
      <c r="D83">
        <f t="shared" si="71"/>
        <v>0.8055555555555558</v>
      </c>
      <c r="E83">
        <f t="shared" ref="E83:F83" si="72">AVERAGE(V31,Y31,AB31,AE31,AH31,AK31)</f>
        <v>0.875</v>
      </c>
      <c r="F83">
        <f t="shared" si="72"/>
        <v>0.86111111111111105</v>
      </c>
      <c r="G83">
        <f t="shared" si="8"/>
        <v>0.83333333333333337</v>
      </c>
      <c r="H83">
        <f t="shared" si="9"/>
        <v>0.86111111111111116</v>
      </c>
      <c r="I83">
        <f t="shared" si="10"/>
        <v>0.90277777777777768</v>
      </c>
      <c r="J83">
        <f t="shared" si="11"/>
        <v>0.93055555555555569</v>
      </c>
      <c r="X83" t="s">
        <v>50</v>
      </c>
      <c r="Y83">
        <v>5</v>
      </c>
      <c r="Z83">
        <f t="shared" si="5"/>
        <v>0.83024691358024694</v>
      </c>
    </row>
    <row r="84" spans="1:26" x14ac:dyDescent="0.2">
      <c r="A84" t="s">
        <v>51</v>
      </c>
      <c r="B84">
        <f t="shared" ref="B84:D84" si="73">AVERAGE(B32,E32,H32,K32,N32,Q32)</f>
        <v>0.59722222222222221</v>
      </c>
      <c r="C84">
        <f t="shared" si="73"/>
        <v>0.66666666666666685</v>
      </c>
      <c r="D84">
        <f t="shared" si="73"/>
        <v>0.79166666666666652</v>
      </c>
      <c r="E84">
        <f t="shared" ref="E84:F84" si="74">AVERAGE(V32,Y32,AB32,AE32,AH32,AK32)</f>
        <v>0.69444444444444464</v>
      </c>
      <c r="F84">
        <f t="shared" si="74"/>
        <v>0.79166666666666663</v>
      </c>
      <c r="G84">
        <f t="shared" si="8"/>
        <v>0.83333333333333337</v>
      </c>
      <c r="H84">
        <f t="shared" si="9"/>
        <v>0.76388888888888884</v>
      </c>
      <c r="I84">
        <f t="shared" si="10"/>
        <v>0.86111111111111116</v>
      </c>
      <c r="J84">
        <f t="shared" si="11"/>
        <v>0.79166666666666663</v>
      </c>
      <c r="X84" t="s">
        <v>51</v>
      </c>
      <c r="Y84">
        <v>8</v>
      </c>
      <c r="Z84">
        <f t="shared" si="5"/>
        <v>0.75462962962962965</v>
      </c>
    </row>
    <row r="85" spans="1:26" x14ac:dyDescent="0.2">
      <c r="A85" t="s">
        <v>52</v>
      </c>
      <c r="B85">
        <f t="shared" ref="B85:D85" si="75">AVERAGE(B33,E33,H33,K33,N33,Q33)</f>
        <v>0.63888888888888906</v>
      </c>
      <c r="C85">
        <f t="shared" si="75"/>
        <v>0.77777777777777779</v>
      </c>
      <c r="D85">
        <f t="shared" si="75"/>
        <v>0.65277777777777779</v>
      </c>
      <c r="E85">
        <f t="shared" ref="E85:F85" si="76">AVERAGE(V33,Y33,AB33,AE33,AH33,AK33)</f>
        <v>0.84722222222222221</v>
      </c>
      <c r="F85">
        <f t="shared" si="76"/>
        <v>0.84722222222222232</v>
      </c>
      <c r="G85">
        <f t="shared" si="8"/>
        <v>0.83333333333333337</v>
      </c>
      <c r="H85">
        <f t="shared" si="9"/>
        <v>0.76388888888888895</v>
      </c>
      <c r="I85">
        <f t="shared" si="10"/>
        <v>0.75</v>
      </c>
      <c r="J85">
        <f t="shared" si="11"/>
        <v>0.63888888888888884</v>
      </c>
      <c r="X85" t="s">
        <v>52</v>
      </c>
      <c r="Y85">
        <v>17</v>
      </c>
      <c r="Z85">
        <f t="shared" si="5"/>
        <v>0.75</v>
      </c>
    </row>
    <row r="86" spans="1:26" x14ac:dyDescent="0.2">
      <c r="A86" t="s">
        <v>53</v>
      </c>
      <c r="B86">
        <f t="shared" ref="B86:D86" si="77">AVERAGE(B34,E34,H34,K34,N34,Q34)</f>
        <v>0.62499999999999989</v>
      </c>
      <c r="C86">
        <f t="shared" si="77"/>
        <v>0.56944444444444442</v>
      </c>
      <c r="D86">
        <f t="shared" si="77"/>
        <v>0.56944444444444431</v>
      </c>
      <c r="E86">
        <f t="shared" ref="E86:F86" si="78">AVERAGE(V34,Y34,AB34,AE34,AH34,AK34)</f>
        <v>0.81944444444444453</v>
      </c>
      <c r="F86">
        <f t="shared" si="78"/>
        <v>0.84722222222222232</v>
      </c>
      <c r="G86">
        <f t="shared" si="8"/>
        <v>0.77777777777777779</v>
      </c>
      <c r="H86">
        <f t="shared" si="9"/>
        <v>0.79166666666666663</v>
      </c>
      <c r="I86">
        <f t="shared" si="10"/>
        <v>0.72222222222222221</v>
      </c>
      <c r="J86">
        <f t="shared" si="11"/>
        <v>0.79166666666666663</v>
      </c>
      <c r="X86" t="s">
        <v>53</v>
      </c>
      <c r="Y86">
        <v>0</v>
      </c>
      <c r="Z86">
        <f t="shared" si="5"/>
        <v>0.72376543209876543</v>
      </c>
    </row>
    <row r="87" spans="1:26" x14ac:dyDescent="0.2">
      <c r="A87" t="s">
        <v>54</v>
      </c>
      <c r="B87">
        <f t="shared" ref="B87:D87" si="79">AVERAGE(B35,E35,H35,K35,N35,Q35)</f>
        <v>0.66666666666666685</v>
      </c>
      <c r="C87">
        <f t="shared" si="79"/>
        <v>0.75</v>
      </c>
      <c r="D87">
        <f t="shared" si="79"/>
        <v>0.81944444444444453</v>
      </c>
      <c r="E87">
        <f t="shared" ref="E87:F87" si="80">AVERAGE(V35,Y35,AB35,AE35,AH35,AK35)</f>
        <v>0.88888888888888895</v>
      </c>
      <c r="F87">
        <f t="shared" si="80"/>
        <v>0.875</v>
      </c>
      <c r="G87">
        <f t="shared" si="8"/>
        <v>0.80555555555555569</v>
      </c>
      <c r="H87">
        <f t="shared" si="9"/>
        <v>0.94444444444444453</v>
      </c>
      <c r="I87">
        <f t="shared" si="10"/>
        <v>0.88888888888888895</v>
      </c>
      <c r="J87">
        <f t="shared" si="11"/>
        <v>0.91666666666666663</v>
      </c>
      <c r="X87" t="s">
        <v>54</v>
      </c>
      <c r="Y87">
        <v>8</v>
      </c>
      <c r="Z87">
        <f t="shared" si="5"/>
        <v>0.83950617283950624</v>
      </c>
    </row>
    <row r="88" spans="1:26" x14ac:dyDescent="0.2">
      <c r="A88" t="s">
        <v>55</v>
      </c>
      <c r="B88">
        <f t="shared" ref="B88:D88" si="81">AVERAGE(B36,E36,H36,K36,N36,Q36)</f>
        <v>0.55555555555555547</v>
      </c>
      <c r="C88">
        <f t="shared" si="81"/>
        <v>0.65277777777777779</v>
      </c>
      <c r="D88">
        <f t="shared" si="81"/>
        <v>0.66666666666666663</v>
      </c>
      <c r="E88">
        <f t="shared" ref="E88:F88" si="82">AVERAGE(V36,Y36,AB36,AE36,AH36,AK36)</f>
        <v>0.77777777777777768</v>
      </c>
      <c r="F88">
        <f t="shared" si="82"/>
        <v>0.75000000000000011</v>
      </c>
      <c r="G88">
        <f t="shared" si="8"/>
        <v>0.80555555555555569</v>
      </c>
      <c r="H88">
        <f t="shared" si="9"/>
        <v>0.75</v>
      </c>
      <c r="I88">
        <f t="shared" si="10"/>
        <v>0.83333333333333337</v>
      </c>
      <c r="J88">
        <f t="shared" si="11"/>
        <v>0.90277777777777779</v>
      </c>
      <c r="X88" t="s">
        <v>55</v>
      </c>
      <c r="Y88">
        <v>1</v>
      </c>
      <c r="Z88">
        <f t="shared" si="5"/>
        <v>0.74382716049382713</v>
      </c>
    </row>
    <row r="89" spans="1:26" x14ac:dyDescent="0.2">
      <c r="A89" t="s">
        <v>56</v>
      </c>
      <c r="B89">
        <f t="shared" ref="B89:D89" si="83">AVERAGE(B37,E37,H37,K37,N37,Q37)</f>
        <v>0.65277777777777779</v>
      </c>
      <c r="C89">
        <f t="shared" si="83"/>
        <v>0.79166666666666663</v>
      </c>
      <c r="D89">
        <f t="shared" si="83"/>
        <v>0.79166666666666663</v>
      </c>
      <c r="E89">
        <f t="shared" ref="E89:F89" si="84">AVERAGE(V37,Y37,AB37,AE37,AH37,AK37)</f>
        <v>0.72222222222222221</v>
      </c>
      <c r="F89">
        <f t="shared" si="84"/>
        <v>0.76388888888888884</v>
      </c>
      <c r="G89">
        <f t="shared" si="8"/>
        <v>0.76388888888888895</v>
      </c>
      <c r="H89">
        <f t="shared" si="9"/>
        <v>0.66666666666666663</v>
      </c>
      <c r="I89">
        <f t="shared" si="10"/>
        <v>0.63888888888888884</v>
      </c>
      <c r="J89">
        <f t="shared" si="11"/>
        <v>0.73611111111111127</v>
      </c>
      <c r="X89" t="s">
        <v>56</v>
      </c>
      <c r="Y89">
        <v>13</v>
      </c>
      <c r="Z89">
        <f t="shared" si="5"/>
        <v>0.72530864197530887</v>
      </c>
    </row>
    <row r="90" spans="1:26" x14ac:dyDescent="0.2">
      <c r="A90" t="s">
        <v>57</v>
      </c>
      <c r="B90">
        <f t="shared" ref="B90:D90" si="85">AVERAGE(B38,E38,H38,K38,N38,Q38)</f>
        <v>0.625</v>
      </c>
      <c r="C90">
        <f t="shared" si="85"/>
        <v>0.63888888888888895</v>
      </c>
      <c r="D90">
        <f t="shared" si="85"/>
        <v>0.66666666666666685</v>
      </c>
      <c r="E90">
        <f t="shared" ref="E90:F90" si="86">AVERAGE(V38,Y38,AB38,AE38,AH38,AK38)</f>
        <v>0.79166666666666663</v>
      </c>
      <c r="F90">
        <f t="shared" si="86"/>
        <v>0.77777777777777768</v>
      </c>
      <c r="G90">
        <f t="shared" si="8"/>
        <v>0.76388888888888895</v>
      </c>
      <c r="H90">
        <f t="shared" si="9"/>
        <v>0.70833333333333348</v>
      </c>
      <c r="I90">
        <f t="shared" si="10"/>
        <v>0.68055555555555569</v>
      </c>
      <c r="J90">
        <f t="shared" si="11"/>
        <v>0.77777777777777779</v>
      </c>
      <c r="X90" t="s">
        <v>57</v>
      </c>
      <c r="Y90">
        <v>2</v>
      </c>
      <c r="Z90">
        <f t="shared" si="5"/>
        <v>0.71450617283950624</v>
      </c>
    </row>
    <row r="91" spans="1:26" x14ac:dyDescent="0.2">
      <c r="A91" t="s">
        <v>58</v>
      </c>
      <c r="B91">
        <f t="shared" ref="B91:D91" si="87">AVERAGE(B39,E39,H39,K39,N39,Q39)</f>
        <v>0.69444444444444453</v>
      </c>
      <c r="C91">
        <f t="shared" si="87"/>
        <v>0.81944444444444453</v>
      </c>
      <c r="D91">
        <f t="shared" si="87"/>
        <v>0.76388888888888884</v>
      </c>
      <c r="E91">
        <f t="shared" ref="E91:F91" si="88">AVERAGE(V39,Y39,AB39,AE39,AH39,AK39)</f>
        <v>0.80555555555555569</v>
      </c>
      <c r="F91">
        <f t="shared" si="88"/>
        <v>0.77777777777777779</v>
      </c>
      <c r="G91">
        <f t="shared" si="8"/>
        <v>0.80555555555555569</v>
      </c>
      <c r="H91">
        <f t="shared" si="9"/>
        <v>0.80555555555555547</v>
      </c>
      <c r="I91">
        <f t="shared" si="10"/>
        <v>0.75</v>
      </c>
      <c r="J91">
        <f t="shared" si="11"/>
        <v>0.80555555555555569</v>
      </c>
      <c r="X91" t="s">
        <v>58</v>
      </c>
      <c r="Y91">
        <v>14</v>
      </c>
      <c r="Z91">
        <f t="shared" si="5"/>
        <v>0.78086419753086422</v>
      </c>
    </row>
    <row r="92" spans="1:26" x14ac:dyDescent="0.2">
      <c r="A92" t="s">
        <v>59</v>
      </c>
      <c r="B92">
        <f t="shared" ref="B92:D92" si="89">AVERAGE(B40,E40,H40,K40,N40,Q40)</f>
        <v>0.6527777777777779</v>
      </c>
      <c r="C92">
        <f t="shared" si="89"/>
        <v>0.83333333333333348</v>
      </c>
      <c r="D92">
        <f t="shared" si="89"/>
        <v>0.91666666666666685</v>
      </c>
      <c r="E92">
        <f t="shared" ref="E92:F92" si="90">AVERAGE(V40,Y40,AB40,AE40,AH40,AK40)</f>
        <v>0.81944444444444453</v>
      </c>
      <c r="F92">
        <f t="shared" si="90"/>
        <v>0.90277777777777779</v>
      </c>
      <c r="G92">
        <f t="shared" si="8"/>
        <v>0.90277777777777779</v>
      </c>
      <c r="H92">
        <f t="shared" si="9"/>
        <v>0.84722222222222221</v>
      </c>
      <c r="I92">
        <f t="shared" si="10"/>
        <v>0.90277777777777779</v>
      </c>
      <c r="J92">
        <f t="shared" si="11"/>
        <v>0.93055555555555569</v>
      </c>
      <c r="X92" t="s">
        <v>59</v>
      </c>
      <c r="Y92">
        <v>15</v>
      </c>
      <c r="Z92">
        <f t="shared" si="5"/>
        <v>0.85648148148148151</v>
      </c>
    </row>
    <row r="93" spans="1:26" x14ac:dyDescent="0.2">
      <c r="A93" t="s">
        <v>60</v>
      </c>
      <c r="B93">
        <f t="shared" ref="B93:D93" si="91">AVERAGE(B41,E41,H41,K41,N41,Q41)</f>
        <v>0.59722222222222243</v>
      </c>
      <c r="C93">
        <f t="shared" si="91"/>
        <v>0.63888888888888884</v>
      </c>
      <c r="D93">
        <f t="shared" si="91"/>
        <v>0.59722222222222221</v>
      </c>
      <c r="E93">
        <f t="shared" ref="E93:F93" si="92">AVERAGE(V41,Y41,AB41,AE41,AH41,AK41)</f>
        <v>0.75000000000000011</v>
      </c>
      <c r="F93">
        <f t="shared" si="92"/>
        <v>0.77777777777777779</v>
      </c>
      <c r="G93">
        <f t="shared" si="8"/>
        <v>0.72222222222222232</v>
      </c>
      <c r="H93">
        <f t="shared" si="9"/>
        <v>0.73611111111111116</v>
      </c>
      <c r="I93">
        <f t="shared" si="10"/>
        <v>0.81944444444444453</v>
      </c>
      <c r="J93">
        <f t="shared" si="11"/>
        <v>0.77777777777777779</v>
      </c>
      <c r="X93" t="s">
        <v>60</v>
      </c>
      <c r="Y93">
        <v>7</v>
      </c>
      <c r="Z93">
        <f t="shared" si="5"/>
        <v>0.71296296296296302</v>
      </c>
    </row>
    <row r="94" spans="1:26" x14ac:dyDescent="0.2">
      <c r="A94" t="s">
        <v>61</v>
      </c>
      <c r="B94">
        <f t="shared" ref="B94:D94" si="93">AVERAGE(B42,E42,H42,K42,N42,Q42)</f>
        <v>0.51388888888888895</v>
      </c>
      <c r="C94">
        <f t="shared" si="93"/>
        <v>0.59722222222222199</v>
      </c>
      <c r="D94">
        <f t="shared" si="93"/>
        <v>0.65277777777777779</v>
      </c>
      <c r="E94">
        <f t="shared" ref="E94:F94" si="94">AVERAGE(V42,Y42,AB42,AE42,AH42,AK42)</f>
        <v>0.52777777777777768</v>
      </c>
      <c r="F94">
        <f t="shared" si="94"/>
        <v>0.58333333333333337</v>
      </c>
      <c r="G94">
        <f t="shared" si="8"/>
        <v>0.65277777777777768</v>
      </c>
      <c r="H94">
        <f t="shared" si="9"/>
        <v>0.75</v>
      </c>
      <c r="I94">
        <f t="shared" si="10"/>
        <v>0.88888888888888895</v>
      </c>
      <c r="J94">
        <f t="shared" si="11"/>
        <v>0.70833333333333337</v>
      </c>
      <c r="X94" t="s">
        <v>61</v>
      </c>
      <c r="Y94">
        <v>10</v>
      </c>
      <c r="Z94">
        <f t="shared" si="5"/>
        <v>0.65277777777777779</v>
      </c>
    </row>
    <row r="95" spans="1:26" x14ac:dyDescent="0.2">
      <c r="A95" t="s">
        <v>62</v>
      </c>
      <c r="B95">
        <f t="shared" ref="B95:D95" si="95">AVERAGE(B43,E43,H43,K43,N43,Q43)</f>
        <v>0.66666666666666663</v>
      </c>
      <c r="C95">
        <f t="shared" si="95"/>
        <v>0.70833333333333315</v>
      </c>
      <c r="D95">
        <f t="shared" si="95"/>
        <v>0.77777777777777779</v>
      </c>
      <c r="E95">
        <f t="shared" ref="E95:F95" si="96">AVERAGE(V43,Y43,AB43,AE43,AH43,AK43)</f>
        <v>0.61111111111111116</v>
      </c>
      <c r="F95">
        <f t="shared" si="96"/>
        <v>0.56944444444444453</v>
      </c>
      <c r="G95">
        <f t="shared" si="8"/>
        <v>0.62500000000000011</v>
      </c>
      <c r="H95">
        <f t="shared" si="9"/>
        <v>0.68055555555555569</v>
      </c>
      <c r="I95">
        <f t="shared" si="10"/>
        <v>0.86111111111111116</v>
      </c>
      <c r="J95">
        <f t="shared" si="11"/>
        <v>0.81944444444444453</v>
      </c>
      <c r="X95" t="s">
        <v>62</v>
      </c>
      <c r="Y95">
        <v>7</v>
      </c>
      <c r="Z95">
        <f t="shared" si="5"/>
        <v>0.7021604938271605</v>
      </c>
    </row>
    <row r="96" spans="1:26" x14ac:dyDescent="0.2">
      <c r="A96" t="s">
        <v>63</v>
      </c>
      <c r="B96">
        <f t="shared" ref="B96:D96" si="97">AVERAGE(B44,E44,H44,K44,N44,Q44)</f>
        <v>0.76388888888888895</v>
      </c>
      <c r="C96">
        <f t="shared" si="97"/>
        <v>0.84722222222222221</v>
      </c>
      <c r="D96">
        <f t="shared" si="97"/>
        <v>0.73611111111111116</v>
      </c>
      <c r="E96">
        <f t="shared" ref="E96:F96" si="98">AVERAGE(V44,Y44,AB44,AE44,AH44,AK44)</f>
        <v>0.875</v>
      </c>
      <c r="F96">
        <f t="shared" si="98"/>
        <v>0.81944444444444453</v>
      </c>
      <c r="G96">
        <f t="shared" si="8"/>
        <v>0.87500000000000011</v>
      </c>
      <c r="H96">
        <f t="shared" si="9"/>
        <v>0.93055555555555569</v>
      </c>
      <c r="I96">
        <f t="shared" si="10"/>
        <v>0.90277777777777779</v>
      </c>
      <c r="J96">
        <f t="shared" si="11"/>
        <v>0.86111111111111116</v>
      </c>
      <c r="X96" t="s">
        <v>63</v>
      </c>
      <c r="Y96">
        <v>2</v>
      </c>
      <c r="Z96">
        <f t="shared" si="5"/>
        <v>0.84567901234567899</v>
      </c>
    </row>
    <row r="97" spans="1:26" x14ac:dyDescent="0.2">
      <c r="A97" t="s">
        <v>64</v>
      </c>
      <c r="B97">
        <f t="shared" ref="B97:D97" si="99">AVERAGE(B45,E45,H45,K45,N45,Q45)</f>
        <v>0.59722222222222232</v>
      </c>
      <c r="C97">
        <f t="shared" si="99"/>
        <v>0.80555555555555569</v>
      </c>
      <c r="D97">
        <f t="shared" si="99"/>
        <v>0.81944444444444453</v>
      </c>
      <c r="E97">
        <f t="shared" ref="E97:F97" si="100">AVERAGE(V45,Y45,AB45,AE45,AH45,AK45)</f>
        <v>0.79166666666666663</v>
      </c>
      <c r="F97">
        <f t="shared" si="100"/>
        <v>0.875</v>
      </c>
      <c r="G97">
        <f t="shared" si="8"/>
        <v>0.83333333333333337</v>
      </c>
      <c r="H97">
        <f t="shared" si="9"/>
        <v>0.93055555555555547</v>
      </c>
      <c r="I97">
        <f t="shared" si="10"/>
        <v>0.93055555555555547</v>
      </c>
      <c r="J97">
        <f t="shared" si="11"/>
        <v>0.875</v>
      </c>
      <c r="X97" t="s">
        <v>64</v>
      </c>
      <c r="Y97">
        <v>28</v>
      </c>
      <c r="Z97">
        <f t="shared" si="5"/>
        <v>0.82870370370370372</v>
      </c>
    </row>
    <row r="98" spans="1:26" x14ac:dyDescent="0.2">
      <c r="A98" t="s">
        <v>65</v>
      </c>
      <c r="B98">
        <f t="shared" ref="B98:D98" si="101">AVERAGE(B46,E46,H46,K46,N46,Q46)</f>
        <v>0.5277777777777779</v>
      </c>
      <c r="C98">
        <f t="shared" si="101"/>
        <v>0.68055555555555547</v>
      </c>
      <c r="D98">
        <f t="shared" si="101"/>
        <v>0.65277777777777779</v>
      </c>
      <c r="E98">
        <f t="shared" ref="E98:F98" si="102">AVERAGE(V46,Y46,AB46,AE46,AH46,AK46)</f>
        <v>0.79166666666666663</v>
      </c>
      <c r="F98">
        <f t="shared" si="102"/>
        <v>0.81944444444444464</v>
      </c>
      <c r="G98">
        <f t="shared" si="8"/>
        <v>0.81944444444444453</v>
      </c>
      <c r="H98">
        <f t="shared" si="9"/>
        <v>0.86111111111111105</v>
      </c>
      <c r="I98">
        <f t="shared" si="10"/>
        <v>0.84722222222222232</v>
      </c>
      <c r="J98">
        <f t="shared" si="11"/>
        <v>0.84722222222222232</v>
      </c>
      <c r="X98" t="s">
        <v>65</v>
      </c>
      <c r="Y98">
        <v>0</v>
      </c>
      <c r="Z98">
        <f t="shared" si="5"/>
        <v>0.76080246913580252</v>
      </c>
    </row>
    <row r="99" spans="1:26" x14ac:dyDescent="0.2">
      <c r="A99" t="s">
        <v>66</v>
      </c>
      <c r="B99">
        <f t="shared" ref="B99:D99" si="103">AVERAGE(B47,E47,H47,K47,N47,Q47)</f>
        <v>0.54166666666666674</v>
      </c>
      <c r="C99">
        <f t="shared" si="103"/>
        <v>0.72222222222222221</v>
      </c>
      <c r="D99">
        <f t="shared" si="103"/>
        <v>0.70833333333333348</v>
      </c>
      <c r="E99">
        <f t="shared" ref="E99:F99" si="104">AVERAGE(V47,Y47,AB47,AE47,AH47,AK47)</f>
        <v>0.86111111111111116</v>
      </c>
      <c r="F99">
        <f t="shared" si="104"/>
        <v>0.83333333333333348</v>
      </c>
      <c r="G99">
        <f t="shared" si="8"/>
        <v>0.8055555555555558</v>
      </c>
      <c r="H99">
        <f t="shared" si="9"/>
        <v>0.88888888888888895</v>
      </c>
      <c r="I99">
        <f t="shared" si="10"/>
        <v>0.875</v>
      </c>
      <c r="J99">
        <f t="shared" si="11"/>
        <v>0.86111111111111127</v>
      </c>
      <c r="X99" t="s">
        <v>66</v>
      </c>
      <c r="Y99">
        <v>30</v>
      </c>
      <c r="Z99">
        <f t="shared" si="5"/>
        <v>0.78858024691358042</v>
      </c>
    </row>
    <row r="100" spans="1:26" x14ac:dyDescent="0.2">
      <c r="A100" t="s">
        <v>67</v>
      </c>
      <c r="B100">
        <f t="shared" ref="B100:D100" si="105">AVERAGE(B48,E48,H48,K48,N48,Q48)</f>
        <v>0.62499999999999989</v>
      </c>
      <c r="C100">
        <f t="shared" si="105"/>
        <v>0.59722222222222232</v>
      </c>
      <c r="D100">
        <f t="shared" si="105"/>
        <v>0.72222222222222221</v>
      </c>
      <c r="E100">
        <f t="shared" ref="E100:F100" si="106">AVERAGE(V48,Y48,AB48,AE48,AH48,AK48)</f>
        <v>0.62500000000000033</v>
      </c>
      <c r="F100">
        <f t="shared" si="106"/>
        <v>0.73611111111111105</v>
      </c>
      <c r="G100">
        <f t="shared" si="8"/>
        <v>0.59722222222222232</v>
      </c>
      <c r="H100">
        <f t="shared" si="9"/>
        <v>0.81944444444444431</v>
      </c>
      <c r="I100">
        <f t="shared" si="10"/>
        <v>0.77777777777777779</v>
      </c>
      <c r="J100">
        <f t="shared" si="11"/>
        <v>0.69444444444444464</v>
      </c>
      <c r="X100" t="s">
        <v>67</v>
      </c>
      <c r="Y100">
        <v>11</v>
      </c>
      <c r="Z100">
        <f t="shared" si="5"/>
        <v>0.68827160493827177</v>
      </c>
    </row>
    <row r="101" spans="1:26" x14ac:dyDescent="0.2">
      <c r="A101" t="s">
        <v>68</v>
      </c>
      <c r="B101">
        <f t="shared" ref="B101:D101" si="107">AVERAGE(B49,E49,H49,K49,N49,Q49)</f>
        <v>0.59722222222222232</v>
      </c>
      <c r="C101">
        <f t="shared" si="107"/>
        <v>0.80555555555555547</v>
      </c>
      <c r="D101">
        <f t="shared" si="107"/>
        <v>0.84722222222222221</v>
      </c>
      <c r="E101">
        <f t="shared" ref="E101:F101" si="108">AVERAGE(V49,Y49,AB49,AE49,AH49,AK49)</f>
        <v>0.86111111111111116</v>
      </c>
      <c r="F101">
        <f t="shared" si="108"/>
        <v>0.86111111111111116</v>
      </c>
      <c r="G101">
        <f t="shared" si="8"/>
        <v>0.88888888888888884</v>
      </c>
      <c r="H101">
        <f t="shared" si="9"/>
        <v>0.83333333333333337</v>
      </c>
      <c r="I101">
        <f t="shared" si="10"/>
        <v>0.875</v>
      </c>
      <c r="J101">
        <f t="shared" si="11"/>
        <v>0.90277777777777779</v>
      </c>
      <c r="X101" t="s">
        <v>68</v>
      </c>
      <c r="Y101">
        <v>5</v>
      </c>
      <c r="Z101">
        <f t="shared" si="5"/>
        <v>0.83024691358024683</v>
      </c>
    </row>
    <row r="102" spans="1:26" x14ac:dyDescent="0.2">
      <c r="A102" t="s">
        <v>69</v>
      </c>
      <c r="B102">
        <f>AVERAGE(B54:B101)</f>
        <v>0.61024305555555569</v>
      </c>
      <c r="C102">
        <f t="shared" ref="C102" si="109">AVERAGE(C54:C101)</f>
        <v>0.70254629629629639</v>
      </c>
      <c r="D102">
        <f t="shared" ref="D102" si="110">AVERAGE(D54:D101)</f>
        <v>0.71903935185185175</v>
      </c>
      <c r="E102">
        <f t="shared" ref="E102" si="111">AVERAGE(E54:E101)</f>
        <v>0.76417824074074081</v>
      </c>
      <c r="F102">
        <f t="shared" ref="F102" si="112">AVERAGE(F54:F101)</f>
        <v>0.78327546296296313</v>
      </c>
      <c r="G102">
        <f t="shared" ref="G102" si="113">AVERAGE(G54:G101)</f>
        <v>0.77430555555555569</v>
      </c>
      <c r="H102">
        <f t="shared" ref="H102" si="114">AVERAGE(H54:H101)</f>
        <v>0.79542824074074081</v>
      </c>
      <c r="I102">
        <f t="shared" ref="I102" si="115">AVERAGE(I54:I101)</f>
        <v>0.80150462962962976</v>
      </c>
      <c r="J102">
        <f t="shared" ref="J102" si="116">AVERAGE(J54:J101)</f>
        <v>0.80150462962963021</v>
      </c>
    </row>
    <row r="103" spans="1:26" x14ac:dyDescent="0.2">
      <c r="A103" t="s">
        <v>70</v>
      </c>
      <c r="B103">
        <f>STDEV(B53:B101)/SQRT(48)</f>
        <v>9.2414462163747293E-3</v>
      </c>
      <c r="C103">
        <f t="shared" ref="C103:J103" si="117">STDEV(C53:C101)/SQRT(48)</f>
        <v>1.2898291128387057E-2</v>
      </c>
      <c r="D103">
        <f t="shared" si="117"/>
        <v>1.3534937656332997E-2</v>
      </c>
      <c r="E103">
        <f t="shared" si="117"/>
        <v>1.3409588197948179E-2</v>
      </c>
      <c r="F103">
        <f t="shared" si="117"/>
        <v>1.2976980483762647E-2</v>
      </c>
      <c r="G103">
        <f t="shared" si="117"/>
        <v>1.1463966008149837E-2</v>
      </c>
      <c r="H103">
        <f t="shared" si="117"/>
        <v>1.1687336744536246E-2</v>
      </c>
      <c r="I103">
        <f t="shared" si="117"/>
        <v>1.167429764616207E-2</v>
      </c>
      <c r="J103">
        <f t="shared" si="117"/>
        <v>1.2563307839122715E-2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E6412-9D73-4F57-95FA-B07565DCD5B4}">
  <dimension ref="A1:BG103"/>
  <sheetViews>
    <sheetView topLeftCell="D49" workbookViewId="0">
      <selection activeCell="R53" sqref="R53"/>
    </sheetView>
  </sheetViews>
  <sheetFormatPr baseColWidth="10" defaultColWidth="8.83203125" defaultRowHeight="15" x14ac:dyDescent="0.2"/>
  <sheetData>
    <row r="1" spans="1:5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U1" t="s">
        <v>19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12</v>
      </c>
      <c r="AH1" t="s">
        <v>13</v>
      </c>
      <c r="AI1" t="s">
        <v>14</v>
      </c>
      <c r="AJ1" t="s">
        <v>15</v>
      </c>
      <c r="AK1" t="s">
        <v>16</v>
      </c>
      <c r="AL1" t="s">
        <v>17</v>
      </c>
      <c r="AM1" t="s">
        <v>18</v>
      </c>
      <c r="AO1" t="s">
        <v>20</v>
      </c>
      <c r="AP1" t="s">
        <v>1</v>
      </c>
      <c r="AQ1" t="s">
        <v>2</v>
      </c>
      <c r="AR1" t="s">
        <v>3</v>
      </c>
      <c r="AS1" t="s">
        <v>4</v>
      </c>
      <c r="AT1" t="s">
        <v>5</v>
      </c>
      <c r="AU1" t="s">
        <v>6</v>
      </c>
      <c r="AV1" t="s">
        <v>7</v>
      </c>
      <c r="AW1" t="s">
        <v>8</v>
      </c>
      <c r="AX1" t="s">
        <v>9</v>
      </c>
      <c r="AY1" t="s">
        <v>10</v>
      </c>
      <c r="AZ1" t="s">
        <v>11</v>
      </c>
      <c r="BA1" t="s">
        <v>12</v>
      </c>
      <c r="BB1" t="s">
        <v>13</v>
      </c>
      <c r="BC1" t="s">
        <v>14</v>
      </c>
      <c r="BD1" t="s">
        <v>15</v>
      </c>
      <c r="BE1" t="s">
        <v>16</v>
      </c>
      <c r="BF1" t="s">
        <v>17</v>
      </c>
      <c r="BG1" t="s">
        <v>18</v>
      </c>
    </row>
    <row r="2" spans="1:59" x14ac:dyDescent="0.2">
      <c r="A2" t="s">
        <v>21</v>
      </c>
      <c r="B2">
        <v>0.91666666666666696</v>
      </c>
      <c r="C2">
        <v>0.83333333333333304</v>
      </c>
      <c r="D2">
        <v>0.41666666666666702</v>
      </c>
      <c r="E2">
        <v>0.83333333333333304</v>
      </c>
      <c r="F2">
        <v>0.5</v>
      </c>
      <c r="G2">
        <v>0.16666666666666699</v>
      </c>
      <c r="H2">
        <v>0.83333333333333304</v>
      </c>
      <c r="I2">
        <v>0.5</v>
      </c>
      <c r="J2">
        <v>8.3333333333333301E-2</v>
      </c>
      <c r="K2">
        <v>0.91666666666666696</v>
      </c>
      <c r="L2">
        <v>0.5</v>
      </c>
      <c r="M2">
        <v>0.25</v>
      </c>
      <c r="N2">
        <v>0.75</v>
      </c>
      <c r="O2">
        <v>0.41666666666666702</v>
      </c>
      <c r="P2">
        <v>0</v>
      </c>
      <c r="Q2">
        <v>0.58333333333333304</v>
      </c>
      <c r="R2">
        <v>0.33333333333333298</v>
      </c>
      <c r="S2">
        <v>0</v>
      </c>
      <c r="V2">
        <v>0.75</v>
      </c>
      <c r="W2">
        <v>0.75</v>
      </c>
      <c r="X2">
        <v>0.75</v>
      </c>
      <c r="Y2">
        <v>0.83333333333333304</v>
      </c>
      <c r="Z2">
        <v>0.41666666666666702</v>
      </c>
      <c r="AA2">
        <v>0.58333333333333304</v>
      </c>
      <c r="AB2">
        <v>0.5</v>
      </c>
      <c r="AC2">
        <v>0.33333333333333298</v>
      </c>
      <c r="AD2">
        <v>0.5</v>
      </c>
      <c r="AE2">
        <v>0.33333333333333298</v>
      </c>
      <c r="AF2">
        <v>0.41666666666666702</v>
      </c>
      <c r="AG2">
        <v>0.33333333333333298</v>
      </c>
      <c r="AH2">
        <v>0.33333333333333298</v>
      </c>
      <c r="AI2">
        <v>0.5</v>
      </c>
      <c r="AJ2">
        <v>0.25</v>
      </c>
      <c r="AK2">
        <v>0.58333333333333304</v>
      </c>
      <c r="AL2">
        <v>0.41666666666666702</v>
      </c>
      <c r="AM2">
        <v>8.3333333333333301E-2</v>
      </c>
      <c r="AP2">
        <v>0.75</v>
      </c>
      <c r="AQ2">
        <v>0.83333333333333304</v>
      </c>
      <c r="AR2">
        <v>0.66666666666666696</v>
      </c>
      <c r="AS2">
        <v>0.66666666666666696</v>
      </c>
      <c r="AT2">
        <v>0.5</v>
      </c>
      <c r="AU2">
        <v>0.5</v>
      </c>
      <c r="AV2">
        <v>0.25</v>
      </c>
      <c r="AW2">
        <v>0.5</v>
      </c>
      <c r="AX2">
        <v>0.66666666666666696</v>
      </c>
      <c r="AY2">
        <v>0.58333333333333304</v>
      </c>
      <c r="AZ2">
        <v>0.33333333333333298</v>
      </c>
      <c r="BA2">
        <v>0.41666666666666702</v>
      </c>
      <c r="BB2">
        <v>0.58333333333333304</v>
      </c>
      <c r="BC2">
        <v>0.25</v>
      </c>
      <c r="BD2">
        <v>0.25</v>
      </c>
      <c r="BE2">
        <v>0.25</v>
      </c>
      <c r="BF2">
        <v>0.41666666666666702</v>
      </c>
      <c r="BG2">
        <v>0.41666666666666702</v>
      </c>
    </row>
    <row r="3" spans="1:59" x14ac:dyDescent="0.2">
      <c r="A3" t="s">
        <v>22</v>
      </c>
      <c r="B3">
        <v>1</v>
      </c>
      <c r="C3">
        <v>1</v>
      </c>
      <c r="D3">
        <v>0.91666666666666696</v>
      </c>
      <c r="E3">
        <v>1</v>
      </c>
      <c r="F3">
        <v>0.91666666666666696</v>
      </c>
      <c r="G3">
        <v>0.75</v>
      </c>
      <c r="H3">
        <v>1</v>
      </c>
      <c r="I3">
        <v>0.75</v>
      </c>
      <c r="J3">
        <v>0.75</v>
      </c>
      <c r="K3">
        <v>0.83333333333333304</v>
      </c>
      <c r="L3">
        <v>0.41666666666666702</v>
      </c>
      <c r="M3">
        <v>0.33333333333333298</v>
      </c>
      <c r="N3">
        <v>0.33333333333333298</v>
      </c>
      <c r="O3">
        <v>0</v>
      </c>
      <c r="P3">
        <v>0</v>
      </c>
      <c r="Q3">
        <v>0.33333333333333298</v>
      </c>
      <c r="R3">
        <v>0</v>
      </c>
      <c r="S3">
        <v>0</v>
      </c>
      <c r="V3">
        <v>1</v>
      </c>
      <c r="W3">
        <v>1</v>
      </c>
      <c r="X3">
        <v>0.91666666666666696</v>
      </c>
      <c r="Y3">
        <v>0.91666666666666696</v>
      </c>
      <c r="Z3">
        <v>1</v>
      </c>
      <c r="AA3">
        <v>1</v>
      </c>
      <c r="AB3">
        <v>0.75</v>
      </c>
      <c r="AC3">
        <v>0.75</v>
      </c>
      <c r="AD3">
        <v>0.75</v>
      </c>
      <c r="AE3">
        <v>0.16666666666666699</v>
      </c>
      <c r="AF3">
        <v>0.33333333333333298</v>
      </c>
      <c r="AG3">
        <v>0.33333333333333298</v>
      </c>
      <c r="AH3">
        <v>0</v>
      </c>
      <c r="AI3">
        <v>0.16666666666666699</v>
      </c>
      <c r="AJ3">
        <v>8.3333333333333301E-2</v>
      </c>
      <c r="AK3">
        <v>0</v>
      </c>
      <c r="AL3">
        <v>8.3333333333333301E-2</v>
      </c>
      <c r="AM3">
        <v>0</v>
      </c>
      <c r="AP3">
        <v>1</v>
      </c>
      <c r="AQ3">
        <v>1</v>
      </c>
      <c r="AR3">
        <v>1</v>
      </c>
      <c r="AS3">
        <v>1</v>
      </c>
      <c r="AT3">
        <v>0.91666666666666696</v>
      </c>
      <c r="AU3">
        <v>0.83333333333333304</v>
      </c>
      <c r="AV3">
        <v>0.75</v>
      </c>
      <c r="AW3">
        <v>0.83333333333333304</v>
      </c>
      <c r="AX3">
        <v>0.83333333333333304</v>
      </c>
      <c r="AY3">
        <v>0.33333333333333298</v>
      </c>
      <c r="AZ3">
        <v>8.3333333333333301E-2</v>
      </c>
      <c r="BA3">
        <v>0.41666666666666702</v>
      </c>
      <c r="BB3">
        <v>0</v>
      </c>
      <c r="BC3">
        <v>0</v>
      </c>
      <c r="BD3">
        <v>8.3333333333333301E-2</v>
      </c>
      <c r="BE3">
        <v>0</v>
      </c>
      <c r="BF3">
        <v>0</v>
      </c>
      <c r="BG3">
        <v>0</v>
      </c>
    </row>
    <row r="4" spans="1:59" x14ac:dyDescent="0.2">
      <c r="A4" t="s">
        <v>23</v>
      </c>
      <c r="B4">
        <v>1</v>
      </c>
      <c r="C4">
        <v>0.91666666666666696</v>
      </c>
      <c r="D4">
        <v>0.83333333333333304</v>
      </c>
      <c r="E4">
        <v>0.91666666666666696</v>
      </c>
      <c r="F4">
        <v>0.58333333333333304</v>
      </c>
      <c r="G4">
        <v>0.58333333333333304</v>
      </c>
      <c r="H4">
        <v>0.91666666666666696</v>
      </c>
      <c r="I4">
        <v>0.5</v>
      </c>
      <c r="J4">
        <v>0.33333333333333298</v>
      </c>
      <c r="K4">
        <v>0.75</v>
      </c>
      <c r="L4">
        <v>0.33333333333333298</v>
      </c>
      <c r="M4">
        <v>0</v>
      </c>
      <c r="N4">
        <v>0.83333333333333304</v>
      </c>
      <c r="O4">
        <v>8.3333333333333301E-2</v>
      </c>
      <c r="P4">
        <v>0.25</v>
      </c>
      <c r="Q4">
        <v>1</v>
      </c>
      <c r="R4">
        <v>8.3333333333333301E-2</v>
      </c>
      <c r="S4">
        <v>0</v>
      </c>
      <c r="V4">
        <v>1</v>
      </c>
      <c r="W4">
        <v>1</v>
      </c>
      <c r="X4">
        <v>1</v>
      </c>
      <c r="Y4">
        <v>0.91666666666666696</v>
      </c>
      <c r="Z4">
        <v>0.75</v>
      </c>
      <c r="AA4">
        <v>0.83333333333333304</v>
      </c>
      <c r="AB4">
        <v>0.5</v>
      </c>
      <c r="AC4">
        <v>0.66666666666666696</v>
      </c>
      <c r="AD4">
        <v>0.58333333333333304</v>
      </c>
      <c r="AE4">
        <v>0.58333333333333304</v>
      </c>
      <c r="AF4">
        <v>0.33333333333333298</v>
      </c>
      <c r="AG4">
        <v>8.3333333333333301E-2</v>
      </c>
      <c r="AH4">
        <v>0.25</v>
      </c>
      <c r="AI4">
        <v>8.3333333333333301E-2</v>
      </c>
      <c r="AJ4">
        <v>8.3333333333333301E-2</v>
      </c>
      <c r="AK4">
        <v>0.16666666666666699</v>
      </c>
      <c r="AL4">
        <v>8.3333333333333301E-2</v>
      </c>
      <c r="AM4">
        <v>8.3333333333333301E-2</v>
      </c>
      <c r="AP4">
        <v>1</v>
      </c>
      <c r="AQ4">
        <v>0.91666666666666696</v>
      </c>
      <c r="AR4">
        <v>1</v>
      </c>
      <c r="AS4">
        <v>1</v>
      </c>
      <c r="AT4">
        <v>1</v>
      </c>
      <c r="AU4">
        <v>1</v>
      </c>
      <c r="AV4">
        <v>0.66666666666666696</v>
      </c>
      <c r="AW4">
        <v>0.75</v>
      </c>
      <c r="AX4">
        <v>0.83333333333333304</v>
      </c>
      <c r="AY4">
        <v>0.25</v>
      </c>
      <c r="AZ4">
        <v>0.33333333333333298</v>
      </c>
      <c r="BA4">
        <v>0.25</v>
      </c>
      <c r="BB4">
        <v>0</v>
      </c>
      <c r="BC4">
        <v>0</v>
      </c>
      <c r="BD4">
        <v>0</v>
      </c>
      <c r="BE4">
        <v>0.16666666666666699</v>
      </c>
      <c r="BF4">
        <v>0</v>
      </c>
      <c r="BG4">
        <v>8.3333333333333301E-2</v>
      </c>
    </row>
    <row r="5" spans="1:59" x14ac:dyDescent="0.2">
      <c r="A5" t="s">
        <v>24</v>
      </c>
      <c r="B5">
        <v>1</v>
      </c>
      <c r="C5">
        <v>0.66666666666666696</v>
      </c>
      <c r="D5">
        <v>0.83333333333333304</v>
      </c>
      <c r="E5">
        <v>0.91666666666666696</v>
      </c>
      <c r="F5">
        <v>0.5</v>
      </c>
      <c r="G5">
        <v>0.58333333333333304</v>
      </c>
      <c r="H5">
        <v>0.5</v>
      </c>
      <c r="I5">
        <v>0.33333333333333298</v>
      </c>
      <c r="J5">
        <v>0.5</v>
      </c>
      <c r="K5">
        <v>0.75</v>
      </c>
      <c r="L5">
        <v>0.66666666666666696</v>
      </c>
      <c r="M5">
        <v>0.33333333333333298</v>
      </c>
      <c r="N5">
        <v>0.66666666666666696</v>
      </c>
      <c r="O5">
        <v>0.41666666666666702</v>
      </c>
      <c r="P5">
        <v>0.25</v>
      </c>
      <c r="Q5">
        <v>0.58333333333333304</v>
      </c>
      <c r="R5">
        <v>0.33333333333333298</v>
      </c>
      <c r="S5">
        <v>0</v>
      </c>
      <c r="V5">
        <v>1</v>
      </c>
      <c r="W5">
        <v>0.83333333333333304</v>
      </c>
      <c r="X5">
        <v>0.75</v>
      </c>
      <c r="Y5">
        <v>0.91666666666666696</v>
      </c>
      <c r="Z5">
        <v>0.91666666666666696</v>
      </c>
      <c r="AA5">
        <v>0.75</v>
      </c>
      <c r="AB5">
        <v>0.5</v>
      </c>
      <c r="AC5">
        <v>0.41666666666666702</v>
      </c>
      <c r="AD5">
        <v>0.58333333333333304</v>
      </c>
      <c r="AE5">
        <v>0.5</v>
      </c>
      <c r="AF5">
        <v>8.3333333333333301E-2</v>
      </c>
      <c r="AG5">
        <v>0.41666666666666702</v>
      </c>
      <c r="AH5">
        <v>0.16666666666666699</v>
      </c>
      <c r="AI5">
        <v>0.16666666666666699</v>
      </c>
      <c r="AJ5">
        <v>0.16666666666666699</v>
      </c>
      <c r="AK5">
        <v>0.33333333333333298</v>
      </c>
      <c r="AL5">
        <v>0.25</v>
      </c>
      <c r="AM5">
        <v>0.25</v>
      </c>
      <c r="AP5">
        <v>1</v>
      </c>
      <c r="AQ5">
        <v>0.75</v>
      </c>
      <c r="AR5">
        <v>1</v>
      </c>
      <c r="AS5">
        <v>0.91666666666666696</v>
      </c>
      <c r="AT5">
        <v>1</v>
      </c>
      <c r="AU5">
        <v>0.66666666666666696</v>
      </c>
      <c r="AV5">
        <v>0.33333333333333298</v>
      </c>
      <c r="AW5">
        <v>0.58333333333333304</v>
      </c>
      <c r="AX5">
        <v>0.83333333333333304</v>
      </c>
      <c r="AY5">
        <v>0.25</v>
      </c>
      <c r="AZ5">
        <v>0.41666666666666702</v>
      </c>
      <c r="BA5">
        <v>0.33333333333333298</v>
      </c>
      <c r="BB5">
        <v>8.3333333333333301E-2</v>
      </c>
      <c r="BC5">
        <v>0.33333333333333298</v>
      </c>
      <c r="BD5">
        <v>0.33333333333333298</v>
      </c>
      <c r="BE5">
        <v>8.3333333333333301E-2</v>
      </c>
      <c r="BF5">
        <v>0.25</v>
      </c>
      <c r="BG5">
        <v>0.25</v>
      </c>
    </row>
    <row r="6" spans="1:59" x14ac:dyDescent="0.2">
      <c r="A6" t="s">
        <v>25</v>
      </c>
      <c r="B6">
        <v>1</v>
      </c>
      <c r="C6">
        <v>1</v>
      </c>
      <c r="D6">
        <v>1</v>
      </c>
      <c r="E6">
        <v>1</v>
      </c>
      <c r="F6">
        <v>1</v>
      </c>
      <c r="G6">
        <v>0.91666666666666696</v>
      </c>
      <c r="H6">
        <v>1</v>
      </c>
      <c r="I6">
        <v>1</v>
      </c>
      <c r="J6">
        <v>0.91666666666666696</v>
      </c>
      <c r="K6">
        <v>1</v>
      </c>
      <c r="L6">
        <v>0.75</v>
      </c>
      <c r="M6">
        <v>0.33333333333333298</v>
      </c>
      <c r="N6">
        <v>1</v>
      </c>
      <c r="O6">
        <v>0.5</v>
      </c>
      <c r="P6">
        <v>0.33333333333333298</v>
      </c>
      <c r="Q6">
        <v>0.75</v>
      </c>
      <c r="R6">
        <v>0.5</v>
      </c>
      <c r="S6">
        <v>8.3333333333333301E-2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0.83333333333333304</v>
      </c>
      <c r="AD6">
        <v>0.83333333333333304</v>
      </c>
      <c r="AE6">
        <v>0.66666666666666696</v>
      </c>
      <c r="AF6">
        <v>0.5</v>
      </c>
      <c r="AG6">
        <v>0.33333333333333298</v>
      </c>
      <c r="AH6">
        <v>0.33333333333333298</v>
      </c>
      <c r="AI6">
        <v>0.33333333333333298</v>
      </c>
      <c r="AJ6">
        <v>0.41666666666666702</v>
      </c>
      <c r="AK6">
        <v>0.16666666666666699</v>
      </c>
      <c r="AL6">
        <v>0</v>
      </c>
      <c r="AM6">
        <v>0</v>
      </c>
      <c r="AP6">
        <v>1</v>
      </c>
      <c r="AQ6">
        <v>1</v>
      </c>
      <c r="AR6">
        <v>1</v>
      </c>
      <c r="AS6">
        <v>0.91666666666666696</v>
      </c>
      <c r="AT6">
        <v>1</v>
      </c>
      <c r="AU6">
        <v>1</v>
      </c>
      <c r="AV6">
        <v>0.83333333333333304</v>
      </c>
      <c r="AW6">
        <v>0.58333333333333304</v>
      </c>
      <c r="AX6">
        <v>0.83333333333333304</v>
      </c>
      <c r="AY6">
        <v>0.33333333333333298</v>
      </c>
      <c r="AZ6">
        <v>0.33333333333333298</v>
      </c>
      <c r="BA6">
        <v>0.33333333333333298</v>
      </c>
      <c r="BB6">
        <v>8.3333333333333301E-2</v>
      </c>
      <c r="BC6">
        <v>8.3333333333333301E-2</v>
      </c>
      <c r="BD6">
        <v>8.3333333333333301E-2</v>
      </c>
      <c r="BE6">
        <v>0</v>
      </c>
      <c r="BF6">
        <v>0</v>
      </c>
      <c r="BG6">
        <v>0</v>
      </c>
    </row>
    <row r="7" spans="1:59" x14ac:dyDescent="0.2">
      <c r="A7" t="s">
        <v>26</v>
      </c>
      <c r="B7">
        <v>1</v>
      </c>
      <c r="C7">
        <v>0.83333333333333304</v>
      </c>
      <c r="D7">
        <v>0.66666666666666696</v>
      </c>
      <c r="E7">
        <v>1</v>
      </c>
      <c r="F7">
        <v>0.58333333333333304</v>
      </c>
      <c r="G7">
        <v>0.58333333333333304</v>
      </c>
      <c r="H7">
        <v>1</v>
      </c>
      <c r="I7">
        <v>0.33333333333333298</v>
      </c>
      <c r="J7">
        <v>0.25</v>
      </c>
      <c r="K7">
        <v>1</v>
      </c>
      <c r="L7">
        <v>8.3333333333333301E-2</v>
      </c>
      <c r="M7">
        <v>8.3333333333333301E-2</v>
      </c>
      <c r="N7">
        <v>0.75</v>
      </c>
      <c r="O7">
        <v>0.33333333333333298</v>
      </c>
      <c r="P7">
        <v>8.3333333333333301E-2</v>
      </c>
      <c r="Q7">
        <v>0.16666666666666699</v>
      </c>
      <c r="R7">
        <v>0</v>
      </c>
      <c r="S7">
        <v>0</v>
      </c>
      <c r="V7">
        <v>0.83333333333333304</v>
      </c>
      <c r="W7">
        <v>0.91666666666666696</v>
      </c>
      <c r="X7">
        <v>0.91666666666666696</v>
      </c>
      <c r="Y7">
        <v>0.91666666666666696</v>
      </c>
      <c r="Z7">
        <v>0.66666666666666696</v>
      </c>
      <c r="AA7">
        <v>0.66666666666666696</v>
      </c>
      <c r="AB7">
        <v>0.83333333333333304</v>
      </c>
      <c r="AC7">
        <v>0.91666666666666696</v>
      </c>
      <c r="AD7">
        <v>0.41666666666666702</v>
      </c>
      <c r="AE7">
        <v>0.41666666666666702</v>
      </c>
      <c r="AF7">
        <v>0.16666666666666699</v>
      </c>
      <c r="AG7">
        <v>0.16666666666666699</v>
      </c>
      <c r="AH7">
        <v>0.16666666666666699</v>
      </c>
      <c r="AI7">
        <v>0.25</v>
      </c>
      <c r="AJ7">
        <v>8.3333333333333301E-2</v>
      </c>
      <c r="AK7">
        <v>0.16666666666666699</v>
      </c>
      <c r="AL7">
        <v>8.3333333333333301E-2</v>
      </c>
      <c r="AM7">
        <v>8.3333333333333301E-2</v>
      </c>
      <c r="AP7">
        <v>0.91666666666666696</v>
      </c>
      <c r="AQ7">
        <v>0.83333333333333304</v>
      </c>
      <c r="AR7">
        <v>0.91666666666666696</v>
      </c>
      <c r="AS7">
        <v>0.75</v>
      </c>
      <c r="AT7">
        <v>0.91666666666666696</v>
      </c>
      <c r="AU7">
        <v>1</v>
      </c>
      <c r="AV7">
        <v>0.83333333333333304</v>
      </c>
      <c r="AW7">
        <v>0.5</v>
      </c>
      <c r="AX7">
        <v>0.75</v>
      </c>
      <c r="AY7">
        <v>0.16666666666666699</v>
      </c>
      <c r="AZ7">
        <v>8.3333333333333301E-2</v>
      </c>
      <c r="BA7">
        <v>8.3333333333333301E-2</v>
      </c>
      <c r="BB7">
        <v>8.3333333333333301E-2</v>
      </c>
      <c r="BC7">
        <v>0.25</v>
      </c>
      <c r="BD7">
        <v>0</v>
      </c>
      <c r="BE7">
        <v>0</v>
      </c>
      <c r="BF7">
        <v>8.3333333333333301E-2</v>
      </c>
      <c r="BG7">
        <v>0</v>
      </c>
    </row>
    <row r="8" spans="1:59" x14ac:dyDescent="0.2">
      <c r="A8" t="s">
        <v>27</v>
      </c>
      <c r="B8">
        <v>1</v>
      </c>
      <c r="C8">
        <v>0.5</v>
      </c>
      <c r="D8">
        <v>0.91666666666666696</v>
      </c>
      <c r="E8">
        <v>0.91666666666666696</v>
      </c>
      <c r="F8">
        <v>0.41666666666666702</v>
      </c>
      <c r="G8">
        <v>0.41666666666666702</v>
      </c>
      <c r="H8">
        <v>0.91666666666666696</v>
      </c>
      <c r="I8">
        <v>8.3333333333333301E-2</v>
      </c>
      <c r="J8">
        <v>0.33333333333333298</v>
      </c>
      <c r="K8">
        <v>0.91666666666666696</v>
      </c>
      <c r="L8">
        <v>0</v>
      </c>
      <c r="M8">
        <v>0.41666666666666702</v>
      </c>
      <c r="N8">
        <v>0.66666666666666696</v>
      </c>
      <c r="O8">
        <v>0</v>
      </c>
      <c r="P8">
        <v>0.16666666666666699</v>
      </c>
      <c r="Q8">
        <v>0.75</v>
      </c>
      <c r="R8">
        <v>0</v>
      </c>
      <c r="S8">
        <v>8.3333333333333301E-2</v>
      </c>
      <c r="V8">
        <v>1</v>
      </c>
      <c r="W8">
        <v>0.91666666666666696</v>
      </c>
      <c r="X8">
        <v>0.75</v>
      </c>
      <c r="Y8">
        <v>0.75</v>
      </c>
      <c r="Z8">
        <v>0.83333333333333304</v>
      </c>
      <c r="AA8">
        <v>0.66666666666666696</v>
      </c>
      <c r="AB8">
        <v>0.58333333333333304</v>
      </c>
      <c r="AC8">
        <v>0.41666666666666702</v>
      </c>
      <c r="AD8">
        <v>0.66666666666666696</v>
      </c>
      <c r="AE8">
        <v>0.16666666666666699</v>
      </c>
      <c r="AF8">
        <v>8.3333333333333301E-2</v>
      </c>
      <c r="AG8">
        <v>8.3333333333333301E-2</v>
      </c>
      <c r="AH8">
        <v>0.25</v>
      </c>
      <c r="AI8">
        <v>0.25</v>
      </c>
      <c r="AJ8">
        <v>0.16666666666666699</v>
      </c>
      <c r="AK8">
        <v>8.3333333333333301E-2</v>
      </c>
      <c r="AL8">
        <v>8.3333333333333301E-2</v>
      </c>
      <c r="AM8">
        <v>0</v>
      </c>
      <c r="AP8">
        <v>0.91666666666666696</v>
      </c>
      <c r="AQ8">
        <v>0.91666666666666696</v>
      </c>
      <c r="AR8">
        <v>0.83333333333333304</v>
      </c>
      <c r="AS8">
        <v>0.83333333333333304</v>
      </c>
      <c r="AT8">
        <v>0.75</v>
      </c>
      <c r="AU8">
        <v>0.5</v>
      </c>
      <c r="AV8">
        <v>0.66666666666666696</v>
      </c>
      <c r="AW8">
        <v>0.41666666666666702</v>
      </c>
      <c r="AX8">
        <v>0.41666666666666702</v>
      </c>
      <c r="AY8">
        <v>0.16666666666666699</v>
      </c>
      <c r="AZ8">
        <v>0.33333333333333298</v>
      </c>
      <c r="BA8">
        <v>0.16666666666666699</v>
      </c>
      <c r="BB8">
        <v>0.25</v>
      </c>
      <c r="BC8">
        <v>8.3333333333333301E-2</v>
      </c>
      <c r="BD8">
        <v>0.33333333333333298</v>
      </c>
      <c r="BE8">
        <v>0.16666666666666699</v>
      </c>
      <c r="BF8">
        <v>0</v>
      </c>
      <c r="BG8">
        <v>0.25</v>
      </c>
    </row>
    <row r="9" spans="1:59" x14ac:dyDescent="0.2">
      <c r="A9" t="s">
        <v>28</v>
      </c>
      <c r="B9">
        <v>1</v>
      </c>
      <c r="C9">
        <v>0.83333333333333304</v>
      </c>
      <c r="D9">
        <v>0.83333333333333304</v>
      </c>
      <c r="E9">
        <v>1</v>
      </c>
      <c r="F9">
        <v>0.66666666666666696</v>
      </c>
      <c r="G9">
        <v>0.5</v>
      </c>
      <c r="H9">
        <v>1</v>
      </c>
      <c r="I9">
        <v>0.41666666666666702</v>
      </c>
      <c r="J9">
        <v>0.16666666666666699</v>
      </c>
      <c r="K9">
        <v>0.83333333333333304</v>
      </c>
      <c r="L9">
        <v>0.5</v>
      </c>
      <c r="M9">
        <v>0.16666666666666699</v>
      </c>
      <c r="N9">
        <v>0.75</v>
      </c>
      <c r="O9">
        <v>0.16666666666666699</v>
      </c>
      <c r="P9">
        <v>0.16666666666666699</v>
      </c>
      <c r="Q9">
        <v>0.83333333333333304</v>
      </c>
      <c r="R9">
        <v>8.3333333333333301E-2</v>
      </c>
      <c r="S9">
        <v>0</v>
      </c>
      <c r="V9">
        <v>1</v>
      </c>
      <c r="W9">
        <v>1</v>
      </c>
      <c r="X9">
        <v>0.91666666666666696</v>
      </c>
      <c r="Y9">
        <v>0.91666666666666696</v>
      </c>
      <c r="Z9">
        <v>0.83333333333333304</v>
      </c>
      <c r="AA9">
        <v>0.91666666666666696</v>
      </c>
      <c r="AB9">
        <v>0.75</v>
      </c>
      <c r="AC9">
        <v>0.66666666666666696</v>
      </c>
      <c r="AD9">
        <v>0.5</v>
      </c>
      <c r="AE9">
        <v>0.33333333333333298</v>
      </c>
      <c r="AF9">
        <v>0.25</v>
      </c>
      <c r="AG9">
        <v>0.41666666666666702</v>
      </c>
      <c r="AH9">
        <v>0.41666666666666702</v>
      </c>
      <c r="AI9">
        <v>0.25</v>
      </c>
      <c r="AJ9">
        <v>0.16666666666666699</v>
      </c>
      <c r="AK9">
        <v>0.33333333333333298</v>
      </c>
      <c r="AL9">
        <v>8.3333333333333301E-2</v>
      </c>
      <c r="AM9">
        <v>8.3333333333333301E-2</v>
      </c>
      <c r="AP9">
        <v>0.91666666666666696</v>
      </c>
      <c r="AQ9">
        <v>1</v>
      </c>
      <c r="AR9">
        <v>1</v>
      </c>
      <c r="AS9">
        <v>0.91666666666666696</v>
      </c>
      <c r="AT9">
        <v>0.66666666666666696</v>
      </c>
      <c r="AU9">
        <v>0.83333333333333304</v>
      </c>
      <c r="AV9">
        <v>0.5</v>
      </c>
      <c r="AW9">
        <v>0.33333333333333298</v>
      </c>
      <c r="AX9">
        <v>0.5</v>
      </c>
      <c r="AY9">
        <v>0.16666666666666699</v>
      </c>
      <c r="AZ9">
        <v>0.16666666666666699</v>
      </c>
      <c r="BA9">
        <v>0.33333333333333298</v>
      </c>
      <c r="BB9">
        <v>0.25</v>
      </c>
      <c r="BC9">
        <v>0.16666666666666699</v>
      </c>
      <c r="BD9">
        <v>0.16666666666666699</v>
      </c>
      <c r="BE9">
        <v>8.3333333333333301E-2</v>
      </c>
      <c r="BF9">
        <v>0.16666666666666699</v>
      </c>
      <c r="BG9">
        <v>0.33333333333333298</v>
      </c>
    </row>
    <row r="10" spans="1:59" x14ac:dyDescent="0.2">
      <c r="A10" t="s">
        <v>29</v>
      </c>
      <c r="B10">
        <v>1</v>
      </c>
      <c r="C10">
        <v>0.33333333333333298</v>
      </c>
      <c r="D10">
        <v>0.33333333333333298</v>
      </c>
      <c r="E10">
        <v>1</v>
      </c>
      <c r="F10">
        <v>8.3333333333333301E-2</v>
      </c>
      <c r="G10">
        <v>8.3333333333333301E-2</v>
      </c>
      <c r="H10">
        <v>1</v>
      </c>
      <c r="I10">
        <v>0</v>
      </c>
      <c r="J10">
        <v>0</v>
      </c>
      <c r="K10">
        <v>0.91666666666666696</v>
      </c>
      <c r="L10">
        <v>0</v>
      </c>
      <c r="M10">
        <v>8.3333333333333301E-2</v>
      </c>
      <c r="N10">
        <v>0.91666666666666696</v>
      </c>
      <c r="O10">
        <v>0</v>
      </c>
      <c r="P10">
        <v>0</v>
      </c>
      <c r="Q10">
        <v>0.91666666666666696</v>
      </c>
      <c r="R10">
        <v>0</v>
      </c>
      <c r="S10">
        <v>0</v>
      </c>
      <c r="V10">
        <v>0.66666666666666696</v>
      </c>
      <c r="W10">
        <v>0.66666666666666696</v>
      </c>
      <c r="X10">
        <v>0.83333333333333304</v>
      </c>
      <c r="Y10">
        <v>0.41666666666666702</v>
      </c>
      <c r="Z10">
        <v>0.41666666666666702</v>
      </c>
      <c r="AA10">
        <v>0.58333333333333304</v>
      </c>
      <c r="AB10">
        <v>0.33333333333333298</v>
      </c>
      <c r="AC10">
        <v>0.25</v>
      </c>
      <c r="AD10">
        <v>0.41666666666666702</v>
      </c>
      <c r="AE10">
        <v>0</v>
      </c>
      <c r="AF10">
        <v>0.16666666666666699</v>
      </c>
      <c r="AG10">
        <v>0.16666666666666699</v>
      </c>
      <c r="AH10">
        <v>8.3333333333333301E-2</v>
      </c>
      <c r="AI10">
        <v>8.3333333333333301E-2</v>
      </c>
      <c r="AJ10">
        <v>0.16666666666666699</v>
      </c>
      <c r="AK10">
        <v>0.25</v>
      </c>
      <c r="AL10">
        <v>0</v>
      </c>
      <c r="AM10">
        <v>0.25</v>
      </c>
      <c r="AP10">
        <v>0.83333333333333304</v>
      </c>
      <c r="AQ10">
        <v>0.91666666666666696</v>
      </c>
      <c r="AR10">
        <v>1</v>
      </c>
      <c r="AS10">
        <v>0.66666666666666696</v>
      </c>
      <c r="AT10">
        <v>0.75</v>
      </c>
      <c r="AU10">
        <v>0.5</v>
      </c>
      <c r="AV10">
        <v>0.16666666666666699</v>
      </c>
      <c r="AW10">
        <v>0.25</v>
      </c>
      <c r="AX10">
        <v>0.33333333333333298</v>
      </c>
      <c r="AY10">
        <v>0.16666666666666699</v>
      </c>
      <c r="AZ10">
        <v>8.3333333333333301E-2</v>
      </c>
      <c r="BA10">
        <v>0.5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</row>
    <row r="11" spans="1:59" x14ac:dyDescent="0.2">
      <c r="A11" t="s">
        <v>30</v>
      </c>
      <c r="B11">
        <v>0.83333333333333304</v>
      </c>
      <c r="C11">
        <v>0.83333333333333304</v>
      </c>
      <c r="D11">
        <v>0.41666666666666702</v>
      </c>
      <c r="E11">
        <v>0.91666666666666696</v>
      </c>
      <c r="F11">
        <v>0.41666666666666702</v>
      </c>
      <c r="G11">
        <v>0.25</v>
      </c>
      <c r="H11">
        <v>0.66666666666666696</v>
      </c>
      <c r="I11">
        <v>0.58333333333333304</v>
      </c>
      <c r="J11">
        <v>0.16666666666666699</v>
      </c>
      <c r="K11">
        <v>0.66666666666666696</v>
      </c>
      <c r="L11">
        <v>8.3333333333333301E-2</v>
      </c>
      <c r="M11">
        <v>0</v>
      </c>
      <c r="N11">
        <v>0.75</v>
      </c>
      <c r="O11">
        <v>0.33333333333333298</v>
      </c>
      <c r="P11">
        <v>0.25</v>
      </c>
      <c r="Q11">
        <v>0.83333333333333304</v>
      </c>
      <c r="R11">
        <v>0.16666666666666699</v>
      </c>
      <c r="S11">
        <v>0.16666666666666699</v>
      </c>
      <c r="V11">
        <v>0.66666666666666696</v>
      </c>
      <c r="W11">
        <v>0.75</v>
      </c>
      <c r="X11">
        <v>0.75</v>
      </c>
      <c r="Y11">
        <v>0.58333333333333304</v>
      </c>
      <c r="Z11">
        <v>0.66666666666666696</v>
      </c>
      <c r="AA11">
        <v>0.41666666666666702</v>
      </c>
      <c r="AB11">
        <v>0.41666666666666702</v>
      </c>
      <c r="AC11">
        <v>0.5</v>
      </c>
      <c r="AD11">
        <v>0.25</v>
      </c>
      <c r="AE11">
        <v>0.5</v>
      </c>
      <c r="AF11">
        <v>0.25</v>
      </c>
      <c r="AG11">
        <v>0.25</v>
      </c>
      <c r="AH11">
        <v>0.25</v>
      </c>
      <c r="AI11">
        <v>0</v>
      </c>
      <c r="AJ11">
        <v>0</v>
      </c>
      <c r="AK11">
        <v>0.16666666666666699</v>
      </c>
      <c r="AL11">
        <v>0</v>
      </c>
      <c r="AM11">
        <v>0.25</v>
      </c>
      <c r="AP11">
        <v>1</v>
      </c>
      <c r="AQ11">
        <v>1</v>
      </c>
      <c r="AR11">
        <v>1</v>
      </c>
      <c r="AS11">
        <v>0.75</v>
      </c>
      <c r="AT11">
        <v>0.66666666666666696</v>
      </c>
      <c r="AU11">
        <v>0.58333333333333304</v>
      </c>
      <c r="AV11">
        <v>0.5</v>
      </c>
      <c r="AW11">
        <v>0.58333333333333304</v>
      </c>
      <c r="AX11">
        <v>0.41666666666666702</v>
      </c>
      <c r="AY11">
        <v>0.41666666666666702</v>
      </c>
      <c r="AZ11">
        <v>0.41666666666666702</v>
      </c>
      <c r="BA11">
        <v>0</v>
      </c>
      <c r="BB11">
        <v>0.25</v>
      </c>
      <c r="BC11">
        <v>8.3333333333333301E-2</v>
      </c>
      <c r="BD11">
        <v>0.25</v>
      </c>
      <c r="BE11">
        <v>0.25</v>
      </c>
      <c r="BF11">
        <v>0.25</v>
      </c>
      <c r="BG11">
        <v>0.25</v>
      </c>
    </row>
    <row r="12" spans="1:59" x14ac:dyDescent="0.2">
      <c r="A12" t="s">
        <v>31</v>
      </c>
      <c r="B12">
        <v>1</v>
      </c>
      <c r="C12">
        <v>1</v>
      </c>
      <c r="D12">
        <v>0.91666666666666696</v>
      </c>
      <c r="E12">
        <v>0.91666666666666696</v>
      </c>
      <c r="F12">
        <v>0.41666666666666702</v>
      </c>
      <c r="G12">
        <v>0.58333333333333304</v>
      </c>
      <c r="H12">
        <v>1</v>
      </c>
      <c r="I12">
        <v>0.58333333333333304</v>
      </c>
      <c r="J12">
        <v>0.41666666666666702</v>
      </c>
      <c r="K12">
        <v>0.83333333333333304</v>
      </c>
      <c r="L12">
        <v>0.41666666666666702</v>
      </c>
      <c r="M12">
        <v>0.25</v>
      </c>
      <c r="N12">
        <v>0.66666666666666696</v>
      </c>
      <c r="O12">
        <v>0.58333333333333304</v>
      </c>
      <c r="P12">
        <v>0.16666666666666699</v>
      </c>
      <c r="Q12">
        <v>0.75</v>
      </c>
      <c r="R12">
        <v>0.41666666666666702</v>
      </c>
      <c r="S12">
        <v>0.41666666666666702</v>
      </c>
      <c r="V12">
        <v>0.83333333333333304</v>
      </c>
      <c r="W12">
        <v>1</v>
      </c>
      <c r="X12">
        <v>1</v>
      </c>
      <c r="Y12">
        <v>0.66666666666666696</v>
      </c>
      <c r="Z12">
        <v>0.66666666666666696</v>
      </c>
      <c r="AA12">
        <v>0.91666666666666696</v>
      </c>
      <c r="AB12">
        <v>0.66666666666666696</v>
      </c>
      <c r="AC12">
        <v>0.66666666666666696</v>
      </c>
      <c r="AD12">
        <v>0.66666666666666696</v>
      </c>
      <c r="AE12">
        <v>0.41666666666666702</v>
      </c>
      <c r="AF12">
        <v>0.33333333333333298</v>
      </c>
      <c r="AG12">
        <v>0.25</v>
      </c>
      <c r="AH12">
        <v>0.25</v>
      </c>
      <c r="AI12">
        <v>0.16666666666666699</v>
      </c>
      <c r="AJ12">
        <v>0.33333333333333298</v>
      </c>
      <c r="AK12">
        <v>0.16666666666666699</v>
      </c>
      <c r="AL12">
        <v>0.33333333333333298</v>
      </c>
      <c r="AM12">
        <v>0.41666666666666702</v>
      </c>
      <c r="AP12">
        <v>1</v>
      </c>
      <c r="AQ12">
        <v>0.91666666666666696</v>
      </c>
      <c r="AR12">
        <v>1</v>
      </c>
      <c r="AS12">
        <v>0.91666666666666696</v>
      </c>
      <c r="AT12">
        <v>1</v>
      </c>
      <c r="AU12">
        <v>0.75</v>
      </c>
      <c r="AV12">
        <v>0.75</v>
      </c>
      <c r="AW12">
        <v>0.75</v>
      </c>
      <c r="AX12">
        <v>0.83333333333333304</v>
      </c>
      <c r="AY12">
        <v>0.41666666666666702</v>
      </c>
      <c r="AZ12">
        <v>0.33333333333333298</v>
      </c>
      <c r="BA12">
        <v>0.41666666666666702</v>
      </c>
      <c r="BB12">
        <v>0.41666666666666702</v>
      </c>
      <c r="BC12">
        <v>0.16666666666666699</v>
      </c>
      <c r="BD12">
        <v>8.3333333333333301E-2</v>
      </c>
      <c r="BE12">
        <v>0.25</v>
      </c>
      <c r="BF12">
        <v>0.33333333333333298</v>
      </c>
      <c r="BG12">
        <v>8.3333333333333301E-2</v>
      </c>
    </row>
    <row r="13" spans="1:59" x14ac:dyDescent="0.2">
      <c r="A13" t="s">
        <v>32</v>
      </c>
      <c r="B13">
        <v>0.83333333333333304</v>
      </c>
      <c r="C13">
        <v>0.83333333333333304</v>
      </c>
      <c r="D13">
        <v>0.66666666666666696</v>
      </c>
      <c r="E13">
        <v>0.75</v>
      </c>
      <c r="F13">
        <v>0.5</v>
      </c>
      <c r="G13">
        <v>0.58333333333333304</v>
      </c>
      <c r="H13">
        <v>0.75</v>
      </c>
      <c r="I13">
        <v>0.5</v>
      </c>
      <c r="J13">
        <v>0.5</v>
      </c>
      <c r="K13">
        <v>0.75</v>
      </c>
      <c r="L13">
        <v>0.16666666666666699</v>
      </c>
      <c r="M13">
        <v>0.41666666666666702</v>
      </c>
      <c r="N13">
        <v>0.5</v>
      </c>
      <c r="O13">
        <v>0.16666666666666699</v>
      </c>
      <c r="P13">
        <v>0.33333333333333298</v>
      </c>
      <c r="Q13">
        <v>0.25</v>
      </c>
      <c r="R13">
        <v>8.3333333333333301E-2</v>
      </c>
      <c r="S13">
        <v>0.25</v>
      </c>
      <c r="V13">
        <v>0.83333333333333304</v>
      </c>
      <c r="W13">
        <v>0.66666666666666696</v>
      </c>
      <c r="X13">
        <v>0.75</v>
      </c>
      <c r="Y13">
        <v>0.66666666666666696</v>
      </c>
      <c r="Z13">
        <v>0.41666666666666702</v>
      </c>
      <c r="AA13">
        <v>0.83333333333333304</v>
      </c>
      <c r="AB13">
        <v>0.25</v>
      </c>
      <c r="AC13">
        <v>0.25</v>
      </c>
      <c r="AD13">
        <v>0.33333333333333298</v>
      </c>
      <c r="AE13">
        <v>0.33333333333333298</v>
      </c>
      <c r="AF13">
        <v>0.16666666666666699</v>
      </c>
      <c r="AG13">
        <v>0.25</v>
      </c>
      <c r="AH13">
        <v>0.16666666666666699</v>
      </c>
      <c r="AI13">
        <v>0</v>
      </c>
      <c r="AJ13">
        <v>8.3333333333333301E-2</v>
      </c>
      <c r="AK13">
        <v>8.3333333333333301E-2</v>
      </c>
      <c r="AL13">
        <v>0</v>
      </c>
      <c r="AM13">
        <v>8.3333333333333301E-2</v>
      </c>
      <c r="AP13">
        <v>0.91666666666666696</v>
      </c>
      <c r="AQ13">
        <v>0.5</v>
      </c>
      <c r="AR13">
        <v>0.75</v>
      </c>
      <c r="AS13">
        <v>0.58333333333333304</v>
      </c>
      <c r="AT13">
        <v>0.75</v>
      </c>
      <c r="AU13">
        <v>0.5</v>
      </c>
      <c r="AV13">
        <v>0.33333333333333298</v>
      </c>
      <c r="AW13">
        <v>0.5</v>
      </c>
      <c r="AX13">
        <v>0.5</v>
      </c>
      <c r="AY13">
        <v>0</v>
      </c>
      <c r="AZ13">
        <v>0.33333333333333298</v>
      </c>
      <c r="BA13">
        <v>0.41666666666666702</v>
      </c>
      <c r="BB13">
        <v>0.25</v>
      </c>
      <c r="BC13">
        <v>0.16666666666666699</v>
      </c>
      <c r="BD13">
        <v>0.25</v>
      </c>
      <c r="BE13">
        <v>0</v>
      </c>
      <c r="BF13">
        <v>0</v>
      </c>
      <c r="BG13">
        <v>8.3333333333333301E-2</v>
      </c>
    </row>
    <row r="14" spans="1:59" x14ac:dyDescent="0.2">
      <c r="A14" t="s">
        <v>33</v>
      </c>
      <c r="B14">
        <v>1</v>
      </c>
      <c r="C14">
        <v>0.83333333333333304</v>
      </c>
      <c r="D14">
        <v>0.75</v>
      </c>
      <c r="E14">
        <v>0.91666666666666696</v>
      </c>
      <c r="F14">
        <v>0.66666666666666696</v>
      </c>
      <c r="G14">
        <v>0.5</v>
      </c>
      <c r="H14">
        <v>0.91666666666666696</v>
      </c>
      <c r="I14">
        <v>0.58333333333333304</v>
      </c>
      <c r="J14">
        <v>0.25</v>
      </c>
      <c r="K14">
        <v>0.83333333333333304</v>
      </c>
      <c r="L14">
        <v>0.5</v>
      </c>
      <c r="M14">
        <v>0.16666666666666699</v>
      </c>
      <c r="N14">
        <v>0.58333333333333304</v>
      </c>
      <c r="O14">
        <v>0.41666666666666702</v>
      </c>
      <c r="P14">
        <v>0</v>
      </c>
      <c r="Q14">
        <v>0.75</v>
      </c>
      <c r="R14">
        <v>8.3333333333333301E-2</v>
      </c>
      <c r="S14">
        <v>0</v>
      </c>
      <c r="V14">
        <v>1</v>
      </c>
      <c r="W14">
        <v>0.91666666666666696</v>
      </c>
      <c r="X14">
        <v>0.83333333333333304</v>
      </c>
      <c r="Y14">
        <v>0.58333333333333304</v>
      </c>
      <c r="Z14">
        <v>0.91666666666666696</v>
      </c>
      <c r="AA14">
        <v>0.91666666666666696</v>
      </c>
      <c r="AB14">
        <v>0.33333333333333298</v>
      </c>
      <c r="AC14">
        <v>0.66666666666666696</v>
      </c>
      <c r="AD14">
        <v>0.83333333333333304</v>
      </c>
      <c r="AE14">
        <v>0.25</v>
      </c>
      <c r="AF14">
        <v>0.33333333333333298</v>
      </c>
      <c r="AG14">
        <v>8.3333333333333301E-2</v>
      </c>
      <c r="AH14">
        <v>8.3333333333333301E-2</v>
      </c>
      <c r="AI14">
        <v>0.25</v>
      </c>
      <c r="AJ14">
        <v>0.25</v>
      </c>
      <c r="AK14">
        <v>0</v>
      </c>
      <c r="AL14">
        <v>0.16666666666666699</v>
      </c>
      <c r="AM14">
        <v>0</v>
      </c>
      <c r="AP14">
        <v>0.83333333333333304</v>
      </c>
      <c r="AQ14">
        <v>0.91666666666666696</v>
      </c>
      <c r="AR14">
        <v>0.91666666666666696</v>
      </c>
      <c r="AS14">
        <v>1</v>
      </c>
      <c r="AT14">
        <v>0.91666666666666696</v>
      </c>
      <c r="AU14">
        <v>1</v>
      </c>
      <c r="AV14">
        <v>0.33333333333333298</v>
      </c>
      <c r="AW14">
        <v>0.58333333333333304</v>
      </c>
      <c r="AX14">
        <v>0.75</v>
      </c>
      <c r="AY14">
        <v>0.25</v>
      </c>
      <c r="AZ14">
        <v>0.33333333333333298</v>
      </c>
      <c r="BA14">
        <v>0.5</v>
      </c>
      <c r="BB14">
        <v>8.3333333333333301E-2</v>
      </c>
      <c r="BC14">
        <v>8.3333333333333301E-2</v>
      </c>
      <c r="BD14">
        <v>8.3333333333333301E-2</v>
      </c>
      <c r="BE14">
        <v>8.3333333333333301E-2</v>
      </c>
      <c r="BF14">
        <v>0</v>
      </c>
      <c r="BG14">
        <v>8.3333333333333301E-2</v>
      </c>
    </row>
    <row r="15" spans="1:59" x14ac:dyDescent="0.2">
      <c r="A15" t="s">
        <v>34</v>
      </c>
      <c r="B15">
        <v>0.91666666666666696</v>
      </c>
      <c r="C15">
        <v>0.91666666666666696</v>
      </c>
      <c r="D15">
        <v>1</v>
      </c>
      <c r="E15">
        <v>0.91666666666666696</v>
      </c>
      <c r="F15">
        <v>0.66666666666666696</v>
      </c>
      <c r="G15">
        <v>0.83333333333333304</v>
      </c>
      <c r="H15">
        <v>0.75</v>
      </c>
      <c r="I15">
        <v>0.83333333333333304</v>
      </c>
      <c r="J15">
        <v>0.66666666666666696</v>
      </c>
      <c r="K15">
        <v>0.5</v>
      </c>
      <c r="L15">
        <v>0.33333333333333298</v>
      </c>
      <c r="M15">
        <v>0.16666666666666699</v>
      </c>
      <c r="N15">
        <v>0.16666666666666699</v>
      </c>
      <c r="O15">
        <v>0.25</v>
      </c>
      <c r="P15">
        <v>0.16666666666666699</v>
      </c>
      <c r="Q15">
        <v>0.33333333333333298</v>
      </c>
      <c r="R15">
        <v>8.3333333333333301E-2</v>
      </c>
      <c r="S15">
        <v>8.3333333333333301E-2</v>
      </c>
      <c r="V15">
        <v>0.91666666666666696</v>
      </c>
      <c r="W15">
        <v>1</v>
      </c>
      <c r="X15">
        <v>1</v>
      </c>
      <c r="Y15">
        <v>0.83333333333333304</v>
      </c>
      <c r="Z15">
        <v>0.91666666666666696</v>
      </c>
      <c r="AA15">
        <v>0.83333333333333304</v>
      </c>
      <c r="AB15">
        <v>0.58333333333333304</v>
      </c>
      <c r="AC15">
        <v>0.75</v>
      </c>
      <c r="AD15">
        <v>0.58333333333333304</v>
      </c>
      <c r="AE15">
        <v>0.5</v>
      </c>
      <c r="AF15">
        <v>0.33333333333333298</v>
      </c>
      <c r="AG15">
        <v>0.41666666666666702</v>
      </c>
      <c r="AH15">
        <v>0.16666666666666699</v>
      </c>
      <c r="AI15">
        <v>0.25</v>
      </c>
      <c r="AJ15">
        <v>8.3333333333333301E-2</v>
      </c>
      <c r="AK15">
        <v>8.3333333333333301E-2</v>
      </c>
      <c r="AL15">
        <v>0</v>
      </c>
      <c r="AM15">
        <v>0</v>
      </c>
      <c r="AP15">
        <v>0.91666666666666696</v>
      </c>
      <c r="AQ15">
        <v>1</v>
      </c>
      <c r="AR15">
        <v>0.91666666666666696</v>
      </c>
      <c r="AS15">
        <v>0.83333333333333304</v>
      </c>
      <c r="AT15">
        <v>0.83333333333333304</v>
      </c>
      <c r="AU15">
        <v>1</v>
      </c>
      <c r="AV15">
        <v>0.5</v>
      </c>
      <c r="AW15">
        <v>0.5</v>
      </c>
      <c r="AX15">
        <v>0.66666666666666696</v>
      </c>
      <c r="AY15">
        <v>0.25</v>
      </c>
      <c r="AZ15">
        <v>0.25</v>
      </c>
      <c r="BA15">
        <v>0.41666666666666702</v>
      </c>
      <c r="BB15">
        <v>0.16666666666666699</v>
      </c>
      <c r="BC15">
        <v>0.16666666666666699</v>
      </c>
      <c r="BD15">
        <v>8.3333333333333301E-2</v>
      </c>
      <c r="BE15">
        <v>8.3333333333333301E-2</v>
      </c>
      <c r="BF15">
        <v>0</v>
      </c>
      <c r="BG15">
        <v>0</v>
      </c>
    </row>
    <row r="16" spans="1:59" x14ac:dyDescent="0.2">
      <c r="A16" t="s">
        <v>35</v>
      </c>
      <c r="B16">
        <v>1</v>
      </c>
      <c r="C16">
        <v>0.91666666666666696</v>
      </c>
      <c r="D16">
        <v>0.91666666666666696</v>
      </c>
      <c r="E16">
        <v>0.91666666666666696</v>
      </c>
      <c r="F16">
        <v>0.91666666666666696</v>
      </c>
      <c r="G16">
        <v>0.33333333333333298</v>
      </c>
      <c r="H16">
        <v>0.91666666666666696</v>
      </c>
      <c r="I16">
        <v>0.66666666666666696</v>
      </c>
      <c r="J16">
        <v>0.33333333333333298</v>
      </c>
      <c r="K16">
        <v>0.83333333333333304</v>
      </c>
      <c r="L16">
        <v>0.83333333333333304</v>
      </c>
      <c r="M16">
        <v>0.25</v>
      </c>
      <c r="N16">
        <v>0.83333333333333304</v>
      </c>
      <c r="O16">
        <v>0.41666666666666702</v>
      </c>
      <c r="P16">
        <v>0</v>
      </c>
      <c r="Q16">
        <v>0.75</v>
      </c>
      <c r="R16">
        <v>8.3333333333333301E-2</v>
      </c>
      <c r="S16">
        <v>0</v>
      </c>
      <c r="V16">
        <v>0.91666666666666696</v>
      </c>
      <c r="W16">
        <v>0.83333333333333304</v>
      </c>
      <c r="X16">
        <v>0.91666666666666696</v>
      </c>
      <c r="Y16">
        <v>0.91666666666666696</v>
      </c>
      <c r="Z16">
        <v>0.75</v>
      </c>
      <c r="AA16">
        <v>1</v>
      </c>
      <c r="AB16">
        <v>0.75</v>
      </c>
      <c r="AC16">
        <v>0.75</v>
      </c>
      <c r="AD16">
        <v>0.33333333333333298</v>
      </c>
      <c r="AE16">
        <v>0.33333333333333298</v>
      </c>
      <c r="AF16">
        <v>0.16666666666666699</v>
      </c>
      <c r="AG16">
        <v>0.25</v>
      </c>
      <c r="AH16">
        <v>0.33333333333333298</v>
      </c>
      <c r="AI16">
        <v>0</v>
      </c>
      <c r="AJ16">
        <v>0.25</v>
      </c>
      <c r="AK16">
        <v>0</v>
      </c>
      <c r="AL16">
        <v>0</v>
      </c>
      <c r="AM16">
        <v>0</v>
      </c>
      <c r="AP16">
        <v>1</v>
      </c>
      <c r="AQ16">
        <v>0.83333333333333304</v>
      </c>
      <c r="AR16">
        <v>1</v>
      </c>
      <c r="AS16">
        <v>0.66666666666666696</v>
      </c>
      <c r="AT16">
        <v>0.75</v>
      </c>
      <c r="AU16">
        <v>0.75</v>
      </c>
      <c r="AV16">
        <v>0.33333333333333298</v>
      </c>
      <c r="AW16">
        <v>0.41666666666666702</v>
      </c>
      <c r="AX16">
        <v>0.66666666666666696</v>
      </c>
      <c r="AY16">
        <v>0.25</v>
      </c>
      <c r="AZ16">
        <v>0.25</v>
      </c>
      <c r="BA16">
        <v>0.16666666666666699</v>
      </c>
      <c r="BB16">
        <v>8.3333333333333301E-2</v>
      </c>
      <c r="BC16">
        <v>0.16666666666666699</v>
      </c>
      <c r="BD16">
        <v>0.16666666666666699</v>
      </c>
      <c r="BE16">
        <v>0</v>
      </c>
      <c r="BF16">
        <v>0</v>
      </c>
      <c r="BG16">
        <v>0</v>
      </c>
    </row>
    <row r="17" spans="1:59" x14ac:dyDescent="0.2">
      <c r="A17" t="s">
        <v>36</v>
      </c>
      <c r="B17">
        <v>1</v>
      </c>
      <c r="C17">
        <v>1</v>
      </c>
      <c r="D17">
        <v>1</v>
      </c>
      <c r="E17">
        <v>1</v>
      </c>
      <c r="F17">
        <v>0.83333333333333304</v>
      </c>
      <c r="G17">
        <v>0.83333333333333304</v>
      </c>
      <c r="H17">
        <v>0.91666666666666696</v>
      </c>
      <c r="I17">
        <v>0.41666666666666702</v>
      </c>
      <c r="J17">
        <v>0.5</v>
      </c>
      <c r="K17">
        <v>0.75</v>
      </c>
      <c r="L17">
        <v>0.25</v>
      </c>
      <c r="M17">
        <v>8.3333333333333301E-2</v>
      </c>
      <c r="N17">
        <v>0.58333333333333304</v>
      </c>
      <c r="O17">
        <v>0</v>
      </c>
      <c r="P17">
        <v>0</v>
      </c>
      <c r="Q17">
        <v>0.5</v>
      </c>
      <c r="R17">
        <v>8.3333333333333301E-2</v>
      </c>
      <c r="S17">
        <v>0</v>
      </c>
      <c r="V17">
        <v>1</v>
      </c>
      <c r="W17">
        <v>0.91666666666666696</v>
      </c>
      <c r="X17">
        <v>0.83333333333333304</v>
      </c>
      <c r="Y17">
        <v>0.91666666666666696</v>
      </c>
      <c r="Z17">
        <v>0.83333333333333304</v>
      </c>
      <c r="AA17">
        <v>0.83333333333333304</v>
      </c>
      <c r="AB17">
        <v>0.58333333333333304</v>
      </c>
      <c r="AC17">
        <v>0.58333333333333304</v>
      </c>
      <c r="AD17">
        <v>0.25</v>
      </c>
      <c r="AE17">
        <v>0.33333333333333298</v>
      </c>
      <c r="AF17">
        <v>0.25</v>
      </c>
      <c r="AG17">
        <v>0</v>
      </c>
      <c r="AH17">
        <v>0.16666666666666699</v>
      </c>
      <c r="AI17">
        <v>0</v>
      </c>
      <c r="AJ17">
        <v>0</v>
      </c>
      <c r="AK17">
        <v>0</v>
      </c>
      <c r="AL17">
        <v>8.3333333333333301E-2</v>
      </c>
      <c r="AM17">
        <v>0</v>
      </c>
      <c r="AP17">
        <v>1</v>
      </c>
      <c r="AQ17">
        <v>0.91666666666666696</v>
      </c>
      <c r="AR17">
        <v>1</v>
      </c>
      <c r="AS17">
        <v>0.83333333333333304</v>
      </c>
      <c r="AT17">
        <v>0.83333333333333304</v>
      </c>
      <c r="AU17">
        <v>1</v>
      </c>
      <c r="AV17">
        <v>0.41666666666666702</v>
      </c>
      <c r="AW17">
        <v>0.66666666666666696</v>
      </c>
      <c r="AX17">
        <v>0.66666666666666696</v>
      </c>
      <c r="AY17">
        <v>8.3333333333333301E-2</v>
      </c>
      <c r="AZ17">
        <v>8.3333333333333301E-2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</row>
    <row r="18" spans="1:59" x14ac:dyDescent="0.2">
      <c r="A18" t="s">
        <v>37</v>
      </c>
      <c r="B18">
        <v>1</v>
      </c>
      <c r="C18">
        <v>1</v>
      </c>
      <c r="D18">
        <v>0.91666666666666696</v>
      </c>
      <c r="E18">
        <v>1</v>
      </c>
      <c r="F18">
        <v>0.83333333333333304</v>
      </c>
      <c r="G18">
        <v>0.66666666666666696</v>
      </c>
      <c r="H18">
        <v>1</v>
      </c>
      <c r="I18">
        <v>0.75</v>
      </c>
      <c r="J18">
        <v>0.58333333333333304</v>
      </c>
      <c r="K18">
        <v>0.91666666666666696</v>
      </c>
      <c r="L18">
        <v>0.66666666666666696</v>
      </c>
      <c r="M18">
        <v>0.25</v>
      </c>
      <c r="N18">
        <v>0.83333333333333304</v>
      </c>
      <c r="O18">
        <v>0.16666666666666699</v>
      </c>
      <c r="P18">
        <v>0</v>
      </c>
      <c r="Q18">
        <v>0.83333333333333304</v>
      </c>
      <c r="R18">
        <v>0.33333333333333298</v>
      </c>
      <c r="S18">
        <v>0.25</v>
      </c>
      <c r="V18">
        <v>0.91666666666666696</v>
      </c>
      <c r="W18">
        <v>1</v>
      </c>
      <c r="X18">
        <v>1</v>
      </c>
      <c r="Y18">
        <v>0.91666666666666696</v>
      </c>
      <c r="Z18">
        <v>0.91666666666666696</v>
      </c>
      <c r="AA18">
        <v>0.75</v>
      </c>
      <c r="AB18">
        <v>0.91666666666666696</v>
      </c>
      <c r="AC18">
        <v>0.58333333333333304</v>
      </c>
      <c r="AD18">
        <v>0.75</v>
      </c>
      <c r="AE18">
        <v>0.58333333333333304</v>
      </c>
      <c r="AF18">
        <v>0.41666666666666702</v>
      </c>
      <c r="AG18">
        <v>0.58333333333333304</v>
      </c>
      <c r="AH18">
        <v>0.5</v>
      </c>
      <c r="AI18">
        <v>0.33333333333333298</v>
      </c>
      <c r="AJ18">
        <v>8.3333333333333301E-2</v>
      </c>
      <c r="AK18">
        <v>0.33333333333333298</v>
      </c>
      <c r="AL18">
        <v>0</v>
      </c>
      <c r="AM18">
        <v>0.25</v>
      </c>
      <c r="AP18">
        <v>1</v>
      </c>
      <c r="AQ18">
        <v>1</v>
      </c>
      <c r="AR18">
        <v>1</v>
      </c>
      <c r="AS18">
        <v>1</v>
      </c>
      <c r="AT18">
        <v>0.83333333333333304</v>
      </c>
      <c r="AU18">
        <v>0.91666666666666696</v>
      </c>
      <c r="AV18">
        <v>0.83333333333333304</v>
      </c>
      <c r="AW18">
        <v>0.83333333333333304</v>
      </c>
      <c r="AX18">
        <v>0.83333333333333304</v>
      </c>
      <c r="AY18">
        <v>0.41666666666666702</v>
      </c>
      <c r="AZ18">
        <v>0.83333333333333304</v>
      </c>
      <c r="BA18">
        <v>0.5</v>
      </c>
      <c r="BB18">
        <v>0</v>
      </c>
      <c r="BC18">
        <v>8.3333333333333301E-2</v>
      </c>
      <c r="BD18">
        <v>0.25</v>
      </c>
      <c r="BE18">
        <v>0.25</v>
      </c>
      <c r="BF18">
        <v>0.16666666666666699</v>
      </c>
      <c r="BG18">
        <v>8.3333333333333301E-2</v>
      </c>
    </row>
    <row r="19" spans="1:59" x14ac:dyDescent="0.2">
      <c r="A19" t="s">
        <v>38</v>
      </c>
      <c r="B19">
        <v>1</v>
      </c>
      <c r="C19">
        <v>0.66666666666666696</v>
      </c>
      <c r="D19">
        <v>0.5</v>
      </c>
      <c r="E19">
        <v>0.83333333333333304</v>
      </c>
      <c r="F19">
        <v>0.75</v>
      </c>
      <c r="G19">
        <v>0.16666666666666699</v>
      </c>
      <c r="H19">
        <v>1</v>
      </c>
      <c r="I19">
        <v>0.5</v>
      </c>
      <c r="J19">
        <v>0.16666666666666699</v>
      </c>
      <c r="K19">
        <v>0.83333333333333304</v>
      </c>
      <c r="L19">
        <v>0.25</v>
      </c>
      <c r="M19">
        <v>0.16666666666666699</v>
      </c>
      <c r="N19">
        <v>0.91666666666666696</v>
      </c>
      <c r="O19">
        <v>0.16666666666666699</v>
      </c>
      <c r="P19">
        <v>0</v>
      </c>
      <c r="Q19">
        <v>0.58333333333333304</v>
      </c>
      <c r="R19">
        <v>0.25</v>
      </c>
      <c r="S19">
        <v>0</v>
      </c>
      <c r="V19">
        <v>1</v>
      </c>
      <c r="W19">
        <v>1</v>
      </c>
      <c r="X19">
        <v>0.91666666666666696</v>
      </c>
      <c r="Y19">
        <v>0.83333333333333304</v>
      </c>
      <c r="Z19">
        <v>0.83333333333333304</v>
      </c>
      <c r="AA19">
        <v>0.83333333333333304</v>
      </c>
      <c r="AB19">
        <v>0.58333333333333304</v>
      </c>
      <c r="AC19">
        <v>0.66666666666666696</v>
      </c>
      <c r="AD19">
        <v>0.5</v>
      </c>
      <c r="AE19">
        <v>0.41666666666666702</v>
      </c>
      <c r="AF19">
        <v>0.58333333333333304</v>
      </c>
      <c r="AG19">
        <v>0.16666666666666699</v>
      </c>
      <c r="AH19">
        <v>0.25</v>
      </c>
      <c r="AI19">
        <v>0.25</v>
      </c>
      <c r="AJ19">
        <v>0.16666666666666699</v>
      </c>
      <c r="AK19">
        <v>0.16666666666666699</v>
      </c>
      <c r="AL19">
        <v>0.16666666666666699</v>
      </c>
      <c r="AM19">
        <v>0</v>
      </c>
      <c r="AP19">
        <v>1</v>
      </c>
      <c r="AQ19">
        <v>0.91666666666666696</v>
      </c>
      <c r="AR19">
        <v>0.83333333333333304</v>
      </c>
      <c r="AS19">
        <v>0.58333333333333304</v>
      </c>
      <c r="AT19">
        <v>0.66666666666666696</v>
      </c>
      <c r="AU19">
        <v>0.66666666666666696</v>
      </c>
      <c r="AV19">
        <v>0.41666666666666702</v>
      </c>
      <c r="AW19">
        <v>0.25</v>
      </c>
      <c r="AX19">
        <v>0.58333333333333304</v>
      </c>
      <c r="AY19">
        <v>0.33333333333333298</v>
      </c>
      <c r="AZ19">
        <v>0.41666666666666702</v>
      </c>
      <c r="BA19">
        <v>0.41666666666666702</v>
      </c>
      <c r="BB19">
        <v>0.33333333333333298</v>
      </c>
      <c r="BC19">
        <v>8.3333333333333301E-2</v>
      </c>
      <c r="BD19">
        <v>0.16666666666666699</v>
      </c>
      <c r="BE19">
        <v>0</v>
      </c>
      <c r="BF19">
        <v>0</v>
      </c>
      <c r="BG19">
        <v>8.3333333333333301E-2</v>
      </c>
    </row>
    <row r="20" spans="1:59" x14ac:dyDescent="0.2">
      <c r="A20" t="s">
        <v>39</v>
      </c>
      <c r="B20">
        <v>0.91666666666666696</v>
      </c>
      <c r="C20">
        <v>0.5</v>
      </c>
      <c r="D20">
        <v>0.5</v>
      </c>
      <c r="E20">
        <v>0.66666666666666696</v>
      </c>
      <c r="F20">
        <v>0.5</v>
      </c>
      <c r="G20">
        <v>0.41666666666666702</v>
      </c>
      <c r="H20">
        <v>0.5</v>
      </c>
      <c r="I20">
        <v>0.33333333333333298</v>
      </c>
      <c r="J20">
        <v>0.41666666666666702</v>
      </c>
      <c r="K20">
        <v>0.75</v>
      </c>
      <c r="L20">
        <v>0.41666666666666702</v>
      </c>
      <c r="M20">
        <v>0.16666666666666699</v>
      </c>
      <c r="N20">
        <v>0.25</v>
      </c>
      <c r="O20">
        <v>0.16666666666666699</v>
      </c>
      <c r="P20">
        <v>0.25</v>
      </c>
      <c r="Q20">
        <v>0.5</v>
      </c>
      <c r="R20">
        <v>0.25</v>
      </c>
      <c r="S20">
        <v>8.3333333333333301E-2</v>
      </c>
      <c r="V20">
        <v>0.91666666666666696</v>
      </c>
      <c r="W20">
        <v>0.83333333333333304</v>
      </c>
      <c r="X20">
        <v>0.91666666666666696</v>
      </c>
      <c r="Y20">
        <v>0.91666666666666696</v>
      </c>
      <c r="Z20">
        <v>0.58333333333333304</v>
      </c>
      <c r="AA20">
        <v>1</v>
      </c>
      <c r="AB20">
        <v>0.83333333333333304</v>
      </c>
      <c r="AC20">
        <v>0.75</v>
      </c>
      <c r="AD20">
        <v>0.25</v>
      </c>
      <c r="AE20">
        <v>0.16666666666666699</v>
      </c>
      <c r="AF20">
        <v>0.16666666666666699</v>
      </c>
      <c r="AG20">
        <v>0.16666666666666699</v>
      </c>
      <c r="AH20">
        <v>0.25</v>
      </c>
      <c r="AI20">
        <v>0</v>
      </c>
      <c r="AJ20">
        <v>0.33333333333333298</v>
      </c>
      <c r="AK20">
        <v>0.16666666666666699</v>
      </c>
      <c r="AL20">
        <v>0</v>
      </c>
      <c r="AM20">
        <v>0.25</v>
      </c>
      <c r="AP20">
        <v>0.75</v>
      </c>
      <c r="AQ20">
        <v>1</v>
      </c>
      <c r="AR20">
        <v>0.66666666666666696</v>
      </c>
      <c r="AS20">
        <v>0.83333333333333304</v>
      </c>
      <c r="AT20">
        <v>0.83333333333333304</v>
      </c>
      <c r="AU20">
        <v>0.83333333333333304</v>
      </c>
      <c r="AV20">
        <v>0.58333333333333304</v>
      </c>
      <c r="AW20">
        <v>0.58333333333333304</v>
      </c>
      <c r="AX20">
        <v>0.75</v>
      </c>
      <c r="AY20">
        <v>0.41666666666666702</v>
      </c>
      <c r="AZ20">
        <v>0.5</v>
      </c>
      <c r="BA20">
        <v>0.41666666666666702</v>
      </c>
      <c r="BB20">
        <v>0.16666666666666699</v>
      </c>
      <c r="BC20">
        <v>0.16666666666666699</v>
      </c>
      <c r="BD20">
        <v>0.5</v>
      </c>
      <c r="BE20">
        <v>0.41666666666666702</v>
      </c>
      <c r="BF20">
        <v>8.3333333333333301E-2</v>
      </c>
      <c r="BG20">
        <v>0.16666666666666699</v>
      </c>
    </row>
    <row r="21" spans="1:59" x14ac:dyDescent="0.2">
      <c r="A21" t="s">
        <v>40</v>
      </c>
      <c r="B21">
        <v>1</v>
      </c>
      <c r="C21">
        <v>0.5</v>
      </c>
      <c r="D21">
        <v>0.83333333333333304</v>
      </c>
      <c r="E21">
        <v>1</v>
      </c>
      <c r="F21">
        <v>0.5</v>
      </c>
      <c r="G21">
        <v>0.58333333333333304</v>
      </c>
      <c r="H21">
        <v>0.83333333333333304</v>
      </c>
      <c r="I21">
        <v>0.25</v>
      </c>
      <c r="J21">
        <v>0.33333333333333298</v>
      </c>
      <c r="K21">
        <v>1</v>
      </c>
      <c r="L21">
        <v>0.16666666666666699</v>
      </c>
      <c r="M21">
        <v>8.3333333333333301E-2</v>
      </c>
      <c r="N21">
        <v>1</v>
      </c>
      <c r="O21">
        <v>0.25</v>
      </c>
      <c r="P21">
        <v>0</v>
      </c>
      <c r="Q21">
        <v>0.5</v>
      </c>
      <c r="R21">
        <v>0</v>
      </c>
      <c r="S21">
        <v>0</v>
      </c>
      <c r="V21">
        <v>1</v>
      </c>
      <c r="W21">
        <v>1</v>
      </c>
      <c r="X21">
        <v>1</v>
      </c>
      <c r="Y21">
        <v>0.91666666666666696</v>
      </c>
      <c r="Z21">
        <v>0.91666666666666696</v>
      </c>
      <c r="AA21">
        <v>0.91666666666666696</v>
      </c>
      <c r="AB21">
        <v>0.58333333333333304</v>
      </c>
      <c r="AC21">
        <v>0.83333333333333304</v>
      </c>
      <c r="AD21">
        <v>0.33333333333333298</v>
      </c>
      <c r="AE21">
        <v>0.16666666666666699</v>
      </c>
      <c r="AF21">
        <v>0.33333333333333298</v>
      </c>
      <c r="AG21">
        <v>0.25</v>
      </c>
      <c r="AH21">
        <v>8.3333333333333301E-2</v>
      </c>
      <c r="AI21">
        <v>0.16666666666666699</v>
      </c>
      <c r="AJ21">
        <v>8.3333333333333301E-2</v>
      </c>
      <c r="AK21">
        <v>0</v>
      </c>
      <c r="AL21">
        <v>0</v>
      </c>
      <c r="AM21">
        <v>0</v>
      </c>
      <c r="AP21">
        <v>1</v>
      </c>
      <c r="AQ21">
        <v>0.91666666666666696</v>
      </c>
      <c r="AR21">
        <v>0.91666666666666696</v>
      </c>
      <c r="AS21">
        <v>0.91666666666666696</v>
      </c>
      <c r="AT21">
        <v>1</v>
      </c>
      <c r="AU21">
        <v>0.75</v>
      </c>
      <c r="AV21">
        <v>0.75</v>
      </c>
      <c r="AW21">
        <v>0.33333333333333298</v>
      </c>
      <c r="AX21">
        <v>0.41666666666666702</v>
      </c>
      <c r="AY21">
        <v>0.25</v>
      </c>
      <c r="AZ21">
        <v>0.33333333333333298</v>
      </c>
      <c r="BA21">
        <v>0.33333333333333298</v>
      </c>
      <c r="BB21">
        <v>0.33333333333333298</v>
      </c>
      <c r="BC21">
        <v>8.3333333333333301E-2</v>
      </c>
      <c r="BD21">
        <v>0.16666666666666699</v>
      </c>
      <c r="BE21">
        <v>0.16666666666666699</v>
      </c>
      <c r="BF21">
        <v>0</v>
      </c>
      <c r="BG21">
        <v>0</v>
      </c>
    </row>
    <row r="22" spans="1:59" x14ac:dyDescent="0.2">
      <c r="A22" t="s">
        <v>41</v>
      </c>
      <c r="B22">
        <v>1</v>
      </c>
      <c r="C22">
        <v>0.91666666666666696</v>
      </c>
      <c r="D22">
        <v>0.83333333333333304</v>
      </c>
      <c r="E22">
        <v>1</v>
      </c>
      <c r="F22">
        <v>0.75</v>
      </c>
      <c r="G22">
        <v>0.66666666666666696</v>
      </c>
      <c r="H22">
        <v>0.66666666666666696</v>
      </c>
      <c r="I22">
        <v>0.41666666666666702</v>
      </c>
      <c r="J22">
        <v>0.41666666666666702</v>
      </c>
      <c r="K22">
        <v>0.83333333333333304</v>
      </c>
      <c r="L22">
        <v>0.41666666666666702</v>
      </c>
      <c r="M22">
        <v>0.33333333333333298</v>
      </c>
      <c r="N22">
        <v>0.75</v>
      </c>
      <c r="O22">
        <v>0.25</v>
      </c>
      <c r="P22">
        <v>0.16666666666666699</v>
      </c>
      <c r="Q22">
        <v>0.75</v>
      </c>
      <c r="R22">
        <v>0.33333333333333298</v>
      </c>
      <c r="S22">
        <v>8.3333333333333301E-2</v>
      </c>
      <c r="V22">
        <v>0.75</v>
      </c>
      <c r="W22">
        <v>0.83333333333333304</v>
      </c>
      <c r="X22">
        <v>0.75</v>
      </c>
      <c r="Y22">
        <v>0.75</v>
      </c>
      <c r="Z22">
        <v>0.5</v>
      </c>
      <c r="AA22">
        <v>0.41666666666666702</v>
      </c>
      <c r="AB22">
        <v>0.33333333333333298</v>
      </c>
      <c r="AC22">
        <v>0.66666666666666696</v>
      </c>
      <c r="AD22">
        <v>0.5</v>
      </c>
      <c r="AE22">
        <v>0.66666666666666696</v>
      </c>
      <c r="AF22">
        <v>0.33333333333333298</v>
      </c>
      <c r="AG22">
        <v>0.16666666666666699</v>
      </c>
      <c r="AH22">
        <v>0.5</v>
      </c>
      <c r="AI22">
        <v>0.41666666666666702</v>
      </c>
      <c r="AJ22">
        <v>0.25</v>
      </c>
      <c r="AK22">
        <v>0.33333333333333298</v>
      </c>
      <c r="AL22">
        <v>0.25</v>
      </c>
      <c r="AM22">
        <v>0.58333333333333304</v>
      </c>
      <c r="AP22">
        <v>1</v>
      </c>
      <c r="AQ22">
        <v>0.91666666666666696</v>
      </c>
      <c r="AR22">
        <v>0.91666666666666696</v>
      </c>
      <c r="AS22">
        <v>0.75</v>
      </c>
      <c r="AT22">
        <v>1</v>
      </c>
      <c r="AU22">
        <v>0.75</v>
      </c>
      <c r="AV22">
        <v>0.83333333333333304</v>
      </c>
      <c r="AW22">
        <v>0.41666666666666702</v>
      </c>
      <c r="AX22">
        <v>0.5</v>
      </c>
      <c r="AY22">
        <v>0.33333333333333298</v>
      </c>
      <c r="AZ22">
        <v>0.5</v>
      </c>
      <c r="BA22">
        <v>0.33333333333333298</v>
      </c>
      <c r="BB22">
        <v>0.25</v>
      </c>
      <c r="BC22">
        <v>0.5</v>
      </c>
      <c r="BD22">
        <v>0.16666666666666699</v>
      </c>
      <c r="BE22">
        <v>0.41666666666666702</v>
      </c>
      <c r="BF22">
        <v>0.33333333333333298</v>
      </c>
      <c r="BG22">
        <v>0.25</v>
      </c>
    </row>
    <row r="23" spans="1:59" x14ac:dyDescent="0.2">
      <c r="A23" t="s">
        <v>42</v>
      </c>
      <c r="B23">
        <v>1</v>
      </c>
      <c r="C23">
        <v>0.83333333333333304</v>
      </c>
      <c r="D23">
        <v>0.91666666666666696</v>
      </c>
      <c r="E23">
        <v>0.91666666666666696</v>
      </c>
      <c r="F23">
        <v>0.58333333333333304</v>
      </c>
      <c r="G23">
        <v>0.58333333333333304</v>
      </c>
      <c r="H23">
        <v>0.91666666666666696</v>
      </c>
      <c r="I23">
        <v>0.5</v>
      </c>
      <c r="J23">
        <v>0.25</v>
      </c>
      <c r="K23">
        <v>0.91666666666666696</v>
      </c>
      <c r="L23">
        <v>0.5</v>
      </c>
      <c r="M23">
        <v>0.25</v>
      </c>
      <c r="N23">
        <v>0.91666666666666696</v>
      </c>
      <c r="O23">
        <v>0.5</v>
      </c>
      <c r="P23">
        <v>0</v>
      </c>
      <c r="Q23">
        <v>1</v>
      </c>
      <c r="R23">
        <v>0.25</v>
      </c>
      <c r="S23">
        <v>0</v>
      </c>
      <c r="V23">
        <v>1</v>
      </c>
      <c r="W23">
        <v>1</v>
      </c>
      <c r="X23">
        <v>1</v>
      </c>
      <c r="Y23">
        <v>1</v>
      </c>
      <c r="Z23">
        <v>0.83333333333333304</v>
      </c>
      <c r="AA23">
        <v>0.75</v>
      </c>
      <c r="AB23">
        <v>0.75</v>
      </c>
      <c r="AC23">
        <v>0.66666666666666696</v>
      </c>
      <c r="AD23">
        <v>0.75</v>
      </c>
      <c r="AE23">
        <v>0.41666666666666702</v>
      </c>
      <c r="AF23">
        <v>0.58333333333333304</v>
      </c>
      <c r="AG23">
        <v>0.66666666666666696</v>
      </c>
      <c r="AH23">
        <v>0.33333333333333298</v>
      </c>
      <c r="AI23">
        <v>8.3333333333333301E-2</v>
      </c>
      <c r="AJ23">
        <v>0.16666666666666699</v>
      </c>
      <c r="AK23">
        <v>0</v>
      </c>
      <c r="AL23">
        <v>8.3333333333333301E-2</v>
      </c>
      <c r="AM23">
        <v>0</v>
      </c>
      <c r="AP23">
        <v>1</v>
      </c>
      <c r="AQ23">
        <v>1</v>
      </c>
      <c r="AR23">
        <v>1</v>
      </c>
      <c r="AS23">
        <v>1</v>
      </c>
      <c r="AT23">
        <v>0.91666666666666696</v>
      </c>
      <c r="AU23">
        <v>1</v>
      </c>
      <c r="AV23">
        <v>0.66666666666666696</v>
      </c>
      <c r="AW23">
        <v>0.83333333333333304</v>
      </c>
      <c r="AX23">
        <v>1</v>
      </c>
      <c r="AY23">
        <v>0.5</v>
      </c>
      <c r="AZ23">
        <v>0.5</v>
      </c>
      <c r="BA23">
        <v>0.5</v>
      </c>
      <c r="BB23">
        <v>0</v>
      </c>
      <c r="BC23">
        <v>0</v>
      </c>
      <c r="BD23">
        <v>8.3333333333333301E-2</v>
      </c>
      <c r="BE23">
        <v>0</v>
      </c>
      <c r="BF23">
        <v>8.3333333333333301E-2</v>
      </c>
      <c r="BG23">
        <v>0</v>
      </c>
    </row>
    <row r="24" spans="1:59" x14ac:dyDescent="0.2">
      <c r="A24" t="s">
        <v>43</v>
      </c>
      <c r="B24">
        <v>0.91666666666666696</v>
      </c>
      <c r="C24">
        <v>0.83333333333333304</v>
      </c>
      <c r="D24">
        <v>0.33333333333333298</v>
      </c>
      <c r="E24">
        <v>0.5</v>
      </c>
      <c r="F24">
        <v>0.5</v>
      </c>
      <c r="G24">
        <v>0.25</v>
      </c>
      <c r="H24">
        <v>0.75</v>
      </c>
      <c r="I24">
        <v>0.33333333333333298</v>
      </c>
      <c r="J24">
        <v>0.16666666666666699</v>
      </c>
      <c r="K24">
        <v>0.66666666666666696</v>
      </c>
      <c r="L24">
        <v>0.16666666666666699</v>
      </c>
      <c r="M24">
        <v>0.16666666666666699</v>
      </c>
      <c r="N24">
        <v>0.5</v>
      </c>
      <c r="O24">
        <v>0</v>
      </c>
      <c r="P24">
        <v>0</v>
      </c>
      <c r="Q24">
        <v>0.16666666666666699</v>
      </c>
      <c r="R24">
        <v>0.16666666666666699</v>
      </c>
      <c r="S24">
        <v>0</v>
      </c>
      <c r="V24">
        <v>0.83333333333333304</v>
      </c>
      <c r="W24">
        <v>0.91666666666666696</v>
      </c>
      <c r="X24">
        <v>0.91666666666666696</v>
      </c>
      <c r="Y24">
        <v>0.66666666666666696</v>
      </c>
      <c r="Z24">
        <v>0.5</v>
      </c>
      <c r="AA24">
        <v>0.5</v>
      </c>
      <c r="AB24">
        <v>0.33333333333333298</v>
      </c>
      <c r="AC24">
        <v>0.41666666666666702</v>
      </c>
      <c r="AD24">
        <v>0</v>
      </c>
      <c r="AE24">
        <v>0.16666666666666699</v>
      </c>
      <c r="AF24">
        <v>0.16666666666666699</v>
      </c>
      <c r="AG24">
        <v>0.25</v>
      </c>
      <c r="AH24">
        <v>8.3333333333333301E-2</v>
      </c>
      <c r="AI24">
        <v>0.25</v>
      </c>
      <c r="AJ24">
        <v>0.16666666666666699</v>
      </c>
      <c r="AK24">
        <v>8.3333333333333301E-2</v>
      </c>
      <c r="AL24">
        <v>0.16666666666666699</v>
      </c>
      <c r="AM24">
        <v>0.16666666666666699</v>
      </c>
      <c r="AP24">
        <v>1</v>
      </c>
      <c r="AQ24">
        <v>0.83333333333333304</v>
      </c>
      <c r="AR24">
        <v>1</v>
      </c>
      <c r="AS24">
        <v>0.66666666666666696</v>
      </c>
      <c r="AT24">
        <v>0.91666666666666696</v>
      </c>
      <c r="AU24">
        <v>0.75</v>
      </c>
      <c r="AV24">
        <v>0.33333333333333298</v>
      </c>
      <c r="AW24">
        <v>0.33333333333333298</v>
      </c>
      <c r="AX24">
        <v>0.5</v>
      </c>
      <c r="AY24">
        <v>0.33333333333333298</v>
      </c>
      <c r="AZ24">
        <v>0</v>
      </c>
      <c r="BA24">
        <v>0.25</v>
      </c>
      <c r="BB24">
        <v>0.33333333333333298</v>
      </c>
      <c r="BC24">
        <v>0.25</v>
      </c>
      <c r="BD24">
        <v>8.3333333333333301E-2</v>
      </c>
      <c r="BE24">
        <v>0.16666666666666699</v>
      </c>
      <c r="BF24">
        <v>8.3333333333333301E-2</v>
      </c>
      <c r="BG24">
        <v>0.16666666666666699</v>
      </c>
    </row>
    <row r="25" spans="1:59" x14ac:dyDescent="0.2">
      <c r="A25" t="s">
        <v>44</v>
      </c>
      <c r="B25">
        <v>1</v>
      </c>
      <c r="C25">
        <v>0.58333333333333304</v>
      </c>
      <c r="D25">
        <v>0.58333333333333304</v>
      </c>
      <c r="E25">
        <v>0.91666666666666696</v>
      </c>
      <c r="F25">
        <v>0.58333333333333304</v>
      </c>
      <c r="G25">
        <v>0.41666666666666702</v>
      </c>
      <c r="H25">
        <v>1</v>
      </c>
      <c r="I25">
        <v>0.16666666666666699</v>
      </c>
      <c r="J25">
        <v>0.25</v>
      </c>
      <c r="K25">
        <v>0.83333333333333304</v>
      </c>
      <c r="L25">
        <v>0.41666666666666702</v>
      </c>
      <c r="M25">
        <v>0.33333333333333298</v>
      </c>
      <c r="N25">
        <v>0.58333333333333304</v>
      </c>
      <c r="O25">
        <v>0</v>
      </c>
      <c r="P25">
        <v>8.3333333333333301E-2</v>
      </c>
      <c r="Q25">
        <v>0.75</v>
      </c>
      <c r="R25">
        <v>8.3333333333333301E-2</v>
      </c>
      <c r="S25">
        <v>8.3333333333333301E-2</v>
      </c>
      <c r="V25">
        <v>1</v>
      </c>
      <c r="W25">
        <v>0.75</v>
      </c>
      <c r="X25">
        <v>0.91666666666666696</v>
      </c>
      <c r="Y25">
        <v>0.83333333333333304</v>
      </c>
      <c r="Z25">
        <v>0.91666666666666696</v>
      </c>
      <c r="AA25">
        <v>0.66666666666666696</v>
      </c>
      <c r="AB25">
        <v>0.66666666666666696</v>
      </c>
      <c r="AC25">
        <v>0.41666666666666702</v>
      </c>
      <c r="AD25">
        <v>0.41666666666666702</v>
      </c>
      <c r="AE25">
        <v>0.66666666666666696</v>
      </c>
      <c r="AF25">
        <v>0.75</v>
      </c>
      <c r="AG25">
        <v>0.5</v>
      </c>
      <c r="AH25">
        <v>0.41666666666666702</v>
      </c>
      <c r="AI25">
        <v>0.33333333333333298</v>
      </c>
      <c r="AJ25">
        <v>0.33333333333333298</v>
      </c>
      <c r="AK25">
        <v>8.3333333333333301E-2</v>
      </c>
      <c r="AL25">
        <v>0.41666666666666702</v>
      </c>
      <c r="AM25">
        <v>0</v>
      </c>
      <c r="AP25">
        <v>0.83333333333333304</v>
      </c>
      <c r="AQ25">
        <v>0.66666666666666696</v>
      </c>
      <c r="AR25">
        <v>0.91666666666666696</v>
      </c>
      <c r="AS25">
        <v>0.66666666666666696</v>
      </c>
      <c r="AT25">
        <v>0.91666666666666696</v>
      </c>
      <c r="AU25">
        <v>0.58333333333333304</v>
      </c>
      <c r="AV25">
        <v>0.66666666666666696</v>
      </c>
      <c r="AW25">
        <v>0.25</v>
      </c>
      <c r="AX25">
        <v>0.41666666666666702</v>
      </c>
      <c r="AY25">
        <v>0.5</v>
      </c>
      <c r="AZ25">
        <v>0.25</v>
      </c>
      <c r="BA25">
        <v>0.33333333333333298</v>
      </c>
      <c r="BB25">
        <v>0.41666666666666702</v>
      </c>
      <c r="BC25">
        <v>0.33333333333333298</v>
      </c>
      <c r="BD25">
        <v>0.16666666666666699</v>
      </c>
      <c r="BE25">
        <v>8.3333333333333301E-2</v>
      </c>
      <c r="BF25">
        <v>0.16666666666666699</v>
      </c>
      <c r="BG25">
        <v>0.33333333333333298</v>
      </c>
    </row>
    <row r="26" spans="1:59" x14ac:dyDescent="0.2">
      <c r="A26" t="s">
        <v>45</v>
      </c>
      <c r="B26">
        <v>1</v>
      </c>
      <c r="C26">
        <v>1</v>
      </c>
      <c r="D26">
        <v>0.58333333333333304</v>
      </c>
      <c r="E26">
        <v>1</v>
      </c>
      <c r="F26">
        <v>0.75</v>
      </c>
      <c r="G26">
        <v>0.16666666666666699</v>
      </c>
      <c r="H26">
        <v>1</v>
      </c>
      <c r="I26">
        <v>0.41666666666666702</v>
      </c>
      <c r="J26">
        <v>0.33333333333333298</v>
      </c>
      <c r="K26">
        <v>0.83333333333333304</v>
      </c>
      <c r="L26">
        <v>0.25</v>
      </c>
      <c r="M26">
        <v>0</v>
      </c>
      <c r="N26">
        <v>0.83333333333333304</v>
      </c>
      <c r="O26">
        <v>0.25</v>
      </c>
      <c r="P26">
        <v>8.3333333333333301E-2</v>
      </c>
      <c r="Q26">
        <v>0.58333333333333304</v>
      </c>
      <c r="R26">
        <v>0</v>
      </c>
      <c r="S26">
        <v>0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0.83333333333333304</v>
      </c>
      <c r="AC26">
        <v>0.75</v>
      </c>
      <c r="AD26">
        <v>0.33333333333333298</v>
      </c>
      <c r="AE26">
        <v>0.58333333333333304</v>
      </c>
      <c r="AF26">
        <v>8.3333333333333301E-2</v>
      </c>
      <c r="AG26">
        <v>0.33333333333333298</v>
      </c>
      <c r="AH26">
        <v>0.16666666666666699</v>
      </c>
      <c r="AI26">
        <v>0</v>
      </c>
      <c r="AJ26">
        <v>0</v>
      </c>
      <c r="AK26">
        <v>0</v>
      </c>
      <c r="AL26">
        <v>0</v>
      </c>
      <c r="AM26">
        <v>0</v>
      </c>
      <c r="AP26">
        <v>1</v>
      </c>
      <c r="AQ26">
        <v>1</v>
      </c>
      <c r="AR26">
        <v>1</v>
      </c>
      <c r="AS26">
        <v>0.75</v>
      </c>
      <c r="AT26">
        <v>0.83333333333333304</v>
      </c>
      <c r="AU26">
        <v>0.75</v>
      </c>
      <c r="AV26">
        <v>8.3333333333333301E-2</v>
      </c>
      <c r="AW26">
        <v>0.33333333333333298</v>
      </c>
      <c r="AX26">
        <v>0.16666666666666699</v>
      </c>
      <c r="AY26">
        <v>0</v>
      </c>
      <c r="AZ26">
        <v>8.3333333333333301E-2</v>
      </c>
      <c r="BA26">
        <v>0.16666666666666699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</row>
    <row r="27" spans="1:59" x14ac:dyDescent="0.2">
      <c r="A27" t="s">
        <v>46</v>
      </c>
      <c r="B27">
        <v>1</v>
      </c>
      <c r="C27">
        <v>1</v>
      </c>
      <c r="D27">
        <v>1</v>
      </c>
      <c r="E27">
        <v>0.91666666666666696</v>
      </c>
      <c r="F27">
        <v>0.91666666666666696</v>
      </c>
      <c r="G27">
        <v>0.83333333333333304</v>
      </c>
      <c r="H27">
        <v>0.75</v>
      </c>
      <c r="I27">
        <v>0.25</v>
      </c>
      <c r="J27">
        <v>0.33333333333333298</v>
      </c>
      <c r="K27">
        <v>0.66666666666666696</v>
      </c>
      <c r="L27">
        <v>0</v>
      </c>
      <c r="M27">
        <v>0.16666666666666699</v>
      </c>
      <c r="N27">
        <v>0.58333333333333304</v>
      </c>
      <c r="O27">
        <v>0</v>
      </c>
      <c r="P27">
        <v>0</v>
      </c>
      <c r="Q27">
        <v>0.25</v>
      </c>
      <c r="R27">
        <v>0</v>
      </c>
      <c r="S27">
        <v>8.3333333333333301E-2</v>
      </c>
      <c r="V27">
        <v>1</v>
      </c>
      <c r="W27">
        <v>1</v>
      </c>
      <c r="X27">
        <v>1</v>
      </c>
      <c r="Y27">
        <v>0.91666666666666696</v>
      </c>
      <c r="Z27">
        <v>0.91666666666666696</v>
      </c>
      <c r="AA27">
        <v>1</v>
      </c>
      <c r="AB27">
        <v>0.83333333333333304</v>
      </c>
      <c r="AC27">
        <v>0.66666666666666696</v>
      </c>
      <c r="AD27">
        <v>0.66666666666666696</v>
      </c>
      <c r="AE27">
        <v>0.25</v>
      </c>
      <c r="AF27">
        <v>0.16666666666666699</v>
      </c>
      <c r="AG27">
        <v>0.16666666666666699</v>
      </c>
      <c r="AH27">
        <v>0</v>
      </c>
      <c r="AI27">
        <v>0</v>
      </c>
      <c r="AJ27">
        <v>8.3333333333333301E-2</v>
      </c>
      <c r="AK27">
        <v>8.3333333333333301E-2</v>
      </c>
      <c r="AL27">
        <v>8.3333333333333301E-2</v>
      </c>
      <c r="AM27">
        <v>0</v>
      </c>
      <c r="AP27">
        <v>1</v>
      </c>
      <c r="AQ27">
        <v>1</v>
      </c>
      <c r="AR27">
        <v>0.91666666666666696</v>
      </c>
      <c r="AS27">
        <v>1</v>
      </c>
      <c r="AT27">
        <v>0.91666666666666696</v>
      </c>
      <c r="AU27">
        <v>0.91666666666666696</v>
      </c>
      <c r="AV27">
        <v>0.41666666666666702</v>
      </c>
      <c r="AW27">
        <v>0.5</v>
      </c>
      <c r="AX27">
        <v>0.5</v>
      </c>
      <c r="AY27">
        <v>8.3333333333333301E-2</v>
      </c>
      <c r="AZ27">
        <v>8.3333333333333301E-2</v>
      </c>
      <c r="BA27">
        <v>8.3333333333333301E-2</v>
      </c>
      <c r="BB27">
        <v>0</v>
      </c>
      <c r="BC27">
        <v>0</v>
      </c>
      <c r="BD27">
        <v>0</v>
      </c>
      <c r="BE27">
        <v>8.3333333333333301E-2</v>
      </c>
      <c r="BF27">
        <v>0</v>
      </c>
      <c r="BG27">
        <v>0</v>
      </c>
    </row>
    <row r="28" spans="1:59" x14ac:dyDescent="0.2">
      <c r="A28" t="s">
        <v>47</v>
      </c>
      <c r="B28">
        <v>0.75</v>
      </c>
      <c r="C28">
        <v>0.5</v>
      </c>
      <c r="D28">
        <v>0.58333333333333304</v>
      </c>
      <c r="E28">
        <v>1</v>
      </c>
      <c r="F28">
        <v>0.58333333333333304</v>
      </c>
      <c r="G28">
        <v>8.3333333333333301E-2</v>
      </c>
      <c r="H28">
        <v>0.83333333333333304</v>
      </c>
      <c r="I28">
        <v>0.41666666666666702</v>
      </c>
      <c r="J28">
        <v>8.3333333333333301E-2</v>
      </c>
      <c r="K28">
        <v>0.75</v>
      </c>
      <c r="L28">
        <v>0.16666666666666699</v>
      </c>
      <c r="M28">
        <v>8.3333333333333301E-2</v>
      </c>
      <c r="N28">
        <v>0.66666666666666696</v>
      </c>
      <c r="O28">
        <v>0.25</v>
      </c>
      <c r="P28">
        <v>0</v>
      </c>
      <c r="Q28">
        <v>0.5</v>
      </c>
      <c r="R28">
        <v>0.16666666666666699</v>
      </c>
      <c r="S28">
        <v>8.3333333333333301E-2</v>
      </c>
      <c r="V28">
        <v>1</v>
      </c>
      <c r="W28">
        <v>0.83333333333333304</v>
      </c>
      <c r="X28">
        <v>0.83333333333333304</v>
      </c>
      <c r="Y28">
        <v>0.66666666666666696</v>
      </c>
      <c r="Z28">
        <v>0.66666666666666696</v>
      </c>
      <c r="AA28">
        <v>0.58333333333333304</v>
      </c>
      <c r="AB28">
        <v>0.41666666666666702</v>
      </c>
      <c r="AC28">
        <v>0.66666666666666696</v>
      </c>
      <c r="AD28">
        <v>0.58333333333333304</v>
      </c>
      <c r="AE28">
        <v>0.58333333333333304</v>
      </c>
      <c r="AF28">
        <v>0.33333333333333298</v>
      </c>
      <c r="AG28">
        <v>0.5</v>
      </c>
      <c r="AH28">
        <v>0.41666666666666702</v>
      </c>
      <c r="AI28">
        <v>0.25</v>
      </c>
      <c r="AJ28">
        <v>0.16666666666666699</v>
      </c>
      <c r="AK28">
        <v>0.16666666666666699</v>
      </c>
      <c r="AL28">
        <v>0.16666666666666699</v>
      </c>
      <c r="AM28">
        <v>0.16666666666666699</v>
      </c>
      <c r="AP28">
        <v>0.83333333333333304</v>
      </c>
      <c r="AQ28">
        <v>0.83333333333333304</v>
      </c>
      <c r="AR28">
        <v>0.75</v>
      </c>
      <c r="AS28">
        <v>0.5</v>
      </c>
      <c r="AT28">
        <v>0.58333333333333304</v>
      </c>
      <c r="AU28">
        <v>0.58333333333333304</v>
      </c>
      <c r="AV28">
        <v>0.5</v>
      </c>
      <c r="AW28">
        <v>0.25</v>
      </c>
      <c r="AX28">
        <v>0.33333333333333298</v>
      </c>
      <c r="AY28">
        <v>0.33333333333333298</v>
      </c>
      <c r="AZ28">
        <v>0.16666666666666699</v>
      </c>
      <c r="BA28">
        <v>0.58333333333333304</v>
      </c>
      <c r="BB28">
        <v>0.25</v>
      </c>
      <c r="BC28">
        <v>0.33333333333333298</v>
      </c>
      <c r="BD28">
        <v>0</v>
      </c>
      <c r="BE28">
        <v>0</v>
      </c>
      <c r="BF28">
        <v>8.3333333333333301E-2</v>
      </c>
      <c r="BG28">
        <v>8.3333333333333301E-2</v>
      </c>
    </row>
    <row r="29" spans="1:59" x14ac:dyDescent="0.2">
      <c r="A29" t="s">
        <v>48</v>
      </c>
      <c r="B29">
        <v>1</v>
      </c>
      <c r="C29">
        <v>1</v>
      </c>
      <c r="D29">
        <v>0.91666666666666696</v>
      </c>
      <c r="E29">
        <v>0.91666666666666696</v>
      </c>
      <c r="F29">
        <v>0.75</v>
      </c>
      <c r="G29">
        <v>1</v>
      </c>
      <c r="H29">
        <v>0.83333333333333304</v>
      </c>
      <c r="I29">
        <v>0.25</v>
      </c>
      <c r="J29">
        <v>0.33333333333333298</v>
      </c>
      <c r="K29">
        <v>0.83333333333333304</v>
      </c>
      <c r="L29">
        <v>0.16666666666666699</v>
      </c>
      <c r="M29">
        <v>8.3333333333333301E-2</v>
      </c>
      <c r="N29">
        <v>0.58333333333333304</v>
      </c>
      <c r="O29">
        <v>8.3333333333333301E-2</v>
      </c>
      <c r="P29">
        <v>0</v>
      </c>
      <c r="Q29">
        <v>0.25</v>
      </c>
      <c r="R29">
        <v>8.3333333333333301E-2</v>
      </c>
      <c r="S29">
        <v>0</v>
      </c>
      <c r="V29">
        <v>0.91666666666666696</v>
      </c>
      <c r="W29">
        <v>0.91666666666666696</v>
      </c>
      <c r="X29">
        <v>0.91666666666666696</v>
      </c>
      <c r="Y29">
        <v>0.25</v>
      </c>
      <c r="Z29">
        <v>0.66666666666666696</v>
      </c>
      <c r="AA29">
        <v>0.58333333333333304</v>
      </c>
      <c r="AB29">
        <v>0.41666666666666702</v>
      </c>
      <c r="AC29">
        <v>0.25</v>
      </c>
      <c r="AD29">
        <v>0</v>
      </c>
      <c r="AE29">
        <v>0</v>
      </c>
      <c r="AF29">
        <v>8.3333333333333301E-2</v>
      </c>
      <c r="AG29">
        <v>8.3333333333333301E-2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P29">
        <v>1</v>
      </c>
      <c r="AQ29">
        <v>1</v>
      </c>
      <c r="AR29">
        <v>0.83333333333333304</v>
      </c>
      <c r="AS29">
        <v>1</v>
      </c>
      <c r="AT29">
        <v>0.75</v>
      </c>
      <c r="AU29">
        <v>0.66666666666666696</v>
      </c>
      <c r="AV29">
        <v>0.5</v>
      </c>
      <c r="AW29">
        <v>0.41666666666666702</v>
      </c>
      <c r="AX29">
        <v>0.41666666666666702</v>
      </c>
      <c r="AY29">
        <v>8.3333333333333301E-2</v>
      </c>
      <c r="AZ29">
        <v>0.25</v>
      </c>
      <c r="BA29">
        <v>8.3333333333333301E-2</v>
      </c>
      <c r="BB29">
        <v>8.3333333333333301E-2</v>
      </c>
      <c r="BC29">
        <v>0</v>
      </c>
      <c r="BD29">
        <v>0</v>
      </c>
      <c r="BE29">
        <v>8.3333333333333301E-2</v>
      </c>
      <c r="BF29">
        <v>0</v>
      </c>
      <c r="BG29">
        <v>0</v>
      </c>
    </row>
    <row r="30" spans="1:59" x14ac:dyDescent="0.2">
      <c r="A30" t="s">
        <v>49</v>
      </c>
      <c r="B30">
        <v>1</v>
      </c>
      <c r="C30">
        <v>0.83333333333333304</v>
      </c>
      <c r="D30">
        <v>0.91666666666666696</v>
      </c>
      <c r="E30">
        <v>1</v>
      </c>
      <c r="F30">
        <v>0.83333333333333304</v>
      </c>
      <c r="G30">
        <v>0.91666666666666696</v>
      </c>
      <c r="H30">
        <v>1</v>
      </c>
      <c r="I30">
        <v>0.91666666666666696</v>
      </c>
      <c r="J30">
        <v>0.41666666666666702</v>
      </c>
      <c r="K30">
        <v>1</v>
      </c>
      <c r="L30">
        <v>0.91666666666666696</v>
      </c>
      <c r="M30">
        <v>0.66666666666666696</v>
      </c>
      <c r="N30">
        <v>0.91666666666666696</v>
      </c>
      <c r="O30">
        <v>0.75</v>
      </c>
      <c r="P30">
        <v>0.25</v>
      </c>
      <c r="Q30">
        <v>1</v>
      </c>
      <c r="R30">
        <v>0.66666666666666696</v>
      </c>
      <c r="S30">
        <v>0.16666666666666699</v>
      </c>
      <c r="V30">
        <v>0.91666666666666696</v>
      </c>
      <c r="W30">
        <v>0.83333333333333304</v>
      </c>
      <c r="X30">
        <v>0.75</v>
      </c>
      <c r="Y30">
        <v>1</v>
      </c>
      <c r="Z30">
        <v>0.83333333333333304</v>
      </c>
      <c r="AA30">
        <v>0.91666666666666696</v>
      </c>
      <c r="AB30">
        <v>0.91666666666666696</v>
      </c>
      <c r="AC30">
        <v>0.5</v>
      </c>
      <c r="AD30">
        <v>0.83333333333333304</v>
      </c>
      <c r="AE30">
        <v>0.83333333333333304</v>
      </c>
      <c r="AF30">
        <v>0.5</v>
      </c>
      <c r="AG30">
        <v>0.58333333333333304</v>
      </c>
      <c r="AH30">
        <v>0.75</v>
      </c>
      <c r="AI30">
        <v>0.41666666666666702</v>
      </c>
      <c r="AJ30">
        <v>0.5</v>
      </c>
      <c r="AK30">
        <v>0.66666666666666696</v>
      </c>
      <c r="AL30">
        <v>0.33333333333333298</v>
      </c>
      <c r="AM30">
        <v>0.41666666666666702</v>
      </c>
      <c r="AP30">
        <v>1</v>
      </c>
      <c r="AQ30">
        <v>1</v>
      </c>
      <c r="AR30">
        <v>1</v>
      </c>
      <c r="AS30">
        <v>0.91666666666666696</v>
      </c>
      <c r="AT30">
        <v>1</v>
      </c>
      <c r="AU30">
        <v>0.83333333333333304</v>
      </c>
      <c r="AV30">
        <v>0.91666666666666696</v>
      </c>
      <c r="AW30">
        <v>0.83333333333333304</v>
      </c>
      <c r="AX30">
        <v>0.75</v>
      </c>
      <c r="AY30">
        <v>0.58333333333333304</v>
      </c>
      <c r="AZ30">
        <v>0.83333333333333304</v>
      </c>
      <c r="BA30">
        <v>0.5</v>
      </c>
      <c r="BB30">
        <v>0.5</v>
      </c>
      <c r="BC30">
        <v>0.5</v>
      </c>
      <c r="BD30">
        <v>0.33333333333333298</v>
      </c>
      <c r="BE30">
        <v>0.25</v>
      </c>
      <c r="BF30">
        <v>0.33333333333333298</v>
      </c>
      <c r="BG30">
        <v>8.3333333333333301E-2</v>
      </c>
    </row>
    <row r="31" spans="1:59" x14ac:dyDescent="0.2">
      <c r="A31" t="s">
        <v>50</v>
      </c>
      <c r="B31">
        <v>1</v>
      </c>
      <c r="C31">
        <v>1</v>
      </c>
      <c r="D31">
        <v>0.91666666666666696</v>
      </c>
      <c r="E31">
        <v>0.91666666666666696</v>
      </c>
      <c r="F31">
        <v>0.83333333333333304</v>
      </c>
      <c r="G31">
        <v>0.75</v>
      </c>
      <c r="H31">
        <v>1</v>
      </c>
      <c r="I31">
        <v>0.41666666666666702</v>
      </c>
      <c r="J31">
        <v>0.41666666666666702</v>
      </c>
      <c r="K31">
        <v>0.75</v>
      </c>
      <c r="L31">
        <v>0.33333333333333298</v>
      </c>
      <c r="M31">
        <v>8.3333333333333301E-2</v>
      </c>
      <c r="N31">
        <v>0.91666666666666696</v>
      </c>
      <c r="O31">
        <v>0.16666666666666699</v>
      </c>
      <c r="P31">
        <v>8.3333333333333301E-2</v>
      </c>
      <c r="Q31">
        <v>0.41666666666666702</v>
      </c>
      <c r="R31">
        <v>0.16666666666666699</v>
      </c>
      <c r="S31">
        <v>8.3333333333333301E-2</v>
      </c>
      <c r="V31">
        <v>1</v>
      </c>
      <c r="W31">
        <v>1</v>
      </c>
      <c r="X31">
        <v>1</v>
      </c>
      <c r="Y31">
        <v>0.91666666666666696</v>
      </c>
      <c r="Z31">
        <v>0.83333333333333304</v>
      </c>
      <c r="AA31">
        <v>1</v>
      </c>
      <c r="AB31">
        <v>0.91666666666666696</v>
      </c>
      <c r="AC31">
        <v>0.83333333333333304</v>
      </c>
      <c r="AD31">
        <v>0.66666666666666696</v>
      </c>
      <c r="AE31">
        <v>0.41666666666666702</v>
      </c>
      <c r="AF31">
        <v>0.33333333333333298</v>
      </c>
      <c r="AG31">
        <v>0.33333333333333298</v>
      </c>
      <c r="AH31">
        <v>0</v>
      </c>
      <c r="AI31">
        <v>0.16666666666666699</v>
      </c>
      <c r="AJ31">
        <v>0.16666666666666699</v>
      </c>
      <c r="AK31">
        <v>0.16666666666666699</v>
      </c>
      <c r="AL31">
        <v>0</v>
      </c>
      <c r="AM31">
        <v>0.16666666666666699</v>
      </c>
      <c r="AP31">
        <v>1</v>
      </c>
      <c r="AQ31">
        <v>1</v>
      </c>
      <c r="AR31">
        <v>1</v>
      </c>
      <c r="AS31">
        <v>0.83333333333333304</v>
      </c>
      <c r="AT31">
        <v>0.83333333333333304</v>
      </c>
      <c r="AU31">
        <v>1</v>
      </c>
      <c r="AV31">
        <v>0.83333333333333304</v>
      </c>
      <c r="AW31">
        <v>0.83333333333333304</v>
      </c>
      <c r="AX31">
        <v>0.66666666666666696</v>
      </c>
      <c r="AY31">
        <v>0.33333333333333298</v>
      </c>
      <c r="AZ31">
        <v>8.3333333333333301E-2</v>
      </c>
      <c r="BA31">
        <v>0</v>
      </c>
      <c r="BB31">
        <v>8.3333333333333301E-2</v>
      </c>
      <c r="BC31">
        <v>0.16666666666666699</v>
      </c>
      <c r="BD31">
        <v>8.3333333333333301E-2</v>
      </c>
      <c r="BE31">
        <v>8.3333333333333301E-2</v>
      </c>
      <c r="BF31">
        <v>0</v>
      </c>
      <c r="BG31">
        <v>0</v>
      </c>
    </row>
    <row r="32" spans="1:59" x14ac:dyDescent="0.2">
      <c r="A32" t="s">
        <v>51</v>
      </c>
      <c r="B32">
        <v>1</v>
      </c>
      <c r="C32">
        <v>0.91666666666666696</v>
      </c>
      <c r="D32">
        <v>0.83333333333333304</v>
      </c>
      <c r="E32">
        <v>0.91666666666666696</v>
      </c>
      <c r="F32">
        <v>0.66666666666666696</v>
      </c>
      <c r="G32">
        <v>0.83333333333333304</v>
      </c>
      <c r="H32">
        <v>1</v>
      </c>
      <c r="I32">
        <v>0.16666666666666699</v>
      </c>
      <c r="J32">
        <v>0.33333333333333298</v>
      </c>
      <c r="K32">
        <v>0.66666666666666696</v>
      </c>
      <c r="L32">
        <v>0.25</v>
      </c>
      <c r="M32">
        <v>0</v>
      </c>
      <c r="N32">
        <v>0.75</v>
      </c>
      <c r="O32">
        <v>0.25</v>
      </c>
      <c r="P32">
        <v>8.3333333333333301E-2</v>
      </c>
      <c r="Q32">
        <v>0.91666666666666696</v>
      </c>
      <c r="R32">
        <v>0.25</v>
      </c>
      <c r="S32">
        <v>0.16666666666666699</v>
      </c>
      <c r="V32">
        <v>1</v>
      </c>
      <c r="W32">
        <v>0.91666666666666696</v>
      </c>
      <c r="X32">
        <v>1</v>
      </c>
      <c r="Y32">
        <v>0.75</v>
      </c>
      <c r="Z32">
        <v>0.91666666666666696</v>
      </c>
      <c r="AA32">
        <v>0.75</v>
      </c>
      <c r="AB32">
        <v>0.41666666666666702</v>
      </c>
      <c r="AC32">
        <v>0.58333333333333304</v>
      </c>
      <c r="AD32">
        <v>0.75</v>
      </c>
      <c r="AE32">
        <v>0.33333333333333298</v>
      </c>
      <c r="AF32">
        <v>0.16666666666666699</v>
      </c>
      <c r="AG32">
        <v>0.25</v>
      </c>
      <c r="AH32">
        <v>0.33333333333333298</v>
      </c>
      <c r="AI32">
        <v>0.5</v>
      </c>
      <c r="AJ32">
        <v>0.25</v>
      </c>
      <c r="AK32">
        <v>0.33333333333333298</v>
      </c>
      <c r="AL32">
        <v>0</v>
      </c>
      <c r="AM32">
        <v>0</v>
      </c>
      <c r="AP32">
        <v>1</v>
      </c>
      <c r="AQ32">
        <v>1</v>
      </c>
      <c r="AR32">
        <v>1</v>
      </c>
      <c r="AS32">
        <v>0.75</v>
      </c>
      <c r="AT32">
        <v>1</v>
      </c>
      <c r="AU32">
        <v>1</v>
      </c>
      <c r="AV32">
        <v>0.58333333333333304</v>
      </c>
      <c r="AW32">
        <v>0.58333333333333304</v>
      </c>
      <c r="AX32">
        <v>0.58333333333333304</v>
      </c>
      <c r="AY32">
        <v>0.41666666666666702</v>
      </c>
      <c r="AZ32">
        <v>0.33333333333333298</v>
      </c>
      <c r="BA32">
        <v>0.41666666666666702</v>
      </c>
      <c r="BB32">
        <v>0.33333333333333298</v>
      </c>
      <c r="BC32">
        <v>8.3333333333333301E-2</v>
      </c>
      <c r="BD32">
        <v>0.33333333333333298</v>
      </c>
      <c r="BE32">
        <v>0</v>
      </c>
      <c r="BF32">
        <v>0</v>
      </c>
      <c r="BG32">
        <v>8.3333333333333301E-2</v>
      </c>
    </row>
    <row r="33" spans="1:59" x14ac:dyDescent="0.2">
      <c r="A33" t="s">
        <v>52</v>
      </c>
      <c r="B33">
        <v>0.91666666666666696</v>
      </c>
      <c r="C33">
        <v>1</v>
      </c>
      <c r="D33">
        <v>0.91666666666666696</v>
      </c>
      <c r="E33">
        <v>1</v>
      </c>
      <c r="F33">
        <v>0.83333333333333304</v>
      </c>
      <c r="G33">
        <v>0.75</v>
      </c>
      <c r="H33">
        <v>1</v>
      </c>
      <c r="I33">
        <v>0.66666666666666696</v>
      </c>
      <c r="J33">
        <v>0.33333333333333298</v>
      </c>
      <c r="K33">
        <v>0.58333333333333304</v>
      </c>
      <c r="L33">
        <v>0.33333333333333298</v>
      </c>
      <c r="M33">
        <v>0.5</v>
      </c>
      <c r="N33">
        <v>0.91666666666666696</v>
      </c>
      <c r="O33">
        <v>0.16666666666666699</v>
      </c>
      <c r="P33">
        <v>0.33333333333333298</v>
      </c>
      <c r="Q33">
        <v>0.58333333333333304</v>
      </c>
      <c r="R33">
        <v>0.33333333333333298</v>
      </c>
      <c r="S33">
        <v>0.25</v>
      </c>
      <c r="V33">
        <v>0.91666666666666696</v>
      </c>
      <c r="W33">
        <v>1</v>
      </c>
      <c r="X33">
        <v>0.91666666666666696</v>
      </c>
      <c r="Y33">
        <v>1</v>
      </c>
      <c r="Z33">
        <v>1</v>
      </c>
      <c r="AA33">
        <v>0.83333333333333304</v>
      </c>
      <c r="AB33">
        <v>0.75</v>
      </c>
      <c r="AC33">
        <v>0.66666666666666696</v>
      </c>
      <c r="AD33">
        <v>0.75</v>
      </c>
      <c r="AE33">
        <v>0.25</v>
      </c>
      <c r="AF33">
        <v>0.25</v>
      </c>
      <c r="AG33">
        <v>0.25</v>
      </c>
      <c r="AH33">
        <v>0.16666666666666699</v>
      </c>
      <c r="AI33">
        <v>0.25</v>
      </c>
      <c r="AJ33">
        <v>0.16666666666666699</v>
      </c>
      <c r="AK33">
        <v>0.16666666666666699</v>
      </c>
      <c r="AL33">
        <v>8.3333333333333301E-2</v>
      </c>
      <c r="AM33">
        <v>8.3333333333333301E-2</v>
      </c>
      <c r="AP33">
        <v>0.91666666666666696</v>
      </c>
      <c r="AQ33">
        <v>1</v>
      </c>
      <c r="AR33">
        <v>1</v>
      </c>
      <c r="AS33">
        <v>0.83333333333333304</v>
      </c>
      <c r="AT33">
        <v>0.83333333333333304</v>
      </c>
      <c r="AU33">
        <v>0.75</v>
      </c>
      <c r="AV33">
        <v>0.58333333333333304</v>
      </c>
      <c r="AW33">
        <v>0.58333333333333304</v>
      </c>
      <c r="AX33">
        <v>0.41666666666666702</v>
      </c>
      <c r="AY33">
        <v>0.33333333333333298</v>
      </c>
      <c r="AZ33">
        <v>0.5</v>
      </c>
      <c r="BA33">
        <v>0.5</v>
      </c>
      <c r="BB33">
        <v>0.33333333333333298</v>
      </c>
      <c r="BC33">
        <v>0.33333333333333298</v>
      </c>
      <c r="BD33">
        <v>0.66666666666666696</v>
      </c>
      <c r="BE33">
        <v>8.3333333333333301E-2</v>
      </c>
      <c r="BF33">
        <v>8.3333333333333301E-2</v>
      </c>
      <c r="BG33">
        <v>0.16666666666666699</v>
      </c>
    </row>
    <row r="34" spans="1:59" x14ac:dyDescent="0.2">
      <c r="A34" t="s">
        <v>53</v>
      </c>
      <c r="B34">
        <v>0.58333333333333304</v>
      </c>
      <c r="C34">
        <v>0.25</v>
      </c>
      <c r="D34">
        <v>0.33333333333333298</v>
      </c>
      <c r="E34">
        <v>0.58333333333333304</v>
      </c>
      <c r="F34">
        <v>8.3333333333333301E-2</v>
      </c>
      <c r="G34">
        <v>8.3333333333333301E-2</v>
      </c>
      <c r="H34">
        <v>0.33333333333333298</v>
      </c>
      <c r="I34">
        <v>8.3333333333333301E-2</v>
      </c>
      <c r="J34">
        <v>0</v>
      </c>
      <c r="K34">
        <v>0.33333333333333298</v>
      </c>
      <c r="L34">
        <v>0</v>
      </c>
      <c r="M34">
        <v>0</v>
      </c>
      <c r="N34">
        <v>0.25</v>
      </c>
      <c r="O34">
        <v>0</v>
      </c>
      <c r="P34">
        <v>0</v>
      </c>
      <c r="Q34">
        <v>0.16666666666666699</v>
      </c>
      <c r="R34">
        <v>0</v>
      </c>
      <c r="S34">
        <v>0</v>
      </c>
      <c r="V34">
        <v>1</v>
      </c>
      <c r="W34">
        <v>0.91666666666666696</v>
      </c>
      <c r="X34">
        <v>0.75</v>
      </c>
      <c r="Y34">
        <v>0.91666666666666696</v>
      </c>
      <c r="Z34">
        <v>0.75</v>
      </c>
      <c r="AA34">
        <v>0.75</v>
      </c>
      <c r="AB34">
        <v>0.25</v>
      </c>
      <c r="AC34">
        <v>0.41666666666666702</v>
      </c>
      <c r="AD34">
        <v>0.41666666666666702</v>
      </c>
      <c r="AE34">
        <v>0.16666666666666699</v>
      </c>
      <c r="AF34">
        <v>0</v>
      </c>
      <c r="AG34">
        <v>0.16666666666666699</v>
      </c>
      <c r="AH34">
        <v>8.3333333333333301E-2</v>
      </c>
      <c r="AI34">
        <v>0</v>
      </c>
      <c r="AJ34">
        <v>8.3333333333333301E-2</v>
      </c>
      <c r="AK34">
        <v>0</v>
      </c>
      <c r="AL34">
        <v>0</v>
      </c>
      <c r="AM34">
        <v>0</v>
      </c>
      <c r="AP34">
        <v>1</v>
      </c>
      <c r="AQ34">
        <v>0.83333333333333304</v>
      </c>
      <c r="AR34">
        <v>1</v>
      </c>
      <c r="AS34">
        <v>0.5</v>
      </c>
      <c r="AT34">
        <v>0.58333333333333304</v>
      </c>
      <c r="AU34">
        <v>0.5</v>
      </c>
      <c r="AV34">
        <v>0.25</v>
      </c>
      <c r="AW34">
        <v>8.3333333333333301E-2</v>
      </c>
      <c r="AX34">
        <v>0.25</v>
      </c>
      <c r="AY34">
        <v>0</v>
      </c>
      <c r="AZ34">
        <v>8.3333333333333301E-2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8.3333333333333301E-2</v>
      </c>
      <c r="BG34">
        <v>0</v>
      </c>
    </row>
    <row r="35" spans="1:59" x14ac:dyDescent="0.2">
      <c r="A35" t="s">
        <v>54</v>
      </c>
      <c r="B35">
        <v>1</v>
      </c>
      <c r="C35">
        <v>1</v>
      </c>
      <c r="D35">
        <v>0.91666666666666696</v>
      </c>
      <c r="E35">
        <v>0.91666666666666696</v>
      </c>
      <c r="F35">
        <v>0.91666666666666696</v>
      </c>
      <c r="G35">
        <v>0.75</v>
      </c>
      <c r="H35">
        <v>1</v>
      </c>
      <c r="I35">
        <v>0.25</v>
      </c>
      <c r="J35">
        <v>0.25</v>
      </c>
      <c r="K35">
        <v>0.83333333333333304</v>
      </c>
      <c r="L35">
        <v>0.41666666666666702</v>
      </c>
      <c r="M35">
        <v>0</v>
      </c>
      <c r="N35">
        <v>0.5</v>
      </c>
      <c r="O35">
        <v>0</v>
      </c>
      <c r="P35">
        <v>0</v>
      </c>
      <c r="Q35">
        <v>0.58333333333333304</v>
      </c>
      <c r="R35">
        <v>0.25</v>
      </c>
      <c r="S35">
        <v>0</v>
      </c>
      <c r="V35">
        <v>1</v>
      </c>
      <c r="W35">
        <v>1</v>
      </c>
      <c r="X35">
        <v>0.91666666666666696</v>
      </c>
      <c r="Y35">
        <v>1</v>
      </c>
      <c r="Z35">
        <v>0.91666666666666696</v>
      </c>
      <c r="AA35">
        <v>0.91666666666666696</v>
      </c>
      <c r="AB35">
        <v>0.66666666666666696</v>
      </c>
      <c r="AC35">
        <v>0.58333333333333304</v>
      </c>
      <c r="AD35">
        <v>0.33333333333333298</v>
      </c>
      <c r="AE35">
        <v>0.25</v>
      </c>
      <c r="AF35">
        <v>0.16666666666666699</v>
      </c>
      <c r="AG35">
        <v>0.25</v>
      </c>
      <c r="AH35">
        <v>8.3333333333333301E-2</v>
      </c>
      <c r="AI35">
        <v>0</v>
      </c>
      <c r="AJ35">
        <v>8.3333333333333301E-2</v>
      </c>
      <c r="AK35">
        <v>0</v>
      </c>
      <c r="AL35">
        <v>8.3333333333333301E-2</v>
      </c>
      <c r="AM35">
        <v>0</v>
      </c>
      <c r="AP35">
        <v>1</v>
      </c>
      <c r="AQ35">
        <v>1</v>
      </c>
      <c r="AR35">
        <v>0.91666666666666696</v>
      </c>
      <c r="AS35">
        <v>0.91666666666666696</v>
      </c>
      <c r="AT35">
        <v>1</v>
      </c>
      <c r="AU35">
        <v>1</v>
      </c>
      <c r="AV35">
        <v>0.83333333333333304</v>
      </c>
      <c r="AW35">
        <v>0.66666666666666696</v>
      </c>
      <c r="AX35">
        <v>0.58333333333333304</v>
      </c>
      <c r="AY35">
        <v>0</v>
      </c>
      <c r="AZ35">
        <v>0.25</v>
      </c>
      <c r="BA35">
        <v>0</v>
      </c>
      <c r="BB35">
        <v>8.3333333333333301E-2</v>
      </c>
      <c r="BC35">
        <v>8.3333333333333301E-2</v>
      </c>
      <c r="BD35">
        <v>0</v>
      </c>
      <c r="BE35">
        <v>0</v>
      </c>
      <c r="BF35">
        <v>0</v>
      </c>
      <c r="BG35">
        <v>0</v>
      </c>
    </row>
    <row r="36" spans="1:59" x14ac:dyDescent="0.2">
      <c r="A36" t="s">
        <v>55</v>
      </c>
      <c r="B36">
        <v>1</v>
      </c>
      <c r="C36">
        <v>0.75</v>
      </c>
      <c r="D36">
        <v>0.75</v>
      </c>
      <c r="E36">
        <v>1</v>
      </c>
      <c r="F36">
        <v>0.66666666666666696</v>
      </c>
      <c r="G36">
        <v>0.75</v>
      </c>
      <c r="H36">
        <v>0.83333333333333304</v>
      </c>
      <c r="I36">
        <v>0.58333333333333304</v>
      </c>
      <c r="J36">
        <v>0.25</v>
      </c>
      <c r="K36">
        <v>0.91666666666666696</v>
      </c>
      <c r="L36">
        <v>0.5</v>
      </c>
      <c r="M36">
        <v>0.33333333333333298</v>
      </c>
      <c r="N36">
        <v>0.91666666666666696</v>
      </c>
      <c r="O36">
        <v>0.25</v>
      </c>
      <c r="P36">
        <v>0.25</v>
      </c>
      <c r="Q36">
        <v>0.66666666666666696</v>
      </c>
      <c r="R36">
        <v>0.33333333333333298</v>
      </c>
      <c r="S36">
        <v>0.16666666666666699</v>
      </c>
      <c r="V36">
        <v>0.83333333333333304</v>
      </c>
      <c r="W36">
        <v>0.91666666666666696</v>
      </c>
      <c r="X36">
        <v>1</v>
      </c>
      <c r="Y36">
        <v>0.75</v>
      </c>
      <c r="Z36">
        <v>0.91666666666666696</v>
      </c>
      <c r="AA36">
        <v>0.66666666666666696</v>
      </c>
      <c r="AB36">
        <v>0.75</v>
      </c>
      <c r="AC36">
        <v>0.41666666666666702</v>
      </c>
      <c r="AD36">
        <v>0.66666666666666696</v>
      </c>
      <c r="AE36">
        <v>0.16666666666666699</v>
      </c>
      <c r="AF36">
        <v>0.25</v>
      </c>
      <c r="AG36">
        <v>0</v>
      </c>
      <c r="AH36">
        <v>0.33333333333333298</v>
      </c>
      <c r="AI36">
        <v>0.41666666666666702</v>
      </c>
      <c r="AJ36">
        <v>0.25</v>
      </c>
      <c r="AK36">
        <v>0.16666666666666699</v>
      </c>
      <c r="AL36">
        <v>8.3333333333333301E-2</v>
      </c>
      <c r="AM36">
        <v>0.25</v>
      </c>
      <c r="AP36">
        <v>1</v>
      </c>
      <c r="AQ36">
        <v>1</v>
      </c>
      <c r="AR36">
        <v>0.91666666666666696</v>
      </c>
      <c r="AS36">
        <v>0.91666666666666696</v>
      </c>
      <c r="AT36">
        <v>0.91666666666666696</v>
      </c>
      <c r="AU36">
        <v>1</v>
      </c>
      <c r="AV36">
        <v>0.5</v>
      </c>
      <c r="AW36">
        <v>0.75</v>
      </c>
      <c r="AX36">
        <v>0.75</v>
      </c>
      <c r="AY36">
        <v>0.5</v>
      </c>
      <c r="AZ36">
        <v>0.41666666666666702</v>
      </c>
      <c r="BA36">
        <v>0</v>
      </c>
      <c r="BB36">
        <v>0.16666666666666699</v>
      </c>
      <c r="BC36">
        <v>8.3333333333333301E-2</v>
      </c>
      <c r="BD36">
        <v>0.25</v>
      </c>
      <c r="BE36">
        <v>0.25</v>
      </c>
      <c r="BF36">
        <v>0.16666666666666699</v>
      </c>
      <c r="BG36">
        <v>0</v>
      </c>
    </row>
    <row r="37" spans="1:59" x14ac:dyDescent="0.2">
      <c r="A37" t="s">
        <v>56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0.91666666666666696</v>
      </c>
      <c r="I37">
        <v>0.75</v>
      </c>
      <c r="J37">
        <v>0.75</v>
      </c>
      <c r="K37">
        <v>0.75</v>
      </c>
      <c r="L37">
        <v>0.41666666666666702</v>
      </c>
      <c r="M37">
        <v>0.58333333333333304</v>
      </c>
      <c r="N37">
        <v>0.83333333333333304</v>
      </c>
      <c r="O37">
        <v>0.25</v>
      </c>
      <c r="P37">
        <v>0.16666666666666699</v>
      </c>
      <c r="Q37">
        <v>0.41666666666666702</v>
      </c>
      <c r="R37">
        <v>0.33333333333333298</v>
      </c>
      <c r="S37">
        <v>0.25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0.91666666666666696</v>
      </c>
      <c r="AD37">
        <v>1</v>
      </c>
      <c r="AE37">
        <v>0.75</v>
      </c>
      <c r="AF37">
        <v>0.66666666666666696</v>
      </c>
      <c r="AG37">
        <v>0.5</v>
      </c>
      <c r="AH37">
        <v>0.66666666666666696</v>
      </c>
      <c r="AI37">
        <v>0.41666666666666702</v>
      </c>
      <c r="AJ37">
        <v>0.58333333333333304</v>
      </c>
      <c r="AK37">
        <v>0.25</v>
      </c>
      <c r="AL37">
        <v>0.25</v>
      </c>
      <c r="AM37">
        <v>0.33333333333333298</v>
      </c>
      <c r="AP37">
        <v>1</v>
      </c>
      <c r="AQ37">
        <v>1</v>
      </c>
      <c r="AR37">
        <v>1</v>
      </c>
      <c r="AS37">
        <v>0.91666666666666696</v>
      </c>
      <c r="AT37">
        <v>0.75</v>
      </c>
      <c r="AU37">
        <v>0.91666666666666696</v>
      </c>
      <c r="AV37">
        <v>0.75</v>
      </c>
      <c r="AW37">
        <v>0.83333333333333304</v>
      </c>
      <c r="AX37">
        <v>0.91666666666666696</v>
      </c>
      <c r="AY37">
        <v>0.66666666666666696</v>
      </c>
      <c r="AZ37">
        <v>0.83333333333333304</v>
      </c>
      <c r="BA37">
        <v>0.58333333333333304</v>
      </c>
      <c r="BB37">
        <v>0.58333333333333304</v>
      </c>
      <c r="BC37">
        <v>0.41666666666666702</v>
      </c>
      <c r="BD37">
        <v>0.5</v>
      </c>
      <c r="BE37">
        <v>0.41666666666666702</v>
      </c>
      <c r="BF37">
        <v>0.5</v>
      </c>
      <c r="BG37">
        <v>0.33333333333333298</v>
      </c>
    </row>
    <row r="38" spans="1:59" x14ac:dyDescent="0.2">
      <c r="A38" t="s">
        <v>57</v>
      </c>
      <c r="B38">
        <v>1</v>
      </c>
      <c r="C38">
        <v>0.66666666666666696</v>
      </c>
      <c r="D38">
        <v>0.66666666666666696</v>
      </c>
      <c r="E38">
        <v>1</v>
      </c>
      <c r="F38">
        <v>0</v>
      </c>
      <c r="G38">
        <v>0.25</v>
      </c>
      <c r="H38">
        <v>1</v>
      </c>
      <c r="I38">
        <v>0.25</v>
      </c>
      <c r="J38">
        <v>0.16666666666666699</v>
      </c>
      <c r="K38">
        <v>0.75</v>
      </c>
      <c r="L38">
        <v>0</v>
      </c>
      <c r="M38">
        <v>8.3333333333333301E-2</v>
      </c>
      <c r="N38">
        <v>0.75</v>
      </c>
      <c r="O38">
        <v>8.3333333333333301E-2</v>
      </c>
      <c r="P38">
        <v>0</v>
      </c>
      <c r="Q38">
        <v>0.75</v>
      </c>
      <c r="R38">
        <v>0</v>
      </c>
      <c r="S38">
        <v>0</v>
      </c>
      <c r="V38">
        <v>1</v>
      </c>
      <c r="W38">
        <v>0.91666666666666696</v>
      </c>
      <c r="X38">
        <v>0.91666666666666696</v>
      </c>
      <c r="Y38">
        <v>0.66666666666666696</v>
      </c>
      <c r="Z38">
        <v>0.58333333333333304</v>
      </c>
      <c r="AA38">
        <v>0.75</v>
      </c>
      <c r="AB38">
        <v>0.58333333333333304</v>
      </c>
      <c r="AC38">
        <v>0.33333333333333298</v>
      </c>
      <c r="AD38">
        <v>0.16666666666666699</v>
      </c>
      <c r="AE38">
        <v>0.25</v>
      </c>
      <c r="AF38">
        <v>0.16666666666666699</v>
      </c>
      <c r="AG38">
        <v>0.25</v>
      </c>
      <c r="AH38">
        <v>0.16666666666666699</v>
      </c>
      <c r="AI38">
        <v>0</v>
      </c>
      <c r="AJ38">
        <v>0</v>
      </c>
      <c r="AK38">
        <v>8.3333333333333301E-2</v>
      </c>
      <c r="AL38">
        <v>0</v>
      </c>
      <c r="AM38">
        <v>0</v>
      </c>
      <c r="AP38">
        <v>0.91666666666666696</v>
      </c>
      <c r="AQ38">
        <v>0.66666666666666696</v>
      </c>
      <c r="AR38">
        <v>0.83333333333333304</v>
      </c>
      <c r="AS38">
        <v>0.66666666666666696</v>
      </c>
      <c r="AT38">
        <v>0.58333333333333304</v>
      </c>
      <c r="AU38">
        <v>0.83333333333333304</v>
      </c>
      <c r="AV38">
        <v>0.25</v>
      </c>
      <c r="AW38">
        <v>0.41666666666666702</v>
      </c>
      <c r="AX38">
        <v>0.25</v>
      </c>
      <c r="AY38">
        <v>8.3333333333333301E-2</v>
      </c>
      <c r="AZ38">
        <v>0.33333333333333298</v>
      </c>
      <c r="BA38">
        <v>8.3333333333333301E-2</v>
      </c>
      <c r="BB38">
        <v>0.33333333333333298</v>
      </c>
      <c r="BC38">
        <v>0.16666666666666699</v>
      </c>
      <c r="BD38">
        <v>8.3333333333333301E-2</v>
      </c>
      <c r="BE38">
        <v>0.16666666666666699</v>
      </c>
      <c r="BF38">
        <v>8.3333333333333301E-2</v>
      </c>
      <c r="BG38">
        <v>8.3333333333333301E-2</v>
      </c>
    </row>
    <row r="39" spans="1:59" x14ac:dyDescent="0.2">
      <c r="A39" t="s">
        <v>58</v>
      </c>
      <c r="B39">
        <v>0.83333333333333304</v>
      </c>
      <c r="C39">
        <v>0.91666666666666696</v>
      </c>
      <c r="D39">
        <v>0.91666666666666696</v>
      </c>
      <c r="E39">
        <v>1</v>
      </c>
      <c r="F39">
        <v>0.66666666666666696</v>
      </c>
      <c r="G39">
        <v>0.58333333333333304</v>
      </c>
      <c r="H39">
        <v>0.91666666666666696</v>
      </c>
      <c r="I39">
        <v>0.58333333333333304</v>
      </c>
      <c r="J39">
        <v>0.25</v>
      </c>
      <c r="K39">
        <v>0.83333333333333304</v>
      </c>
      <c r="L39">
        <v>0.16666666666666699</v>
      </c>
      <c r="M39">
        <v>0</v>
      </c>
      <c r="N39">
        <v>0.5</v>
      </c>
      <c r="O39">
        <v>8.3333333333333301E-2</v>
      </c>
      <c r="P39">
        <v>0.16666666666666699</v>
      </c>
      <c r="Q39">
        <v>0.25</v>
      </c>
      <c r="R39">
        <v>0</v>
      </c>
      <c r="S39">
        <v>0</v>
      </c>
      <c r="V39">
        <v>1</v>
      </c>
      <c r="W39">
        <v>1</v>
      </c>
      <c r="X39">
        <v>0.91666666666666696</v>
      </c>
      <c r="Y39">
        <v>0.75</v>
      </c>
      <c r="Z39">
        <v>0.66666666666666696</v>
      </c>
      <c r="AA39">
        <v>0.66666666666666696</v>
      </c>
      <c r="AB39">
        <v>0.16666666666666699</v>
      </c>
      <c r="AC39">
        <v>0</v>
      </c>
      <c r="AD39">
        <v>0.25</v>
      </c>
      <c r="AE39">
        <v>8.3333333333333301E-2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P39">
        <v>0.91666666666666696</v>
      </c>
      <c r="AQ39">
        <v>0.91666666666666696</v>
      </c>
      <c r="AR39">
        <v>0.91666666666666696</v>
      </c>
      <c r="AS39">
        <v>0.58333333333333304</v>
      </c>
      <c r="AT39">
        <v>0.66666666666666696</v>
      </c>
      <c r="AU39">
        <v>0.83333333333333304</v>
      </c>
      <c r="AV39">
        <v>0.33333333333333298</v>
      </c>
      <c r="AW39">
        <v>0.25</v>
      </c>
      <c r="AX39">
        <v>0.16666666666666699</v>
      </c>
      <c r="AY39">
        <v>0</v>
      </c>
      <c r="AZ39">
        <v>0.16666666666666699</v>
      </c>
      <c r="BA39">
        <v>8.3333333333333301E-2</v>
      </c>
      <c r="BB39">
        <v>0</v>
      </c>
      <c r="BC39">
        <v>0.16666666666666699</v>
      </c>
      <c r="BD39">
        <v>0</v>
      </c>
      <c r="BE39">
        <v>0</v>
      </c>
      <c r="BF39">
        <v>0</v>
      </c>
      <c r="BG39">
        <v>0</v>
      </c>
    </row>
    <row r="40" spans="1:59" x14ac:dyDescent="0.2">
      <c r="A40" t="s">
        <v>59</v>
      </c>
      <c r="B40">
        <v>1</v>
      </c>
      <c r="C40">
        <v>0.91666666666666696</v>
      </c>
      <c r="D40">
        <v>1</v>
      </c>
      <c r="E40">
        <v>0.91666666666666696</v>
      </c>
      <c r="F40">
        <v>0.91666666666666696</v>
      </c>
      <c r="G40">
        <v>1</v>
      </c>
      <c r="H40">
        <v>1</v>
      </c>
      <c r="I40">
        <v>0.75</v>
      </c>
      <c r="J40">
        <v>0.66666666666666696</v>
      </c>
      <c r="K40">
        <v>0.91666666666666696</v>
      </c>
      <c r="L40">
        <v>0.16666666666666699</v>
      </c>
      <c r="M40">
        <v>8.3333333333333301E-2</v>
      </c>
      <c r="N40">
        <v>0.75</v>
      </c>
      <c r="O40">
        <v>0.33333333333333298</v>
      </c>
      <c r="P40">
        <v>8.3333333333333301E-2</v>
      </c>
      <c r="Q40">
        <v>0.33333333333333298</v>
      </c>
      <c r="R40">
        <v>8.3333333333333301E-2</v>
      </c>
      <c r="S40">
        <v>0</v>
      </c>
      <c r="V40">
        <v>1</v>
      </c>
      <c r="W40">
        <v>1</v>
      </c>
      <c r="X40">
        <v>1</v>
      </c>
      <c r="Y40">
        <v>0.91666666666666696</v>
      </c>
      <c r="Z40">
        <v>0.91666666666666696</v>
      </c>
      <c r="AA40">
        <v>0.91666666666666696</v>
      </c>
      <c r="AB40">
        <v>0.91666666666666696</v>
      </c>
      <c r="AC40">
        <v>0.91666666666666696</v>
      </c>
      <c r="AD40">
        <v>0.75</v>
      </c>
      <c r="AE40">
        <v>0.66666666666666696</v>
      </c>
      <c r="AF40">
        <v>0.16666666666666699</v>
      </c>
      <c r="AG40">
        <v>0.25</v>
      </c>
      <c r="AH40">
        <v>0.25</v>
      </c>
      <c r="AI40">
        <v>0.25</v>
      </c>
      <c r="AJ40">
        <v>0</v>
      </c>
      <c r="AK40">
        <v>0</v>
      </c>
      <c r="AL40">
        <v>0</v>
      </c>
      <c r="AM40">
        <v>0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0.75</v>
      </c>
      <c r="AW40">
        <v>0.91666666666666696</v>
      </c>
      <c r="AX40">
        <v>0.83333333333333304</v>
      </c>
      <c r="AY40">
        <v>0.41666666666666702</v>
      </c>
      <c r="AZ40">
        <v>0.5</v>
      </c>
      <c r="BA40">
        <v>8.3333333333333301E-2</v>
      </c>
      <c r="BB40">
        <v>0.25</v>
      </c>
      <c r="BC40">
        <v>0</v>
      </c>
      <c r="BD40">
        <v>8.3333333333333301E-2</v>
      </c>
      <c r="BE40">
        <v>0</v>
      </c>
      <c r="BF40">
        <v>0</v>
      </c>
      <c r="BG40">
        <v>8.3333333333333301E-2</v>
      </c>
    </row>
    <row r="41" spans="1:59" x14ac:dyDescent="0.2">
      <c r="A41" t="s">
        <v>60</v>
      </c>
      <c r="B41">
        <v>0.91666666666666696</v>
      </c>
      <c r="C41">
        <v>0.75</v>
      </c>
      <c r="D41">
        <v>0.33333333333333298</v>
      </c>
      <c r="E41">
        <v>0.91666666666666696</v>
      </c>
      <c r="F41">
        <v>0.58333333333333304</v>
      </c>
      <c r="G41">
        <v>0.16666666666666699</v>
      </c>
      <c r="H41">
        <v>0.91666666666666696</v>
      </c>
      <c r="I41">
        <v>8.3333333333333301E-2</v>
      </c>
      <c r="J41">
        <v>0.33333333333333298</v>
      </c>
      <c r="K41">
        <v>0.58333333333333304</v>
      </c>
      <c r="L41">
        <v>8.3333333333333301E-2</v>
      </c>
      <c r="M41">
        <v>8.3333333333333301E-2</v>
      </c>
      <c r="N41">
        <v>0.75</v>
      </c>
      <c r="O41">
        <v>0.33333333333333298</v>
      </c>
      <c r="P41">
        <v>0</v>
      </c>
      <c r="Q41">
        <v>0.83333333333333304</v>
      </c>
      <c r="R41">
        <v>0.16666666666666699</v>
      </c>
      <c r="S41">
        <v>0.16666666666666699</v>
      </c>
      <c r="V41">
        <v>0.75</v>
      </c>
      <c r="W41">
        <v>0.83333333333333304</v>
      </c>
      <c r="X41">
        <v>0.83333333333333304</v>
      </c>
      <c r="Y41">
        <v>0.75</v>
      </c>
      <c r="Z41">
        <v>0.91666666666666696</v>
      </c>
      <c r="AA41">
        <v>0.58333333333333304</v>
      </c>
      <c r="AB41">
        <v>0.25</v>
      </c>
      <c r="AC41">
        <v>0.25</v>
      </c>
      <c r="AD41">
        <v>0.16666666666666699</v>
      </c>
      <c r="AE41">
        <v>8.3333333333333301E-2</v>
      </c>
      <c r="AF41">
        <v>0.25</v>
      </c>
      <c r="AG41">
        <v>8.3333333333333301E-2</v>
      </c>
      <c r="AH41">
        <v>8.3333333333333301E-2</v>
      </c>
      <c r="AI41">
        <v>8.3333333333333301E-2</v>
      </c>
      <c r="AJ41">
        <v>8.3333333333333301E-2</v>
      </c>
      <c r="AK41">
        <v>8.3333333333333301E-2</v>
      </c>
      <c r="AL41">
        <v>0</v>
      </c>
      <c r="AM41">
        <v>8.3333333333333301E-2</v>
      </c>
      <c r="AP41">
        <v>1</v>
      </c>
      <c r="AQ41">
        <v>0.91666666666666696</v>
      </c>
      <c r="AR41">
        <v>1</v>
      </c>
      <c r="AS41">
        <v>0.58333333333333304</v>
      </c>
      <c r="AT41">
        <v>0.75</v>
      </c>
      <c r="AU41">
        <v>0.41666666666666702</v>
      </c>
      <c r="AV41">
        <v>0</v>
      </c>
      <c r="AW41">
        <v>0.33333333333333298</v>
      </c>
      <c r="AX41">
        <v>0.5</v>
      </c>
      <c r="AY41">
        <v>8.3333333333333301E-2</v>
      </c>
      <c r="AZ41">
        <v>8.3333333333333301E-2</v>
      </c>
      <c r="BA41">
        <v>0.16666666666666699</v>
      </c>
      <c r="BB41">
        <v>8.3333333333333301E-2</v>
      </c>
      <c r="BC41">
        <v>0</v>
      </c>
      <c r="BD41">
        <v>0</v>
      </c>
      <c r="BE41">
        <v>0</v>
      </c>
      <c r="BF41">
        <v>0</v>
      </c>
      <c r="BG41">
        <v>8.3333333333333301E-2</v>
      </c>
    </row>
    <row r="42" spans="1:59" x14ac:dyDescent="0.2">
      <c r="A42" t="s">
        <v>61</v>
      </c>
      <c r="B42">
        <v>0.91666666666666696</v>
      </c>
      <c r="C42">
        <v>0.83333333333333304</v>
      </c>
      <c r="D42">
        <v>0.66666666666666696</v>
      </c>
      <c r="E42">
        <v>0.75</v>
      </c>
      <c r="F42">
        <v>0.58333333333333304</v>
      </c>
      <c r="G42">
        <v>0.58333333333333304</v>
      </c>
      <c r="H42">
        <v>0.66666666666666696</v>
      </c>
      <c r="I42">
        <v>0.75</v>
      </c>
      <c r="J42">
        <v>0.58333333333333304</v>
      </c>
      <c r="K42">
        <v>0.75</v>
      </c>
      <c r="L42">
        <v>0.41666666666666702</v>
      </c>
      <c r="M42">
        <v>0.33333333333333298</v>
      </c>
      <c r="N42">
        <v>0.75</v>
      </c>
      <c r="O42">
        <v>0.66666666666666696</v>
      </c>
      <c r="P42">
        <v>0.25</v>
      </c>
      <c r="Q42">
        <v>0.75</v>
      </c>
      <c r="R42">
        <v>0.5</v>
      </c>
      <c r="S42">
        <v>0.33333333333333298</v>
      </c>
      <c r="V42">
        <v>0.75</v>
      </c>
      <c r="W42">
        <v>1</v>
      </c>
      <c r="X42">
        <v>0.75</v>
      </c>
      <c r="Y42">
        <v>0.75</v>
      </c>
      <c r="Z42">
        <v>0.66666666666666696</v>
      </c>
      <c r="AA42">
        <v>0.58333333333333304</v>
      </c>
      <c r="AB42">
        <v>0.5</v>
      </c>
      <c r="AC42">
        <v>0.66666666666666696</v>
      </c>
      <c r="AD42">
        <v>0.58333333333333304</v>
      </c>
      <c r="AE42">
        <v>0.66666666666666696</v>
      </c>
      <c r="AF42">
        <v>0.5</v>
      </c>
      <c r="AG42">
        <v>0.16666666666666699</v>
      </c>
      <c r="AH42">
        <v>0.75</v>
      </c>
      <c r="AI42">
        <v>0.66666666666666696</v>
      </c>
      <c r="AJ42">
        <v>0.33333333333333298</v>
      </c>
      <c r="AK42">
        <v>0.41666666666666702</v>
      </c>
      <c r="AL42">
        <v>0.66666666666666696</v>
      </c>
      <c r="AM42">
        <v>0.5</v>
      </c>
      <c r="AP42">
        <v>1</v>
      </c>
      <c r="AQ42">
        <v>1</v>
      </c>
      <c r="AR42">
        <v>0.91666666666666696</v>
      </c>
      <c r="AS42">
        <v>0.58333333333333304</v>
      </c>
      <c r="AT42">
        <v>0.91666666666666696</v>
      </c>
      <c r="AU42">
        <v>1</v>
      </c>
      <c r="AV42">
        <v>0.58333333333333304</v>
      </c>
      <c r="AW42">
        <v>1</v>
      </c>
      <c r="AX42">
        <v>0.66666666666666696</v>
      </c>
      <c r="AY42">
        <v>0.33333333333333298</v>
      </c>
      <c r="AZ42">
        <v>8.3333333333333301E-2</v>
      </c>
      <c r="BA42">
        <v>0.5</v>
      </c>
      <c r="BB42">
        <v>0.25</v>
      </c>
      <c r="BC42">
        <v>0.16666666666666699</v>
      </c>
      <c r="BD42">
        <v>0.41666666666666702</v>
      </c>
      <c r="BE42">
        <v>8.3333333333333301E-2</v>
      </c>
      <c r="BF42">
        <v>0.33333333333333298</v>
      </c>
      <c r="BG42">
        <v>0.41666666666666702</v>
      </c>
    </row>
    <row r="43" spans="1:59" x14ac:dyDescent="0.2">
      <c r="A43" t="s">
        <v>62</v>
      </c>
      <c r="B43">
        <v>1</v>
      </c>
      <c r="C43">
        <v>1</v>
      </c>
      <c r="D43">
        <v>1</v>
      </c>
      <c r="E43">
        <v>1</v>
      </c>
      <c r="F43">
        <v>1</v>
      </c>
      <c r="G43">
        <v>0.91666666666666696</v>
      </c>
      <c r="H43">
        <v>1</v>
      </c>
      <c r="I43">
        <v>0.83333333333333304</v>
      </c>
      <c r="J43">
        <v>0.58333333333333304</v>
      </c>
      <c r="K43">
        <v>1</v>
      </c>
      <c r="L43">
        <v>0.66666666666666696</v>
      </c>
      <c r="M43">
        <v>0.25</v>
      </c>
      <c r="N43">
        <v>0.5</v>
      </c>
      <c r="O43">
        <v>0.16666666666666699</v>
      </c>
      <c r="P43">
        <v>0.33333333333333298</v>
      </c>
      <c r="Q43">
        <v>0.5</v>
      </c>
      <c r="R43">
        <v>0.75</v>
      </c>
      <c r="S43">
        <v>0.25</v>
      </c>
      <c r="V43">
        <v>1</v>
      </c>
      <c r="W43">
        <v>1</v>
      </c>
      <c r="X43">
        <v>0.91666666666666696</v>
      </c>
      <c r="Y43">
        <v>1</v>
      </c>
      <c r="Z43">
        <v>1</v>
      </c>
      <c r="AA43">
        <v>1</v>
      </c>
      <c r="AB43">
        <v>0.83333333333333304</v>
      </c>
      <c r="AC43">
        <v>0.91666666666666696</v>
      </c>
      <c r="AD43">
        <v>0.91666666666666696</v>
      </c>
      <c r="AE43">
        <v>0.83333333333333304</v>
      </c>
      <c r="AF43">
        <v>0.91666666666666696</v>
      </c>
      <c r="AG43">
        <v>0.91666666666666696</v>
      </c>
      <c r="AH43">
        <v>0.75</v>
      </c>
      <c r="AI43">
        <v>0.83333333333333304</v>
      </c>
      <c r="AJ43">
        <v>0.66666666666666696</v>
      </c>
      <c r="AK43">
        <v>0.58333333333333304</v>
      </c>
      <c r="AL43">
        <v>0.75</v>
      </c>
      <c r="AM43">
        <v>0.5</v>
      </c>
      <c r="AP43">
        <v>1</v>
      </c>
      <c r="AQ43">
        <v>1</v>
      </c>
      <c r="AR43">
        <v>1</v>
      </c>
      <c r="AS43">
        <v>0.75</v>
      </c>
      <c r="AT43">
        <v>1</v>
      </c>
      <c r="AU43">
        <v>0.91666666666666696</v>
      </c>
      <c r="AV43">
        <v>0.75</v>
      </c>
      <c r="AW43">
        <v>0.66666666666666696</v>
      </c>
      <c r="AX43">
        <v>0.91666666666666696</v>
      </c>
      <c r="AY43">
        <v>0.83333333333333304</v>
      </c>
      <c r="AZ43">
        <v>0.25</v>
      </c>
      <c r="BA43">
        <v>0.58333333333333304</v>
      </c>
      <c r="BB43">
        <v>0.25</v>
      </c>
      <c r="BC43">
        <v>0.16666666666666699</v>
      </c>
      <c r="BD43">
        <v>0.16666666666666699</v>
      </c>
      <c r="BE43">
        <v>0.33333333333333298</v>
      </c>
      <c r="BF43">
        <v>8.3333333333333301E-2</v>
      </c>
      <c r="BG43">
        <v>0.16666666666666699</v>
      </c>
    </row>
    <row r="44" spans="1:59" x14ac:dyDescent="0.2">
      <c r="A44" t="s">
        <v>63</v>
      </c>
      <c r="B44">
        <v>1</v>
      </c>
      <c r="C44">
        <v>1</v>
      </c>
      <c r="D44">
        <v>0.91666666666666696</v>
      </c>
      <c r="E44">
        <v>1</v>
      </c>
      <c r="F44">
        <v>0.75</v>
      </c>
      <c r="G44">
        <v>0.75</v>
      </c>
      <c r="H44">
        <v>0.91666666666666696</v>
      </c>
      <c r="I44">
        <v>0.58333333333333304</v>
      </c>
      <c r="J44">
        <v>0</v>
      </c>
      <c r="K44">
        <v>0.75</v>
      </c>
      <c r="L44">
        <v>0.16666666666666699</v>
      </c>
      <c r="M44">
        <v>0.25</v>
      </c>
      <c r="N44">
        <v>0.33333333333333298</v>
      </c>
      <c r="O44">
        <v>0</v>
      </c>
      <c r="P44">
        <v>0</v>
      </c>
      <c r="Q44">
        <v>0.25</v>
      </c>
      <c r="R44">
        <v>8.3333333333333301E-2</v>
      </c>
      <c r="S44">
        <v>0</v>
      </c>
      <c r="V44">
        <v>1</v>
      </c>
      <c r="W44">
        <v>1</v>
      </c>
      <c r="X44">
        <v>1</v>
      </c>
      <c r="Y44">
        <v>0.83333333333333304</v>
      </c>
      <c r="Z44">
        <v>0.66666666666666696</v>
      </c>
      <c r="AA44">
        <v>0.91666666666666696</v>
      </c>
      <c r="AB44">
        <v>0.66666666666666696</v>
      </c>
      <c r="AC44">
        <v>0.5</v>
      </c>
      <c r="AD44">
        <v>0.41666666666666702</v>
      </c>
      <c r="AE44">
        <v>0.25</v>
      </c>
      <c r="AF44">
        <v>8.3333333333333301E-2</v>
      </c>
      <c r="AG44">
        <v>8.3333333333333301E-2</v>
      </c>
      <c r="AH44">
        <v>0</v>
      </c>
      <c r="AI44">
        <v>0.16666666666666699</v>
      </c>
      <c r="AJ44">
        <v>0</v>
      </c>
      <c r="AK44">
        <v>0</v>
      </c>
      <c r="AL44">
        <v>0</v>
      </c>
      <c r="AM44">
        <v>0</v>
      </c>
      <c r="AP44">
        <v>1</v>
      </c>
      <c r="AQ44">
        <v>1</v>
      </c>
      <c r="AR44">
        <v>0.91666666666666696</v>
      </c>
      <c r="AS44">
        <v>1</v>
      </c>
      <c r="AT44">
        <v>0.91666666666666696</v>
      </c>
      <c r="AU44">
        <v>0.91666666666666696</v>
      </c>
      <c r="AV44">
        <v>0.66666666666666696</v>
      </c>
      <c r="AW44">
        <v>0.5</v>
      </c>
      <c r="AX44">
        <v>0.5</v>
      </c>
      <c r="AY44">
        <v>0</v>
      </c>
      <c r="AZ44">
        <v>0</v>
      </c>
      <c r="BA44">
        <v>0.16666666666666699</v>
      </c>
      <c r="BB44">
        <v>0</v>
      </c>
      <c r="BC44">
        <v>0</v>
      </c>
      <c r="BD44">
        <v>0</v>
      </c>
      <c r="BE44">
        <v>8.3333333333333301E-2</v>
      </c>
      <c r="BF44">
        <v>0</v>
      </c>
      <c r="BG44">
        <v>0</v>
      </c>
    </row>
    <row r="45" spans="1:59" x14ac:dyDescent="0.2">
      <c r="A45" t="s">
        <v>64</v>
      </c>
      <c r="B45">
        <v>1</v>
      </c>
      <c r="C45">
        <v>0.91666666666666696</v>
      </c>
      <c r="D45">
        <v>1</v>
      </c>
      <c r="E45">
        <v>1</v>
      </c>
      <c r="F45">
        <v>0.83333333333333304</v>
      </c>
      <c r="G45">
        <v>0.83333333333333304</v>
      </c>
      <c r="H45">
        <v>1</v>
      </c>
      <c r="I45">
        <v>0.66666666666666696</v>
      </c>
      <c r="J45">
        <v>0.66666666666666696</v>
      </c>
      <c r="K45">
        <v>1</v>
      </c>
      <c r="L45">
        <v>0.33333333333333298</v>
      </c>
      <c r="M45">
        <v>0.33333333333333298</v>
      </c>
      <c r="N45">
        <v>0.83333333333333304</v>
      </c>
      <c r="O45">
        <v>0.16666666666666699</v>
      </c>
      <c r="P45">
        <v>0.25</v>
      </c>
      <c r="Q45">
        <v>0.58333333333333304</v>
      </c>
      <c r="R45">
        <v>8.3333333333333301E-2</v>
      </c>
      <c r="S45">
        <v>0</v>
      </c>
      <c r="V45">
        <v>1</v>
      </c>
      <c r="W45">
        <v>1</v>
      </c>
      <c r="X45">
        <v>1</v>
      </c>
      <c r="Y45">
        <v>0.91666666666666696</v>
      </c>
      <c r="Z45">
        <v>1</v>
      </c>
      <c r="AA45">
        <v>0.91666666666666696</v>
      </c>
      <c r="AB45">
        <v>0.83333333333333304</v>
      </c>
      <c r="AC45">
        <v>0.91666666666666696</v>
      </c>
      <c r="AD45">
        <v>0.91666666666666696</v>
      </c>
      <c r="AE45">
        <v>0.5</v>
      </c>
      <c r="AF45">
        <v>0.33333333333333298</v>
      </c>
      <c r="AG45">
        <v>0.41666666666666702</v>
      </c>
      <c r="AH45">
        <v>0.41666666666666702</v>
      </c>
      <c r="AI45">
        <v>0.16666666666666699</v>
      </c>
      <c r="AJ45">
        <v>0.25</v>
      </c>
      <c r="AK45">
        <v>8.3333333333333301E-2</v>
      </c>
      <c r="AL45">
        <v>0.16666666666666699</v>
      </c>
      <c r="AM45">
        <v>0.16666666666666699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0.91666666666666696</v>
      </c>
      <c r="AW45">
        <v>0.83333333333333304</v>
      </c>
      <c r="AX45">
        <v>0.75</v>
      </c>
      <c r="AY45">
        <v>0.16666666666666699</v>
      </c>
      <c r="AZ45">
        <v>0.25</v>
      </c>
      <c r="BA45">
        <v>0.41666666666666702</v>
      </c>
      <c r="BB45">
        <v>0.16666666666666699</v>
      </c>
      <c r="BC45">
        <v>0</v>
      </c>
      <c r="BD45">
        <v>8.3333333333333301E-2</v>
      </c>
      <c r="BE45">
        <v>0</v>
      </c>
      <c r="BF45">
        <v>0</v>
      </c>
      <c r="BG45">
        <v>0</v>
      </c>
    </row>
    <row r="46" spans="1:59" x14ac:dyDescent="0.2">
      <c r="A46" t="s">
        <v>65</v>
      </c>
      <c r="B46">
        <v>1</v>
      </c>
      <c r="C46">
        <v>0.75</v>
      </c>
      <c r="D46">
        <v>0.5</v>
      </c>
      <c r="E46">
        <v>1</v>
      </c>
      <c r="F46">
        <v>0.83333333333333304</v>
      </c>
      <c r="G46">
        <v>0.25</v>
      </c>
      <c r="H46">
        <v>0.91666666666666696</v>
      </c>
      <c r="I46">
        <v>0.5</v>
      </c>
      <c r="J46">
        <v>0.16666666666666699</v>
      </c>
      <c r="K46">
        <v>1</v>
      </c>
      <c r="L46">
        <v>0.5</v>
      </c>
      <c r="M46">
        <v>0</v>
      </c>
      <c r="N46">
        <v>0.83333333333333304</v>
      </c>
      <c r="O46">
        <v>0.33333333333333298</v>
      </c>
      <c r="P46">
        <v>0</v>
      </c>
      <c r="Q46">
        <v>0.91666666666666696</v>
      </c>
      <c r="R46">
        <v>0.16666666666666699</v>
      </c>
      <c r="S46">
        <v>0</v>
      </c>
      <c r="V46">
        <v>1</v>
      </c>
      <c r="W46">
        <v>1</v>
      </c>
      <c r="X46">
        <v>1</v>
      </c>
      <c r="Y46">
        <v>0.75</v>
      </c>
      <c r="Z46">
        <v>1</v>
      </c>
      <c r="AA46">
        <v>0.83333333333333304</v>
      </c>
      <c r="AB46">
        <v>0.66666666666666696</v>
      </c>
      <c r="AC46">
        <v>0.66666666666666696</v>
      </c>
      <c r="AD46">
        <v>0.58333333333333304</v>
      </c>
      <c r="AE46">
        <v>0.41666666666666702</v>
      </c>
      <c r="AF46">
        <v>0.58333333333333304</v>
      </c>
      <c r="AG46">
        <v>0.33333333333333298</v>
      </c>
      <c r="AH46">
        <v>8.3333333333333301E-2</v>
      </c>
      <c r="AI46">
        <v>8.3333333333333301E-2</v>
      </c>
      <c r="AJ46">
        <v>8.3333333333333301E-2</v>
      </c>
      <c r="AK46">
        <v>0.16666666666666699</v>
      </c>
      <c r="AL46">
        <v>8.3333333333333301E-2</v>
      </c>
      <c r="AM46">
        <v>8.3333333333333301E-2</v>
      </c>
      <c r="AP46">
        <v>0.91666666666666696</v>
      </c>
      <c r="AQ46">
        <v>1</v>
      </c>
      <c r="AR46">
        <v>1</v>
      </c>
      <c r="AS46">
        <v>1</v>
      </c>
      <c r="AT46">
        <v>1</v>
      </c>
      <c r="AU46">
        <v>0.83333333333333304</v>
      </c>
      <c r="AV46">
        <v>0.58333333333333304</v>
      </c>
      <c r="AW46">
        <v>0.66666666666666696</v>
      </c>
      <c r="AX46">
        <v>0.66666666666666696</v>
      </c>
      <c r="AY46">
        <v>0.16666666666666699</v>
      </c>
      <c r="AZ46">
        <v>0.25</v>
      </c>
      <c r="BA46">
        <v>0.33333333333333298</v>
      </c>
      <c r="BB46">
        <v>0.16666666666666699</v>
      </c>
      <c r="BC46">
        <v>0.25</v>
      </c>
      <c r="BD46">
        <v>8.3333333333333301E-2</v>
      </c>
      <c r="BE46">
        <v>0</v>
      </c>
      <c r="BF46">
        <v>8.3333333333333301E-2</v>
      </c>
      <c r="BG46">
        <v>0</v>
      </c>
    </row>
    <row r="47" spans="1:59" x14ac:dyDescent="0.2">
      <c r="A47" t="s">
        <v>66</v>
      </c>
      <c r="B47">
        <v>1</v>
      </c>
      <c r="C47">
        <v>1</v>
      </c>
      <c r="D47">
        <v>0.91666666666666696</v>
      </c>
      <c r="E47">
        <v>1</v>
      </c>
      <c r="F47">
        <v>0.83333333333333304</v>
      </c>
      <c r="G47">
        <v>0.66666666666666696</v>
      </c>
      <c r="H47">
        <v>1</v>
      </c>
      <c r="I47">
        <v>0.41666666666666702</v>
      </c>
      <c r="J47">
        <v>8.3333333333333301E-2</v>
      </c>
      <c r="K47">
        <v>0.91666666666666696</v>
      </c>
      <c r="L47">
        <v>0.5</v>
      </c>
      <c r="M47">
        <v>0.33333333333333298</v>
      </c>
      <c r="N47">
        <v>1</v>
      </c>
      <c r="O47">
        <v>0.16666666666666699</v>
      </c>
      <c r="P47">
        <v>8.3333333333333301E-2</v>
      </c>
      <c r="Q47">
        <v>0.83333333333333304</v>
      </c>
      <c r="R47">
        <v>0.25</v>
      </c>
      <c r="S47">
        <v>0</v>
      </c>
      <c r="V47">
        <v>0.91666666666666696</v>
      </c>
      <c r="W47">
        <v>1</v>
      </c>
      <c r="X47">
        <v>0.91666666666666696</v>
      </c>
      <c r="Y47">
        <v>1</v>
      </c>
      <c r="Z47">
        <v>0.91666666666666696</v>
      </c>
      <c r="AA47">
        <v>1</v>
      </c>
      <c r="AB47">
        <v>0.91666666666666696</v>
      </c>
      <c r="AC47">
        <v>0.66666666666666696</v>
      </c>
      <c r="AD47">
        <v>0.66666666666666696</v>
      </c>
      <c r="AE47">
        <v>0.33333333333333298</v>
      </c>
      <c r="AF47">
        <v>8.3333333333333301E-2</v>
      </c>
      <c r="AG47">
        <v>0.33333333333333298</v>
      </c>
      <c r="AH47">
        <v>0.16666666666666699</v>
      </c>
      <c r="AI47">
        <v>0.33333333333333298</v>
      </c>
      <c r="AJ47">
        <v>0.33333333333333298</v>
      </c>
      <c r="AK47">
        <v>0.16666666666666699</v>
      </c>
      <c r="AL47">
        <v>0.16666666666666699</v>
      </c>
      <c r="AM47">
        <v>8.3333333333333301E-2</v>
      </c>
      <c r="AP47">
        <v>1</v>
      </c>
      <c r="AQ47">
        <v>1</v>
      </c>
      <c r="AR47">
        <v>0.91666666666666696</v>
      </c>
      <c r="AS47">
        <v>0.91666666666666696</v>
      </c>
      <c r="AT47">
        <v>0.91666666666666696</v>
      </c>
      <c r="AU47">
        <v>1</v>
      </c>
      <c r="AV47">
        <v>0.91666666666666696</v>
      </c>
      <c r="AW47">
        <v>0.66666666666666696</v>
      </c>
      <c r="AX47">
        <v>0.75</v>
      </c>
      <c r="AY47">
        <v>0.25</v>
      </c>
      <c r="AZ47">
        <v>0.16666666666666699</v>
      </c>
      <c r="BA47">
        <v>0.33333333333333298</v>
      </c>
      <c r="BB47">
        <v>0.25</v>
      </c>
      <c r="BC47">
        <v>0</v>
      </c>
      <c r="BD47">
        <v>8.3333333333333301E-2</v>
      </c>
      <c r="BE47">
        <v>0</v>
      </c>
      <c r="BF47">
        <v>0.16666666666666699</v>
      </c>
      <c r="BG47">
        <v>8.3333333333333301E-2</v>
      </c>
    </row>
    <row r="48" spans="1:59" x14ac:dyDescent="0.2">
      <c r="A48" t="s">
        <v>67</v>
      </c>
      <c r="B48">
        <v>0.91666666666666696</v>
      </c>
      <c r="C48">
        <v>0.75</v>
      </c>
      <c r="D48">
        <v>0.83333333333333304</v>
      </c>
      <c r="E48">
        <v>0.5</v>
      </c>
      <c r="F48">
        <v>0.25</v>
      </c>
      <c r="G48">
        <v>0.75</v>
      </c>
      <c r="H48">
        <v>0.58333333333333304</v>
      </c>
      <c r="I48">
        <v>0.16666666666666699</v>
      </c>
      <c r="J48">
        <v>0.16666666666666699</v>
      </c>
      <c r="K48">
        <v>0.66666666666666696</v>
      </c>
      <c r="L48">
        <v>8.3333333333333301E-2</v>
      </c>
      <c r="M48">
        <v>0.25</v>
      </c>
      <c r="N48">
        <v>0.41666666666666702</v>
      </c>
      <c r="O48">
        <v>0.16666666666666699</v>
      </c>
      <c r="P48">
        <v>0.16666666666666699</v>
      </c>
      <c r="Q48">
        <v>0.16666666666666699</v>
      </c>
      <c r="R48">
        <v>0.33333333333333298</v>
      </c>
      <c r="S48">
        <v>0</v>
      </c>
      <c r="V48">
        <v>0.66666666666666696</v>
      </c>
      <c r="W48">
        <v>0.75</v>
      </c>
      <c r="X48">
        <v>0.75</v>
      </c>
      <c r="Y48">
        <v>0.91666666666666696</v>
      </c>
      <c r="Z48">
        <v>0.83333333333333304</v>
      </c>
      <c r="AA48">
        <v>0.41666666666666702</v>
      </c>
      <c r="AB48">
        <v>0.41666666666666702</v>
      </c>
      <c r="AC48">
        <v>0.58333333333333304</v>
      </c>
      <c r="AD48">
        <v>0.41666666666666702</v>
      </c>
      <c r="AE48">
        <v>0.58333333333333304</v>
      </c>
      <c r="AF48">
        <v>0.33333333333333298</v>
      </c>
      <c r="AG48">
        <v>0.5</v>
      </c>
      <c r="AH48">
        <v>0.33333333333333298</v>
      </c>
      <c r="AI48">
        <v>0.16666666666666699</v>
      </c>
      <c r="AJ48">
        <v>0.33333333333333298</v>
      </c>
      <c r="AK48">
        <v>0.33333333333333298</v>
      </c>
      <c r="AL48">
        <v>0.25</v>
      </c>
      <c r="AM48">
        <v>0.16666666666666699</v>
      </c>
      <c r="AP48">
        <v>1</v>
      </c>
      <c r="AQ48">
        <v>1</v>
      </c>
      <c r="AR48">
        <v>0.91666666666666696</v>
      </c>
      <c r="AS48">
        <v>0.83333333333333304</v>
      </c>
      <c r="AT48">
        <v>0.83333333333333304</v>
      </c>
      <c r="AU48">
        <v>0.66666666666666696</v>
      </c>
      <c r="AV48">
        <v>0.83333333333333304</v>
      </c>
      <c r="AW48">
        <v>0.66666666666666696</v>
      </c>
      <c r="AX48">
        <v>0.66666666666666696</v>
      </c>
      <c r="AY48">
        <v>0.25</v>
      </c>
      <c r="AZ48">
        <v>0.58333333333333304</v>
      </c>
      <c r="BA48">
        <v>0.58333333333333304</v>
      </c>
      <c r="BB48">
        <v>0.25</v>
      </c>
      <c r="BC48">
        <v>8.3333333333333301E-2</v>
      </c>
      <c r="BD48">
        <v>0.16666666666666699</v>
      </c>
      <c r="BE48">
        <v>0.25</v>
      </c>
      <c r="BF48">
        <v>0.16666666666666699</v>
      </c>
      <c r="BG48">
        <v>0.33333333333333298</v>
      </c>
    </row>
    <row r="49" spans="1:59" x14ac:dyDescent="0.2">
      <c r="A49" t="s">
        <v>68</v>
      </c>
      <c r="B49">
        <v>1</v>
      </c>
      <c r="C49">
        <v>1</v>
      </c>
      <c r="D49">
        <v>1</v>
      </c>
      <c r="E49">
        <v>1</v>
      </c>
      <c r="F49">
        <v>0.83333333333333304</v>
      </c>
      <c r="G49">
        <v>0.83333333333333304</v>
      </c>
      <c r="H49">
        <v>0.91666666666666696</v>
      </c>
      <c r="I49">
        <v>0.41666666666666702</v>
      </c>
      <c r="J49">
        <v>0.25</v>
      </c>
      <c r="K49">
        <v>0.83333333333333304</v>
      </c>
      <c r="L49">
        <v>0.16666666666666699</v>
      </c>
      <c r="M49">
        <v>0</v>
      </c>
      <c r="N49">
        <v>0.75</v>
      </c>
      <c r="O49">
        <v>0.25</v>
      </c>
      <c r="P49">
        <v>0</v>
      </c>
      <c r="Q49">
        <v>0.75</v>
      </c>
      <c r="R49">
        <v>0</v>
      </c>
      <c r="S49">
        <v>0</v>
      </c>
      <c r="V49">
        <v>1</v>
      </c>
      <c r="W49">
        <v>0.91666666666666696</v>
      </c>
      <c r="X49">
        <v>1</v>
      </c>
      <c r="Y49">
        <v>0.83333333333333304</v>
      </c>
      <c r="Z49">
        <v>0.83333333333333304</v>
      </c>
      <c r="AA49">
        <v>1</v>
      </c>
      <c r="AB49">
        <v>0.66666666666666696</v>
      </c>
      <c r="AC49">
        <v>0.75</v>
      </c>
      <c r="AD49">
        <v>0.58333333333333304</v>
      </c>
      <c r="AE49">
        <v>0.25</v>
      </c>
      <c r="AF49">
        <v>0.25</v>
      </c>
      <c r="AG49">
        <v>0.25</v>
      </c>
      <c r="AH49">
        <v>8.3333333333333301E-2</v>
      </c>
      <c r="AI49">
        <v>8.3333333333333301E-2</v>
      </c>
      <c r="AJ49">
        <v>0</v>
      </c>
      <c r="AK49">
        <v>0</v>
      </c>
      <c r="AL49">
        <v>0</v>
      </c>
      <c r="AM49">
        <v>0</v>
      </c>
      <c r="AP49">
        <v>1</v>
      </c>
      <c r="AQ49">
        <v>1</v>
      </c>
      <c r="AR49">
        <v>1</v>
      </c>
      <c r="AS49">
        <v>1</v>
      </c>
      <c r="AT49">
        <v>0.75</v>
      </c>
      <c r="AU49">
        <v>1</v>
      </c>
      <c r="AV49">
        <v>0.58333333333333304</v>
      </c>
      <c r="AW49">
        <v>0.75</v>
      </c>
      <c r="AX49">
        <v>0.66666666666666696</v>
      </c>
      <c r="AY49">
        <v>0.33333333333333298</v>
      </c>
      <c r="AZ49">
        <v>0.16666666666666699</v>
      </c>
      <c r="BA49">
        <v>0.25</v>
      </c>
      <c r="BB49">
        <v>0.25</v>
      </c>
      <c r="BC49">
        <v>8.3333333333333301E-2</v>
      </c>
      <c r="BD49">
        <v>0</v>
      </c>
      <c r="BE49">
        <v>0</v>
      </c>
      <c r="BF49">
        <v>0</v>
      </c>
      <c r="BG49">
        <v>0</v>
      </c>
    </row>
    <row r="50" spans="1:59" x14ac:dyDescent="0.2">
      <c r="A50" t="s">
        <v>69</v>
      </c>
      <c r="B50">
        <f>AVERAGE(B2:B49)</f>
        <v>0.96180555555555547</v>
      </c>
      <c r="C50">
        <f t="shared" ref="C50:BG50" si="0">AVERAGE(C2:C49)</f>
        <v>0.82986111111111116</v>
      </c>
      <c r="D50">
        <f t="shared" si="0"/>
        <v>0.77604166666666663</v>
      </c>
      <c r="E50">
        <f t="shared" si="0"/>
        <v>0.91666666666666685</v>
      </c>
      <c r="F50">
        <f t="shared" si="0"/>
        <v>0.65798611111111094</v>
      </c>
      <c r="G50">
        <f t="shared" si="0"/>
        <v>0.57812499999999989</v>
      </c>
      <c r="H50">
        <f t="shared" si="0"/>
        <v>0.87673611111111083</v>
      </c>
      <c r="I50">
        <f t="shared" si="0"/>
        <v>0.46875000000000017</v>
      </c>
      <c r="J50">
        <f t="shared" si="0"/>
        <v>0.34375</v>
      </c>
      <c r="K50">
        <f t="shared" si="0"/>
        <v>0.80729166666666652</v>
      </c>
      <c r="L50">
        <f t="shared" si="0"/>
        <v>0.32986111111111133</v>
      </c>
      <c r="M50">
        <f t="shared" si="0"/>
        <v>0.19965277777777768</v>
      </c>
      <c r="N50">
        <f t="shared" si="0"/>
        <v>0.69444444444444431</v>
      </c>
      <c r="O50">
        <f t="shared" si="0"/>
        <v>0.22395833333333348</v>
      </c>
      <c r="P50">
        <f t="shared" si="0"/>
        <v>0.10937500000000001</v>
      </c>
      <c r="Q50">
        <f t="shared" si="0"/>
        <v>0.59201388888888884</v>
      </c>
      <c r="R50">
        <f t="shared" si="0"/>
        <v>0.1875</v>
      </c>
      <c r="S50">
        <f t="shared" si="0"/>
        <v>7.4652777777777804E-2</v>
      </c>
      <c r="V50">
        <f t="shared" si="0"/>
        <v>0.92708333333333337</v>
      </c>
      <c r="W50">
        <f t="shared" si="0"/>
        <v>0.921875</v>
      </c>
      <c r="X50">
        <f t="shared" si="0"/>
        <v>0.90451388888888884</v>
      </c>
      <c r="Y50">
        <f t="shared" si="0"/>
        <v>0.82986111111111127</v>
      </c>
      <c r="Z50">
        <f t="shared" si="0"/>
        <v>0.80034722222222243</v>
      </c>
      <c r="AA50">
        <f t="shared" si="0"/>
        <v>0.79513888888888884</v>
      </c>
      <c r="AB50">
        <f t="shared" si="0"/>
        <v>0.62326388888888895</v>
      </c>
      <c r="AC50">
        <f t="shared" si="0"/>
        <v>0.60069444444444475</v>
      </c>
      <c r="AD50">
        <f t="shared" si="0"/>
        <v>0.52951388888888895</v>
      </c>
      <c r="AE50">
        <f t="shared" si="0"/>
        <v>0.38715277777777773</v>
      </c>
      <c r="AF50">
        <f t="shared" si="0"/>
        <v>0.29513888888888895</v>
      </c>
      <c r="AG50">
        <f t="shared" si="0"/>
        <v>0.2829861111111111</v>
      </c>
      <c r="AH50">
        <f t="shared" si="0"/>
        <v>0.24826388888888895</v>
      </c>
      <c r="AI50">
        <f t="shared" si="0"/>
        <v>0.20486111111111124</v>
      </c>
      <c r="AJ50">
        <f t="shared" si="0"/>
        <v>0.17881944444444442</v>
      </c>
      <c r="AK50">
        <f t="shared" si="0"/>
        <v>0.15972222222222227</v>
      </c>
      <c r="AL50">
        <f t="shared" si="0"/>
        <v>0.12326388888888894</v>
      </c>
      <c r="AM50">
        <f t="shared" si="0"/>
        <v>0.12152777777777779</v>
      </c>
      <c r="AP50">
        <f t="shared" si="0"/>
        <v>0.9600694444444442</v>
      </c>
      <c r="AQ50">
        <f t="shared" si="0"/>
        <v>0.93055555555555547</v>
      </c>
      <c r="AR50">
        <f t="shared" si="0"/>
        <v>0.9375</v>
      </c>
      <c r="AS50">
        <f t="shared" si="0"/>
        <v>0.82118055555555569</v>
      </c>
      <c r="AT50">
        <f t="shared" si="0"/>
        <v>0.84722222222222199</v>
      </c>
      <c r="AU50">
        <f t="shared" si="0"/>
        <v>0.81249999999999989</v>
      </c>
      <c r="AV50">
        <f t="shared" si="0"/>
        <v>0.5659722222222221</v>
      </c>
      <c r="AW50">
        <f t="shared" si="0"/>
        <v>0.56076388888888873</v>
      </c>
      <c r="AX50">
        <f t="shared" si="0"/>
        <v>0.60763888888888917</v>
      </c>
      <c r="AY50">
        <f t="shared" si="0"/>
        <v>0.2795138888888889</v>
      </c>
      <c r="AZ50">
        <f t="shared" si="0"/>
        <v>0.296875</v>
      </c>
      <c r="BA50">
        <f t="shared" si="0"/>
        <v>0.29861111111111122</v>
      </c>
      <c r="BB50">
        <f t="shared" si="0"/>
        <v>0.18923611111111113</v>
      </c>
      <c r="BC50">
        <f t="shared" si="0"/>
        <v>0.13715277777777779</v>
      </c>
      <c r="BD50">
        <f t="shared" si="0"/>
        <v>0.14756944444444445</v>
      </c>
      <c r="BE50">
        <f t="shared" si="0"/>
        <v>0.10590277777777783</v>
      </c>
      <c r="BF50">
        <f t="shared" si="0"/>
        <v>9.5486111111111119E-2</v>
      </c>
      <c r="BG50">
        <f t="shared" si="0"/>
        <v>0.10243055555555558</v>
      </c>
    </row>
    <row r="51" spans="1:59" x14ac:dyDescent="0.2">
      <c r="A51" t="s">
        <v>70</v>
      </c>
      <c r="B51">
        <f>STDEV(B1:B49)/SQRT(48)</f>
        <v>1.1626898759214625E-2</v>
      </c>
      <c r="C51">
        <f t="shared" ref="C51:BG51" si="1">STDEV(C1:C49)/SQRT(48)</f>
        <v>2.7513331952337551E-2</v>
      </c>
      <c r="D51">
        <f t="shared" si="1"/>
        <v>3.1104987616612772E-2</v>
      </c>
      <c r="E51">
        <f t="shared" si="1"/>
        <v>1.8233123937236733E-2</v>
      </c>
      <c r="F51">
        <f t="shared" si="1"/>
        <v>3.4132664794627537E-2</v>
      </c>
      <c r="G51">
        <f t="shared" si="1"/>
        <v>3.9341619996236699E-2</v>
      </c>
      <c r="H51">
        <f t="shared" si="1"/>
        <v>2.3008437479874935E-2</v>
      </c>
      <c r="I51">
        <f t="shared" si="1"/>
        <v>3.4077194300511239E-2</v>
      </c>
      <c r="J51">
        <f t="shared" si="1"/>
        <v>3.0451783543191478E-2</v>
      </c>
      <c r="K51">
        <f t="shared" si="1"/>
        <v>2.0181323496376823E-2</v>
      </c>
      <c r="L51">
        <f t="shared" si="1"/>
        <v>3.2819466767004299E-2</v>
      </c>
      <c r="M51">
        <f t="shared" si="1"/>
        <v>2.3373454105241373E-2</v>
      </c>
      <c r="N51">
        <f t="shared" si="1"/>
        <v>3.021924309124268E-2</v>
      </c>
      <c r="O51">
        <f t="shared" si="1"/>
        <v>2.6510263904704588E-2</v>
      </c>
      <c r="P51">
        <f t="shared" si="1"/>
        <v>1.6856968009368499E-2</v>
      </c>
      <c r="Q51">
        <f t="shared" si="1"/>
        <v>3.6317342489202944E-2</v>
      </c>
      <c r="R51">
        <f t="shared" si="1"/>
        <v>2.5845150961276851E-2</v>
      </c>
      <c r="S51">
        <f t="shared" si="1"/>
        <v>1.534337077139763E-2</v>
      </c>
      <c r="V51">
        <f t="shared" si="1"/>
        <v>1.5219572662889602E-2</v>
      </c>
      <c r="W51">
        <f t="shared" si="1"/>
        <v>1.4124679208614177E-2</v>
      </c>
      <c r="X51">
        <f t="shared" si="1"/>
        <v>1.3812493054291126E-2</v>
      </c>
      <c r="Y51">
        <f t="shared" si="1"/>
        <v>2.3004256281521709E-2</v>
      </c>
      <c r="Z51">
        <f t="shared" si="1"/>
        <v>2.4655274904330081E-2</v>
      </c>
      <c r="AA51">
        <f t="shared" si="1"/>
        <v>2.5660878337311364E-2</v>
      </c>
      <c r="AB51">
        <f t="shared" si="1"/>
        <v>3.2159210662127347E-2</v>
      </c>
      <c r="AC51">
        <f t="shared" si="1"/>
        <v>3.0384318971713536E-2</v>
      </c>
      <c r="AD51">
        <f t="shared" si="1"/>
        <v>3.4155203287015531E-2</v>
      </c>
      <c r="AE51">
        <f t="shared" si="1"/>
        <v>3.0839959926748036E-2</v>
      </c>
      <c r="AF51">
        <f t="shared" si="1"/>
        <v>2.817662097197737E-2</v>
      </c>
      <c r="AG51">
        <f t="shared" si="1"/>
        <v>2.6693477875038004E-2</v>
      </c>
      <c r="AH51">
        <f t="shared" si="1"/>
        <v>2.8987713353187169E-2</v>
      </c>
      <c r="AI51">
        <f t="shared" si="1"/>
        <v>2.706210903828838E-2</v>
      </c>
      <c r="AJ51">
        <f t="shared" si="1"/>
        <v>2.2466920255032607E-2</v>
      </c>
      <c r="AK51">
        <f t="shared" si="1"/>
        <v>2.390650980229525E-2</v>
      </c>
      <c r="AL51">
        <f t="shared" si="1"/>
        <v>2.4435810636101146E-2</v>
      </c>
      <c r="AM51">
        <f t="shared" si="1"/>
        <v>2.2735060200190328E-2</v>
      </c>
      <c r="AP51">
        <f t="shared" si="1"/>
        <v>9.9216242963254923E-3</v>
      </c>
      <c r="AQ51">
        <f t="shared" si="1"/>
        <v>1.5561253600096558E-2</v>
      </c>
      <c r="AR51">
        <f t="shared" si="1"/>
        <v>1.2772830268401982E-2</v>
      </c>
      <c r="AS51">
        <f t="shared" si="1"/>
        <v>2.2466920255032663E-2</v>
      </c>
      <c r="AT51">
        <f t="shared" si="1"/>
        <v>1.9901335962748581E-2</v>
      </c>
      <c r="AU51">
        <f t="shared" si="1"/>
        <v>2.6082267404710955E-2</v>
      </c>
      <c r="AV51">
        <f t="shared" si="1"/>
        <v>3.3653011756586422E-2</v>
      </c>
      <c r="AW51">
        <f t="shared" si="1"/>
        <v>3.0864902946200656E-2</v>
      </c>
      <c r="AX51">
        <f t="shared" si="1"/>
        <v>2.9562737700291195E-2</v>
      </c>
      <c r="AY51">
        <f t="shared" si="1"/>
        <v>2.7235725937990323E-2</v>
      </c>
      <c r="AZ51">
        <f t="shared" si="1"/>
        <v>2.9452986112743239E-2</v>
      </c>
      <c r="BA51">
        <f t="shared" si="1"/>
        <v>2.7047887030278928E-2</v>
      </c>
      <c r="BB51">
        <f t="shared" si="1"/>
        <v>2.2840592533700105E-2</v>
      </c>
      <c r="BC51">
        <f t="shared" si="1"/>
        <v>1.9456511685282861E-2</v>
      </c>
      <c r="BD51">
        <f t="shared" si="1"/>
        <v>2.2501146889457688E-2</v>
      </c>
      <c r="BE51">
        <f t="shared" si="1"/>
        <v>1.8189105902047302E-2</v>
      </c>
      <c r="BF51">
        <f t="shared" si="1"/>
        <v>1.8731042316174732E-2</v>
      </c>
      <c r="BG51">
        <f t="shared" si="1"/>
        <v>1.8104291268259534E-2</v>
      </c>
    </row>
    <row r="52" spans="1:59" x14ac:dyDescent="0.2">
      <c r="L52" t="s">
        <v>193</v>
      </c>
    </row>
    <row r="53" spans="1:59" x14ac:dyDescent="0.2">
      <c r="B53" t="s">
        <v>72</v>
      </c>
      <c r="C53" t="s">
        <v>73</v>
      </c>
      <c r="D53" t="s">
        <v>74</v>
      </c>
      <c r="E53" t="s">
        <v>75</v>
      </c>
      <c r="F53" t="s">
        <v>76</v>
      </c>
      <c r="G53" t="s">
        <v>77</v>
      </c>
      <c r="H53" t="s">
        <v>78</v>
      </c>
      <c r="I53" t="s">
        <v>79</v>
      </c>
      <c r="J53" t="s">
        <v>80</v>
      </c>
      <c r="L53" t="s">
        <v>88</v>
      </c>
      <c r="M53" t="s">
        <v>84</v>
      </c>
      <c r="N53" t="s">
        <v>85</v>
      </c>
      <c r="O53" t="s">
        <v>86</v>
      </c>
      <c r="W53" t="s">
        <v>71</v>
      </c>
      <c r="X53" t="s">
        <v>99</v>
      </c>
      <c r="Y53" t="s">
        <v>100</v>
      </c>
    </row>
    <row r="54" spans="1:59" x14ac:dyDescent="0.2">
      <c r="A54" t="s">
        <v>21</v>
      </c>
      <c r="B54">
        <f>AVERAGE(B2,E2,H2,K2,N2,Q2)</f>
        <v>0.80555555555555547</v>
      </c>
      <c r="C54">
        <f>AVERAGE(C2,F2,I2,L2,O2,R2)</f>
        <v>0.51388888888888884</v>
      </c>
      <c r="D54">
        <f>AVERAGE(D2,G2,J2,M2,P2,S2)</f>
        <v>0.15277777777777787</v>
      </c>
      <c r="E54">
        <f>AVERAGE(V2,Y2,AB2,AE2,AH2,AK2)</f>
        <v>0.55555555555555536</v>
      </c>
      <c r="F54">
        <f>AVERAGE(W2,Z2,AC2,AF2,AI2,AL2)</f>
        <v>0.47222222222222232</v>
      </c>
      <c r="G54">
        <f t="shared" ref="G54:G101" si="2">AVERAGE(X2,AA2,AD2,AG2,AJ2,AM2)</f>
        <v>0.41666666666666657</v>
      </c>
      <c r="H54">
        <f>AVERAGE(AP2,AS2,AV2,AY2,BB2,BE2)</f>
        <v>0.51388888888888884</v>
      </c>
      <c r="I54">
        <f t="shared" ref="I54:J69" si="3">AVERAGE(AQ2,AT2,AW2,AZ2,BC2,BF2)</f>
        <v>0.47222222222222215</v>
      </c>
      <c r="J54">
        <f t="shared" si="3"/>
        <v>0.48611111111111133</v>
      </c>
      <c r="L54" t="s">
        <v>89</v>
      </c>
      <c r="M54">
        <f>1-M74</f>
        <v>0.19184027777777801</v>
      </c>
      <c r="N54">
        <f t="shared" ref="N54:O54" si="4">1-N74</f>
        <v>0.5503472222222221</v>
      </c>
      <c r="O54">
        <f t="shared" si="4"/>
        <v>0.65306712962962954</v>
      </c>
      <c r="W54" t="s">
        <v>21</v>
      </c>
      <c r="X54">
        <v>0</v>
      </c>
      <c r="Y54">
        <f>AVERAGE(B54:J54)</f>
        <v>0.48765432098765438</v>
      </c>
    </row>
    <row r="55" spans="1:59" x14ac:dyDescent="0.2">
      <c r="A55" t="s">
        <v>22</v>
      </c>
      <c r="B55">
        <f t="shared" ref="B55:D70" si="5">AVERAGE(B3,E3,H3,K3,N3,Q3)</f>
        <v>0.74999999999999989</v>
      </c>
      <c r="C55">
        <f t="shared" si="5"/>
        <v>0.51388888888888895</v>
      </c>
      <c r="D55">
        <f t="shared" si="5"/>
        <v>0.45833333333333331</v>
      </c>
      <c r="E55">
        <f t="shared" ref="E55:F70" si="6">AVERAGE(V3,Y3,AB3,AE3,AH3,AK3)</f>
        <v>0.47222222222222232</v>
      </c>
      <c r="F55">
        <f t="shared" si="6"/>
        <v>0.55555555555555558</v>
      </c>
      <c r="G55">
        <f t="shared" si="2"/>
        <v>0.51388888888888895</v>
      </c>
      <c r="H55">
        <f t="shared" ref="H55:J70" si="7">AVERAGE(AP3,AS3,AV3,AY3,BB3,BE3)</f>
        <v>0.51388888888888884</v>
      </c>
      <c r="I55">
        <f t="shared" si="3"/>
        <v>0.47222222222222227</v>
      </c>
      <c r="J55">
        <f t="shared" si="3"/>
        <v>0.52777777777777779</v>
      </c>
      <c r="L55" t="s">
        <v>87</v>
      </c>
      <c r="M55">
        <f t="shared" ref="M55:O55" si="8">1-M75</f>
        <v>0.47077546296296302</v>
      </c>
      <c r="N55">
        <f t="shared" si="8"/>
        <v>0.50896990740740744</v>
      </c>
      <c r="O55">
        <f t="shared" si="8"/>
        <v>0.53125</v>
      </c>
      <c r="W55" t="s">
        <v>22</v>
      </c>
      <c r="X55">
        <v>7</v>
      </c>
      <c r="Y55">
        <f t="shared" ref="Y55:Y101" si="9">AVERAGE(B55:J55)</f>
        <v>0.53086419753086422</v>
      </c>
    </row>
    <row r="56" spans="1:59" x14ac:dyDescent="0.2">
      <c r="A56" t="s">
        <v>23</v>
      </c>
      <c r="B56">
        <f t="shared" si="5"/>
        <v>0.90277777777777779</v>
      </c>
      <c r="C56">
        <f t="shared" si="5"/>
        <v>0.41666666666666669</v>
      </c>
      <c r="D56">
        <f t="shared" si="5"/>
        <v>0.3333333333333332</v>
      </c>
      <c r="E56">
        <f t="shared" si="6"/>
        <v>0.56944444444444453</v>
      </c>
      <c r="F56">
        <f t="shared" si="6"/>
        <v>0.48611111111111116</v>
      </c>
      <c r="G56">
        <f t="shared" si="2"/>
        <v>0.44444444444444442</v>
      </c>
      <c r="H56">
        <f t="shared" si="7"/>
        <v>0.51388888888888895</v>
      </c>
      <c r="I56">
        <f t="shared" si="3"/>
        <v>0.5</v>
      </c>
      <c r="J56">
        <f t="shared" si="3"/>
        <v>0.52777777777777779</v>
      </c>
      <c r="L56" t="s">
        <v>90</v>
      </c>
      <c r="M56">
        <f t="shared" ref="M56:O56" si="10">1-M76</f>
        <v>0.51302083333333326</v>
      </c>
      <c r="N56">
        <f t="shared" si="10"/>
        <v>0.5219907407407407</v>
      </c>
      <c r="O56">
        <f t="shared" si="10"/>
        <v>0.51562499999999978</v>
      </c>
      <c r="W56" t="s">
        <v>23</v>
      </c>
      <c r="X56">
        <v>14</v>
      </c>
      <c r="Y56">
        <f t="shared" si="9"/>
        <v>0.52160493827160481</v>
      </c>
    </row>
    <row r="57" spans="1:59" x14ac:dyDescent="0.2">
      <c r="A57" t="s">
        <v>24</v>
      </c>
      <c r="B57">
        <f t="shared" si="5"/>
        <v>0.73611111111111116</v>
      </c>
      <c r="C57">
        <f t="shared" si="5"/>
        <v>0.48611111111111116</v>
      </c>
      <c r="D57">
        <f t="shared" si="5"/>
        <v>0.41666666666666652</v>
      </c>
      <c r="E57">
        <f t="shared" si="6"/>
        <v>0.56944444444444453</v>
      </c>
      <c r="F57">
        <f t="shared" si="6"/>
        <v>0.44444444444444459</v>
      </c>
      <c r="G57">
        <f t="shared" si="2"/>
        <v>0.48611111111111116</v>
      </c>
      <c r="H57">
        <f t="shared" si="7"/>
        <v>0.44444444444444448</v>
      </c>
      <c r="I57">
        <f t="shared" si="3"/>
        <v>0.55555555555555547</v>
      </c>
      <c r="J57">
        <f t="shared" si="3"/>
        <v>0.56944444444444431</v>
      </c>
      <c r="W57" t="s">
        <v>24</v>
      </c>
      <c r="X57">
        <v>9</v>
      </c>
      <c r="Y57">
        <f t="shared" si="9"/>
        <v>0.52314814814814825</v>
      </c>
    </row>
    <row r="58" spans="1:59" x14ac:dyDescent="0.2">
      <c r="A58" t="s">
        <v>25</v>
      </c>
      <c r="B58">
        <f t="shared" si="5"/>
        <v>0.95833333333333337</v>
      </c>
      <c r="C58">
        <f t="shared" si="5"/>
        <v>0.79166666666666663</v>
      </c>
      <c r="D58">
        <f t="shared" si="5"/>
        <v>0.59722222222222221</v>
      </c>
      <c r="E58">
        <f t="shared" si="6"/>
        <v>0.69444444444444453</v>
      </c>
      <c r="F58">
        <f t="shared" si="6"/>
        <v>0.61111111111111105</v>
      </c>
      <c r="G58">
        <f t="shared" si="2"/>
        <v>0.59722222222222221</v>
      </c>
      <c r="H58">
        <f t="shared" si="7"/>
        <v>0.52777777777777779</v>
      </c>
      <c r="I58">
        <f t="shared" si="3"/>
        <v>0.49999999999999994</v>
      </c>
      <c r="J58">
        <f t="shared" si="3"/>
        <v>0.54166666666666663</v>
      </c>
      <c r="W58" t="s">
        <v>25</v>
      </c>
      <c r="X58">
        <v>4</v>
      </c>
      <c r="Y58">
        <f t="shared" si="9"/>
        <v>0.64660493827160492</v>
      </c>
    </row>
    <row r="59" spans="1:59" x14ac:dyDescent="0.2">
      <c r="A59" t="s">
        <v>26</v>
      </c>
      <c r="B59">
        <f t="shared" si="5"/>
        <v>0.81944444444444453</v>
      </c>
      <c r="C59">
        <f t="shared" si="5"/>
        <v>0.36111111111111088</v>
      </c>
      <c r="D59">
        <f t="shared" si="5"/>
        <v>0.27777777777777773</v>
      </c>
      <c r="E59">
        <f t="shared" si="6"/>
        <v>0.55555555555555569</v>
      </c>
      <c r="F59">
        <f t="shared" si="6"/>
        <v>0.50000000000000022</v>
      </c>
      <c r="G59">
        <f t="shared" si="2"/>
        <v>0.38888888888888912</v>
      </c>
      <c r="H59">
        <f t="shared" si="7"/>
        <v>0.45833333333333343</v>
      </c>
      <c r="I59">
        <f t="shared" si="3"/>
        <v>0.44444444444444448</v>
      </c>
      <c r="J59">
        <f t="shared" si="3"/>
        <v>0.45833333333333343</v>
      </c>
      <c r="L59" t="s">
        <v>70</v>
      </c>
      <c r="M59" t="s">
        <v>84</v>
      </c>
      <c r="N59" t="s">
        <v>85</v>
      </c>
      <c r="O59" t="s">
        <v>86</v>
      </c>
      <c r="W59" t="s">
        <v>26</v>
      </c>
      <c r="X59">
        <v>5</v>
      </c>
      <c r="Y59">
        <f t="shared" si="9"/>
        <v>0.47376543209876559</v>
      </c>
    </row>
    <row r="60" spans="1:59" x14ac:dyDescent="0.2">
      <c r="A60" t="s">
        <v>27</v>
      </c>
      <c r="B60">
        <f t="shared" si="5"/>
        <v>0.86111111111111127</v>
      </c>
      <c r="C60">
        <f t="shared" si="5"/>
        <v>0.16666666666666671</v>
      </c>
      <c r="D60">
        <f t="shared" si="5"/>
        <v>0.38888888888888906</v>
      </c>
      <c r="E60">
        <f t="shared" si="6"/>
        <v>0.47222222222222227</v>
      </c>
      <c r="F60">
        <f t="shared" si="6"/>
        <v>0.43055555555555564</v>
      </c>
      <c r="G60">
        <f t="shared" si="2"/>
        <v>0.38888888888888906</v>
      </c>
      <c r="H60">
        <f t="shared" si="7"/>
        <v>0.50000000000000011</v>
      </c>
      <c r="I60">
        <f t="shared" si="3"/>
        <v>0.41666666666666674</v>
      </c>
      <c r="J60">
        <f t="shared" si="3"/>
        <v>0.41666666666666669</v>
      </c>
      <c r="L60" t="s">
        <v>89</v>
      </c>
      <c r="M60">
        <f>B103</f>
        <v>1.767426520376647E-2</v>
      </c>
      <c r="N60">
        <f t="shared" ref="N60:O60" si="11">C103</f>
        <v>2.2527731653905137E-2</v>
      </c>
      <c r="O60">
        <f t="shared" si="11"/>
        <v>1.9403106666909278E-2</v>
      </c>
      <c r="W60" t="s">
        <v>27</v>
      </c>
      <c r="X60">
        <v>0</v>
      </c>
      <c r="Y60">
        <f t="shared" si="9"/>
        <v>0.44907407407407418</v>
      </c>
    </row>
    <row r="61" spans="1:59" x14ac:dyDescent="0.2">
      <c r="A61" t="s">
        <v>28</v>
      </c>
      <c r="B61">
        <f t="shared" si="5"/>
        <v>0.90277777777777768</v>
      </c>
      <c r="C61">
        <f t="shared" si="5"/>
        <v>0.44444444444444459</v>
      </c>
      <c r="D61">
        <f t="shared" si="5"/>
        <v>0.30555555555555564</v>
      </c>
      <c r="E61">
        <f t="shared" si="6"/>
        <v>0.625</v>
      </c>
      <c r="F61">
        <f t="shared" si="6"/>
        <v>0.51388888888888895</v>
      </c>
      <c r="G61">
        <f t="shared" si="2"/>
        <v>0.50000000000000022</v>
      </c>
      <c r="H61">
        <f t="shared" si="7"/>
        <v>0.47222222222222238</v>
      </c>
      <c r="I61">
        <f t="shared" si="3"/>
        <v>0.4166666666666668</v>
      </c>
      <c r="J61">
        <f t="shared" si="3"/>
        <v>0.52777777777777768</v>
      </c>
      <c r="L61" t="s">
        <v>87</v>
      </c>
      <c r="M61">
        <f>E103</f>
        <v>1.7672249308008502E-2</v>
      </c>
      <c r="N61">
        <f t="shared" ref="N61:O61" si="12">F103</f>
        <v>1.6881625256293394E-2</v>
      </c>
      <c r="O61">
        <f t="shared" si="12"/>
        <v>1.5629787595043521E-2</v>
      </c>
      <c r="W61" t="s">
        <v>28</v>
      </c>
      <c r="X61">
        <v>8</v>
      </c>
      <c r="Y61">
        <f t="shared" si="9"/>
        <v>0.52314814814814825</v>
      </c>
    </row>
    <row r="62" spans="1:59" x14ac:dyDescent="0.2">
      <c r="A62" t="s">
        <v>29</v>
      </c>
      <c r="B62">
        <f t="shared" si="5"/>
        <v>0.95833333333333348</v>
      </c>
      <c r="C62">
        <f t="shared" si="5"/>
        <v>6.9444444444444378E-2</v>
      </c>
      <c r="D62">
        <f t="shared" si="5"/>
        <v>8.3333333333333273E-2</v>
      </c>
      <c r="E62">
        <f t="shared" si="6"/>
        <v>0.29166666666666669</v>
      </c>
      <c r="F62">
        <f t="shared" si="6"/>
        <v>0.26388888888888901</v>
      </c>
      <c r="G62">
        <f t="shared" si="2"/>
        <v>0.40277777777777785</v>
      </c>
      <c r="H62">
        <f t="shared" si="7"/>
        <v>0.30555555555555564</v>
      </c>
      <c r="I62">
        <f t="shared" si="3"/>
        <v>0.33333333333333343</v>
      </c>
      <c r="J62">
        <f t="shared" si="3"/>
        <v>0.38888888888888884</v>
      </c>
      <c r="L62" t="s">
        <v>90</v>
      </c>
      <c r="M62">
        <f>H103</f>
        <v>1.4231913614114688E-2</v>
      </c>
      <c r="N62">
        <f t="shared" ref="N62" si="13">I103</f>
        <v>1.3832339896687213E-2</v>
      </c>
      <c r="O62">
        <f>J103</f>
        <v>1.29630399180142E-2</v>
      </c>
      <c r="W62" t="s">
        <v>29</v>
      </c>
      <c r="X62">
        <v>5</v>
      </c>
      <c r="Y62">
        <f t="shared" si="9"/>
        <v>0.34413580246913589</v>
      </c>
    </row>
    <row r="63" spans="1:59" x14ac:dyDescent="0.2">
      <c r="A63" t="s">
        <v>30</v>
      </c>
      <c r="B63">
        <f t="shared" si="5"/>
        <v>0.77777777777777779</v>
      </c>
      <c r="C63">
        <f t="shared" si="5"/>
        <v>0.40277777777777768</v>
      </c>
      <c r="D63">
        <f t="shared" si="5"/>
        <v>0.20833333333333348</v>
      </c>
      <c r="E63">
        <f t="shared" si="6"/>
        <v>0.43055555555555564</v>
      </c>
      <c r="F63">
        <f t="shared" si="6"/>
        <v>0.36111111111111116</v>
      </c>
      <c r="G63">
        <f t="shared" si="2"/>
        <v>0.31944444444444448</v>
      </c>
      <c r="H63">
        <f t="shared" si="7"/>
        <v>0.52777777777777779</v>
      </c>
      <c r="I63">
        <f t="shared" si="3"/>
        <v>0.50000000000000011</v>
      </c>
      <c r="J63">
        <f t="shared" si="3"/>
        <v>0.41666666666666669</v>
      </c>
      <c r="W63" t="s">
        <v>30</v>
      </c>
      <c r="X63">
        <v>0</v>
      </c>
      <c r="Y63">
        <f t="shared" si="9"/>
        <v>0.43827160493827155</v>
      </c>
    </row>
    <row r="64" spans="1:59" x14ac:dyDescent="0.2">
      <c r="A64" t="s">
        <v>31</v>
      </c>
      <c r="B64">
        <f t="shared" si="5"/>
        <v>0.86111111111111116</v>
      </c>
      <c r="C64">
        <f t="shared" si="5"/>
        <v>0.56944444444444453</v>
      </c>
      <c r="D64">
        <f t="shared" si="5"/>
        <v>0.45833333333333348</v>
      </c>
      <c r="E64">
        <f t="shared" si="6"/>
        <v>0.50000000000000011</v>
      </c>
      <c r="F64">
        <f t="shared" si="6"/>
        <v>0.52777777777777779</v>
      </c>
      <c r="G64">
        <f t="shared" si="2"/>
        <v>0.59722222222222232</v>
      </c>
      <c r="H64">
        <f t="shared" si="7"/>
        <v>0.62500000000000011</v>
      </c>
      <c r="I64">
        <f t="shared" si="3"/>
        <v>0.58333333333333337</v>
      </c>
      <c r="J64">
        <f t="shared" si="3"/>
        <v>0.52777777777777779</v>
      </c>
      <c r="W64" t="s">
        <v>31</v>
      </c>
      <c r="X64">
        <v>26</v>
      </c>
      <c r="Y64">
        <f t="shared" si="9"/>
        <v>0.58333333333333337</v>
      </c>
    </row>
    <row r="65" spans="1:25" x14ac:dyDescent="0.2">
      <c r="A65" t="s">
        <v>32</v>
      </c>
      <c r="B65">
        <f t="shared" si="5"/>
        <v>0.63888888888888884</v>
      </c>
      <c r="C65">
        <f t="shared" si="5"/>
        <v>0.37500000000000006</v>
      </c>
      <c r="D65">
        <f t="shared" si="5"/>
        <v>0.45833333333333331</v>
      </c>
      <c r="E65">
        <f t="shared" si="6"/>
        <v>0.3888888888888889</v>
      </c>
      <c r="F65">
        <f t="shared" si="6"/>
        <v>0.25000000000000017</v>
      </c>
      <c r="G65">
        <f t="shared" si="2"/>
        <v>0.38888888888888884</v>
      </c>
      <c r="H65">
        <f t="shared" si="7"/>
        <v>0.34722222222222215</v>
      </c>
      <c r="I65">
        <f t="shared" si="3"/>
        <v>0.375</v>
      </c>
      <c r="J65">
        <f t="shared" si="3"/>
        <v>0.41666666666666674</v>
      </c>
      <c r="W65" t="s">
        <v>32</v>
      </c>
      <c r="X65">
        <v>2</v>
      </c>
      <c r="Y65">
        <f t="shared" si="9"/>
        <v>0.40432098765432101</v>
      </c>
    </row>
    <row r="66" spans="1:25" x14ac:dyDescent="0.2">
      <c r="A66" t="s">
        <v>33</v>
      </c>
      <c r="B66">
        <f t="shared" si="5"/>
        <v>0.83333333333333337</v>
      </c>
      <c r="C66">
        <f t="shared" si="5"/>
        <v>0.51388888888888895</v>
      </c>
      <c r="D66">
        <f t="shared" si="5"/>
        <v>0.27777777777777785</v>
      </c>
      <c r="E66">
        <f t="shared" si="6"/>
        <v>0.37499999999999994</v>
      </c>
      <c r="F66">
        <f t="shared" si="6"/>
        <v>0.54166666666666685</v>
      </c>
      <c r="G66">
        <f t="shared" si="2"/>
        <v>0.4861111111111111</v>
      </c>
      <c r="H66">
        <f t="shared" si="7"/>
        <v>0.43055555555555552</v>
      </c>
      <c r="I66">
        <f t="shared" si="3"/>
        <v>0.47222222222222227</v>
      </c>
      <c r="J66">
        <f t="shared" si="3"/>
        <v>0.55555555555555569</v>
      </c>
      <c r="W66" t="s">
        <v>33</v>
      </c>
      <c r="X66">
        <v>0</v>
      </c>
      <c r="Y66">
        <f t="shared" si="9"/>
        <v>0.49845679012345684</v>
      </c>
    </row>
    <row r="67" spans="1:25" x14ac:dyDescent="0.2">
      <c r="A67" t="s">
        <v>34</v>
      </c>
      <c r="B67">
        <f t="shared" si="5"/>
        <v>0.59722222222222232</v>
      </c>
      <c r="C67">
        <f t="shared" si="5"/>
        <v>0.51388888888888895</v>
      </c>
      <c r="D67">
        <f t="shared" si="5"/>
        <v>0.48611111111111122</v>
      </c>
      <c r="E67">
        <f t="shared" si="6"/>
        <v>0.51388888888888895</v>
      </c>
      <c r="F67">
        <f t="shared" si="6"/>
        <v>0.54166666666666663</v>
      </c>
      <c r="G67">
        <f t="shared" si="2"/>
        <v>0.4861111111111111</v>
      </c>
      <c r="H67">
        <f t="shared" si="7"/>
        <v>0.45833333333333343</v>
      </c>
      <c r="I67">
        <f t="shared" si="3"/>
        <v>0.45833333333333331</v>
      </c>
      <c r="J67">
        <f t="shared" si="3"/>
        <v>0.51388888888888906</v>
      </c>
      <c r="W67" t="s">
        <v>34</v>
      </c>
      <c r="X67">
        <v>6</v>
      </c>
      <c r="Y67">
        <f t="shared" si="9"/>
        <v>0.50771604938271608</v>
      </c>
    </row>
    <row r="68" spans="1:25" x14ac:dyDescent="0.2">
      <c r="A68" t="s">
        <v>35</v>
      </c>
      <c r="B68">
        <f t="shared" si="5"/>
        <v>0.875</v>
      </c>
      <c r="C68">
        <f t="shared" si="5"/>
        <v>0.63888888888888906</v>
      </c>
      <c r="D68">
        <f t="shared" si="5"/>
        <v>0.30555555555555552</v>
      </c>
      <c r="E68">
        <f t="shared" si="6"/>
        <v>0.54166666666666663</v>
      </c>
      <c r="F68">
        <f t="shared" si="6"/>
        <v>0.41666666666666669</v>
      </c>
      <c r="G68">
        <f t="shared" si="2"/>
        <v>0.45833333333333331</v>
      </c>
      <c r="H68">
        <f t="shared" si="7"/>
        <v>0.3888888888888889</v>
      </c>
      <c r="I68">
        <f t="shared" si="3"/>
        <v>0.40277777777777785</v>
      </c>
      <c r="J68">
        <f t="shared" si="3"/>
        <v>0.45833333333333348</v>
      </c>
      <c r="W68" t="s">
        <v>35</v>
      </c>
      <c r="X68">
        <v>18</v>
      </c>
      <c r="Y68">
        <f t="shared" si="9"/>
        <v>0.49845679012345673</v>
      </c>
    </row>
    <row r="69" spans="1:25" x14ac:dyDescent="0.2">
      <c r="A69" t="s">
        <v>36</v>
      </c>
      <c r="B69">
        <f t="shared" si="5"/>
        <v>0.79166666666666663</v>
      </c>
      <c r="C69">
        <f t="shared" si="5"/>
        <v>0.43055555555555558</v>
      </c>
      <c r="D69">
        <f t="shared" si="5"/>
        <v>0.40277777777777773</v>
      </c>
      <c r="E69">
        <f t="shared" si="6"/>
        <v>0.5</v>
      </c>
      <c r="F69">
        <f t="shared" si="6"/>
        <v>0.44444444444444442</v>
      </c>
      <c r="G69">
        <f t="shared" si="2"/>
        <v>0.31944444444444436</v>
      </c>
      <c r="H69">
        <f t="shared" si="7"/>
        <v>0.3888888888888889</v>
      </c>
      <c r="I69">
        <f t="shared" si="3"/>
        <v>0.41666666666666674</v>
      </c>
      <c r="J69">
        <f t="shared" si="3"/>
        <v>0.44444444444444448</v>
      </c>
      <c r="W69" t="s">
        <v>36</v>
      </c>
      <c r="X69">
        <v>25</v>
      </c>
      <c r="Y69">
        <f t="shared" si="9"/>
        <v>0.45987654320987659</v>
      </c>
    </row>
    <row r="70" spans="1:25" x14ac:dyDescent="0.2">
      <c r="A70" t="s">
        <v>37</v>
      </c>
      <c r="B70">
        <f t="shared" si="5"/>
        <v>0.93055555555555547</v>
      </c>
      <c r="C70">
        <f t="shared" si="5"/>
        <v>0.625</v>
      </c>
      <c r="D70">
        <f t="shared" si="5"/>
        <v>0.44444444444444448</v>
      </c>
      <c r="E70">
        <f t="shared" si="6"/>
        <v>0.69444444444444453</v>
      </c>
      <c r="F70">
        <f t="shared" si="6"/>
        <v>0.54166666666666663</v>
      </c>
      <c r="G70">
        <f t="shared" si="2"/>
        <v>0.56944444444444442</v>
      </c>
      <c r="H70">
        <f t="shared" si="7"/>
        <v>0.58333333333333337</v>
      </c>
      <c r="I70">
        <f t="shared" si="7"/>
        <v>0.62499999999999989</v>
      </c>
      <c r="J70">
        <f t="shared" si="7"/>
        <v>0.59722222222222221</v>
      </c>
      <c r="W70" t="s">
        <v>37</v>
      </c>
      <c r="X70">
        <v>8</v>
      </c>
      <c r="Y70">
        <f t="shared" si="9"/>
        <v>0.62345679012345678</v>
      </c>
    </row>
    <row r="71" spans="1:25" x14ac:dyDescent="0.2">
      <c r="A71" t="s">
        <v>38</v>
      </c>
      <c r="B71">
        <f t="shared" ref="B71:D86" si="14">AVERAGE(B19,E19,H19,K19,N19,Q19)</f>
        <v>0.86111111111111105</v>
      </c>
      <c r="C71">
        <f t="shared" si="14"/>
        <v>0.43055555555555564</v>
      </c>
      <c r="D71">
        <f t="shared" si="14"/>
        <v>0.16666666666666682</v>
      </c>
      <c r="E71">
        <f t="shared" ref="E71:F86" si="15">AVERAGE(V19,Y19,AB19,AE19,AH19,AK19)</f>
        <v>0.54166666666666663</v>
      </c>
      <c r="F71">
        <f t="shared" si="15"/>
        <v>0.58333333333333337</v>
      </c>
      <c r="G71">
        <f t="shared" si="2"/>
        <v>0.43055555555555564</v>
      </c>
      <c r="H71">
        <f t="shared" ref="H71:J86" si="16">AVERAGE(AP19,AS19,AV19,AY19,BB19,BE19)</f>
        <v>0.44444444444444436</v>
      </c>
      <c r="I71">
        <f t="shared" si="16"/>
        <v>0.38888888888888906</v>
      </c>
      <c r="J71">
        <f t="shared" si="16"/>
        <v>0.45833333333333343</v>
      </c>
      <c r="W71" t="s">
        <v>38</v>
      </c>
      <c r="X71">
        <v>0</v>
      </c>
      <c r="Y71">
        <f t="shared" si="9"/>
        <v>0.47839506172839502</v>
      </c>
    </row>
    <row r="72" spans="1:25" x14ac:dyDescent="0.2">
      <c r="A72" t="s">
        <v>39</v>
      </c>
      <c r="B72">
        <f t="shared" si="14"/>
        <v>0.59722222222222232</v>
      </c>
      <c r="C72">
        <f t="shared" si="14"/>
        <v>0.36111111111111116</v>
      </c>
      <c r="D72">
        <f t="shared" si="14"/>
        <v>0.30555555555555569</v>
      </c>
      <c r="E72">
        <f t="shared" si="15"/>
        <v>0.54166666666666685</v>
      </c>
      <c r="F72">
        <f t="shared" si="15"/>
        <v>0.38888888888888884</v>
      </c>
      <c r="G72">
        <f t="shared" si="2"/>
        <v>0.48611111111111116</v>
      </c>
      <c r="H72">
        <f t="shared" si="16"/>
        <v>0.52777777777777779</v>
      </c>
      <c r="I72">
        <f t="shared" si="16"/>
        <v>0.52777777777777779</v>
      </c>
      <c r="J72">
        <f t="shared" si="16"/>
        <v>0.55555555555555569</v>
      </c>
      <c r="L72" t="s">
        <v>192</v>
      </c>
      <c r="W72" t="s">
        <v>39</v>
      </c>
      <c r="X72">
        <v>5</v>
      </c>
      <c r="Y72">
        <f t="shared" si="9"/>
        <v>0.47685185185185186</v>
      </c>
    </row>
    <row r="73" spans="1:25" x14ac:dyDescent="0.2">
      <c r="A73" t="s">
        <v>40</v>
      </c>
      <c r="B73">
        <f t="shared" si="14"/>
        <v>0.88888888888888884</v>
      </c>
      <c r="C73">
        <f t="shared" si="14"/>
        <v>0.27777777777777785</v>
      </c>
      <c r="D73">
        <f t="shared" si="14"/>
        <v>0.30555555555555541</v>
      </c>
      <c r="E73">
        <f t="shared" si="15"/>
        <v>0.45833333333333343</v>
      </c>
      <c r="F73">
        <f t="shared" si="15"/>
        <v>0.54166666666666663</v>
      </c>
      <c r="G73">
        <f t="shared" si="2"/>
        <v>0.43055555555555558</v>
      </c>
      <c r="H73">
        <f t="shared" si="16"/>
        <v>0.56944444444444453</v>
      </c>
      <c r="I73">
        <f t="shared" si="16"/>
        <v>0.44444444444444442</v>
      </c>
      <c r="J73">
        <f t="shared" si="16"/>
        <v>0.43055555555555564</v>
      </c>
      <c r="L73" t="s">
        <v>88</v>
      </c>
      <c r="M73" t="s">
        <v>84</v>
      </c>
      <c r="N73" t="s">
        <v>85</v>
      </c>
      <c r="O73" t="s">
        <v>86</v>
      </c>
      <c r="W73" t="s">
        <v>40</v>
      </c>
      <c r="X73">
        <v>8</v>
      </c>
      <c r="Y73">
        <f t="shared" si="9"/>
        <v>0.48302469135802473</v>
      </c>
    </row>
    <row r="74" spans="1:25" x14ac:dyDescent="0.2">
      <c r="A74" t="s">
        <v>41</v>
      </c>
      <c r="B74">
        <f t="shared" si="14"/>
        <v>0.83333333333333337</v>
      </c>
      <c r="C74">
        <f t="shared" si="14"/>
        <v>0.51388888888888895</v>
      </c>
      <c r="D74">
        <f t="shared" si="14"/>
        <v>0.41666666666666674</v>
      </c>
      <c r="E74">
        <f t="shared" si="15"/>
        <v>0.55555555555555547</v>
      </c>
      <c r="F74">
        <f t="shared" si="15"/>
        <v>0.5</v>
      </c>
      <c r="G74">
        <f t="shared" si="2"/>
        <v>0.44444444444444448</v>
      </c>
      <c r="H74">
        <f t="shared" si="16"/>
        <v>0.59722222222222221</v>
      </c>
      <c r="I74">
        <f t="shared" si="16"/>
        <v>0.61111111111111116</v>
      </c>
      <c r="J74">
        <f t="shared" si="16"/>
        <v>0.48611111111111116</v>
      </c>
      <c r="L74" t="s">
        <v>89</v>
      </c>
      <c r="M74">
        <v>0.80815972222222199</v>
      </c>
      <c r="N74">
        <v>0.4496527777777779</v>
      </c>
      <c r="O74">
        <v>0.34693287037037041</v>
      </c>
      <c r="W74" t="s">
        <v>41</v>
      </c>
      <c r="X74">
        <v>14</v>
      </c>
      <c r="Y74">
        <f t="shared" si="9"/>
        <v>0.55092592592592604</v>
      </c>
    </row>
    <row r="75" spans="1:25" x14ac:dyDescent="0.2">
      <c r="A75" t="s">
        <v>42</v>
      </c>
      <c r="B75">
        <f t="shared" si="14"/>
        <v>0.94444444444444464</v>
      </c>
      <c r="C75">
        <f t="shared" si="14"/>
        <v>0.52777777777777768</v>
      </c>
      <c r="D75">
        <f t="shared" si="14"/>
        <v>0.33333333333333331</v>
      </c>
      <c r="E75">
        <f t="shared" si="15"/>
        <v>0.58333333333333337</v>
      </c>
      <c r="F75">
        <f t="shared" si="15"/>
        <v>0.54166666666666663</v>
      </c>
      <c r="G75">
        <f t="shared" si="2"/>
        <v>0.55555555555555569</v>
      </c>
      <c r="H75">
        <f t="shared" si="16"/>
        <v>0.52777777777777779</v>
      </c>
      <c r="I75">
        <f t="shared" si="16"/>
        <v>0.55555555555555558</v>
      </c>
      <c r="J75">
        <f t="shared" si="16"/>
        <v>0.59722222222222221</v>
      </c>
      <c r="L75" t="s">
        <v>87</v>
      </c>
      <c r="M75">
        <v>0.52922453703703698</v>
      </c>
      <c r="N75">
        <v>0.49103009259259262</v>
      </c>
      <c r="O75">
        <v>0.46875</v>
      </c>
      <c r="W75" t="s">
        <v>42</v>
      </c>
      <c r="X75">
        <v>21</v>
      </c>
      <c r="Y75">
        <f t="shared" si="9"/>
        <v>0.57407407407407407</v>
      </c>
    </row>
    <row r="76" spans="1:25" x14ac:dyDescent="0.2">
      <c r="A76" t="s">
        <v>43</v>
      </c>
      <c r="B76">
        <f t="shared" si="14"/>
        <v>0.58333333333333348</v>
      </c>
      <c r="C76">
        <f t="shared" si="14"/>
        <v>0.33333333333333331</v>
      </c>
      <c r="D76">
        <f t="shared" si="14"/>
        <v>0.15277777777777782</v>
      </c>
      <c r="E76">
        <f t="shared" si="15"/>
        <v>0.36111111111111116</v>
      </c>
      <c r="F76">
        <f t="shared" si="15"/>
        <v>0.40277777777777796</v>
      </c>
      <c r="G76">
        <f t="shared" si="2"/>
        <v>0.33333333333333348</v>
      </c>
      <c r="H76">
        <f t="shared" si="16"/>
        <v>0.47222222222222215</v>
      </c>
      <c r="I76">
        <f t="shared" si="16"/>
        <v>0.40277777777777773</v>
      </c>
      <c r="J76">
        <f t="shared" si="16"/>
        <v>0.45833333333333343</v>
      </c>
      <c r="L76" t="s">
        <v>90</v>
      </c>
      <c r="M76">
        <v>0.4869791666666668</v>
      </c>
      <c r="N76">
        <v>0.47800925925925924</v>
      </c>
      <c r="O76">
        <v>0.48437500000000017</v>
      </c>
      <c r="W76" t="s">
        <v>43</v>
      </c>
      <c r="X76">
        <v>19</v>
      </c>
      <c r="Y76">
        <f t="shared" si="9"/>
        <v>0.38888888888888895</v>
      </c>
    </row>
    <row r="77" spans="1:25" x14ac:dyDescent="0.2">
      <c r="A77" t="s">
        <v>44</v>
      </c>
      <c r="B77">
        <f t="shared" si="14"/>
        <v>0.84722222222222221</v>
      </c>
      <c r="C77">
        <f t="shared" si="14"/>
        <v>0.30555555555555552</v>
      </c>
      <c r="D77">
        <f t="shared" si="14"/>
        <v>0.29166666666666657</v>
      </c>
      <c r="E77">
        <f t="shared" si="15"/>
        <v>0.61111111111111127</v>
      </c>
      <c r="F77">
        <f t="shared" si="15"/>
        <v>0.59722222222222232</v>
      </c>
      <c r="G77">
        <f t="shared" si="2"/>
        <v>0.47222222222222232</v>
      </c>
      <c r="H77">
        <f t="shared" si="16"/>
        <v>0.5277777777777779</v>
      </c>
      <c r="I77">
        <f t="shared" si="16"/>
        <v>0.43055555555555564</v>
      </c>
      <c r="J77">
        <f t="shared" si="16"/>
        <v>0.45833333333333331</v>
      </c>
      <c r="W77" t="s">
        <v>44</v>
      </c>
      <c r="X77">
        <v>12</v>
      </c>
      <c r="Y77">
        <f t="shared" si="9"/>
        <v>0.50462962962962954</v>
      </c>
    </row>
    <row r="78" spans="1:25" x14ac:dyDescent="0.2">
      <c r="A78" t="s">
        <v>45</v>
      </c>
      <c r="B78">
        <f t="shared" si="14"/>
        <v>0.87499999999999989</v>
      </c>
      <c r="C78">
        <f t="shared" si="14"/>
        <v>0.44444444444444448</v>
      </c>
      <c r="D78">
        <f t="shared" si="14"/>
        <v>0.19444444444444439</v>
      </c>
      <c r="E78">
        <f t="shared" si="15"/>
        <v>0.59722222222222221</v>
      </c>
      <c r="F78">
        <f t="shared" si="15"/>
        <v>0.47222222222222227</v>
      </c>
      <c r="G78">
        <f t="shared" si="2"/>
        <v>0.44444444444444436</v>
      </c>
      <c r="H78">
        <f t="shared" si="16"/>
        <v>0.30555555555555552</v>
      </c>
      <c r="I78">
        <f t="shared" si="16"/>
        <v>0.37499999999999994</v>
      </c>
      <c r="J78">
        <f t="shared" si="16"/>
        <v>0.34722222222222232</v>
      </c>
      <c r="W78" t="s">
        <v>45</v>
      </c>
      <c r="X78">
        <v>0</v>
      </c>
      <c r="Y78">
        <f t="shared" si="9"/>
        <v>0.45061728395061729</v>
      </c>
    </row>
    <row r="79" spans="1:25" x14ac:dyDescent="0.2">
      <c r="A79" t="s">
        <v>46</v>
      </c>
      <c r="B79">
        <f t="shared" si="14"/>
        <v>0.69444444444444453</v>
      </c>
      <c r="C79">
        <f t="shared" si="14"/>
        <v>0.36111111111111116</v>
      </c>
      <c r="D79">
        <f t="shared" si="14"/>
        <v>0.40277777777777773</v>
      </c>
      <c r="E79">
        <f t="shared" si="15"/>
        <v>0.51388888888888895</v>
      </c>
      <c r="F79">
        <f t="shared" si="15"/>
        <v>0.47222222222222238</v>
      </c>
      <c r="G79">
        <f t="shared" si="2"/>
        <v>0.48611111111111122</v>
      </c>
      <c r="H79">
        <f t="shared" si="16"/>
        <v>0.43055555555555564</v>
      </c>
      <c r="I79">
        <f t="shared" si="16"/>
        <v>0.41666666666666674</v>
      </c>
      <c r="J79">
        <f t="shared" si="16"/>
        <v>0.4027777777777779</v>
      </c>
      <c r="L79" t="s">
        <v>70</v>
      </c>
      <c r="M79" t="s">
        <v>84</v>
      </c>
      <c r="N79" t="s">
        <v>85</v>
      </c>
      <c r="O79" t="s">
        <v>86</v>
      </c>
      <c r="W79" t="s">
        <v>46</v>
      </c>
      <c r="X79">
        <v>15</v>
      </c>
      <c r="Y79">
        <f t="shared" si="9"/>
        <v>0.46450617283950624</v>
      </c>
    </row>
    <row r="80" spans="1:25" x14ac:dyDescent="0.2">
      <c r="A80" t="s">
        <v>47</v>
      </c>
      <c r="B80">
        <f t="shared" si="14"/>
        <v>0.75</v>
      </c>
      <c r="C80">
        <f t="shared" si="14"/>
        <v>0.34722222222222232</v>
      </c>
      <c r="D80">
        <f t="shared" si="14"/>
        <v>0.15277777777777768</v>
      </c>
      <c r="E80">
        <f t="shared" si="15"/>
        <v>0.54166666666666685</v>
      </c>
      <c r="F80">
        <f t="shared" si="15"/>
        <v>0.48611111111111116</v>
      </c>
      <c r="G80">
        <f t="shared" si="2"/>
        <v>0.47222222222222215</v>
      </c>
      <c r="H80">
        <f t="shared" si="16"/>
        <v>0.40277777777777768</v>
      </c>
      <c r="I80">
        <f t="shared" si="16"/>
        <v>0.37499999999999994</v>
      </c>
      <c r="J80">
        <f t="shared" si="16"/>
        <v>0.38888888888888878</v>
      </c>
      <c r="L80" t="s">
        <v>89</v>
      </c>
      <c r="M80">
        <v>1.767426520376647E-2</v>
      </c>
      <c r="N80">
        <v>2.2527731653905137E-2</v>
      </c>
      <c r="O80">
        <v>1.9403106666909278E-2</v>
      </c>
      <c r="W80" t="s">
        <v>47</v>
      </c>
      <c r="X80">
        <v>6</v>
      </c>
      <c r="Y80">
        <f t="shared" si="9"/>
        <v>0.43518518518518523</v>
      </c>
    </row>
    <row r="81" spans="1:25" x14ac:dyDescent="0.2">
      <c r="A81" t="s">
        <v>48</v>
      </c>
      <c r="B81">
        <f t="shared" si="14"/>
        <v>0.73611111111111105</v>
      </c>
      <c r="C81">
        <f t="shared" si="14"/>
        <v>0.38888888888888901</v>
      </c>
      <c r="D81">
        <f t="shared" si="14"/>
        <v>0.3888888888888889</v>
      </c>
      <c r="E81">
        <f t="shared" si="15"/>
        <v>0.26388888888888901</v>
      </c>
      <c r="F81">
        <f t="shared" si="15"/>
        <v>0.31944444444444453</v>
      </c>
      <c r="G81">
        <f t="shared" si="2"/>
        <v>0.2638888888888889</v>
      </c>
      <c r="H81">
        <f t="shared" si="16"/>
        <v>0.45833333333333343</v>
      </c>
      <c r="I81">
        <f t="shared" si="16"/>
        <v>0.40277777777777785</v>
      </c>
      <c r="J81">
        <f t="shared" si="16"/>
        <v>0.33333333333333343</v>
      </c>
      <c r="L81" t="s">
        <v>87</v>
      </c>
      <c r="M81">
        <v>1.7672249308008502E-2</v>
      </c>
      <c r="N81">
        <v>1.6881625256293394E-2</v>
      </c>
      <c r="O81">
        <v>1.5629787595043521E-2</v>
      </c>
      <c r="W81" t="s">
        <v>48</v>
      </c>
      <c r="X81">
        <v>0</v>
      </c>
      <c r="Y81">
        <f t="shared" si="9"/>
        <v>0.39506172839506176</v>
      </c>
    </row>
    <row r="82" spans="1:25" x14ac:dyDescent="0.2">
      <c r="A82" t="s">
        <v>49</v>
      </c>
      <c r="B82">
        <f t="shared" si="14"/>
        <v>0.98611111111111116</v>
      </c>
      <c r="C82">
        <f t="shared" si="14"/>
        <v>0.81944444444444453</v>
      </c>
      <c r="D82">
        <f t="shared" si="14"/>
        <v>0.5555555555555558</v>
      </c>
      <c r="E82">
        <f t="shared" si="15"/>
        <v>0.84722222222222232</v>
      </c>
      <c r="F82">
        <f t="shared" si="15"/>
        <v>0.56944444444444431</v>
      </c>
      <c r="G82">
        <f t="shared" si="2"/>
        <v>0.66666666666666663</v>
      </c>
      <c r="H82">
        <f t="shared" si="16"/>
        <v>0.69444444444444453</v>
      </c>
      <c r="I82">
        <f t="shared" si="16"/>
        <v>0.74999999999999989</v>
      </c>
      <c r="J82">
        <f t="shared" si="16"/>
        <v>0.58333333333333326</v>
      </c>
      <c r="L82" t="s">
        <v>90</v>
      </c>
      <c r="M82">
        <v>1.4231913614114688E-2</v>
      </c>
      <c r="N82">
        <v>1.3832339896687213E-2</v>
      </c>
      <c r="O82">
        <v>1.29630399180142E-2</v>
      </c>
      <c r="W82" t="s">
        <v>49</v>
      </c>
      <c r="X82">
        <v>0</v>
      </c>
      <c r="Y82">
        <f t="shared" si="9"/>
        <v>0.71913580246913578</v>
      </c>
    </row>
    <row r="83" spans="1:25" x14ac:dyDescent="0.2">
      <c r="A83" t="s">
        <v>50</v>
      </c>
      <c r="B83">
        <f t="shared" si="14"/>
        <v>0.83333333333333348</v>
      </c>
      <c r="C83">
        <f t="shared" si="14"/>
        <v>0.48611111111111116</v>
      </c>
      <c r="D83">
        <f t="shared" si="14"/>
        <v>0.38888888888888906</v>
      </c>
      <c r="E83">
        <f t="shared" si="15"/>
        <v>0.56944444444444464</v>
      </c>
      <c r="F83">
        <f t="shared" si="15"/>
        <v>0.52777777777777768</v>
      </c>
      <c r="G83">
        <f t="shared" si="2"/>
        <v>0.55555555555555569</v>
      </c>
      <c r="H83">
        <f t="shared" si="16"/>
        <v>0.52777777777777768</v>
      </c>
      <c r="I83">
        <f t="shared" si="16"/>
        <v>0.4861111111111111</v>
      </c>
      <c r="J83">
        <f t="shared" si="16"/>
        <v>0.45833333333333343</v>
      </c>
      <c r="W83" t="s">
        <v>50</v>
      </c>
      <c r="X83">
        <v>5</v>
      </c>
      <c r="Y83">
        <f t="shared" si="9"/>
        <v>0.53703703703703709</v>
      </c>
    </row>
    <row r="84" spans="1:25" x14ac:dyDescent="0.2">
      <c r="A84" t="s">
        <v>51</v>
      </c>
      <c r="B84">
        <f t="shared" si="14"/>
        <v>0.87500000000000011</v>
      </c>
      <c r="C84">
        <f t="shared" si="14"/>
        <v>0.4166666666666668</v>
      </c>
      <c r="D84">
        <f t="shared" si="14"/>
        <v>0.37499999999999994</v>
      </c>
      <c r="E84">
        <f t="shared" si="15"/>
        <v>0.52777777777777768</v>
      </c>
      <c r="F84">
        <f t="shared" si="15"/>
        <v>0.51388888888888895</v>
      </c>
      <c r="G84">
        <f t="shared" si="2"/>
        <v>0.5</v>
      </c>
      <c r="H84">
        <f t="shared" si="16"/>
        <v>0.51388888888888884</v>
      </c>
      <c r="I84">
        <f t="shared" si="16"/>
        <v>0.49999999999999994</v>
      </c>
      <c r="J84">
        <f t="shared" si="16"/>
        <v>0.56944444444444442</v>
      </c>
      <c r="W84" t="s">
        <v>51</v>
      </c>
      <c r="X84">
        <v>8</v>
      </c>
      <c r="Y84">
        <f t="shared" si="9"/>
        <v>0.53240740740740744</v>
      </c>
    </row>
    <row r="85" spans="1:25" x14ac:dyDescent="0.2">
      <c r="A85" t="s">
        <v>52</v>
      </c>
      <c r="B85">
        <f t="shared" si="14"/>
        <v>0.83333333333333337</v>
      </c>
      <c r="C85">
        <f t="shared" si="14"/>
        <v>0.55555555555555547</v>
      </c>
      <c r="D85">
        <f t="shared" si="14"/>
        <v>0.51388888888888884</v>
      </c>
      <c r="E85">
        <f t="shared" si="15"/>
        <v>0.54166666666666685</v>
      </c>
      <c r="F85">
        <f t="shared" si="15"/>
        <v>0.54166666666666674</v>
      </c>
      <c r="G85">
        <f t="shared" si="2"/>
        <v>0.50000000000000011</v>
      </c>
      <c r="H85">
        <f t="shared" si="16"/>
        <v>0.51388888888888873</v>
      </c>
      <c r="I85">
        <f t="shared" si="16"/>
        <v>0.55555555555555547</v>
      </c>
      <c r="J85">
        <f t="shared" si="16"/>
        <v>0.58333333333333348</v>
      </c>
      <c r="W85" t="s">
        <v>52</v>
      </c>
      <c r="X85">
        <v>17</v>
      </c>
      <c r="Y85">
        <f t="shared" si="9"/>
        <v>0.57098765432098775</v>
      </c>
    </row>
    <row r="86" spans="1:25" x14ac:dyDescent="0.2">
      <c r="A86" t="s">
        <v>53</v>
      </c>
      <c r="B86">
        <f t="shared" si="14"/>
        <v>0.37499999999999983</v>
      </c>
      <c r="C86">
        <f t="shared" si="14"/>
        <v>6.9444444444444434E-2</v>
      </c>
      <c r="D86">
        <f t="shared" si="14"/>
        <v>6.9444444444444378E-2</v>
      </c>
      <c r="E86">
        <f t="shared" si="15"/>
        <v>0.4027777777777779</v>
      </c>
      <c r="F86">
        <f t="shared" si="15"/>
        <v>0.34722222222222232</v>
      </c>
      <c r="G86">
        <f t="shared" si="2"/>
        <v>0.36111111111111122</v>
      </c>
      <c r="H86">
        <f t="shared" si="16"/>
        <v>0.29166666666666669</v>
      </c>
      <c r="I86">
        <f t="shared" si="16"/>
        <v>0.27777777777777762</v>
      </c>
      <c r="J86">
        <f t="shared" si="16"/>
        <v>0.29166666666666669</v>
      </c>
      <c r="W86" t="s">
        <v>53</v>
      </c>
      <c r="X86">
        <v>0</v>
      </c>
      <c r="Y86">
        <f t="shared" si="9"/>
        <v>0.27623456790123452</v>
      </c>
    </row>
    <row r="87" spans="1:25" x14ac:dyDescent="0.2">
      <c r="A87" t="s">
        <v>54</v>
      </c>
      <c r="B87">
        <f t="shared" ref="B87:D101" si="17">AVERAGE(B35,E35,H35,K35,N35,Q35)</f>
        <v>0.80555555555555547</v>
      </c>
      <c r="C87">
        <f t="shared" si="17"/>
        <v>0.47222222222222232</v>
      </c>
      <c r="D87">
        <f t="shared" si="17"/>
        <v>0.31944444444444448</v>
      </c>
      <c r="E87">
        <f t="shared" ref="E87:F101" si="18">AVERAGE(V35,Y35,AB35,AE35,AH35,AK35)</f>
        <v>0.50000000000000011</v>
      </c>
      <c r="F87">
        <f t="shared" si="18"/>
        <v>0.45833333333333343</v>
      </c>
      <c r="G87">
        <f t="shared" si="2"/>
        <v>0.41666666666666674</v>
      </c>
      <c r="H87">
        <f t="shared" ref="H87:J101" si="19">AVERAGE(AP35,AS35,AV35,AY35,BB35,BE35)</f>
        <v>0.47222222222222227</v>
      </c>
      <c r="I87">
        <f t="shared" si="19"/>
        <v>0.50000000000000011</v>
      </c>
      <c r="J87">
        <f t="shared" si="19"/>
        <v>0.41666666666666669</v>
      </c>
      <c r="W87" t="s">
        <v>54</v>
      </c>
      <c r="X87">
        <v>8</v>
      </c>
      <c r="Y87">
        <f t="shared" si="9"/>
        <v>0.48456790123456794</v>
      </c>
    </row>
    <row r="88" spans="1:25" x14ac:dyDescent="0.2">
      <c r="A88" t="s">
        <v>55</v>
      </c>
      <c r="B88">
        <f t="shared" si="17"/>
        <v>0.88888888888888895</v>
      </c>
      <c r="C88">
        <f t="shared" si="17"/>
        <v>0.51388888888888884</v>
      </c>
      <c r="D88">
        <f t="shared" si="17"/>
        <v>0.41666666666666669</v>
      </c>
      <c r="E88">
        <f t="shared" si="18"/>
        <v>0.5</v>
      </c>
      <c r="F88">
        <f t="shared" si="18"/>
        <v>0.50000000000000022</v>
      </c>
      <c r="G88">
        <f t="shared" si="2"/>
        <v>0.47222222222222232</v>
      </c>
      <c r="H88">
        <f t="shared" si="19"/>
        <v>0.55555555555555569</v>
      </c>
      <c r="I88">
        <f t="shared" si="19"/>
        <v>0.55555555555555569</v>
      </c>
      <c r="J88">
        <f t="shared" si="19"/>
        <v>0.48611111111111116</v>
      </c>
      <c r="W88" t="s">
        <v>55</v>
      </c>
      <c r="X88">
        <v>1</v>
      </c>
      <c r="Y88">
        <f t="shared" si="9"/>
        <v>0.54320987654320996</v>
      </c>
    </row>
    <row r="89" spans="1:25" x14ac:dyDescent="0.2">
      <c r="A89" t="s">
        <v>56</v>
      </c>
      <c r="B89">
        <f t="shared" si="17"/>
        <v>0.81944444444444453</v>
      </c>
      <c r="C89">
        <f t="shared" si="17"/>
        <v>0.625</v>
      </c>
      <c r="D89">
        <f t="shared" si="17"/>
        <v>0.625</v>
      </c>
      <c r="E89">
        <f t="shared" si="18"/>
        <v>0.77777777777777779</v>
      </c>
      <c r="F89">
        <f t="shared" si="18"/>
        <v>0.70833333333333348</v>
      </c>
      <c r="G89">
        <f t="shared" si="2"/>
        <v>0.73611111111111105</v>
      </c>
      <c r="H89">
        <f t="shared" si="19"/>
        <v>0.72222222222222232</v>
      </c>
      <c r="I89">
        <f t="shared" si="19"/>
        <v>0.72222222222222221</v>
      </c>
      <c r="J89">
        <f t="shared" si="19"/>
        <v>0.70833333333333337</v>
      </c>
      <c r="W89" t="s">
        <v>56</v>
      </c>
      <c r="X89">
        <v>13</v>
      </c>
      <c r="Y89">
        <f t="shared" si="9"/>
        <v>0.71604938271604945</v>
      </c>
    </row>
    <row r="90" spans="1:25" x14ac:dyDescent="0.2">
      <c r="A90" t="s">
        <v>57</v>
      </c>
      <c r="B90">
        <f t="shared" si="17"/>
        <v>0.875</v>
      </c>
      <c r="C90">
        <f t="shared" si="17"/>
        <v>0.16666666666666671</v>
      </c>
      <c r="D90">
        <f t="shared" si="17"/>
        <v>0.19444444444444453</v>
      </c>
      <c r="E90">
        <f t="shared" si="18"/>
        <v>0.45833333333333343</v>
      </c>
      <c r="F90">
        <f t="shared" si="18"/>
        <v>0.33333333333333331</v>
      </c>
      <c r="G90">
        <f t="shared" si="2"/>
        <v>0.34722222222222232</v>
      </c>
      <c r="H90">
        <f t="shared" si="19"/>
        <v>0.40277777777777785</v>
      </c>
      <c r="I90">
        <f t="shared" si="19"/>
        <v>0.37500000000000006</v>
      </c>
      <c r="J90">
        <f t="shared" si="19"/>
        <v>0.36111111111111099</v>
      </c>
      <c r="W90" t="s">
        <v>57</v>
      </c>
      <c r="X90">
        <v>2</v>
      </c>
      <c r="Y90">
        <f t="shared" si="9"/>
        <v>0.39043209876543217</v>
      </c>
    </row>
    <row r="91" spans="1:25" x14ac:dyDescent="0.2">
      <c r="A91" t="s">
        <v>58</v>
      </c>
      <c r="B91">
        <f t="shared" si="17"/>
        <v>0.72222222222222221</v>
      </c>
      <c r="C91">
        <f t="shared" si="17"/>
        <v>0.4027777777777779</v>
      </c>
      <c r="D91">
        <f t="shared" si="17"/>
        <v>0.31944444444444448</v>
      </c>
      <c r="E91">
        <f t="shared" si="18"/>
        <v>0.33333333333333343</v>
      </c>
      <c r="F91">
        <f t="shared" si="18"/>
        <v>0.27777777777777785</v>
      </c>
      <c r="G91">
        <f t="shared" si="2"/>
        <v>0.30555555555555564</v>
      </c>
      <c r="H91">
        <f t="shared" si="19"/>
        <v>0.30555555555555552</v>
      </c>
      <c r="I91">
        <f t="shared" si="19"/>
        <v>0.36111111111111133</v>
      </c>
      <c r="J91">
        <f t="shared" si="19"/>
        <v>0.33333333333333343</v>
      </c>
      <c r="W91" t="s">
        <v>58</v>
      </c>
      <c r="X91">
        <v>14</v>
      </c>
      <c r="Y91">
        <f t="shared" si="9"/>
        <v>0.37345679012345684</v>
      </c>
    </row>
    <row r="92" spans="1:25" x14ac:dyDescent="0.2">
      <c r="A92" t="s">
        <v>59</v>
      </c>
      <c r="B92">
        <f t="shared" si="17"/>
        <v>0.81944444444444453</v>
      </c>
      <c r="C92">
        <f t="shared" si="17"/>
        <v>0.5277777777777779</v>
      </c>
      <c r="D92">
        <f t="shared" si="17"/>
        <v>0.47222222222222232</v>
      </c>
      <c r="E92">
        <f t="shared" si="18"/>
        <v>0.62500000000000011</v>
      </c>
      <c r="F92">
        <f t="shared" si="18"/>
        <v>0.54166666666666685</v>
      </c>
      <c r="G92">
        <f t="shared" si="2"/>
        <v>0.48611111111111116</v>
      </c>
      <c r="H92">
        <f t="shared" si="19"/>
        <v>0.56944444444444453</v>
      </c>
      <c r="I92">
        <f t="shared" si="19"/>
        <v>0.56944444444444453</v>
      </c>
      <c r="J92">
        <f t="shared" si="19"/>
        <v>0.51388888888888895</v>
      </c>
      <c r="W92" t="s">
        <v>59</v>
      </c>
      <c r="X92">
        <v>15</v>
      </c>
      <c r="Y92">
        <f t="shared" si="9"/>
        <v>0.56944444444444453</v>
      </c>
    </row>
    <row r="93" spans="1:25" x14ac:dyDescent="0.2">
      <c r="A93" t="s">
        <v>60</v>
      </c>
      <c r="B93">
        <f t="shared" si="17"/>
        <v>0.81944444444444453</v>
      </c>
      <c r="C93">
        <f t="shared" si="17"/>
        <v>0.33333333333333326</v>
      </c>
      <c r="D93">
        <f t="shared" si="17"/>
        <v>0.18055555555555555</v>
      </c>
      <c r="E93">
        <f t="shared" si="18"/>
        <v>0.33333333333333331</v>
      </c>
      <c r="F93">
        <f t="shared" si="18"/>
        <v>0.3888888888888889</v>
      </c>
      <c r="G93">
        <f t="shared" si="2"/>
        <v>0.30555555555555547</v>
      </c>
      <c r="H93">
        <f t="shared" si="19"/>
        <v>0.29166666666666657</v>
      </c>
      <c r="I93">
        <f t="shared" si="19"/>
        <v>0.34722222222222227</v>
      </c>
      <c r="J93">
        <f t="shared" si="19"/>
        <v>0.36111111111111122</v>
      </c>
      <c r="W93" t="s">
        <v>60</v>
      </c>
      <c r="X93">
        <v>7</v>
      </c>
      <c r="Y93">
        <f t="shared" si="9"/>
        <v>0.37345679012345673</v>
      </c>
    </row>
    <row r="94" spans="1:25" x14ac:dyDescent="0.2">
      <c r="A94" t="s">
        <v>61</v>
      </c>
      <c r="B94">
        <f t="shared" si="17"/>
        <v>0.76388888888888895</v>
      </c>
      <c r="C94">
        <f t="shared" si="17"/>
        <v>0.625</v>
      </c>
      <c r="D94">
        <f t="shared" si="17"/>
        <v>0.4583333333333332</v>
      </c>
      <c r="E94">
        <f t="shared" si="18"/>
        <v>0.63888888888888895</v>
      </c>
      <c r="F94">
        <f t="shared" si="18"/>
        <v>0.69444444444444464</v>
      </c>
      <c r="G94">
        <f t="shared" si="2"/>
        <v>0.48611111111111099</v>
      </c>
      <c r="H94">
        <f t="shared" si="19"/>
        <v>0.4722222222222221</v>
      </c>
      <c r="I94">
        <f t="shared" si="19"/>
        <v>0.58333333333333337</v>
      </c>
      <c r="J94">
        <f t="shared" si="19"/>
        <v>0.65277777777777801</v>
      </c>
      <c r="W94" t="s">
        <v>61</v>
      </c>
      <c r="X94">
        <v>10</v>
      </c>
      <c r="Y94">
        <f t="shared" si="9"/>
        <v>0.59722222222222221</v>
      </c>
    </row>
    <row r="95" spans="1:25" x14ac:dyDescent="0.2">
      <c r="A95" t="s">
        <v>62</v>
      </c>
      <c r="B95">
        <f t="shared" si="17"/>
        <v>0.83333333333333337</v>
      </c>
      <c r="C95">
        <f t="shared" si="17"/>
        <v>0.73611111111111116</v>
      </c>
      <c r="D95">
        <f t="shared" si="17"/>
        <v>0.55555555555555547</v>
      </c>
      <c r="E95">
        <f t="shared" si="18"/>
        <v>0.83333333333333315</v>
      </c>
      <c r="F95">
        <f t="shared" si="18"/>
        <v>0.90277777777777779</v>
      </c>
      <c r="G95">
        <f t="shared" si="2"/>
        <v>0.81944444444444464</v>
      </c>
      <c r="H95">
        <f t="shared" si="19"/>
        <v>0.65277777777777768</v>
      </c>
      <c r="I95">
        <f t="shared" si="19"/>
        <v>0.5277777777777779</v>
      </c>
      <c r="J95">
        <f t="shared" si="19"/>
        <v>0.62500000000000011</v>
      </c>
      <c r="W95" t="s">
        <v>62</v>
      </c>
      <c r="X95">
        <v>7</v>
      </c>
      <c r="Y95">
        <f t="shared" si="9"/>
        <v>0.72067901234567899</v>
      </c>
    </row>
    <row r="96" spans="1:25" x14ac:dyDescent="0.2">
      <c r="A96" t="s">
        <v>63</v>
      </c>
      <c r="B96">
        <f t="shared" si="17"/>
        <v>0.70833333333333337</v>
      </c>
      <c r="C96">
        <f t="shared" si="17"/>
        <v>0.43055555555555558</v>
      </c>
      <c r="D96">
        <f t="shared" si="17"/>
        <v>0.31944444444444448</v>
      </c>
      <c r="E96">
        <f t="shared" si="18"/>
        <v>0.45833333333333331</v>
      </c>
      <c r="F96">
        <f t="shared" si="18"/>
        <v>0.4027777777777779</v>
      </c>
      <c r="G96">
        <f t="shared" si="2"/>
        <v>0.4027777777777779</v>
      </c>
      <c r="H96">
        <f t="shared" si="19"/>
        <v>0.45833333333333343</v>
      </c>
      <c r="I96">
        <f t="shared" si="19"/>
        <v>0.40277777777777785</v>
      </c>
      <c r="J96">
        <f t="shared" si="19"/>
        <v>0.4166666666666668</v>
      </c>
      <c r="W96" t="s">
        <v>63</v>
      </c>
      <c r="X96">
        <v>2</v>
      </c>
      <c r="Y96">
        <f t="shared" si="9"/>
        <v>0.44444444444444442</v>
      </c>
    </row>
    <row r="97" spans="1:25" x14ac:dyDescent="0.2">
      <c r="A97" t="s">
        <v>64</v>
      </c>
      <c r="B97">
        <f t="shared" si="17"/>
        <v>0.90277777777777768</v>
      </c>
      <c r="C97">
        <f t="shared" si="17"/>
        <v>0.50000000000000011</v>
      </c>
      <c r="D97">
        <f t="shared" si="17"/>
        <v>0.51388888888888884</v>
      </c>
      <c r="E97">
        <f t="shared" si="18"/>
        <v>0.62500000000000011</v>
      </c>
      <c r="F97">
        <f t="shared" si="18"/>
        <v>0.59722222222222232</v>
      </c>
      <c r="G97">
        <f t="shared" si="2"/>
        <v>0.61111111111111127</v>
      </c>
      <c r="H97">
        <f t="shared" si="19"/>
        <v>0.54166666666666685</v>
      </c>
      <c r="I97">
        <f t="shared" si="19"/>
        <v>0.51388888888888884</v>
      </c>
      <c r="J97">
        <f t="shared" si="19"/>
        <v>0.54166666666666674</v>
      </c>
      <c r="W97" t="s">
        <v>64</v>
      </c>
      <c r="X97">
        <v>28</v>
      </c>
      <c r="Y97">
        <f t="shared" si="9"/>
        <v>0.59413580246913578</v>
      </c>
    </row>
    <row r="98" spans="1:25" x14ac:dyDescent="0.2">
      <c r="A98" t="s">
        <v>65</v>
      </c>
      <c r="B98">
        <f t="shared" si="17"/>
        <v>0.94444444444444453</v>
      </c>
      <c r="C98">
        <f t="shared" si="17"/>
        <v>0.51388888888888884</v>
      </c>
      <c r="D98">
        <f t="shared" si="17"/>
        <v>0.15277777777777782</v>
      </c>
      <c r="E98">
        <f t="shared" si="18"/>
        <v>0.51388888888888906</v>
      </c>
      <c r="F98">
        <f t="shared" si="18"/>
        <v>0.56944444444444453</v>
      </c>
      <c r="G98">
        <f t="shared" si="2"/>
        <v>0.48611111111111099</v>
      </c>
      <c r="H98">
        <f t="shared" si="19"/>
        <v>0.47222222222222232</v>
      </c>
      <c r="I98">
        <f t="shared" si="19"/>
        <v>0.54166666666666674</v>
      </c>
      <c r="J98">
        <f t="shared" si="19"/>
        <v>0.4861111111111111</v>
      </c>
      <c r="W98" t="s">
        <v>65</v>
      </c>
      <c r="X98">
        <v>0</v>
      </c>
      <c r="Y98">
        <f t="shared" si="9"/>
        <v>0.52006172839506182</v>
      </c>
    </row>
    <row r="99" spans="1:25" x14ac:dyDescent="0.2">
      <c r="A99" t="s">
        <v>66</v>
      </c>
      <c r="B99">
        <f t="shared" si="17"/>
        <v>0.95833333333333337</v>
      </c>
      <c r="C99">
        <f t="shared" si="17"/>
        <v>0.52777777777777779</v>
      </c>
      <c r="D99">
        <f t="shared" si="17"/>
        <v>0.34722222222222227</v>
      </c>
      <c r="E99">
        <f t="shared" si="18"/>
        <v>0.58333333333333348</v>
      </c>
      <c r="F99">
        <f t="shared" si="18"/>
        <v>0.5277777777777779</v>
      </c>
      <c r="G99">
        <f t="shared" si="2"/>
        <v>0.55555555555555558</v>
      </c>
      <c r="H99">
        <f t="shared" si="19"/>
        <v>0.55555555555555569</v>
      </c>
      <c r="I99">
        <f t="shared" si="19"/>
        <v>0.48611111111111133</v>
      </c>
      <c r="J99">
        <f t="shared" si="19"/>
        <v>0.52777777777777779</v>
      </c>
      <c r="W99" t="s">
        <v>66</v>
      </c>
      <c r="X99">
        <v>30</v>
      </c>
      <c r="Y99">
        <f t="shared" si="9"/>
        <v>0.56327160493827166</v>
      </c>
    </row>
    <row r="100" spans="1:25" x14ac:dyDescent="0.2">
      <c r="A100" t="s">
        <v>67</v>
      </c>
      <c r="B100">
        <f t="shared" si="17"/>
        <v>0.54166666666666685</v>
      </c>
      <c r="C100">
        <f t="shared" si="17"/>
        <v>0.29166666666666669</v>
      </c>
      <c r="D100">
        <f t="shared" si="17"/>
        <v>0.36111111111111116</v>
      </c>
      <c r="E100">
        <f t="shared" si="18"/>
        <v>0.54166666666666663</v>
      </c>
      <c r="F100">
        <f t="shared" si="18"/>
        <v>0.48611111111111099</v>
      </c>
      <c r="G100">
        <f t="shared" si="2"/>
        <v>0.43055555555555564</v>
      </c>
      <c r="H100">
        <f t="shared" si="19"/>
        <v>0.56944444444444431</v>
      </c>
      <c r="I100">
        <f t="shared" si="19"/>
        <v>0.55555555555555558</v>
      </c>
      <c r="J100">
        <f t="shared" si="19"/>
        <v>0.55555555555555569</v>
      </c>
      <c r="W100" t="s">
        <v>67</v>
      </c>
      <c r="X100">
        <v>11</v>
      </c>
      <c r="Y100">
        <f t="shared" si="9"/>
        <v>0.48148148148148145</v>
      </c>
    </row>
    <row r="101" spans="1:25" x14ac:dyDescent="0.2">
      <c r="A101" t="s">
        <v>68</v>
      </c>
      <c r="B101">
        <f t="shared" si="17"/>
        <v>0.875</v>
      </c>
      <c r="C101">
        <f t="shared" si="17"/>
        <v>0.44444444444444448</v>
      </c>
      <c r="D101">
        <f t="shared" si="17"/>
        <v>0.34722222222222215</v>
      </c>
      <c r="E101">
        <f t="shared" si="18"/>
        <v>0.47222222222222227</v>
      </c>
      <c r="F101">
        <f t="shared" si="18"/>
        <v>0.47222222222222227</v>
      </c>
      <c r="G101">
        <f t="shared" si="2"/>
        <v>0.47222222222222215</v>
      </c>
      <c r="H101">
        <f t="shared" si="19"/>
        <v>0.52777777777777768</v>
      </c>
      <c r="I101">
        <f t="shared" si="19"/>
        <v>0.45833333333333343</v>
      </c>
      <c r="J101">
        <f t="shared" si="19"/>
        <v>0.48611111111111116</v>
      </c>
      <c r="W101" t="s">
        <v>68</v>
      </c>
      <c r="X101">
        <v>5</v>
      </c>
      <c r="Y101">
        <f t="shared" si="9"/>
        <v>0.50617283950617287</v>
      </c>
    </row>
    <row r="102" spans="1:25" x14ac:dyDescent="0.2">
      <c r="A102" t="s">
        <v>69</v>
      </c>
      <c r="B102">
        <f>AVERAGE(B54:B101)</f>
        <v>0.80815972222222199</v>
      </c>
      <c r="C102">
        <f t="shared" ref="C102:J102" si="20">AVERAGE(C54:C101)</f>
        <v>0.4496527777777779</v>
      </c>
      <c r="D102">
        <f t="shared" si="20"/>
        <v>0.34693287037037041</v>
      </c>
      <c r="E102">
        <f t="shared" si="20"/>
        <v>0.52922453703703698</v>
      </c>
      <c r="F102">
        <f t="shared" si="20"/>
        <v>0.49103009259259262</v>
      </c>
      <c r="G102">
        <f t="shared" si="20"/>
        <v>0.46875</v>
      </c>
      <c r="H102">
        <f t="shared" si="20"/>
        <v>0.4869791666666668</v>
      </c>
      <c r="I102">
        <f t="shared" si="20"/>
        <v>0.47800925925925924</v>
      </c>
      <c r="J102">
        <f t="shared" si="20"/>
        <v>0.48437500000000017</v>
      </c>
    </row>
    <row r="103" spans="1:25" x14ac:dyDescent="0.2">
      <c r="A103" t="s">
        <v>70</v>
      </c>
      <c r="B103">
        <f>STDEV(B53:B101)/SQRT(48)</f>
        <v>1.767426520376647E-2</v>
      </c>
      <c r="C103">
        <f t="shared" ref="C103:J103" si="21">STDEV(C53:C101)/SQRT(48)</f>
        <v>2.2527731653905137E-2</v>
      </c>
      <c r="D103">
        <f t="shared" si="21"/>
        <v>1.9403106666909278E-2</v>
      </c>
      <c r="E103">
        <f t="shared" si="21"/>
        <v>1.7672249308008502E-2</v>
      </c>
      <c r="F103">
        <f t="shared" si="21"/>
        <v>1.6881625256293394E-2</v>
      </c>
      <c r="G103">
        <f t="shared" si="21"/>
        <v>1.5629787595043521E-2</v>
      </c>
      <c r="H103">
        <f t="shared" si="21"/>
        <v>1.4231913614114688E-2</v>
      </c>
      <c r="I103">
        <f t="shared" si="21"/>
        <v>1.3832339896687213E-2</v>
      </c>
      <c r="J103">
        <f t="shared" si="21"/>
        <v>1.29630399180142E-2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E0A77-A700-450C-84F7-62041B9450FD}">
  <dimension ref="A1:Y103"/>
  <sheetViews>
    <sheetView tabSelected="1" topLeftCell="A48" zoomScale="99" workbookViewId="0">
      <selection activeCell="P68" sqref="P68"/>
    </sheetView>
  </sheetViews>
  <sheetFormatPr baseColWidth="10" defaultColWidth="8.83203125" defaultRowHeight="15" x14ac:dyDescent="0.2"/>
  <cols>
    <col min="2" max="2" width="12.5" bestFit="1" customWidth="1"/>
    <col min="3" max="10" width="9" bestFit="1" customWidth="1"/>
    <col min="12" max="12" width="9" bestFit="1" customWidth="1"/>
    <col min="13" max="13" width="12.5" bestFit="1" customWidth="1"/>
    <col min="14" max="15" width="9" bestFit="1" customWidth="1"/>
  </cols>
  <sheetData>
    <row r="1" spans="1:14" x14ac:dyDescent="0.2">
      <c r="A1" t="s">
        <v>0</v>
      </c>
      <c r="B1" t="s">
        <v>81</v>
      </c>
      <c r="C1" t="s">
        <v>82</v>
      </c>
      <c r="D1" t="s">
        <v>83</v>
      </c>
      <c r="F1" t="s">
        <v>19</v>
      </c>
      <c r="G1" t="s">
        <v>81</v>
      </c>
      <c r="H1" t="s">
        <v>82</v>
      </c>
      <c r="I1" t="s">
        <v>83</v>
      </c>
      <c r="K1" t="s">
        <v>20</v>
      </c>
      <c r="L1" t="s">
        <v>81</v>
      </c>
      <c r="M1" t="s">
        <v>82</v>
      </c>
      <c r="N1" t="s">
        <v>83</v>
      </c>
    </row>
    <row r="2" spans="1:14" x14ac:dyDescent="0.2">
      <c r="A2" t="s">
        <v>21</v>
      </c>
      <c r="B2">
        <v>351.50691338406102</v>
      </c>
      <c r="C2">
        <v>302.49699582964598</v>
      </c>
      <c r="D2">
        <v>257.48224834650102</v>
      </c>
      <c r="G2">
        <v>308.32219312579099</v>
      </c>
      <c r="H2">
        <v>293.67325756604299</v>
      </c>
      <c r="I2">
        <v>293.00634723592998</v>
      </c>
      <c r="L2">
        <v>301.58422011264702</v>
      </c>
      <c r="M2">
        <v>297.56538741033597</v>
      </c>
      <c r="N2">
        <v>297.675850269786</v>
      </c>
    </row>
    <row r="3" spans="1:14" x14ac:dyDescent="0.2">
      <c r="A3" t="s">
        <v>22</v>
      </c>
      <c r="B3">
        <v>317.11876390247602</v>
      </c>
      <c r="C3">
        <v>300.24436432560202</v>
      </c>
      <c r="D3">
        <v>297.16331661436101</v>
      </c>
      <c r="G3">
        <v>298.67761690678799</v>
      </c>
      <c r="H3">
        <v>303.194226250025</v>
      </c>
      <c r="I3">
        <v>300.54643037257898</v>
      </c>
      <c r="L3">
        <v>300.493528794295</v>
      </c>
      <c r="M3">
        <v>298.46331468674498</v>
      </c>
      <c r="N3">
        <v>300.77962907002598</v>
      </c>
    </row>
    <row r="4" spans="1:14" x14ac:dyDescent="0.2">
      <c r="A4" t="s">
        <v>23</v>
      </c>
      <c r="B4" s="5">
        <v>534.83521245145505</v>
      </c>
      <c r="C4">
        <v>295.08819176665401</v>
      </c>
      <c r="D4">
        <v>288.66602384953802</v>
      </c>
      <c r="G4">
        <v>305.04615085826998</v>
      </c>
      <c r="H4">
        <v>299.07152039921999</v>
      </c>
      <c r="I4">
        <v>297.01451753866201</v>
      </c>
      <c r="L4">
        <v>301.21490940867</v>
      </c>
      <c r="M4">
        <v>299.77392084458103</v>
      </c>
      <c r="N4">
        <v>301.35578809159699</v>
      </c>
    </row>
    <row r="5" spans="1:14" x14ac:dyDescent="0.2">
      <c r="A5" t="s">
        <v>24</v>
      </c>
      <c r="B5">
        <v>326.40186366508198</v>
      </c>
      <c r="C5">
        <v>296.98928677373198</v>
      </c>
      <c r="D5">
        <v>294.16335848695201</v>
      </c>
      <c r="G5">
        <v>305.60536179925998</v>
      </c>
      <c r="H5">
        <v>296.85881672497601</v>
      </c>
      <c r="I5">
        <v>298.586800158681</v>
      </c>
      <c r="L5">
        <v>298.16994156176401</v>
      </c>
      <c r="M5">
        <v>305.55836738190101</v>
      </c>
      <c r="N5">
        <v>305.80616006696602</v>
      </c>
    </row>
    <row r="6" spans="1:14" x14ac:dyDescent="0.2">
      <c r="A6" t="s">
        <v>25</v>
      </c>
      <c r="B6">
        <v>402.994149496175</v>
      </c>
      <c r="C6">
        <v>322.96279391219298</v>
      </c>
      <c r="D6">
        <v>305.75766028069802</v>
      </c>
      <c r="G6">
        <v>311.58680940885398</v>
      </c>
      <c r="H6">
        <v>305.34171558333799</v>
      </c>
      <c r="I6">
        <v>304.89163375846499</v>
      </c>
      <c r="L6">
        <v>301.158977030031</v>
      </c>
      <c r="M6">
        <v>300.27427995079398</v>
      </c>
      <c r="N6">
        <v>301.84064617022898</v>
      </c>
    </row>
    <row r="7" spans="1:14" x14ac:dyDescent="0.2">
      <c r="A7" t="s">
        <v>26</v>
      </c>
      <c r="B7">
        <v>323.21764026772303</v>
      </c>
      <c r="C7">
        <v>290.02929660051598</v>
      </c>
      <c r="D7">
        <v>283.785538983305</v>
      </c>
      <c r="G7">
        <v>303.82050343934498</v>
      </c>
      <c r="H7">
        <v>300.514067103608</v>
      </c>
      <c r="I7">
        <v>293.79587576600198</v>
      </c>
      <c r="L7">
        <v>297.39581962126903</v>
      </c>
      <c r="M7">
        <v>296.70662238140801</v>
      </c>
      <c r="N7">
        <v>297.799184793856</v>
      </c>
    </row>
    <row r="8" spans="1:14" x14ac:dyDescent="0.2">
      <c r="A8" t="s">
        <v>27</v>
      </c>
      <c r="B8">
        <v>350.04605828474098</v>
      </c>
      <c r="C8">
        <v>270.820156001405</v>
      </c>
      <c r="D8">
        <v>293.31835592236899</v>
      </c>
      <c r="G8">
        <v>298.85475799860399</v>
      </c>
      <c r="H8">
        <v>296.193243648681</v>
      </c>
      <c r="I8">
        <v>291.76644552716402</v>
      </c>
      <c r="L8">
        <v>300.55445219576399</v>
      </c>
      <c r="M8">
        <v>295.48989004928598</v>
      </c>
      <c r="N8">
        <v>292.51895976741503</v>
      </c>
    </row>
    <row r="9" spans="1:14" x14ac:dyDescent="0.2">
      <c r="A9" t="s">
        <v>28</v>
      </c>
      <c r="B9">
        <v>358.689373990516</v>
      </c>
      <c r="C9">
        <v>295.68991666839401</v>
      </c>
      <c r="D9">
        <v>286.95672701451599</v>
      </c>
      <c r="G9">
        <v>309.492899032916</v>
      </c>
      <c r="H9">
        <v>301.07420155035197</v>
      </c>
      <c r="I9">
        <v>300.56736964288899</v>
      </c>
      <c r="L9">
        <v>299.27975029414301</v>
      </c>
      <c r="M9">
        <v>296.25354550517301</v>
      </c>
      <c r="N9">
        <v>302.977743735513</v>
      </c>
    </row>
    <row r="10" spans="1:14" x14ac:dyDescent="0.2">
      <c r="A10" t="s">
        <v>29</v>
      </c>
      <c r="B10">
        <v>473.69649780626901</v>
      </c>
      <c r="C10">
        <v>232.47570520139601</v>
      </c>
      <c r="D10">
        <v>232.03074499203299</v>
      </c>
      <c r="G10">
        <v>277.44659601635499</v>
      </c>
      <c r="H10">
        <v>281.90362651864399</v>
      </c>
      <c r="I10">
        <v>292.337808264035</v>
      </c>
      <c r="L10">
        <v>288.32311004281001</v>
      </c>
      <c r="M10">
        <v>291.40317946422101</v>
      </c>
      <c r="N10">
        <v>294.28739502034801</v>
      </c>
    </row>
    <row r="11" spans="1:14" x14ac:dyDescent="0.2">
      <c r="A11" t="s">
        <v>30</v>
      </c>
      <c r="B11">
        <v>433.20889736254497</v>
      </c>
      <c r="C11">
        <v>291.13047683987799</v>
      </c>
      <c r="D11">
        <v>232.989430215108</v>
      </c>
      <c r="G11">
        <v>292.511725058683</v>
      </c>
      <c r="H11">
        <v>290.78273556640499</v>
      </c>
      <c r="I11">
        <v>283.02361711774302</v>
      </c>
      <c r="L11">
        <v>303.03248489661399</v>
      </c>
      <c r="M11">
        <v>300.34201609186402</v>
      </c>
      <c r="N11">
        <v>295.14458996178598</v>
      </c>
    </row>
    <row r="12" spans="1:14" x14ac:dyDescent="0.2">
      <c r="A12" t="s">
        <v>31</v>
      </c>
      <c r="B12">
        <v>345.31378368558302</v>
      </c>
      <c r="C12">
        <v>310.00578018607399</v>
      </c>
      <c r="D12">
        <v>297.71173219497598</v>
      </c>
      <c r="G12">
        <v>299.89958883560502</v>
      </c>
      <c r="H12">
        <v>302.80950504183198</v>
      </c>
      <c r="I12">
        <v>308.00082589934402</v>
      </c>
      <c r="L12">
        <v>308.87990626886</v>
      </c>
      <c r="M12">
        <v>306.25848025398199</v>
      </c>
      <c r="N12">
        <v>301.01064483406901</v>
      </c>
    </row>
    <row r="13" spans="1:14" x14ac:dyDescent="0.2">
      <c r="A13" t="s">
        <v>32</v>
      </c>
      <c r="B13">
        <v>313.20463739297003</v>
      </c>
      <c r="C13">
        <v>291.22329746545898</v>
      </c>
      <c r="D13">
        <v>294.86353336198601</v>
      </c>
      <c r="G13">
        <v>292.3567657607</v>
      </c>
      <c r="H13">
        <v>281.81363143617398</v>
      </c>
      <c r="I13">
        <v>292.60385752852198</v>
      </c>
      <c r="L13">
        <v>291.11326738472201</v>
      </c>
      <c r="M13">
        <v>289.78027683418901</v>
      </c>
      <c r="N13">
        <v>292.57668767221799</v>
      </c>
    </row>
    <row r="14" spans="1:14" x14ac:dyDescent="0.2">
      <c r="A14" t="s">
        <v>33</v>
      </c>
      <c r="B14">
        <v>340.17902981710199</v>
      </c>
      <c r="C14">
        <v>300.06366326225299</v>
      </c>
      <c r="D14">
        <v>285.24659361249797</v>
      </c>
      <c r="G14">
        <v>294.05252220926099</v>
      </c>
      <c r="H14">
        <v>303.49042947550601</v>
      </c>
      <c r="I14">
        <v>298.75135019207198</v>
      </c>
      <c r="L14">
        <v>296.79595987644302</v>
      </c>
      <c r="M14">
        <v>298.64599750381501</v>
      </c>
      <c r="N14">
        <v>302.50265501919199</v>
      </c>
    </row>
    <row r="15" spans="1:14" x14ac:dyDescent="0.2">
      <c r="A15" t="s">
        <v>34</v>
      </c>
      <c r="B15">
        <v>307.09380888665697</v>
      </c>
      <c r="C15">
        <v>300.92148013707998</v>
      </c>
      <c r="D15">
        <v>299.518436926525</v>
      </c>
      <c r="G15">
        <v>300.61854633909701</v>
      </c>
      <c r="H15">
        <v>302.25860747140399</v>
      </c>
      <c r="I15">
        <v>299.022067072857</v>
      </c>
      <c r="L15">
        <v>298.06266620158499</v>
      </c>
      <c r="M15">
        <v>298.34653754974198</v>
      </c>
      <c r="N15">
        <v>300.50279976268399</v>
      </c>
    </row>
    <row r="16" spans="1:14" x14ac:dyDescent="0.2">
      <c r="A16" t="s">
        <v>35</v>
      </c>
      <c r="B16">
        <v>359.66672454514401</v>
      </c>
      <c r="C16">
        <v>308.29713285693998</v>
      </c>
      <c r="D16">
        <v>289.30268566116399</v>
      </c>
      <c r="G16">
        <v>302.23462948361203</v>
      </c>
      <c r="H16">
        <v>294.482996701123</v>
      </c>
      <c r="I16">
        <v>298.99539602001198</v>
      </c>
      <c r="L16">
        <v>294.78210012468202</v>
      </c>
      <c r="M16">
        <v>294.00119694579797</v>
      </c>
      <c r="N16">
        <v>297.95288593674701</v>
      </c>
    </row>
    <row r="17" spans="1:14" x14ac:dyDescent="0.2">
      <c r="A17" t="s">
        <v>36</v>
      </c>
      <c r="B17">
        <v>323.99925133326798</v>
      </c>
      <c r="C17">
        <v>296.856715232814</v>
      </c>
      <c r="D17">
        <v>295.325746337103</v>
      </c>
      <c r="G17">
        <v>300.45547370856701</v>
      </c>
      <c r="H17">
        <v>296.859078157196</v>
      </c>
      <c r="I17">
        <v>289.86657614567702</v>
      </c>
      <c r="L17">
        <v>294.82704957278901</v>
      </c>
      <c r="M17">
        <v>295.27281652774502</v>
      </c>
      <c r="N17">
        <v>297.45930759868497</v>
      </c>
    </row>
    <row r="18" spans="1:14" x14ac:dyDescent="0.2">
      <c r="A18" t="s">
        <v>37</v>
      </c>
      <c r="B18">
        <v>376.83916445131501</v>
      </c>
      <c r="C18">
        <v>308.32484626066201</v>
      </c>
      <c r="D18">
        <v>296.51016296834399</v>
      </c>
      <c r="G18">
        <v>315.92569356352499</v>
      </c>
      <c r="H18">
        <v>302.39655296020499</v>
      </c>
      <c r="I18">
        <v>303.85483636507502</v>
      </c>
      <c r="L18">
        <v>304.48443654869902</v>
      </c>
      <c r="M18">
        <v>306.48304098581099</v>
      </c>
      <c r="N18">
        <v>305.19969108085701</v>
      </c>
    </row>
    <row r="19" spans="1:14" x14ac:dyDescent="0.2">
      <c r="A19" t="s">
        <v>38</v>
      </c>
      <c r="B19">
        <v>357.25152857736998</v>
      </c>
      <c r="C19">
        <v>293.64996951538598</v>
      </c>
      <c r="D19">
        <v>266.09217645894802</v>
      </c>
      <c r="G19">
        <v>303.27292504822401</v>
      </c>
      <c r="H19">
        <v>305.31445796836903</v>
      </c>
      <c r="I19">
        <v>296.56427895069902</v>
      </c>
      <c r="L19">
        <v>297.417756440473</v>
      </c>
      <c r="M19">
        <v>293.79533974597803</v>
      </c>
      <c r="N19">
        <v>296.60612193230702</v>
      </c>
    </row>
    <row r="20" spans="1:14" x14ac:dyDescent="0.2">
      <c r="A20" t="s">
        <v>39</v>
      </c>
      <c r="B20">
        <v>311.07146868270098</v>
      </c>
      <c r="C20">
        <v>278.00300789873302</v>
      </c>
      <c r="D20">
        <v>277.82441332290898</v>
      </c>
      <c r="G20">
        <v>303.30177362353197</v>
      </c>
      <c r="H20">
        <v>292.82531874808501</v>
      </c>
      <c r="I20">
        <v>301.256143322767</v>
      </c>
      <c r="L20">
        <v>302.54181262543602</v>
      </c>
      <c r="M20">
        <v>301.51073329593203</v>
      </c>
      <c r="N20">
        <v>304.842861161261</v>
      </c>
    </row>
    <row r="21" spans="1:14" x14ac:dyDescent="0.2">
      <c r="A21" t="s">
        <v>40</v>
      </c>
      <c r="B21">
        <v>358.33333333333297</v>
      </c>
      <c r="C21">
        <v>278.48354341404303</v>
      </c>
      <c r="D21">
        <v>288.205568224849</v>
      </c>
      <c r="G21">
        <v>298.35185208101501</v>
      </c>
      <c r="H21">
        <v>302.15589584161199</v>
      </c>
      <c r="I21">
        <v>297.50676505809099</v>
      </c>
      <c r="L21">
        <v>304.936006842111</v>
      </c>
      <c r="M21">
        <v>297.98326534528297</v>
      </c>
      <c r="N21">
        <v>296.38851481021402</v>
      </c>
    </row>
    <row r="22" spans="1:14" x14ac:dyDescent="0.2">
      <c r="A22" t="s">
        <v>41</v>
      </c>
      <c r="B22">
        <v>345.73794423275098</v>
      </c>
      <c r="C22">
        <v>302.36352492124598</v>
      </c>
      <c r="D22">
        <v>294.25059323544599</v>
      </c>
      <c r="G22">
        <v>308.00895808015702</v>
      </c>
      <c r="H22">
        <v>300.49603716653502</v>
      </c>
      <c r="I22">
        <v>287.94145708278199</v>
      </c>
      <c r="L22">
        <v>307.92092150377698</v>
      </c>
      <c r="M22">
        <v>310.26726676535299</v>
      </c>
      <c r="N22">
        <v>299.94349059410001</v>
      </c>
    </row>
    <row r="23" spans="1:14" x14ac:dyDescent="0.2">
      <c r="A23" t="s">
        <v>42</v>
      </c>
      <c r="B23" s="6">
        <v>-1.8780793136015002E+17</v>
      </c>
      <c r="C23">
        <v>303.32125375712701</v>
      </c>
      <c r="D23">
        <v>291.22560275761799</v>
      </c>
      <c r="G23">
        <v>304.17025149071799</v>
      </c>
      <c r="H23">
        <v>301.46633187814399</v>
      </c>
      <c r="I23">
        <v>302.10722269503702</v>
      </c>
      <c r="L23">
        <v>300.89296796982501</v>
      </c>
      <c r="M23">
        <v>302.18016616116302</v>
      </c>
      <c r="N23">
        <v>304.27414912370801</v>
      </c>
    </row>
    <row r="24" spans="1:14" x14ac:dyDescent="0.2">
      <c r="A24" t="s">
        <v>43</v>
      </c>
      <c r="B24">
        <v>307.39529040882297</v>
      </c>
      <c r="C24">
        <v>288.14918938030701</v>
      </c>
      <c r="D24">
        <v>260.79411469185101</v>
      </c>
      <c r="G24">
        <v>290.89961150346198</v>
      </c>
      <c r="H24">
        <v>294.23284491678402</v>
      </c>
      <c r="I24">
        <v>287.30984442830697</v>
      </c>
      <c r="L24">
        <v>299.647340840401</v>
      </c>
      <c r="M24">
        <v>294.327741157064</v>
      </c>
      <c r="N24">
        <v>298.22568247722</v>
      </c>
    </row>
    <row r="25" spans="1:14" x14ac:dyDescent="0.2">
      <c r="A25" t="s">
        <v>44</v>
      </c>
      <c r="B25">
        <v>340.84060898049898</v>
      </c>
      <c r="C25">
        <v>282.67570902327498</v>
      </c>
      <c r="D25">
        <v>279.91109704793797</v>
      </c>
      <c r="G25">
        <v>306.00562611636298</v>
      </c>
      <c r="H25">
        <v>312.21371588894402</v>
      </c>
      <c r="I25">
        <v>298.18277849600702</v>
      </c>
      <c r="L25">
        <v>300.97366583021198</v>
      </c>
      <c r="M25">
        <v>295.620243049066</v>
      </c>
      <c r="N25">
        <v>297.97154416498898</v>
      </c>
    </row>
    <row r="26" spans="1:14" x14ac:dyDescent="0.2">
      <c r="A26" t="s">
        <v>45</v>
      </c>
      <c r="B26">
        <v>340.15530635691698</v>
      </c>
      <c r="C26">
        <v>297.63509861521698</v>
      </c>
      <c r="D26">
        <v>271.285490689857</v>
      </c>
      <c r="G26">
        <v>304.32880671522503</v>
      </c>
      <c r="H26">
        <v>298.611434505082</v>
      </c>
      <c r="I26">
        <v>298.18629989868202</v>
      </c>
      <c r="L26">
        <v>290.22025723417403</v>
      </c>
      <c r="M26">
        <v>294.29643153160998</v>
      </c>
      <c r="N26">
        <v>292.88634141037898</v>
      </c>
    </row>
    <row r="27" spans="1:14" x14ac:dyDescent="0.2">
      <c r="A27" t="s">
        <v>46</v>
      </c>
      <c r="B27">
        <v>313.87322483007802</v>
      </c>
      <c r="C27">
        <v>294.202349224844</v>
      </c>
      <c r="D27">
        <v>295.62939039337999</v>
      </c>
      <c r="G27">
        <v>300.643381669973</v>
      </c>
      <c r="H27">
        <v>298.81031087203303</v>
      </c>
      <c r="I27">
        <v>299.60910377880703</v>
      </c>
      <c r="L27">
        <v>297.324183242262</v>
      </c>
      <c r="M27">
        <v>296.39797646364701</v>
      </c>
      <c r="N27">
        <v>295.38586900681702</v>
      </c>
    </row>
    <row r="28" spans="1:14" x14ac:dyDescent="0.2">
      <c r="A28" t="s">
        <v>47</v>
      </c>
      <c r="B28">
        <v>334.52117969990599</v>
      </c>
      <c r="C28">
        <v>281.54761154523402</v>
      </c>
      <c r="D28">
        <v>254.35129671002599</v>
      </c>
      <c r="G28">
        <v>303.82927374623102</v>
      </c>
      <c r="H28">
        <v>298.97342095504001</v>
      </c>
      <c r="I28">
        <v>297.62390188190301</v>
      </c>
      <c r="L28">
        <v>293.16273473518498</v>
      </c>
      <c r="M28">
        <v>290.48782062247699</v>
      </c>
      <c r="N28">
        <v>290.76305899627999</v>
      </c>
    </row>
    <row r="29" spans="1:14" x14ac:dyDescent="0.2">
      <c r="A29" t="s">
        <v>48</v>
      </c>
      <c r="B29">
        <v>317.20323948772398</v>
      </c>
      <c r="C29">
        <v>294.70165618213201</v>
      </c>
      <c r="D29">
        <v>295.31350705623601</v>
      </c>
      <c r="G29">
        <v>286.48050298666601</v>
      </c>
      <c r="H29">
        <v>290.502558111513</v>
      </c>
      <c r="I29">
        <v>286.18746610659298</v>
      </c>
      <c r="L29">
        <v>298.479237245398</v>
      </c>
      <c r="M29">
        <v>295.46829929659702</v>
      </c>
      <c r="N29">
        <v>289.911758223314</v>
      </c>
    </row>
    <row r="30" spans="1:14" x14ac:dyDescent="0.2">
      <c r="A30" t="s">
        <v>49</v>
      </c>
      <c r="B30" s="5">
        <v>859.97838230769696</v>
      </c>
      <c r="C30" s="4">
        <v>395.07602308056602</v>
      </c>
      <c r="D30">
        <v>304.53741973861099</v>
      </c>
      <c r="G30" s="4">
        <v>345.90886684454199</v>
      </c>
      <c r="H30">
        <v>307.17056166397299</v>
      </c>
      <c r="I30">
        <v>318.91126565353801</v>
      </c>
      <c r="L30">
        <v>313.55973386593899</v>
      </c>
      <c r="M30">
        <v>318.10260999033602</v>
      </c>
      <c r="N30">
        <v>304.45115355008397</v>
      </c>
    </row>
    <row r="31" spans="1:14" x14ac:dyDescent="0.2">
      <c r="A31" t="s">
        <v>50</v>
      </c>
      <c r="B31">
        <v>336.261160692521</v>
      </c>
      <c r="C31">
        <v>300.36782725513598</v>
      </c>
      <c r="D31">
        <v>293.65859119846999</v>
      </c>
      <c r="G31">
        <v>303.79167736316703</v>
      </c>
      <c r="H31">
        <v>301.27683649974801</v>
      </c>
      <c r="I31">
        <v>303.97083363619601</v>
      </c>
      <c r="L31">
        <v>301.14077705313002</v>
      </c>
      <c r="M31">
        <v>299.04828345509299</v>
      </c>
      <c r="N31">
        <v>298.07275867700002</v>
      </c>
    </row>
    <row r="32" spans="1:14" x14ac:dyDescent="0.2">
      <c r="A32" t="s">
        <v>51</v>
      </c>
      <c r="B32">
        <v>382.75904137725399</v>
      </c>
      <c r="C32">
        <v>294.84090918334999</v>
      </c>
      <c r="D32">
        <v>291.657721472562</v>
      </c>
      <c r="G32">
        <v>303.67347789504998</v>
      </c>
      <c r="H32">
        <v>300.77404433685598</v>
      </c>
      <c r="I32">
        <v>300</v>
      </c>
      <c r="L32">
        <v>300.67540843154001</v>
      </c>
      <c r="M32">
        <v>300.27427995079398</v>
      </c>
      <c r="N32">
        <v>304.28031259369402</v>
      </c>
    </row>
    <row r="33" spans="1:14" x14ac:dyDescent="0.2">
      <c r="A33" t="s">
        <v>52</v>
      </c>
      <c r="B33">
        <v>346.01700284551299</v>
      </c>
      <c r="C33">
        <v>304.34192968853199</v>
      </c>
      <c r="D33">
        <v>302.30962241256401</v>
      </c>
      <c r="G33">
        <v>303.24660529417201</v>
      </c>
      <c r="H33">
        <v>302.83668338563899</v>
      </c>
      <c r="I33">
        <v>300</v>
      </c>
      <c r="L33">
        <v>300.98879499771999</v>
      </c>
      <c r="M33">
        <v>303.19955541035</v>
      </c>
      <c r="N33">
        <v>306.90459780269998</v>
      </c>
    </row>
    <row r="34" spans="1:14" x14ac:dyDescent="0.2">
      <c r="A34" t="s">
        <v>53</v>
      </c>
      <c r="B34">
        <v>285.78187747838302</v>
      </c>
      <c r="C34" s="4">
        <v>224.59670312884001</v>
      </c>
      <c r="D34">
        <v>232.47570520139601</v>
      </c>
      <c r="G34">
        <v>296.30307786374101</v>
      </c>
      <c r="H34">
        <v>291.96740682024102</v>
      </c>
      <c r="I34">
        <v>290.94388684389202</v>
      </c>
      <c r="L34">
        <v>289.75880708780699</v>
      </c>
      <c r="M34">
        <v>284.39388750204398</v>
      </c>
      <c r="N34">
        <v>289.75880708780699</v>
      </c>
    </row>
    <row r="35" spans="1:14" x14ac:dyDescent="0.2">
      <c r="A35" t="s">
        <v>54</v>
      </c>
      <c r="B35">
        <v>328.06923160119402</v>
      </c>
      <c r="C35">
        <v>299.50786867415502</v>
      </c>
      <c r="D35">
        <v>290.67603390612902</v>
      </c>
      <c r="G35">
        <v>300.22040116479099</v>
      </c>
      <c r="H35">
        <v>298.30780858022899</v>
      </c>
      <c r="I35">
        <v>296.48310081521203</v>
      </c>
      <c r="L35">
        <v>298.42546752567898</v>
      </c>
      <c r="M35">
        <v>300.22040116479099</v>
      </c>
      <c r="N35">
        <v>296.091151673247</v>
      </c>
    </row>
    <row r="36" spans="1:14" x14ac:dyDescent="0.2">
      <c r="A36" t="s">
        <v>55</v>
      </c>
      <c r="B36">
        <v>362.35848575981299</v>
      </c>
      <c r="C36">
        <v>301.35602808267203</v>
      </c>
      <c r="D36">
        <v>293.21064687653399</v>
      </c>
      <c r="G36">
        <v>299.80397372527301</v>
      </c>
      <c r="H36">
        <v>300.87968989057799</v>
      </c>
      <c r="I36">
        <v>298.37573502725002</v>
      </c>
      <c r="L36">
        <v>304.50215771661601</v>
      </c>
      <c r="M36">
        <v>303.159453633314</v>
      </c>
      <c r="N36">
        <v>299.19282592600399</v>
      </c>
    </row>
    <row r="37" spans="1:14" x14ac:dyDescent="0.2">
      <c r="A37" t="s">
        <v>56</v>
      </c>
      <c r="B37">
        <v>328.80853327196701</v>
      </c>
      <c r="C37">
        <v>308.703347244501</v>
      </c>
      <c r="D37">
        <v>307.66651554329002</v>
      </c>
      <c r="G37">
        <v>319.31444460416901</v>
      </c>
      <c r="H37">
        <v>313.62131963090599</v>
      </c>
      <c r="I37">
        <v>316.96293255304499</v>
      </c>
      <c r="L37">
        <v>318.27203120305802</v>
      </c>
      <c r="M37" s="4">
        <v>321.29834916395299</v>
      </c>
      <c r="N37">
        <v>315.46547245613601</v>
      </c>
    </row>
    <row r="38" spans="1:14" x14ac:dyDescent="0.2">
      <c r="A38" t="s">
        <v>57</v>
      </c>
      <c r="B38">
        <v>344.25600897935698</v>
      </c>
      <c r="C38">
        <v>263.23284617677302</v>
      </c>
      <c r="D38">
        <v>275.459877618414</v>
      </c>
      <c r="G38">
        <v>298.15818799276002</v>
      </c>
      <c r="H38">
        <v>291.309525691386</v>
      </c>
      <c r="I38">
        <v>292.09799649225602</v>
      </c>
      <c r="L38">
        <v>293.63386508323902</v>
      </c>
      <c r="M38">
        <v>289.30722920948602</v>
      </c>
      <c r="N38">
        <v>291.36404125285702</v>
      </c>
    </row>
    <row r="39" spans="1:14" x14ac:dyDescent="0.2">
      <c r="A39" t="s">
        <v>58</v>
      </c>
      <c r="B39">
        <v>318.46648109874701</v>
      </c>
      <c r="C39">
        <v>294.59065102512699</v>
      </c>
      <c r="D39">
        <v>289.84051518772702</v>
      </c>
      <c r="G39">
        <v>292.03323871766702</v>
      </c>
      <c r="H39">
        <v>288.32475118208799</v>
      </c>
      <c r="I39">
        <v>289.76599409899598</v>
      </c>
      <c r="L39">
        <v>289.63823274363</v>
      </c>
      <c r="M39">
        <v>292.651072115185</v>
      </c>
      <c r="N39">
        <v>291.61228594797399</v>
      </c>
    </row>
    <row r="40" spans="1:14" x14ac:dyDescent="0.2">
      <c r="A40" t="s">
        <v>59</v>
      </c>
      <c r="B40">
        <v>328.420312496478</v>
      </c>
      <c r="C40">
        <v>301.83910381142101</v>
      </c>
      <c r="D40">
        <v>298.76345516424101</v>
      </c>
      <c r="G40">
        <v>306.01970692108199</v>
      </c>
      <c r="H40">
        <v>302.53763138104603</v>
      </c>
      <c r="I40">
        <v>299.273852545924</v>
      </c>
      <c r="L40">
        <v>303.49090012168301</v>
      </c>
      <c r="M40">
        <v>302.77331381541597</v>
      </c>
      <c r="N40">
        <v>300.60278186444202</v>
      </c>
    </row>
    <row r="41" spans="1:14" x14ac:dyDescent="0.2">
      <c r="A41" t="s">
        <v>60</v>
      </c>
      <c r="B41">
        <v>365.119218847132</v>
      </c>
      <c r="C41">
        <v>281.12234018896299</v>
      </c>
      <c r="D41">
        <v>241.838960775136</v>
      </c>
      <c r="G41">
        <v>288.194646718277</v>
      </c>
      <c r="H41">
        <v>294.34363920726503</v>
      </c>
      <c r="I41">
        <v>286.44382309581101</v>
      </c>
      <c r="L41">
        <v>288.50076754907298</v>
      </c>
      <c r="M41">
        <v>292.09030224513702</v>
      </c>
      <c r="N41">
        <v>292.92174074047801</v>
      </c>
    </row>
    <row r="42" spans="1:14" x14ac:dyDescent="0.2">
      <c r="A42" t="s">
        <v>61</v>
      </c>
      <c r="B42">
        <v>379.78191909653998</v>
      </c>
      <c r="C42">
        <v>323.88872384727</v>
      </c>
      <c r="D42">
        <v>294.74943394160402</v>
      </c>
      <c r="G42">
        <v>332.771895752403</v>
      </c>
      <c r="H42">
        <v>329.056207501335</v>
      </c>
      <c r="I42">
        <v>297.27153103380101</v>
      </c>
      <c r="L42">
        <v>298.96222874568599</v>
      </c>
      <c r="M42">
        <v>305.742664201043</v>
      </c>
      <c r="N42">
        <v>312.81374283452902</v>
      </c>
    </row>
    <row r="43" spans="1:14" x14ac:dyDescent="0.2">
      <c r="A43" t="s">
        <v>62</v>
      </c>
      <c r="B43">
        <v>329.16666666666703</v>
      </c>
      <c r="C43">
        <v>319.14524788205898</v>
      </c>
      <c r="D43">
        <v>304.91081847063202</v>
      </c>
      <c r="G43">
        <v>334.00664827585501</v>
      </c>
      <c r="H43" s="4">
        <v>360.58571288073199</v>
      </c>
      <c r="I43" s="4">
        <v>334.03317707157203</v>
      </c>
      <c r="L43">
        <v>311.78542963125301</v>
      </c>
      <c r="M43">
        <v>302.04637270542401</v>
      </c>
      <c r="N43">
        <v>307.44833576191002</v>
      </c>
    </row>
    <row r="44" spans="1:14" x14ac:dyDescent="0.2">
      <c r="A44" t="s">
        <v>63</v>
      </c>
      <c r="B44">
        <v>313.39698220734999</v>
      </c>
      <c r="C44">
        <v>296.43350998250003</v>
      </c>
      <c r="D44">
        <v>289.76899449075</v>
      </c>
      <c r="G44">
        <v>297.78272014687701</v>
      </c>
      <c r="H44">
        <v>295.10870058702801</v>
      </c>
      <c r="I44">
        <v>295.92972399560398</v>
      </c>
      <c r="L44">
        <v>298.02497515866099</v>
      </c>
      <c r="M44">
        <v>295.72585087629199</v>
      </c>
      <c r="N44">
        <v>296.24831807247301</v>
      </c>
    </row>
    <row r="45" spans="1:14" x14ac:dyDescent="0.2">
      <c r="A45" t="s">
        <v>64</v>
      </c>
      <c r="B45">
        <v>347.75909789878898</v>
      </c>
      <c r="C45">
        <v>300</v>
      </c>
      <c r="D45">
        <v>300.73960410052001</v>
      </c>
      <c r="G45">
        <v>306.808865238615</v>
      </c>
      <c r="H45">
        <v>306.18251868636702</v>
      </c>
      <c r="I45">
        <v>307.25778257748101</v>
      </c>
      <c r="L45">
        <v>302.47881347612002</v>
      </c>
      <c r="M45">
        <v>300.582232993464</v>
      </c>
      <c r="N45">
        <v>301.72112613479101</v>
      </c>
    </row>
    <row r="46" spans="1:14" x14ac:dyDescent="0.2">
      <c r="A46" t="s">
        <v>65</v>
      </c>
      <c r="B46">
        <v>441.24373750625398</v>
      </c>
      <c r="C46">
        <v>301.14636187195799</v>
      </c>
      <c r="D46">
        <v>268.332807763554</v>
      </c>
      <c r="G46">
        <v>300.79285783555099</v>
      </c>
      <c r="H46">
        <v>303.106066174202</v>
      </c>
      <c r="I46">
        <v>299.27990963177899</v>
      </c>
      <c r="L46">
        <v>299.19849157576903</v>
      </c>
      <c r="M46">
        <v>302.83668338563899</v>
      </c>
      <c r="N46">
        <v>299.03914540347603</v>
      </c>
    </row>
    <row r="47" spans="1:14" x14ac:dyDescent="0.2">
      <c r="A47" t="s">
        <v>66</v>
      </c>
      <c r="B47">
        <v>429.77880283285401</v>
      </c>
      <c r="C47">
        <v>302.80249025885098</v>
      </c>
      <c r="D47">
        <v>290.943739778988</v>
      </c>
      <c r="G47">
        <v>305.74117763212899</v>
      </c>
      <c r="H47">
        <v>302.14844115094598</v>
      </c>
      <c r="I47">
        <v>303.583244472589</v>
      </c>
      <c r="L47">
        <v>303.23561297385999</v>
      </c>
      <c r="M47">
        <v>299.70849233519999</v>
      </c>
      <c r="N47">
        <v>301.42338583761398</v>
      </c>
    </row>
    <row r="48" spans="1:14" x14ac:dyDescent="0.2">
      <c r="A48" t="s">
        <v>67</v>
      </c>
      <c r="B48">
        <v>304.05880367249102</v>
      </c>
      <c r="C48">
        <v>267.93962839340901</v>
      </c>
      <c r="D48">
        <v>291.31483524619699</v>
      </c>
      <c r="G48">
        <v>305.95533840592702</v>
      </c>
      <c r="H48">
        <v>299.02576179851297</v>
      </c>
      <c r="I48">
        <v>292.29061943028802</v>
      </c>
      <c r="L48">
        <v>305.15333669013899</v>
      </c>
      <c r="M48">
        <v>302.78036861910499</v>
      </c>
      <c r="N48">
        <v>304.57174733849899</v>
      </c>
    </row>
    <row r="49" spans="1:25" x14ac:dyDescent="0.2">
      <c r="A49" t="s">
        <v>68</v>
      </c>
      <c r="B49">
        <v>347.089709379135</v>
      </c>
      <c r="C49">
        <v>297.75558101529799</v>
      </c>
      <c r="D49">
        <v>293.01351330902799</v>
      </c>
      <c r="G49">
        <v>298.49012500197898</v>
      </c>
      <c r="H49">
        <v>298.140413537683</v>
      </c>
      <c r="I49">
        <v>299.05320812615997</v>
      </c>
      <c r="L49">
        <v>301.93903889979902</v>
      </c>
      <c r="M49">
        <v>297.67549659041401</v>
      </c>
      <c r="N49">
        <v>299.506471205705</v>
      </c>
    </row>
    <row r="50" spans="1:25" x14ac:dyDescent="0.2">
      <c r="A50" t="s">
        <v>69</v>
      </c>
      <c r="B50">
        <f>AVERAGE(B2:B49)</f>
        <v>-3912665236669436</v>
      </c>
      <c r="C50">
        <f>AVERAGE(C2:C49)</f>
        <v>295.56333611645044</v>
      </c>
      <c r="D50">
        <f>AVERAGE(D2:D49)</f>
        <v>284.61550746986217</v>
      </c>
      <c r="G50">
        <f>AVERAGE(G2:G49)</f>
        <v>303.44205687501733</v>
      </c>
      <c r="H50">
        <f>AVERAGE(H2:H49)</f>
        <v>300.72967207486744</v>
      </c>
      <c r="I50">
        <f>AVERAGE(I2:I49)</f>
        <v>298.35490902930792</v>
      </c>
      <c r="L50">
        <f>AVERAGE(L2:L49)</f>
        <v>299.93821531198836</v>
      </c>
      <c r="M50">
        <f>AVERAGE(M2:M49)</f>
        <v>299.09523027425092</v>
      </c>
      <c r="N50">
        <f>AVERAGE(N2:N49)</f>
        <v>299.33500443570802</v>
      </c>
    </row>
    <row r="51" spans="1:25" x14ac:dyDescent="0.2">
      <c r="A51" t="s">
        <v>70</v>
      </c>
      <c r="B51">
        <f>STDEV(B1:B49)/SQRT(48)</f>
        <v>3912665236669800</v>
      </c>
      <c r="C51">
        <f>STDEV(C1:C49)/SQRT(48)</f>
        <v>3.3941117092301414</v>
      </c>
      <c r="D51">
        <f>STDEV(D1:D49)/SQRT(48)</f>
        <v>2.8057712979712415</v>
      </c>
      <c r="G51">
        <f>STDEV(G1:G49)/SQRT(48)</f>
        <v>1.6693584917474926</v>
      </c>
      <c r="H51">
        <f>STDEV(H1:H49)/SQRT(48)</f>
        <v>1.6868577060879337</v>
      </c>
      <c r="I51">
        <f>STDEV(I1:I49)/SQRT(48)</f>
        <v>1.2631187621441851</v>
      </c>
      <c r="L51">
        <f>STDEV(L1:L49)/SQRT(48)</f>
        <v>0.89166277009947104</v>
      </c>
      <c r="M51">
        <f>STDEV(M1:M49)/SQRT(48)</f>
        <v>0.96307252393543086</v>
      </c>
      <c r="N51">
        <f>STDEV(N1:N49)/SQRT(48)</f>
        <v>0.81219186752895589</v>
      </c>
    </row>
    <row r="52" spans="1:25" x14ac:dyDescent="0.2">
      <c r="B52">
        <f>STDEV(B1:B49)</f>
        <v>2.7107739931682396E+16</v>
      </c>
    </row>
    <row r="53" spans="1:25" x14ac:dyDescent="0.2">
      <c r="B53" t="s">
        <v>72</v>
      </c>
      <c r="C53" t="s">
        <v>73</v>
      </c>
      <c r="D53" t="s">
        <v>74</v>
      </c>
      <c r="E53" t="s">
        <v>75</v>
      </c>
      <c r="F53" t="s">
        <v>76</v>
      </c>
      <c r="G53" t="s">
        <v>77</v>
      </c>
      <c r="H53" t="s">
        <v>78</v>
      </c>
      <c r="I53" t="s">
        <v>79</v>
      </c>
      <c r="J53" t="s">
        <v>80</v>
      </c>
      <c r="L53" s="1" t="s">
        <v>88</v>
      </c>
      <c r="M53" s="1" t="s">
        <v>84</v>
      </c>
      <c r="N53" s="1" t="s">
        <v>85</v>
      </c>
      <c r="O53" s="1" t="s">
        <v>86</v>
      </c>
      <c r="W53" t="s">
        <v>71</v>
      </c>
      <c r="X53" t="s">
        <v>99</v>
      </c>
      <c r="Y53" t="s">
        <v>101</v>
      </c>
    </row>
    <row r="54" spans="1:25" x14ac:dyDescent="0.2">
      <c r="A54" t="s">
        <v>21</v>
      </c>
      <c r="B54">
        <f t="shared" ref="B54:D73" si="0">B2</f>
        <v>351.50691338406102</v>
      </c>
      <c r="C54">
        <f t="shared" si="0"/>
        <v>302.49699582964598</v>
      </c>
      <c r="D54">
        <f t="shared" si="0"/>
        <v>257.48224834650102</v>
      </c>
      <c r="E54">
        <f t="shared" ref="E54:E101" si="1">G2</f>
        <v>308.32219312579099</v>
      </c>
      <c r="F54">
        <f t="shared" ref="F54:F101" si="2">H2</f>
        <v>293.67325756604299</v>
      </c>
      <c r="G54">
        <f t="shared" ref="G54:G101" si="3">I2</f>
        <v>293.00634723592998</v>
      </c>
      <c r="H54">
        <f t="shared" ref="H54:H101" si="4">L2</f>
        <v>301.58422011264702</v>
      </c>
      <c r="I54">
        <f t="shared" ref="I54:I101" si="5">M2</f>
        <v>297.56538741033597</v>
      </c>
      <c r="J54">
        <f t="shared" ref="J54:J101" si="6">N2</f>
        <v>297.675850269786</v>
      </c>
      <c r="L54" t="s">
        <v>89</v>
      </c>
      <c r="M54" s="1">
        <f>B102</f>
        <v>362.61630534743239</v>
      </c>
      <c r="N54" s="1">
        <f t="shared" ref="N54:O54" si="7">C102</f>
        <v>295.3982740389892</v>
      </c>
      <c r="O54" s="1">
        <f t="shared" si="7"/>
        <v>284.47486714459075</v>
      </c>
      <c r="W54" t="s">
        <v>21</v>
      </c>
      <c r="X54">
        <v>0</v>
      </c>
      <c r="Y54">
        <f>AVERAGE(B54:J54)</f>
        <v>300.36815703119345</v>
      </c>
    </row>
    <row r="55" spans="1:25" x14ac:dyDescent="0.2">
      <c r="A55" t="s">
        <v>22</v>
      </c>
      <c r="B55">
        <f t="shared" si="0"/>
        <v>317.11876390247602</v>
      </c>
      <c r="C55">
        <f t="shared" si="0"/>
        <v>300.24436432560202</v>
      </c>
      <c r="D55">
        <f t="shared" si="0"/>
        <v>297.16331661436101</v>
      </c>
      <c r="E55">
        <f t="shared" si="1"/>
        <v>298.67761690678799</v>
      </c>
      <c r="F55">
        <f t="shared" si="2"/>
        <v>303.194226250025</v>
      </c>
      <c r="G55">
        <f t="shared" si="3"/>
        <v>300.54643037257898</v>
      </c>
      <c r="H55">
        <f t="shared" si="4"/>
        <v>300.493528794295</v>
      </c>
      <c r="I55">
        <f t="shared" si="5"/>
        <v>298.46331468674498</v>
      </c>
      <c r="J55">
        <f t="shared" si="6"/>
        <v>300.77962907002598</v>
      </c>
      <c r="L55" t="s">
        <v>87</v>
      </c>
      <c r="M55" s="1">
        <f>E102</f>
        <v>303.42656337255556</v>
      </c>
      <c r="N55" s="1">
        <f t="shared" ref="N55:O55" si="8">F102</f>
        <v>300.71399846203173</v>
      </c>
      <c r="O55" s="1">
        <f t="shared" si="8"/>
        <v>298.27507256833491</v>
      </c>
      <c r="W55" t="s">
        <v>22</v>
      </c>
      <c r="X55">
        <v>7</v>
      </c>
      <c r="Y55">
        <f t="shared" ref="Y55:Y101" si="9">AVERAGE(B55:J55)</f>
        <v>301.85346565809971</v>
      </c>
    </row>
    <row r="56" spans="1:25" x14ac:dyDescent="0.2">
      <c r="A56" t="s">
        <v>23</v>
      </c>
      <c r="B56">
        <f t="shared" si="0"/>
        <v>534.83521245145505</v>
      </c>
      <c r="C56">
        <f t="shared" si="0"/>
        <v>295.08819176665401</v>
      </c>
      <c r="D56">
        <f t="shared" si="0"/>
        <v>288.66602384953802</v>
      </c>
      <c r="E56">
        <f t="shared" si="1"/>
        <v>305.04615085826998</v>
      </c>
      <c r="F56">
        <f t="shared" si="2"/>
        <v>299.07152039921999</v>
      </c>
      <c r="G56">
        <f t="shared" si="3"/>
        <v>297.01451753866201</v>
      </c>
      <c r="H56">
        <f t="shared" si="4"/>
        <v>301.21490940867</v>
      </c>
      <c r="I56">
        <f t="shared" si="5"/>
        <v>299.77392084458103</v>
      </c>
      <c r="J56">
        <f t="shared" si="6"/>
        <v>301.35578809159699</v>
      </c>
      <c r="L56" t="s">
        <v>90</v>
      </c>
      <c r="M56" s="1">
        <f>H102</f>
        <v>299.91790142565134</v>
      </c>
      <c r="N56" s="1">
        <f t="shared" ref="N56:O56" si="10">I102</f>
        <v>299.02959334048683</v>
      </c>
      <c r="O56" s="1">
        <f t="shared" si="10"/>
        <v>299.22991625085689</v>
      </c>
      <c r="W56" t="s">
        <v>23</v>
      </c>
      <c r="X56">
        <v>14</v>
      </c>
      <c r="Y56">
        <f t="shared" si="9"/>
        <v>324.67402613429408</v>
      </c>
    </row>
    <row r="57" spans="1:25" x14ac:dyDescent="0.2">
      <c r="A57" t="s">
        <v>24</v>
      </c>
      <c r="B57">
        <f t="shared" si="0"/>
        <v>326.40186366508198</v>
      </c>
      <c r="C57">
        <f t="shared" si="0"/>
        <v>296.98928677373198</v>
      </c>
      <c r="D57">
        <f t="shared" si="0"/>
        <v>294.16335848695201</v>
      </c>
      <c r="E57">
        <f t="shared" si="1"/>
        <v>305.60536179925998</v>
      </c>
      <c r="F57">
        <f t="shared" si="2"/>
        <v>296.85881672497601</v>
      </c>
      <c r="G57">
        <f t="shared" si="3"/>
        <v>298.586800158681</v>
      </c>
      <c r="H57">
        <f t="shared" si="4"/>
        <v>298.16994156176401</v>
      </c>
      <c r="I57">
        <f t="shared" si="5"/>
        <v>305.55836738190101</v>
      </c>
      <c r="J57">
        <f t="shared" si="6"/>
        <v>305.80616006696602</v>
      </c>
      <c r="L57" s="1"/>
      <c r="M57" s="1"/>
      <c r="N57" s="1"/>
      <c r="O57" s="1"/>
      <c r="W57" t="s">
        <v>24</v>
      </c>
      <c r="X57">
        <v>9</v>
      </c>
      <c r="Y57">
        <f t="shared" si="9"/>
        <v>303.12666184659042</v>
      </c>
    </row>
    <row r="58" spans="1:25" x14ac:dyDescent="0.2">
      <c r="A58" t="s">
        <v>25</v>
      </c>
      <c r="B58">
        <f t="shared" si="0"/>
        <v>402.994149496175</v>
      </c>
      <c r="C58">
        <f t="shared" si="0"/>
        <v>322.96279391219298</v>
      </c>
      <c r="D58">
        <f t="shared" si="0"/>
        <v>305.75766028069802</v>
      </c>
      <c r="E58">
        <f t="shared" si="1"/>
        <v>311.58680940885398</v>
      </c>
      <c r="F58">
        <f t="shared" si="2"/>
        <v>305.34171558333799</v>
      </c>
      <c r="G58">
        <f t="shared" si="3"/>
        <v>304.89163375846499</v>
      </c>
      <c r="H58">
        <f t="shared" si="4"/>
        <v>301.158977030031</v>
      </c>
      <c r="I58">
        <f t="shared" si="5"/>
        <v>300.27427995079398</v>
      </c>
      <c r="J58">
        <f t="shared" si="6"/>
        <v>301.84064617022898</v>
      </c>
      <c r="L58" s="1"/>
      <c r="M58" s="1"/>
      <c r="N58" s="1"/>
      <c r="O58" s="1"/>
      <c r="W58" t="s">
        <v>25</v>
      </c>
      <c r="X58">
        <v>4</v>
      </c>
      <c r="Y58">
        <f t="shared" si="9"/>
        <v>317.42318506564192</v>
      </c>
    </row>
    <row r="59" spans="1:25" x14ac:dyDescent="0.2">
      <c r="A59" t="s">
        <v>26</v>
      </c>
      <c r="B59">
        <f t="shared" si="0"/>
        <v>323.21764026772303</v>
      </c>
      <c r="C59">
        <f t="shared" si="0"/>
        <v>290.02929660051598</v>
      </c>
      <c r="D59">
        <f t="shared" si="0"/>
        <v>283.785538983305</v>
      </c>
      <c r="E59">
        <f t="shared" si="1"/>
        <v>303.82050343934498</v>
      </c>
      <c r="F59">
        <f t="shared" si="2"/>
        <v>300.514067103608</v>
      </c>
      <c r="G59">
        <f t="shared" si="3"/>
        <v>293.79587576600198</v>
      </c>
      <c r="H59">
        <f t="shared" si="4"/>
        <v>297.39581962126903</v>
      </c>
      <c r="I59">
        <f t="shared" si="5"/>
        <v>296.70662238140801</v>
      </c>
      <c r="J59">
        <f t="shared" si="6"/>
        <v>297.799184793856</v>
      </c>
      <c r="L59" s="1" t="s">
        <v>70</v>
      </c>
      <c r="M59" s="1" t="s">
        <v>84</v>
      </c>
      <c r="N59" s="1" t="s">
        <v>85</v>
      </c>
      <c r="O59" s="1" t="s">
        <v>86</v>
      </c>
      <c r="W59" t="s">
        <v>26</v>
      </c>
      <c r="X59">
        <v>5</v>
      </c>
      <c r="Y59">
        <f t="shared" si="9"/>
        <v>298.56272766189244</v>
      </c>
    </row>
    <row r="60" spans="1:25" x14ac:dyDescent="0.2">
      <c r="A60" t="s">
        <v>27</v>
      </c>
      <c r="B60">
        <f t="shared" si="0"/>
        <v>350.04605828474098</v>
      </c>
      <c r="C60">
        <f t="shared" si="0"/>
        <v>270.820156001405</v>
      </c>
      <c r="D60">
        <f t="shared" si="0"/>
        <v>293.31835592236899</v>
      </c>
      <c r="E60">
        <f t="shared" si="1"/>
        <v>298.85475799860399</v>
      </c>
      <c r="F60">
        <f t="shared" si="2"/>
        <v>296.193243648681</v>
      </c>
      <c r="G60">
        <f t="shared" si="3"/>
        <v>291.76644552716402</v>
      </c>
      <c r="H60">
        <f t="shared" si="4"/>
        <v>300.55445219576399</v>
      </c>
      <c r="I60">
        <f t="shared" si="5"/>
        <v>295.48989004928598</v>
      </c>
      <c r="J60">
        <f t="shared" si="6"/>
        <v>292.51895976741503</v>
      </c>
      <c r="L60" t="s">
        <v>89</v>
      </c>
      <c r="M60" s="1">
        <f>B103</f>
        <v>12.643794693737728</v>
      </c>
      <c r="N60" s="1">
        <f t="shared" ref="N60:O60" si="11">C103</f>
        <v>3.42674644096267</v>
      </c>
      <c r="O60" s="1">
        <f t="shared" si="11"/>
        <v>2.8325396698747789</v>
      </c>
      <c r="W60" t="s">
        <v>27</v>
      </c>
      <c r="X60">
        <v>0</v>
      </c>
      <c r="Y60">
        <f t="shared" si="9"/>
        <v>298.84025771060323</v>
      </c>
    </row>
    <row r="61" spans="1:25" x14ac:dyDescent="0.2">
      <c r="A61" t="s">
        <v>28</v>
      </c>
      <c r="B61">
        <f t="shared" si="0"/>
        <v>358.689373990516</v>
      </c>
      <c r="C61">
        <f t="shared" si="0"/>
        <v>295.68991666839401</v>
      </c>
      <c r="D61">
        <f t="shared" si="0"/>
        <v>286.95672701451599</v>
      </c>
      <c r="E61">
        <f t="shared" si="1"/>
        <v>309.492899032916</v>
      </c>
      <c r="F61">
        <f t="shared" si="2"/>
        <v>301.07420155035197</v>
      </c>
      <c r="G61">
        <f t="shared" si="3"/>
        <v>300.56736964288899</v>
      </c>
      <c r="H61">
        <f t="shared" si="4"/>
        <v>299.27975029414301</v>
      </c>
      <c r="I61">
        <f t="shared" si="5"/>
        <v>296.25354550517301</v>
      </c>
      <c r="J61">
        <f t="shared" si="6"/>
        <v>302.977743735513</v>
      </c>
      <c r="L61" t="s">
        <v>87</v>
      </c>
      <c r="M61" s="1">
        <f>E103</f>
        <v>1.6873334577495851</v>
      </c>
      <c r="N61" s="1">
        <f t="shared" ref="N61:O61" si="12">F103</f>
        <v>1.7050209303005723</v>
      </c>
      <c r="O61" s="1">
        <f t="shared" si="12"/>
        <v>1.2742216029596665</v>
      </c>
      <c r="W61" t="s">
        <v>28</v>
      </c>
      <c r="X61">
        <v>8</v>
      </c>
      <c r="Y61">
        <f t="shared" si="9"/>
        <v>305.66461415937903</v>
      </c>
    </row>
    <row r="62" spans="1:25" x14ac:dyDescent="0.2">
      <c r="A62" t="s">
        <v>29</v>
      </c>
      <c r="B62">
        <f t="shared" si="0"/>
        <v>473.69649780626901</v>
      </c>
      <c r="C62">
        <f t="shared" si="0"/>
        <v>232.47570520139601</v>
      </c>
      <c r="D62">
        <f t="shared" si="0"/>
        <v>232.03074499203299</v>
      </c>
      <c r="E62">
        <f t="shared" si="1"/>
        <v>277.44659601635499</v>
      </c>
      <c r="F62">
        <f t="shared" si="2"/>
        <v>281.90362651864399</v>
      </c>
      <c r="G62">
        <f t="shared" si="3"/>
        <v>292.337808264035</v>
      </c>
      <c r="H62">
        <f t="shared" si="4"/>
        <v>288.32311004281001</v>
      </c>
      <c r="I62">
        <f t="shared" si="5"/>
        <v>291.40317946422101</v>
      </c>
      <c r="J62">
        <f t="shared" si="6"/>
        <v>294.28739502034801</v>
      </c>
      <c r="L62" t="s">
        <v>90</v>
      </c>
      <c r="M62" s="1">
        <f>H103</f>
        <v>0.90106871999861693</v>
      </c>
      <c r="N62" s="1">
        <f t="shared" ref="N62:O62" si="13">I103</f>
        <v>0.97122090943412487</v>
      </c>
      <c r="O62" s="1">
        <f t="shared" si="13"/>
        <v>0.81407147486902065</v>
      </c>
      <c r="W62" t="s">
        <v>29</v>
      </c>
      <c r="X62">
        <v>5</v>
      </c>
      <c r="Y62">
        <f t="shared" si="9"/>
        <v>295.98940703623452</v>
      </c>
    </row>
    <row r="63" spans="1:25" x14ac:dyDescent="0.2">
      <c r="A63" t="s">
        <v>30</v>
      </c>
      <c r="B63">
        <f t="shared" si="0"/>
        <v>433.20889736254497</v>
      </c>
      <c r="C63">
        <f t="shared" si="0"/>
        <v>291.13047683987799</v>
      </c>
      <c r="D63">
        <f t="shared" si="0"/>
        <v>232.989430215108</v>
      </c>
      <c r="E63">
        <f t="shared" si="1"/>
        <v>292.511725058683</v>
      </c>
      <c r="F63">
        <f t="shared" si="2"/>
        <v>290.78273556640499</v>
      </c>
      <c r="G63">
        <f t="shared" si="3"/>
        <v>283.02361711774302</v>
      </c>
      <c r="H63">
        <f t="shared" si="4"/>
        <v>303.03248489661399</v>
      </c>
      <c r="I63">
        <f t="shared" si="5"/>
        <v>300.34201609186402</v>
      </c>
      <c r="J63">
        <f t="shared" si="6"/>
        <v>295.14458996178598</v>
      </c>
      <c r="W63" t="s">
        <v>30</v>
      </c>
      <c r="X63">
        <v>0</v>
      </c>
      <c r="Y63">
        <f t="shared" si="9"/>
        <v>302.4628859011807</v>
      </c>
    </row>
    <row r="64" spans="1:25" x14ac:dyDescent="0.2">
      <c r="A64" t="s">
        <v>31</v>
      </c>
      <c r="B64">
        <f t="shared" si="0"/>
        <v>345.31378368558302</v>
      </c>
      <c r="C64">
        <f t="shared" si="0"/>
        <v>310.00578018607399</v>
      </c>
      <c r="D64">
        <f t="shared" si="0"/>
        <v>297.71173219497598</v>
      </c>
      <c r="E64">
        <f t="shared" si="1"/>
        <v>299.89958883560502</v>
      </c>
      <c r="F64">
        <f t="shared" si="2"/>
        <v>302.80950504183198</v>
      </c>
      <c r="G64">
        <f t="shared" si="3"/>
        <v>308.00082589934402</v>
      </c>
      <c r="H64">
        <f t="shared" si="4"/>
        <v>308.87990626886</v>
      </c>
      <c r="I64">
        <f t="shared" si="5"/>
        <v>306.25848025398199</v>
      </c>
      <c r="J64">
        <f t="shared" si="6"/>
        <v>301.01064483406901</v>
      </c>
      <c r="W64" t="s">
        <v>31</v>
      </c>
      <c r="X64">
        <v>26</v>
      </c>
      <c r="Y64">
        <f t="shared" si="9"/>
        <v>308.87669413336943</v>
      </c>
    </row>
    <row r="65" spans="1:25" x14ac:dyDescent="0.2">
      <c r="A65" t="s">
        <v>32</v>
      </c>
      <c r="B65">
        <f t="shared" si="0"/>
        <v>313.20463739297003</v>
      </c>
      <c r="C65">
        <f t="shared" si="0"/>
        <v>291.22329746545898</v>
      </c>
      <c r="D65">
        <f t="shared" si="0"/>
        <v>294.86353336198601</v>
      </c>
      <c r="E65">
        <f t="shared" si="1"/>
        <v>292.3567657607</v>
      </c>
      <c r="F65">
        <f t="shared" si="2"/>
        <v>281.81363143617398</v>
      </c>
      <c r="G65">
        <f t="shared" si="3"/>
        <v>292.60385752852198</v>
      </c>
      <c r="H65">
        <f t="shared" si="4"/>
        <v>291.11326738472201</v>
      </c>
      <c r="I65">
        <f t="shared" si="5"/>
        <v>289.78027683418901</v>
      </c>
      <c r="J65">
        <f t="shared" si="6"/>
        <v>292.57668767221799</v>
      </c>
      <c r="W65" t="s">
        <v>32</v>
      </c>
      <c r="X65">
        <v>2</v>
      </c>
      <c r="Y65">
        <f t="shared" si="9"/>
        <v>293.28177275965999</v>
      </c>
    </row>
    <row r="66" spans="1:25" x14ac:dyDescent="0.2">
      <c r="A66" t="s">
        <v>33</v>
      </c>
      <c r="B66">
        <f t="shared" si="0"/>
        <v>340.17902981710199</v>
      </c>
      <c r="C66">
        <f t="shared" si="0"/>
        <v>300.06366326225299</v>
      </c>
      <c r="D66">
        <f t="shared" si="0"/>
        <v>285.24659361249797</v>
      </c>
      <c r="E66">
        <f t="shared" si="1"/>
        <v>294.05252220926099</v>
      </c>
      <c r="F66">
        <f t="shared" si="2"/>
        <v>303.49042947550601</v>
      </c>
      <c r="G66">
        <f t="shared" si="3"/>
        <v>298.75135019207198</v>
      </c>
      <c r="H66">
        <f t="shared" si="4"/>
        <v>296.79595987644302</v>
      </c>
      <c r="I66">
        <f t="shared" si="5"/>
        <v>298.64599750381501</v>
      </c>
      <c r="J66">
        <f t="shared" si="6"/>
        <v>302.50265501919199</v>
      </c>
      <c r="W66" t="s">
        <v>33</v>
      </c>
      <c r="X66">
        <v>0</v>
      </c>
      <c r="Y66">
        <f t="shared" si="9"/>
        <v>302.19202232979353</v>
      </c>
    </row>
    <row r="67" spans="1:25" x14ac:dyDescent="0.2">
      <c r="A67" t="s">
        <v>34</v>
      </c>
      <c r="B67">
        <f t="shared" si="0"/>
        <v>307.09380888665697</v>
      </c>
      <c r="C67">
        <f t="shared" si="0"/>
        <v>300.92148013707998</v>
      </c>
      <c r="D67">
        <f t="shared" si="0"/>
        <v>299.518436926525</v>
      </c>
      <c r="E67">
        <f t="shared" si="1"/>
        <v>300.61854633909701</v>
      </c>
      <c r="F67">
        <f t="shared" si="2"/>
        <v>302.25860747140399</v>
      </c>
      <c r="G67">
        <f t="shared" si="3"/>
        <v>299.022067072857</v>
      </c>
      <c r="H67">
        <f t="shared" si="4"/>
        <v>298.06266620158499</v>
      </c>
      <c r="I67">
        <f t="shared" si="5"/>
        <v>298.34653754974198</v>
      </c>
      <c r="J67">
        <f t="shared" si="6"/>
        <v>300.50279976268399</v>
      </c>
      <c r="W67" t="s">
        <v>34</v>
      </c>
      <c r="X67">
        <v>6</v>
      </c>
      <c r="Y67">
        <f t="shared" si="9"/>
        <v>300.7049944830701</v>
      </c>
    </row>
    <row r="68" spans="1:25" x14ac:dyDescent="0.2">
      <c r="A68" t="s">
        <v>35</v>
      </c>
      <c r="B68">
        <f t="shared" si="0"/>
        <v>359.66672454514401</v>
      </c>
      <c r="C68">
        <f t="shared" si="0"/>
        <v>308.29713285693998</v>
      </c>
      <c r="D68">
        <f t="shared" si="0"/>
        <v>289.30268566116399</v>
      </c>
      <c r="E68">
        <f t="shared" si="1"/>
        <v>302.23462948361203</v>
      </c>
      <c r="F68">
        <f t="shared" si="2"/>
        <v>294.482996701123</v>
      </c>
      <c r="G68">
        <f t="shared" si="3"/>
        <v>298.99539602001198</v>
      </c>
      <c r="H68">
        <f t="shared" si="4"/>
        <v>294.78210012468202</v>
      </c>
      <c r="I68">
        <f t="shared" si="5"/>
        <v>294.00119694579797</v>
      </c>
      <c r="J68">
        <f t="shared" si="6"/>
        <v>297.95288593674701</v>
      </c>
      <c r="W68" t="s">
        <v>35</v>
      </c>
      <c r="X68">
        <v>18</v>
      </c>
      <c r="Y68">
        <f t="shared" si="9"/>
        <v>304.4128609194691</v>
      </c>
    </row>
    <row r="69" spans="1:25" x14ac:dyDescent="0.2">
      <c r="A69" t="s">
        <v>36</v>
      </c>
      <c r="B69">
        <f t="shared" si="0"/>
        <v>323.99925133326798</v>
      </c>
      <c r="C69">
        <f t="shared" si="0"/>
        <v>296.856715232814</v>
      </c>
      <c r="D69">
        <f t="shared" si="0"/>
        <v>295.325746337103</v>
      </c>
      <c r="E69">
        <f t="shared" si="1"/>
        <v>300.45547370856701</v>
      </c>
      <c r="F69">
        <f t="shared" si="2"/>
        <v>296.859078157196</v>
      </c>
      <c r="G69">
        <f t="shared" si="3"/>
        <v>289.86657614567702</v>
      </c>
      <c r="H69">
        <f t="shared" si="4"/>
        <v>294.82704957278901</v>
      </c>
      <c r="I69">
        <f t="shared" si="5"/>
        <v>295.27281652774502</v>
      </c>
      <c r="J69">
        <f t="shared" si="6"/>
        <v>297.45930759868497</v>
      </c>
      <c r="W69" t="s">
        <v>36</v>
      </c>
      <c r="X69">
        <v>25</v>
      </c>
      <c r="Y69">
        <f t="shared" si="9"/>
        <v>298.99133495709378</v>
      </c>
    </row>
    <row r="70" spans="1:25" x14ac:dyDescent="0.2">
      <c r="A70" t="s">
        <v>37</v>
      </c>
      <c r="B70">
        <f t="shared" si="0"/>
        <v>376.83916445131501</v>
      </c>
      <c r="C70">
        <f t="shared" si="0"/>
        <v>308.32484626066201</v>
      </c>
      <c r="D70">
        <f t="shared" si="0"/>
        <v>296.51016296834399</v>
      </c>
      <c r="E70">
        <f t="shared" si="1"/>
        <v>315.92569356352499</v>
      </c>
      <c r="F70">
        <f t="shared" si="2"/>
        <v>302.39655296020499</v>
      </c>
      <c r="G70">
        <f t="shared" si="3"/>
        <v>303.85483636507502</v>
      </c>
      <c r="H70">
        <f t="shared" si="4"/>
        <v>304.48443654869902</v>
      </c>
      <c r="I70">
        <f t="shared" si="5"/>
        <v>306.48304098581099</v>
      </c>
      <c r="J70">
        <f t="shared" si="6"/>
        <v>305.19969108085701</v>
      </c>
      <c r="W70" t="s">
        <v>37</v>
      </c>
      <c r="X70">
        <v>8</v>
      </c>
      <c r="Y70">
        <f t="shared" si="9"/>
        <v>313.33538057605477</v>
      </c>
    </row>
    <row r="71" spans="1:25" x14ac:dyDescent="0.2">
      <c r="A71" t="s">
        <v>38</v>
      </c>
      <c r="B71">
        <f t="shared" si="0"/>
        <v>357.25152857736998</v>
      </c>
      <c r="C71">
        <f t="shared" si="0"/>
        <v>293.64996951538598</v>
      </c>
      <c r="D71">
        <f t="shared" si="0"/>
        <v>266.09217645894802</v>
      </c>
      <c r="E71">
        <f t="shared" si="1"/>
        <v>303.27292504822401</v>
      </c>
      <c r="F71">
        <f t="shared" si="2"/>
        <v>305.31445796836903</v>
      </c>
      <c r="G71">
        <f t="shared" si="3"/>
        <v>296.56427895069902</v>
      </c>
      <c r="H71">
        <f t="shared" si="4"/>
        <v>297.417756440473</v>
      </c>
      <c r="I71">
        <f t="shared" si="5"/>
        <v>293.79533974597803</v>
      </c>
      <c r="J71">
        <f t="shared" si="6"/>
        <v>296.60612193230702</v>
      </c>
      <c r="W71" t="s">
        <v>38</v>
      </c>
      <c r="X71">
        <v>0</v>
      </c>
      <c r="Y71">
        <f t="shared" si="9"/>
        <v>301.10717273752817</v>
      </c>
    </row>
    <row r="72" spans="1:25" x14ac:dyDescent="0.2">
      <c r="A72" t="s">
        <v>39</v>
      </c>
      <c r="B72">
        <f t="shared" si="0"/>
        <v>311.07146868270098</v>
      </c>
      <c r="C72">
        <f t="shared" si="0"/>
        <v>278.00300789873302</v>
      </c>
      <c r="D72">
        <f t="shared" si="0"/>
        <v>277.82441332290898</v>
      </c>
      <c r="E72">
        <f t="shared" si="1"/>
        <v>303.30177362353197</v>
      </c>
      <c r="F72">
        <f t="shared" si="2"/>
        <v>292.82531874808501</v>
      </c>
      <c r="G72">
        <f t="shared" si="3"/>
        <v>301.256143322767</v>
      </c>
      <c r="H72">
        <f t="shared" si="4"/>
        <v>302.54181262543602</v>
      </c>
      <c r="I72">
        <f t="shared" si="5"/>
        <v>301.51073329593203</v>
      </c>
      <c r="J72">
        <f t="shared" si="6"/>
        <v>304.842861161261</v>
      </c>
      <c r="W72" t="s">
        <v>39</v>
      </c>
      <c r="X72">
        <v>5</v>
      </c>
      <c r="Y72">
        <f t="shared" si="9"/>
        <v>297.01972585348398</v>
      </c>
    </row>
    <row r="73" spans="1:25" x14ac:dyDescent="0.2">
      <c r="A73" t="s">
        <v>40</v>
      </c>
      <c r="B73">
        <f t="shared" si="0"/>
        <v>358.33333333333297</v>
      </c>
      <c r="C73">
        <f t="shared" si="0"/>
        <v>278.48354341404303</v>
      </c>
      <c r="D73">
        <f t="shared" si="0"/>
        <v>288.205568224849</v>
      </c>
      <c r="E73">
        <f t="shared" si="1"/>
        <v>298.35185208101501</v>
      </c>
      <c r="F73">
        <f t="shared" si="2"/>
        <v>302.15589584161199</v>
      </c>
      <c r="G73">
        <f t="shared" si="3"/>
        <v>297.50676505809099</v>
      </c>
      <c r="H73">
        <f t="shared" si="4"/>
        <v>304.936006842111</v>
      </c>
      <c r="I73">
        <f t="shared" si="5"/>
        <v>297.98326534528297</v>
      </c>
      <c r="J73">
        <f t="shared" si="6"/>
        <v>296.38851481021402</v>
      </c>
      <c r="W73" t="s">
        <v>40</v>
      </c>
      <c r="X73">
        <v>8</v>
      </c>
      <c r="Y73">
        <f t="shared" si="9"/>
        <v>302.48274943895012</v>
      </c>
    </row>
    <row r="74" spans="1:25" x14ac:dyDescent="0.2">
      <c r="A74" t="s">
        <v>41</v>
      </c>
      <c r="B74">
        <f t="shared" ref="B74:D93" si="14">B22</f>
        <v>345.73794423275098</v>
      </c>
      <c r="C74">
        <f t="shared" si="14"/>
        <v>302.36352492124598</v>
      </c>
      <c r="D74">
        <f t="shared" si="14"/>
        <v>294.25059323544599</v>
      </c>
      <c r="E74">
        <f t="shared" si="1"/>
        <v>308.00895808015702</v>
      </c>
      <c r="F74">
        <f t="shared" si="2"/>
        <v>300.49603716653502</v>
      </c>
      <c r="G74">
        <f t="shared" si="3"/>
        <v>287.94145708278199</v>
      </c>
      <c r="H74">
        <f t="shared" si="4"/>
        <v>307.92092150377698</v>
      </c>
      <c r="I74">
        <f t="shared" si="5"/>
        <v>310.26726676535299</v>
      </c>
      <c r="J74">
        <f t="shared" si="6"/>
        <v>299.94349059410001</v>
      </c>
      <c r="W74" t="s">
        <v>41</v>
      </c>
      <c r="X74">
        <v>14</v>
      </c>
      <c r="Y74">
        <f t="shared" si="9"/>
        <v>306.32557706468299</v>
      </c>
    </row>
    <row r="75" spans="1:25" x14ac:dyDescent="0.2">
      <c r="A75" t="s">
        <v>42</v>
      </c>
      <c r="W75" t="s">
        <v>42</v>
      </c>
      <c r="X75">
        <v>21</v>
      </c>
      <c r="Y75" t="e">
        <f t="shared" si="9"/>
        <v>#DIV/0!</v>
      </c>
    </row>
    <row r="76" spans="1:25" x14ac:dyDescent="0.2">
      <c r="A76" t="s">
        <v>43</v>
      </c>
      <c r="B76">
        <f t="shared" si="14"/>
        <v>307.39529040882297</v>
      </c>
      <c r="C76">
        <f t="shared" si="14"/>
        <v>288.14918938030701</v>
      </c>
      <c r="D76">
        <f t="shared" si="14"/>
        <v>260.79411469185101</v>
      </c>
      <c r="E76">
        <f t="shared" si="1"/>
        <v>290.89961150346198</v>
      </c>
      <c r="F76">
        <f t="shared" si="2"/>
        <v>294.23284491678402</v>
      </c>
      <c r="G76">
        <f t="shared" si="3"/>
        <v>287.30984442830697</v>
      </c>
      <c r="H76">
        <f t="shared" si="4"/>
        <v>299.647340840401</v>
      </c>
      <c r="I76">
        <f t="shared" si="5"/>
        <v>294.327741157064</v>
      </c>
      <c r="J76">
        <f t="shared" si="6"/>
        <v>298.22568247722</v>
      </c>
      <c r="W76" t="s">
        <v>43</v>
      </c>
      <c r="X76">
        <v>19</v>
      </c>
      <c r="Y76">
        <f t="shared" si="9"/>
        <v>291.22018442269098</v>
      </c>
    </row>
    <row r="77" spans="1:25" x14ac:dyDescent="0.2">
      <c r="A77" t="s">
        <v>44</v>
      </c>
      <c r="B77">
        <f t="shared" si="14"/>
        <v>340.84060898049898</v>
      </c>
      <c r="C77">
        <f t="shared" si="14"/>
        <v>282.67570902327498</v>
      </c>
      <c r="D77">
        <f t="shared" si="14"/>
        <v>279.91109704793797</v>
      </c>
      <c r="E77">
        <f t="shared" si="1"/>
        <v>306.00562611636298</v>
      </c>
      <c r="F77">
        <f t="shared" si="2"/>
        <v>312.21371588894402</v>
      </c>
      <c r="G77">
        <f t="shared" si="3"/>
        <v>298.18277849600702</v>
      </c>
      <c r="H77">
        <f t="shared" si="4"/>
        <v>300.97366583021198</v>
      </c>
      <c r="I77">
        <f t="shared" si="5"/>
        <v>295.620243049066</v>
      </c>
      <c r="J77">
        <f t="shared" si="6"/>
        <v>297.97154416498898</v>
      </c>
      <c r="W77" t="s">
        <v>44</v>
      </c>
      <c r="X77">
        <v>12</v>
      </c>
      <c r="Y77">
        <f t="shared" si="9"/>
        <v>301.59944317747704</v>
      </c>
    </row>
    <row r="78" spans="1:25" x14ac:dyDescent="0.2">
      <c r="A78" t="s">
        <v>45</v>
      </c>
      <c r="B78">
        <f t="shared" si="14"/>
        <v>340.15530635691698</v>
      </c>
      <c r="C78">
        <f t="shared" si="14"/>
        <v>297.63509861521698</v>
      </c>
      <c r="D78">
        <f t="shared" si="14"/>
        <v>271.285490689857</v>
      </c>
      <c r="E78">
        <f t="shared" si="1"/>
        <v>304.32880671522503</v>
      </c>
      <c r="F78">
        <f t="shared" si="2"/>
        <v>298.611434505082</v>
      </c>
      <c r="G78">
        <f t="shared" si="3"/>
        <v>298.18629989868202</v>
      </c>
      <c r="H78">
        <f t="shared" si="4"/>
        <v>290.22025723417403</v>
      </c>
      <c r="I78">
        <f t="shared" si="5"/>
        <v>294.29643153160998</v>
      </c>
      <c r="J78">
        <f t="shared" si="6"/>
        <v>292.88634141037898</v>
      </c>
      <c r="W78" t="s">
        <v>45</v>
      </c>
      <c r="X78">
        <v>0</v>
      </c>
      <c r="Y78">
        <f t="shared" si="9"/>
        <v>298.62282966190475</v>
      </c>
    </row>
    <row r="79" spans="1:25" x14ac:dyDescent="0.2">
      <c r="A79" t="s">
        <v>46</v>
      </c>
      <c r="B79">
        <f t="shared" si="14"/>
        <v>313.87322483007802</v>
      </c>
      <c r="C79">
        <f t="shared" si="14"/>
        <v>294.202349224844</v>
      </c>
      <c r="D79">
        <f t="shared" si="14"/>
        <v>295.62939039337999</v>
      </c>
      <c r="E79">
        <f t="shared" si="1"/>
        <v>300.643381669973</v>
      </c>
      <c r="F79">
        <f t="shared" si="2"/>
        <v>298.81031087203303</v>
      </c>
      <c r="G79">
        <f t="shared" si="3"/>
        <v>299.60910377880703</v>
      </c>
      <c r="H79">
        <f t="shared" si="4"/>
        <v>297.324183242262</v>
      </c>
      <c r="I79">
        <f t="shared" si="5"/>
        <v>296.39797646364701</v>
      </c>
      <c r="J79">
        <f t="shared" si="6"/>
        <v>295.38586900681702</v>
      </c>
      <c r="W79" t="s">
        <v>46</v>
      </c>
      <c r="X79">
        <v>15</v>
      </c>
      <c r="Y79">
        <f t="shared" si="9"/>
        <v>299.0973099424267</v>
      </c>
    </row>
    <row r="80" spans="1:25" x14ac:dyDescent="0.2">
      <c r="A80" t="s">
        <v>47</v>
      </c>
      <c r="B80">
        <f t="shared" si="14"/>
        <v>334.52117969990599</v>
      </c>
      <c r="C80">
        <f t="shared" si="14"/>
        <v>281.54761154523402</v>
      </c>
      <c r="D80">
        <f t="shared" si="14"/>
        <v>254.35129671002599</v>
      </c>
      <c r="E80">
        <f t="shared" si="1"/>
        <v>303.82927374623102</v>
      </c>
      <c r="F80">
        <f t="shared" si="2"/>
        <v>298.97342095504001</v>
      </c>
      <c r="G80">
        <f t="shared" si="3"/>
        <v>297.62390188190301</v>
      </c>
      <c r="H80">
        <f t="shared" si="4"/>
        <v>293.16273473518498</v>
      </c>
      <c r="I80">
        <f t="shared" si="5"/>
        <v>290.48782062247699</v>
      </c>
      <c r="J80">
        <f t="shared" si="6"/>
        <v>290.76305899627999</v>
      </c>
      <c r="W80" t="s">
        <v>47</v>
      </c>
      <c r="X80">
        <v>6</v>
      </c>
      <c r="Y80">
        <f t="shared" si="9"/>
        <v>293.91781098803136</v>
      </c>
    </row>
    <row r="81" spans="1:25" x14ac:dyDescent="0.2">
      <c r="A81" t="s">
        <v>48</v>
      </c>
      <c r="B81">
        <f t="shared" si="14"/>
        <v>317.20323948772398</v>
      </c>
      <c r="C81">
        <f t="shared" si="14"/>
        <v>294.70165618213201</v>
      </c>
      <c r="D81">
        <f t="shared" si="14"/>
        <v>295.31350705623601</v>
      </c>
      <c r="E81">
        <f t="shared" si="1"/>
        <v>286.48050298666601</v>
      </c>
      <c r="F81">
        <f t="shared" si="2"/>
        <v>290.502558111513</v>
      </c>
      <c r="G81">
        <f t="shared" si="3"/>
        <v>286.18746610659298</v>
      </c>
      <c r="H81">
        <f t="shared" si="4"/>
        <v>298.479237245398</v>
      </c>
      <c r="I81">
        <f t="shared" si="5"/>
        <v>295.46829929659702</v>
      </c>
      <c r="J81">
        <f t="shared" si="6"/>
        <v>289.911758223314</v>
      </c>
      <c r="W81" t="s">
        <v>48</v>
      </c>
      <c r="X81">
        <v>0</v>
      </c>
      <c r="Y81">
        <f t="shared" si="9"/>
        <v>294.91646941068586</v>
      </c>
    </row>
    <row r="82" spans="1:25" x14ac:dyDescent="0.2">
      <c r="A82" t="s">
        <v>49</v>
      </c>
      <c r="B82">
        <f t="shared" si="14"/>
        <v>859.97838230769696</v>
      </c>
      <c r="C82">
        <f t="shared" si="14"/>
        <v>395.07602308056602</v>
      </c>
      <c r="D82">
        <f t="shared" si="14"/>
        <v>304.53741973861099</v>
      </c>
      <c r="E82">
        <f t="shared" si="1"/>
        <v>345.90886684454199</v>
      </c>
      <c r="F82">
        <f t="shared" si="2"/>
        <v>307.17056166397299</v>
      </c>
      <c r="G82">
        <f t="shared" si="3"/>
        <v>318.91126565353801</v>
      </c>
      <c r="H82">
        <f t="shared" si="4"/>
        <v>313.55973386593899</v>
      </c>
      <c r="I82">
        <f t="shared" si="5"/>
        <v>318.10260999033602</v>
      </c>
      <c r="J82">
        <f t="shared" si="6"/>
        <v>304.45115355008397</v>
      </c>
      <c r="W82" t="s">
        <v>49</v>
      </c>
      <c r="X82">
        <v>0</v>
      </c>
      <c r="Y82">
        <f t="shared" si="9"/>
        <v>385.29955741058734</v>
      </c>
    </row>
    <row r="83" spans="1:25" x14ac:dyDescent="0.2">
      <c r="A83" t="s">
        <v>50</v>
      </c>
      <c r="B83">
        <f t="shared" si="14"/>
        <v>336.261160692521</v>
      </c>
      <c r="C83">
        <f t="shared" si="14"/>
        <v>300.36782725513598</v>
      </c>
      <c r="D83">
        <f t="shared" si="14"/>
        <v>293.65859119846999</v>
      </c>
      <c r="E83">
        <f t="shared" si="1"/>
        <v>303.79167736316703</v>
      </c>
      <c r="F83">
        <f t="shared" si="2"/>
        <v>301.27683649974801</v>
      </c>
      <c r="G83">
        <f t="shared" si="3"/>
        <v>303.97083363619601</v>
      </c>
      <c r="H83">
        <f t="shared" si="4"/>
        <v>301.14077705313002</v>
      </c>
      <c r="I83">
        <f t="shared" si="5"/>
        <v>299.04828345509299</v>
      </c>
      <c r="J83">
        <f t="shared" si="6"/>
        <v>298.07275867700002</v>
      </c>
      <c r="W83" t="s">
        <v>50</v>
      </c>
      <c r="X83">
        <v>5</v>
      </c>
      <c r="Y83">
        <f t="shared" si="9"/>
        <v>304.17652731449567</v>
      </c>
    </row>
    <row r="84" spans="1:25" x14ac:dyDescent="0.2">
      <c r="A84" t="s">
        <v>51</v>
      </c>
      <c r="B84">
        <f t="shared" si="14"/>
        <v>382.75904137725399</v>
      </c>
      <c r="C84">
        <f t="shared" si="14"/>
        <v>294.84090918334999</v>
      </c>
      <c r="D84">
        <f t="shared" si="14"/>
        <v>291.657721472562</v>
      </c>
      <c r="E84">
        <f t="shared" si="1"/>
        <v>303.67347789504998</v>
      </c>
      <c r="F84">
        <f t="shared" si="2"/>
        <v>300.77404433685598</v>
      </c>
      <c r="G84">
        <f t="shared" si="3"/>
        <v>300</v>
      </c>
      <c r="H84">
        <f t="shared" si="4"/>
        <v>300.67540843154001</v>
      </c>
      <c r="I84">
        <f t="shared" si="5"/>
        <v>300.27427995079398</v>
      </c>
      <c r="J84">
        <f t="shared" si="6"/>
        <v>304.28031259369402</v>
      </c>
      <c r="W84" t="s">
        <v>51</v>
      </c>
      <c r="X84">
        <v>8</v>
      </c>
      <c r="Y84">
        <f t="shared" si="9"/>
        <v>308.77057724901107</v>
      </c>
    </row>
    <row r="85" spans="1:25" x14ac:dyDescent="0.2">
      <c r="A85" t="s">
        <v>52</v>
      </c>
      <c r="B85">
        <f t="shared" si="14"/>
        <v>346.01700284551299</v>
      </c>
      <c r="C85">
        <f t="shared" si="14"/>
        <v>304.34192968853199</v>
      </c>
      <c r="D85">
        <f t="shared" si="14"/>
        <v>302.30962241256401</v>
      </c>
      <c r="E85">
        <f t="shared" si="1"/>
        <v>303.24660529417201</v>
      </c>
      <c r="F85">
        <f t="shared" si="2"/>
        <v>302.83668338563899</v>
      </c>
      <c r="G85">
        <f t="shared" si="3"/>
        <v>300</v>
      </c>
      <c r="H85">
        <f t="shared" si="4"/>
        <v>300.98879499771999</v>
      </c>
      <c r="I85">
        <f t="shared" si="5"/>
        <v>303.19955541035</v>
      </c>
      <c r="J85">
        <f t="shared" si="6"/>
        <v>306.90459780269998</v>
      </c>
      <c r="W85" t="s">
        <v>52</v>
      </c>
      <c r="X85">
        <v>17</v>
      </c>
      <c r="Y85">
        <f t="shared" si="9"/>
        <v>307.76053242635447</v>
      </c>
    </row>
    <row r="86" spans="1:25" x14ac:dyDescent="0.2">
      <c r="A86" t="s">
        <v>53</v>
      </c>
      <c r="B86">
        <f t="shared" si="14"/>
        <v>285.78187747838302</v>
      </c>
      <c r="C86">
        <f t="shared" si="14"/>
        <v>224.59670312884001</v>
      </c>
      <c r="D86">
        <f t="shared" si="14"/>
        <v>232.47570520139601</v>
      </c>
      <c r="E86">
        <f t="shared" si="1"/>
        <v>296.30307786374101</v>
      </c>
      <c r="F86">
        <f t="shared" si="2"/>
        <v>291.96740682024102</v>
      </c>
      <c r="G86">
        <f t="shared" si="3"/>
        <v>290.94388684389202</v>
      </c>
      <c r="H86">
        <f t="shared" si="4"/>
        <v>289.75880708780699</v>
      </c>
      <c r="I86">
        <f t="shared" si="5"/>
        <v>284.39388750204398</v>
      </c>
      <c r="J86">
        <f t="shared" si="6"/>
        <v>289.75880708780699</v>
      </c>
      <c r="W86" t="s">
        <v>53</v>
      </c>
      <c r="X86">
        <v>0</v>
      </c>
      <c r="Y86">
        <f t="shared" si="9"/>
        <v>276.220017668239</v>
      </c>
    </row>
    <row r="87" spans="1:25" x14ac:dyDescent="0.2">
      <c r="A87" t="s">
        <v>54</v>
      </c>
      <c r="B87">
        <f t="shared" si="14"/>
        <v>328.06923160119402</v>
      </c>
      <c r="C87">
        <f t="shared" si="14"/>
        <v>299.50786867415502</v>
      </c>
      <c r="D87">
        <f t="shared" si="14"/>
        <v>290.67603390612902</v>
      </c>
      <c r="E87">
        <f t="shared" si="1"/>
        <v>300.22040116479099</v>
      </c>
      <c r="F87">
        <f t="shared" si="2"/>
        <v>298.30780858022899</v>
      </c>
      <c r="G87">
        <f t="shared" si="3"/>
        <v>296.48310081521203</v>
      </c>
      <c r="H87">
        <f t="shared" si="4"/>
        <v>298.42546752567898</v>
      </c>
      <c r="I87">
        <f t="shared" si="5"/>
        <v>300.22040116479099</v>
      </c>
      <c r="J87">
        <f t="shared" si="6"/>
        <v>296.091151673247</v>
      </c>
      <c r="W87" t="s">
        <v>54</v>
      </c>
      <c r="X87">
        <v>8</v>
      </c>
      <c r="Y87">
        <f t="shared" si="9"/>
        <v>300.88905167838078</v>
      </c>
    </row>
    <row r="88" spans="1:25" x14ac:dyDescent="0.2">
      <c r="A88" t="s">
        <v>55</v>
      </c>
      <c r="B88">
        <f t="shared" si="14"/>
        <v>362.35848575981299</v>
      </c>
      <c r="C88">
        <f t="shared" si="14"/>
        <v>301.35602808267203</v>
      </c>
      <c r="D88">
        <f t="shared" si="14"/>
        <v>293.21064687653399</v>
      </c>
      <c r="E88">
        <f t="shared" si="1"/>
        <v>299.80397372527301</v>
      </c>
      <c r="F88">
        <f t="shared" si="2"/>
        <v>300.87968989057799</v>
      </c>
      <c r="G88">
        <f t="shared" si="3"/>
        <v>298.37573502725002</v>
      </c>
      <c r="H88">
        <f t="shared" si="4"/>
        <v>304.50215771661601</v>
      </c>
      <c r="I88">
        <f t="shared" si="5"/>
        <v>303.159453633314</v>
      </c>
      <c r="J88">
        <f t="shared" si="6"/>
        <v>299.19282592600399</v>
      </c>
      <c r="W88" t="s">
        <v>55</v>
      </c>
      <c r="X88">
        <v>1</v>
      </c>
      <c r="Y88">
        <f t="shared" si="9"/>
        <v>306.98211073756153</v>
      </c>
    </row>
    <row r="89" spans="1:25" x14ac:dyDescent="0.2">
      <c r="A89" t="s">
        <v>56</v>
      </c>
      <c r="B89">
        <f t="shared" si="14"/>
        <v>328.80853327196701</v>
      </c>
      <c r="C89">
        <f t="shared" si="14"/>
        <v>308.703347244501</v>
      </c>
      <c r="D89">
        <f t="shared" si="14"/>
        <v>307.66651554329002</v>
      </c>
      <c r="E89">
        <f t="shared" si="1"/>
        <v>319.31444460416901</v>
      </c>
      <c r="F89">
        <f t="shared" si="2"/>
        <v>313.62131963090599</v>
      </c>
      <c r="G89">
        <f t="shared" si="3"/>
        <v>316.96293255304499</v>
      </c>
      <c r="H89">
        <f t="shared" si="4"/>
        <v>318.27203120305802</v>
      </c>
      <c r="I89">
        <f t="shared" si="5"/>
        <v>321.29834916395299</v>
      </c>
      <c r="J89">
        <f t="shared" si="6"/>
        <v>315.46547245613601</v>
      </c>
      <c r="W89" t="s">
        <v>56</v>
      </c>
      <c r="X89">
        <v>13</v>
      </c>
      <c r="Y89">
        <f t="shared" si="9"/>
        <v>316.67921618566942</v>
      </c>
    </row>
    <row r="90" spans="1:25" x14ac:dyDescent="0.2">
      <c r="A90" t="s">
        <v>57</v>
      </c>
      <c r="B90">
        <f t="shared" si="14"/>
        <v>344.25600897935698</v>
      </c>
      <c r="C90">
        <f t="shared" si="14"/>
        <v>263.23284617677302</v>
      </c>
      <c r="D90">
        <f t="shared" si="14"/>
        <v>275.459877618414</v>
      </c>
      <c r="E90">
        <f t="shared" si="1"/>
        <v>298.15818799276002</v>
      </c>
      <c r="F90">
        <f t="shared" si="2"/>
        <v>291.309525691386</v>
      </c>
      <c r="G90">
        <f t="shared" si="3"/>
        <v>292.09799649225602</v>
      </c>
      <c r="H90">
        <f t="shared" si="4"/>
        <v>293.63386508323902</v>
      </c>
      <c r="I90">
        <f t="shared" si="5"/>
        <v>289.30722920948602</v>
      </c>
      <c r="J90">
        <f t="shared" si="6"/>
        <v>291.36404125285702</v>
      </c>
      <c r="W90" t="s">
        <v>57</v>
      </c>
      <c r="X90">
        <v>2</v>
      </c>
      <c r="Y90">
        <f t="shared" si="9"/>
        <v>293.20217538850312</v>
      </c>
    </row>
    <row r="91" spans="1:25" x14ac:dyDescent="0.2">
      <c r="A91" t="s">
        <v>58</v>
      </c>
      <c r="B91">
        <f t="shared" si="14"/>
        <v>318.46648109874701</v>
      </c>
      <c r="C91">
        <f t="shared" si="14"/>
        <v>294.59065102512699</v>
      </c>
      <c r="D91">
        <f t="shared" si="14"/>
        <v>289.84051518772702</v>
      </c>
      <c r="E91">
        <f t="shared" si="1"/>
        <v>292.03323871766702</v>
      </c>
      <c r="F91">
        <f t="shared" si="2"/>
        <v>288.32475118208799</v>
      </c>
      <c r="G91">
        <f t="shared" si="3"/>
        <v>289.76599409899598</v>
      </c>
      <c r="H91">
        <f t="shared" si="4"/>
        <v>289.63823274363</v>
      </c>
      <c r="I91">
        <f t="shared" si="5"/>
        <v>292.651072115185</v>
      </c>
      <c r="J91">
        <f t="shared" si="6"/>
        <v>291.61228594797399</v>
      </c>
      <c r="W91" t="s">
        <v>58</v>
      </c>
      <c r="X91">
        <v>14</v>
      </c>
      <c r="Y91">
        <f t="shared" si="9"/>
        <v>294.10258023523784</v>
      </c>
    </row>
    <row r="92" spans="1:25" x14ac:dyDescent="0.2">
      <c r="A92" t="s">
        <v>59</v>
      </c>
      <c r="B92">
        <f t="shared" si="14"/>
        <v>328.420312496478</v>
      </c>
      <c r="C92">
        <f t="shared" si="14"/>
        <v>301.83910381142101</v>
      </c>
      <c r="D92">
        <f t="shared" si="14"/>
        <v>298.76345516424101</v>
      </c>
      <c r="E92">
        <f t="shared" si="1"/>
        <v>306.01970692108199</v>
      </c>
      <c r="F92">
        <f t="shared" si="2"/>
        <v>302.53763138104603</v>
      </c>
      <c r="G92">
        <f t="shared" si="3"/>
        <v>299.273852545924</v>
      </c>
      <c r="H92">
        <f t="shared" si="4"/>
        <v>303.49090012168301</v>
      </c>
      <c r="I92">
        <f t="shared" si="5"/>
        <v>302.77331381541597</v>
      </c>
      <c r="J92">
        <f t="shared" si="6"/>
        <v>300.60278186444202</v>
      </c>
      <c r="W92" t="s">
        <v>59</v>
      </c>
      <c r="X92">
        <v>15</v>
      </c>
      <c r="Y92">
        <f t="shared" si="9"/>
        <v>304.85789534685921</v>
      </c>
    </row>
    <row r="93" spans="1:25" x14ac:dyDescent="0.2">
      <c r="A93" t="s">
        <v>60</v>
      </c>
      <c r="B93">
        <f t="shared" si="14"/>
        <v>365.119218847132</v>
      </c>
      <c r="C93">
        <f t="shared" si="14"/>
        <v>281.12234018896299</v>
      </c>
      <c r="D93">
        <f t="shared" si="14"/>
        <v>241.838960775136</v>
      </c>
      <c r="E93">
        <f t="shared" si="1"/>
        <v>288.194646718277</v>
      </c>
      <c r="F93">
        <f t="shared" si="2"/>
        <v>294.34363920726503</v>
      </c>
      <c r="G93">
        <f t="shared" si="3"/>
        <v>286.44382309581101</v>
      </c>
      <c r="H93">
        <f t="shared" si="4"/>
        <v>288.50076754907298</v>
      </c>
      <c r="I93">
        <f t="shared" si="5"/>
        <v>292.09030224513702</v>
      </c>
      <c r="J93">
        <f t="shared" si="6"/>
        <v>292.92174074047801</v>
      </c>
      <c r="W93" t="s">
        <v>60</v>
      </c>
      <c r="X93">
        <v>7</v>
      </c>
      <c r="Y93">
        <f t="shared" si="9"/>
        <v>292.28615992969691</v>
      </c>
    </row>
    <row r="94" spans="1:25" x14ac:dyDescent="0.2">
      <c r="A94" t="s">
        <v>61</v>
      </c>
      <c r="B94">
        <f t="shared" ref="B94:D101" si="15">B42</f>
        <v>379.78191909653998</v>
      </c>
      <c r="C94">
        <f t="shared" si="15"/>
        <v>323.88872384727</v>
      </c>
      <c r="D94">
        <f t="shared" si="15"/>
        <v>294.74943394160402</v>
      </c>
      <c r="E94">
        <f t="shared" si="1"/>
        <v>332.771895752403</v>
      </c>
      <c r="F94">
        <f t="shared" si="2"/>
        <v>329.056207501335</v>
      </c>
      <c r="G94">
        <f t="shared" si="3"/>
        <v>297.27153103380101</v>
      </c>
      <c r="H94">
        <f t="shared" si="4"/>
        <v>298.96222874568599</v>
      </c>
      <c r="I94">
        <f t="shared" si="5"/>
        <v>305.742664201043</v>
      </c>
      <c r="J94">
        <f t="shared" si="6"/>
        <v>312.81374283452902</v>
      </c>
      <c r="W94" t="s">
        <v>61</v>
      </c>
      <c r="X94">
        <v>10</v>
      </c>
      <c r="Y94">
        <f t="shared" si="9"/>
        <v>319.4487052171346</v>
      </c>
    </row>
    <row r="95" spans="1:25" x14ac:dyDescent="0.2">
      <c r="A95" t="s">
        <v>62</v>
      </c>
      <c r="B95">
        <f t="shared" si="15"/>
        <v>329.16666666666703</v>
      </c>
      <c r="C95">
        <f t="shared" si="15"/>
        <v>319.14524788205898</v>
      </c>
      <c r="D95">
        <f t="shared" si="15"/>
        <v>304.91081847063202</v>
      </c>
      <c r="E95">
        <f t="shared" si="1"/>
        <v>334.00664827585501</v>
      </c>
      <c r="F95">
        <f t="shared" si="2"/>
        <v>360.58571288073199</v>
      </c>
      <c r="G95">
        <f t="shared" si="3"/>
        <v>334.03317707157203</v>
      </c>
      <c r="H95">
        <f t="shared" si="4"/>
        <v>311.78542963125301</v>
      </c>
      <c r="I95">
        <f t="shared" si="5"/>
        <v>302.04637270542401</v>
      </c>
      <c r="J95">
        <f t="shared" si="6"/>
        <v>307.44833576191002</v>
      </c>
      <c r="W95" t="s">
        <v>62</v>
      </c>
      <c r="X95">
        <v>7</v>
      </c>
      <c r="Y95">
        <f t="shared" si="9"/>
        <v>322.56982326067822</v>
      </c>
    </row>
    <row r="96" spans="1:25" x14ac:dyDescent="0.2">
      <c r="A96" t="s">
        <v>63</v>
      </c>
      <c r="B96">
        <f t="shared" si="15"/>
        <v>313.39698220734999</v>
      </c>
      <c r="C96">
        <f t="shared" si="15"/>
        <v>296.43350998250003</v>
      </c>
      <c r="D96">
        <f t="shared" si="15"/>
        <v>289.76899449075</v>
      </c>
      <c r="E96">
        <f t="shared" si="1"/>
        <v>297.78272014687701</v>
      </c>
      <c r="F96">
        <f t="shared" si="2"/>
        <v>295.10870058702801</v>
      </c>
      <c r="G96">
        <f t="shared" si="3"/>
        <v>295.92972399560398</v>
      </c>
      <c r="H96">
        <f t="shared" si="4"/>
        <v>298.02497515866099</v>
      </c>
      <c r="I96">
        <f t="shared" si="5"/>
        <v>295.72585087629199</v>
      </c>
      <c r="J96">
        <f t="shared" si="6"/>
        <v>296.24831807247301</v>
      </c>
      <c r="W96" t="s">
        <v>63</v>
      </c>
      <c r="X96">
        <v>2</v>
      </c>
      <c r="Y96">
        <f t="shared" si="9"/>
        <v>297.60219727972611</v>
      </c>
    </row>
    <row r="97" spans="1:25" x14ac:dyDescent="0.2">
      <c r="A97" t="s">
        <v>64</v>
      </c>
      <c r="B97">
        <f t="shared" si="15"/>
        <v>347.75909789878898</v>
      </c>
      <c r="C97">
        <f t="shared" si="15"/>
        <v>300</v>
      </c>
      <c r="D97">
        <f t="shared" si="15"/>
        <v>300.73960410052001</v>
      </c>
      <c r="E97">
        <f t="shared" si="1"/>
        <v>306.808865238615</v>
      </c>
      <c r="F97">
        <f t="shared" si="2"/>
        <v>306.18251868636702</v>
      </c>
      <c r="G97">
        <f t="shared" si="3"/>
        <v>307.25778257748101</v>
      </c>
      <c r="H97">
        <f t="shared" si="4"/>
        <v>302.47881347612002</v>
      </c>
      <c r="I97">
        <f t="shared" si="5"/>
        <v>300.582232993464</v>
      </c>
      <c r="J97">
        <f t="shared" si="6"/>
        <v>301.72112613479101</v>
      </c>
      <c r="W97" t="s">
        <v>64</v>
      </c>
      <c r="X97">
        <v>28</v>
      </c>
      <c r="Y97">
        <f t="shared" si="9"/>
        <v>308.17000456734968</v>
      </c>
    </row>
    <row r="98" spans="1:25" x14ac:dyDescent="0.2">
      <c r="A98" t="s">
        <v>65</v>
      </c>
      <c r="B98">
        <f t="shared" si="15"/>
        <v>441.24373750625398</v>
      </c>
      <c r="C98">
        <f t="shared" si="15"/>
        <v>301.14636187195799</v>
      </c>
      <c r="D98">
        <f t="shared" si="15"/>
        <v>268.332807763554</v>
      </c>
      <c r="E98">
        <f t="shared" si="1"/>
        <v>300.79285783555099</v>
      </c>
      <c r="F98">
        <f t="shared" si="2"/>
        <v>303.106066174202</v>
      </c>
      <c r="G98">
        <f t="shared" si="3"/>
        <v>299.27990963177899</v>
      </c>
      <c r="H98">
        <f t="shared" si="4"/>
        <v>299.19849157576903</v>
      </c>
      <c r="I98">
        <f t="shared" si="5"/>
        <v>302.83668338563899</v>
      </c>
      <c r="J98">
        <f t="shared" si="6"/>
        <v>299.03914540347603</v>
      </c>
      <c r="W98" t="s">
        <v>65</v>
      </c>
      <c r="X98">
        <v>0</v>
      </c>
      <c r="Y98">
        <f t="shared" si="9"/>
        <v>312.77511790535357</v>
      </c>
    </row>
    <row r="99" spans="1:25" x14ac:dyDescent="0.2">
      <c r="A99" t="s">
        <v>66</v>
      </c>
      <c r="B99">
        <f t="shared" si="15"/>
        <v>429.77880283285401</v>
      </c>
      <c r="C99">
        <f t="shared" si="15"/>
        <v>302.80249025885098</v>
      </c>
      <c r="D99">
        <f t="shared" si="15"/>
        <v>290.943739778988</v>
      </c>
      <c r="E99">
        <f t="shared" si="1"/>
        <v>305.74117763212899</v>
      </c>
      <c r="F99">
        <f t="shared" si="2"/>
        <v>302.14844115094598</v>
      </c>
      <c r="G99">
        <f t="shared" si="3"/>
        <v>303.583244472589</v>
      </c>
      <c r="H99">
        <f t="shared" si="4"/>
        <v>303.23561297385999</v>
      </c>
      <c r="I99">
        <f t="shared" si="5"/>
        <v>299.70849233519999</v>
      </c>
      <c r="J99">
        <f t="shared" si="6"/>
        <v>301.42338583761398</v>
      </c>
      <c r="W99" t="s">
        <v>66</v>
      </c>
      <c r="X99">
        <v>30</v>
      </c>
      <c r="Y99">
        <f t="shared" si="9"/>
        <v>315.48504303033678</v>
      </c>
    </row>
    <row r="100" spans="1:25" x14ac:dyDescent="0.2">
      <c r="A100" t="s">
        <v>67</v>
      </c>
      <c r="B100">
        <f t="shared" si="15"/>
        <v>304.05880367249102</v>
      </c>
      <c r="C100">
        <f t="shared" si="15"/>
        <v>267.93962839340901</v>
      </c>
      <c r="D100">
        <f t="shared" si="15"/>
        <v>291.31483524619699</v>
      </c>
      <c r="E100">
        <f t="shared" si="1"/>
        <v>305.95533840592702</v>
      </c>
      <c r="F100">
        <f t="shared" si="2"/>
        <v>299.02576179851297</v>
      </c>
      <c r="G100">
        <f t="shared" si="3"/>
        <v>292.29061943028802</v>
      </c>
      <c r="H100">
        <f t="shared" si="4"/>
        <v>305.15333669013899</v>
      </c>
      <c r="I100">
        <f t="shared" si="5"/>
        <v>302.78036861910499</v>
      </c>
      <c r="J100">
        <f t="shared" si="6"/>
        <v>304.57174733849899</v>
      </c>
      <c r="W100" t="s">
        <v>67</v>
      </c>
      <c r="X100">
        <v>11</v>
      </c>
      <c r="Y100">
        <f t="shared" si="9"/>
        <v>297.01004884384088</v>
      </c>
    </row>
    <row r="101" spans="1:25" x14ac:dyDescent="0.2">
      <c r="A101" t="s">
        <v>68</v>
      </c>
      <c r="B101">
        <f t="shared" si="15"/>
        <v>347.089709379135</v>
      </c>
      <c r="C101">
        <f t="shared" si="15"/>
        <v>297.75558101529799</v>
      </c>
      <c r="D101">
        <f t="shared" si="15"/>
        <v>293.01351330902799</v>
      </c>
      <c r="E101">
        <f t="shared" si="1"/>
        <v>298.49012500197898</v>
      </c>
      <c r="F101">
        <f t="shared" si="2"/>
        <v>298.140413537683</v>
      </c>
      <c r="G101">
        <f t="shared" si="3"/>
        <v>299.05320812615997</v>
      </c>
      <c r="H101">
        <f t="shared" si="4"/>
        <v>301.93903889979902</v>
      </c>
      <c r="I101">
        <f t="shared" si="5"/>
        <v>297.67549659041401</v>
      </c>
      <c r="J101">
        <f t="shared" si="6"/>
        <v>299.506471205705</v>
      </c>
      <c r="W101" t="s">
        <v>68</v>
      </c>
      <c r="X101">
        <v>5</v>
      </c>
      <c r="Y101">
        <f t="shared" si="9"/>
        <v>303.62928411835566</v>
      </c>
    </row>
    <row r="102" spans="1:25" x14ac:dyDescent="0.2">
      <c r="A102" t="s">
        <v>69</v>
      </c>
      <c r="B102">
        <f t="shared" ref="B102:J102" si="16">AVERAGE(B54:B101)</f>
        <v>362.61630534743239</v>
      </c>
      <c r="C102">
        <f t="shared" si="16"/>
        <v>295.3982740389892</v>
      </c>
      <c r="D102">
        <f t="shared" si="16"/>
        <v>284.47486714459075</v>
      </c>
      <c r="E102">
        <f t="shared" si="16"/>
        <v>303.42656337255556</v>
      </c>
      <c r="F102">
        <f t="shared" si="16"/>
        <v>300.71399846203173</v>
      </c>
      <c r="G102">
        <f t="shared" si="16"/>
        <v>298.27507256833491</v>
      </c>
      <c r="H102">
        <f t="shared" si="16"/>
        <v>299.91790142565134</v>
      </c>
      <c r="I102">
        <f t="shared" si="16"/>
        <v>299.02959334048683</v>
      </c>
      <c r="J102">
        <f t="shared" si="16"/>
        <v>299.22991625085689</v>
      </c>
    </row>
    <row r="103" spans="1:25" x14ac:dyDescent="0.2">
      <c r="A103" t="s">
        <v>70</v>
      </c>
      <c r="B103">
        <f t="shared" ref="B103:H103" si="17">STDEV(B53:B101)/SQRT(48)</f>
        <v>12.643794693737728</v>
      </c>
      <c r="C103">
        <f t="shared" si="17"/>
        <v>3.42674644096267</v>
      </c>
      <c r="D103">
        <f t="shared" si="17"/>
        <v>2.8325396698747789</v>
      </c>
      <c r="E103">
        <f t="shared" si="17"/>
        <v>1.6873334577495851</v>
      </c>
      <c r="F103">
        <f t="shared" si="17"/>
        <v>1.7050209303005723</v>
      </c>
      <c r="G103">
        <f t="shared" si="17"/>
        <v>1.2742216029596665</v>
      </c>
      <c r="H103">
        <f t="shared" si="17"/>
        <v>0.90106871999861693</v>
      </c>
      <c r="I103">
        <f t="shared" ref="I103:J103" si="18">STDEV(I53:I101)/SQRT(48)</f>
        <v>0.97122090943412487</v>
      </c>
      <c r="J103">
        <f t="shared" si="18"/>
        <v>0.81407147486902065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34BBA-C0DB-427A-B8BF-3CD0652ED2B0}">
  <dimension ref="A1:BG23"/>
  <sheetViews>
    <sheetView topLeftCell="C1" workbookViewId="0">
      <selection activeCell="B21" sqref="B21"/>
    </sheetView>
  </sheetViews>
  <sheetFormatPr baseColWidth="10" defaultColWidth="8.83203125" defaultRowHeight="15" x14ac:dyDescent="0.2"/>
  <sheetData>
    <row r="1" spans="1:5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U1" t="s">
        <v>19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12</v>
      </c>
      <c r="AH1" t="s">
        <v>13</v>
      </c>
      <c r="AI1" t="s">
        <v>14</v>
      </c>
      <c r="AJ1" t="s">
        <v>15</v>
      </c>
      <c r="AK1" t="s">
        <v>16</v>
      </c>
      <c r="AL1" t="s">
        <v>17</v>
      </c>
      <c r="AM1" t="s">
        <v>18</v>
      </c>
      <c r="AO1" t="s">
        <v>20</v>
      </c>
      <c r="AP1" t="s">
        <v>1</v>
      </c>
      <c r="AQ1" t="s">
        <v>2</v>
      </c>
      <c r="AR1" t="s">
        <v>3</v>
      </c>
      <c r="AS1" t="s">
        <v>4</v>
      </c>
      <c r="AT1" t="s">
        <v>5</v>
      </c>
      <c r="AU1" t="s">
        <v>6</v>
      </c>
      <c r="AV1" t="s">
        <v>7</v>
      </c>
      <c r="AW1" t="s">
        <v>8</v>
      </c>
      <c r="AX1" t="s">
        <v>9</v>
      </c>
      <c r="AY1" t="s">
        <v>10</v>
      </c>
      <c r="AZ1" t="s">
        <v>11</v>
      </c>
      <c r="BA1" t="s">
        <v>12</v>
      </c>
      <c r="BB1" t="s">
        <v>13</v>
      </c>
      <c r="BC1" t="s">
        <v>14</v>
      </c>
      <c r="BD1" t="s">
        <v>15</v>
      </c>
      <c r="BE1" t="s">
        <v>16</v>
      </c>
      <c r="BF1" t="s">
        <v>17</v>
      </c>
      <c r="BG1" t="s">
        <v>18</v>
      </c>
    </row>
    <row r="2" spans="1:59" x14ac:dyDescent="0.2">
      <c r="A2" t="s">
        <v>187</v>
      </c>
      <c r="B2">
        <v>0.5</v>
      </c>
      <c r="C2">
        <v>0.25</v>
      </c>
      <c r="D2">
        <v>0.25</v>
      </c>
      <c r="E2">
        <v>0.41666666666666702</v>
      </c>
      <c r="F2">
        <v>0.25</v>
      </c>
      <c r="G2">
        <v>0.33333333333333298</v>
      </c>
      <c r="H2">
        <v>0.58333333333333304</v>
      </c>
      <c r="I2">
        <v>0.33333333333333298</v>
      </c>
      <c r="J2">
        <v>0.33333333333333298</v>
      </c>
      <c r="K2">
        <v>0.66666666666666696</v>
      </c>
      <c r="L2">
        <v>0.66666666666666696</v>
      </c>
      <c r="M2">
        <v>0.58333333333333304</v>
      </c>
      <c r="N2">
        <v>0.5</v>
      </c>
      <c r="O2">
        <v>0.5</v>
      </c>
      <c r="P2">
        <v>0.66666666666666696</v>
      </c>
      <c r="Q2">
        <v>0.41666666666666702</v>
      </c>
      <c r="R2">
        <v>0.5</v>
      </c>
      <c r="S2">
        <v>0.66666666666666696</v>
      </c>
      <c r="V2">
        <v>0.41666666666666702</v>
      </c>
      <c r="W2">
        <v>0.33333333333333298</v>
      </c>
      <c r="X2">
        <v>0.33333333333333298</v>
      </c>
      <c r="Y2">
        <v>0.58333333333333304</v>
      </c>
      <c r="Z2">
        <v>0.25</v>
      </c>
      <c r="AA2">
        <v>0.25</v>
      </c>
      <c r="AB2">
        <v>0.5</v>
      </c>
      <c r="AC2">
        <v>0.41666666666666702</v>
      </c>
      <c r="AD2">
        <v>0.5</v>
      </c>
      <c r="AE2">
        <v>0.33333333333333298</v>
      </c>
      <c r="AF2">
        <v>0.58333333333333304</v>
      </c>
      <c r="AG2">
        <v>0.41666666666666702</v>
      </c>
      <c r="AH2">
        <v>0.58333333333333304</v>
      </c>
      <c r="AI2">
        <v>0.33333333333333298</v>
      </c>
      <c r="AJ2">
        <v>0.66666666666666696</v>
      </c>
      <c r="AK2">
        <v>0.41666666666666702</v>
      </c>
      <c r="AL2">
        <v>0.58333333333333304</v>
      </c>
      <c r="AM2">
        <v>0.5</v>
      </c>
      <c r="AP2">
        <v>0.16666666666666699</v>
      </c>
      <c r="AQ2">
        <v>8.3333333333333301E-2</v>
      </c>
      <c r="AR2">
        <v>0.25</v>
      </c>
      <c r="AS2">
        <v>0.16666666666666699</v>
      </c>
      <c r="AT2">
        <v>0.33333333333333298</v>
      </c>
      <c r="AU2">
        <v>0.58333333333333304</v>
      </c>
      <c r="AV2">
        <v>0.58333333333333304</v>
      </c>
      <c r="AW2">
        <v>0.58333333333333304</v>
      </c>
      <c r="AX2">
        <v>0.5</v>
      </c>
      <c r="AY2">
        <v>0.58333333333333304</v>
      </c>
      <c r="AZ2">
        <v>0.58333333333333304</v>
      </c>
      <c r="BA2">
        <v>0.5</v>
      </c>
      <c r="BB2">
        <v>0.41666666666666702</v>
      </c>
      <c r="BC2">
        <v>0.33333333333333298</v>
      </c>
      <c r="BD2">
        <v>0.5</v>
      </c>
      <c r="BE2">
        <v>0.58333333333333304</v>
      </c>
      <c r="BF2">
        <v>0.33333333333333298</v>
      </c>
      <c r="BG2">
        <v>0.5</v>
      </c>
    </row>
    <row r="3" spans="1:59" x14ac:dyDescent="0.2">
      <c r="A3" t="s">
        <v>188</v>
      </c>
      <c r="B3">
        <v>0.66666666666666696</v>
      </c>
      <c r="C3">
        <v>0.66666666666666696</v>
      </c>
      <c r="D3">
        <v>0.66666666666666696</v>
      </c>
      <c r="E3">
        <v>1</v>
      </c>
      <c r="F3">
        <v>0.41666666666666702</v>
      </c>
      <c r="G3">
        <v>0.66666666666666696</v>
      </c>
      <c r="H3">
        <v>0.83333333333333304</v>
      </c>
      <c r="I3">
        <v>0.5</v>
      </c>
      <c r="J3">
        <v>0.5</v>
      </c>
      <c r="K3">
        <v>0.5</v>
      </c>
      <c r="L3">
        <v>0.75</v>
      </c>
      <c r="M3">
        <v>0.33333333333333298</v>
      </c>
      <c r="N3">
        <v>8.3333333333333301E-2</v>
      </c>
      <c r="O3">
        <v>0.33333333333333298</v>
      </c>
      <c r="P3">
        <v>0.75</v>
      </c>
      <c r="Q3">
        <v>0.25</v>
      </c>
      <c r="R3">
        <v>0.58333333333333304</v>
      </c>
      <c r="S3">
        <v>0.5</v>
      </c>
      <c r="V3">
        <v>0.75</v>
      </c>
      <c r="W3">
        <v>0.66666666666666696</v>
      </c>
      <c r="X3">
        <v>0.66666666666666696</v>
      </c>
      <c r="Y3">
        <v>0.66666666666666696</v>
      </c>
      <c r="Z3">
        <v>0.75</v>
      </c>
      <c r="AA3">
        <v>0.41666666666666702</v>
      </c>
      <c r="AB3">
        <v>0.66666666666666696</v>
      </c>
      <c r="AC3">
        <v>0.25</v>
      </c>
      <c r="AD3">
        <v>0.66666666666666696</v>
      </c>
      <c r="AE3">
        <v>0.5</v>
      </c>
      <c r="AF3">
        <v>0.5</v>
      </c>
      <c r="AG3">
        <v>0.41666666666666702</v>
      </c>
      <c r="AH3">
        <v>0.5</v>
      </c>
      <c r="AI3">
        <v>0.33333333333333298</v>
      </c>
      <c r="AJ3">
        <v>0.33333333333333298</v>
      </c>
      <c r="AK3">
        <v>0.75</v>
      </c>
      <c r="AL3">
        <v>0.5</v>
      </c>
      <c r="AM3">
        <v>0.33333333333333298</v>
      </c>
      <c r="AP3">
        <v>0.66666666666666696</v>
      </c>
      <c r="AQ3">
        <v>0.83333333333333304</v>
      </c>
      <c r="AR3">
        <v>0.75</v>
      </c>
      <c r="AS3">
        <v>0.66666666666666696</v>
      </c>
      <c r="AT3">
        <v>0.58333333333333304</v>
      </c>
      <c r="AU3">
        <v>0.58333333333333304</v>
      </c>
      <c r="AV3">
        <v>0.58333333333333304</v>
      </c>
      <c r="AW3">
        <v>0.75</v>
      </c>
      <c r="AX3">
        <v>0.25</v>
      </c>
      <c r="AY3">
        <v>0.5</v>
      </c>
      <c r="AZ3">
        <v>0.58333333333333304</v>
      </c>
      <c r="BA3">
        <v>0.66666666666666696</v>
      </c>
      <c r="BB3">
        <v>0.41666666666666702</v>
      </c>
      <c r="BC3">
        <v>0.83333333333333304</v>
      </c>
      <c r="BD3">
        <v>0.33333333333333298</v>
      </c>
      <c r="BE3">
        <v>0.58333333333333304</v>
      </c>
      <c r="BF3">
        <v>0.75</v>
      </c>
      <c r="BG3">
        <v>0.5</v>
      </c>
    </row>
    <row r="4" spans="1:59" x14ac:dyDescent="0.2">
      <c r="A4" t="s">
        <v>189</v>
      </c>
      <c r="B4">
        <v>0.91666666666666696</v>
      </c>
      <c r="C4">
        <v>0.58333333333333304</v>
      </c>
      <c r="D4">
        <v>0.41666666666666702</v>
      </c>
      <c r="E4">
        <v>0.66666666666666696</v>
      </c>
      <c r="F4">
        <v>0.83333333333333304</v>
      </c>
      <c r="G4">
        <v>0.41666666666666702</v>
      </c>
      <c r="H4">
        <v>0.66666666666666696</v>
      </c>
      <c r="I4">
        <v>0.58333333333333304</v>
      </c>
      <c r="J4">
        <v>0.25</v>
      </c>
      <c r="K4">
        <v>0.25</v>
      </c>
      <c r="L4">
        <v>0.5</v>
      </c>
      <c r="M4">
        <v>0.5</v>
      </c>
      <c r="N4">
        <v>0.25</v>
      </c>
      <c r="O4">
        <v>0.75</v>
      </c>
      <c r="P4">
        <v>0.5</v>
      </c>
      <c r="Q4">
        <v>0.33333333333333298</v>
      </c>
      <c r="R4">
        <v>0.5</v>
      </c>
      <c r="S4">
        <v>0.41666666666666702</v>
      </c>
      <c r="V4">
        <v>0.83333333333333304</v>
      </c>
      <c r="W4">
        <v>0.83333333333333304</v>
      </c>
      <c r="X4">
        <v>0.83333333333333304</v>
      </c>
      <c r="Y4">
        <v>0.41666666666666702</v>
      </c>
      <c r="Z4">
        <v>0.25</v>
      </c>
      <c r="AA4">
        <v>0.5</v>
      </c>
      <c r="AB4">
        <v>0.33333333333333298</v>
      </c>
      <c r="AC4">
        <v>0.25</v>
      </c>
      <c r="AD4">
        <v>0.5</v>
      </c>
      <c r="AE4">
        <v>0.75</v>
      </c>
      <c r="AF4">
        <v>0.75</v>
      </c>
      <c r="AG4">
        <v>0.66666666666666696</v>
      </c>
      <c r="AH4">
        <v>0.83333333333333304</v>
      </c>
      <c r="AI4">
        <v>0.91666666666666696</v>
      </c>
      <c r="AJ4">
        <v>0.91666666666666696</v>
      </c>
      <c r="AK4">
        <v>0.83333333333333304</v>
      </c>
      <c r="AL4">
        <v>0.91666666666666696</v>
      </c>
      <c r="AM4">
        <v>0.83333333333333304</v>
      </c>
      <c r="AP4">
        <v>0.91666666666666696</v>
      </c>
      <c r="AQ4">
        <v>0.83333333333333304</v>
      </c>
      <c r="AR4">
        <v>1</v>
      </c>
      <c r="AS4">
        <v>0.41666666666666702</v>
      </c>
      <c r="AT4">
        <v>0.58333333333333304</v>
      </c>
      <c r="AU4">
        <v>0.75</v>
      </c>
      <c r="AV4">
        <v>0.25</v>
      </c>
      <c r="AW4">
        <v>0.5</v>
      </c>
      <c r="AX4">
        <v>0.66666666666666696</v>
      </c>
      <c r="AY4">
        <v>0.66666666666666696</v>
      </c>
      <c r="AZ4">
        <v>0.75</v>
      </c>
      <c r="BA4">
        <v>0.75</v>
      </c>
      <c r="BB4">
        <v>0.75</v>
      </c>
      <c r="BC4">
        <v>0.83333333333333304</v>
      </c>
      <c r="BD4">
        <v>0.75</v>
      </c>
      <c r="BE4">
        <v>1</v>
      </c>
      <c r="BF4">
        <v>0.83333333333333304</v>
      </c>
      <c r="BG4">
        <v>1</v>
      </c>
    </row>
    <row r="5" spans="1:59" x14ac:dyDescent="0.2">
      <c r="A5" t="s">
        <v>69</v>
      </c>
      <c r="B5">
        <f t="shared" ref="B5:S5" si="0">AVERAGE(B2:B4)</f>
        <v>0.69444444444444464</v>
      </c>
      <c r="C5">
        <f t="shared" si="0"/>
        <v>0.5</v>
      </c>
      <c r="D5">
        <f t="shared" si="0"/>
        <v>0.44444444444444464</v>
      </c>
      <c r="E5">
        <f t="shared" si="0"/>
        <v>0.69444444444444464</v>
      </c>
      <c r="F5">
        <f t="shared" si="0"/>
        <v>0.5</v>
      </c>
      <c r="G5">
        <f t="shared" si="0"/>
        <v>0.47222222222222232</v>
      </c>
      <c r="H5">
        <f t="shared" si="0"/>
        <v>0.69444444444444431</v>
      </c>
      <c r="I5">
        <f t="shared" si="0"/>
        <v>0.47222222222222204</v>
      </c>
      <c r="J5">
        <f t="shared" si="0"/>
        <v>0.36111111111111099</v>
      </c>
      <c r="K5">
        <f t="shared" si="0"/>
        <v>0.47222222222222232</v>
      </c>
      <c r="L5">
        <f t="shared" si="0"/>
        <v>0.63888888888888895</v>
      </c>
      <c r="M5">
        <f t="shared" si="0"/>
        <v>0.47222222222222204</v>
      </c>
      <c r="N5">
        <f t="shared" si="0"/>
        <v>0.27777777777777773</v>
      </c>
      <c r="O5">
        <f t="shared" si="0"/>
        <v>0.52777777777777768</v>
      </c>
      <c r="P5">
        <f t="shared" si="0"/>
        <v>0.63888888888888895</v>
      </c>
      <c r="Q5">
        <f t="shared" si="0"/>
        <v>0.33333333333333331</v>
      </c>
      <c r="R5">
        <f t="shared" si="0"/>
        <v>0.52777777777777768</v>
      </c>
      <c r="S5">
        <f t="shared" si="0"/>
        <v>0.52777777777777801</v>
      </c>
      <c r="V5">
        <f t="shared" ref="V5:AM5" si="1">AVERAGE(V2:V4)</f>
        <v>0.66666666666666663</v>
      </c>
      <c r="W5">
        <f t="shared" si="1"/>
        <v>0.61111111111111105</v>
      </c>
      <c r="X5">
        <f t="shared" si="1"/>
        <v>0.61111111111111105</v>
      </c>
      <c r="Y5">
        <f t="shared" si="1"/>
        <v>0.55555555555555569</v>
      </c>
      <c r="Z5">
        <f t="shared" si="1"/>
        <v>0.41666666666666669</v>
      </c>
      <c r="AA5">
        <f t="shared" si="1"/>
        <v>0.38888888888888901</v>
      </c>
      <c r="AB5">
        <f t="shared" si="1"/>
        <v>0.5</v>
      </c>
      <c r="AC5">
        <f t="shared" si="1"/>
        <v>0.30555555555555564</v>
      </c>
      <c r="AD5">
        <f t="shared" si="1"/>
        <v>0.55555555555555569</v>
      </c>
      <c r="AE5">
        <f t="shared" si="1"/>
        <v>0.52777777777777768</v>
      </c>
      <c r="AF5">
        <f t="shared" si="1"/>
        <v>0.61111111111111105</v>
      </c>
      <c r="AG5">
        <f t="shared" si="1"/>
        <v>0.50000000000000033</v>
      </c>
      <c r="AH5">
        <f t="shared" si="1"/>
        <v>0.63888888888888873</v>
      </c>
      <c r="AI5">
        <f t="shared" si="1"/>
        <v>0.52777777777777768</v>
      </c>
      <c r="AJ5">
        <f t="shared" si="1"/>
        <v>0.63888888888888895</v>
      </c>
      <c r="AK5">
        <f t="shared" si="1"/>
        <v>0.66666666666666663</v>
      </c>
      <c r="AL5">
        <f t="shared" si="1"/>
        <v>0.66666666666666663</v>
      </c>
      <c r="AM5">
        <f t="shared" si="1"/>
        <v>0.55555555555555536</v>
      </c>
      <c r="AP5">
        <f t="shared" ref="AP5:BG5" si="2">AVERAGE(AP2:AP4)</f>
        <v>0.58333333333333359</v>
      </c>
      <c r="AQ5">
        <f t="shared" si="2"/>
        <v>0.58333333333333315</v>
      </c>
      <c r="AR5">
        <f t="shared" si="2"/>
        <v>0.66666666666666663</v>
      </c>
      <c r="AS5">
        <f t="shared" si="2"/>
        <v>0.41666666666666696</v>
      </c>
      <c r="AT5">
        <f t="shared" si="2"/>
        <v>0.49999999999999972</v>
      </c>
      <c r="AU5">
        <f t="shared" si="2"/>
        <v>0.63888888888888873</v>
      </c>
      <c r="AV5">
        <f t="shared" si="2"/>
        <v>0.47222222222222204</v>
      </c>
      <c r="AW5">
        <f t="shared" si="2"/>
        <v>0.61111111111111105</v>
      </c>
      <c r="AX5">
        <f t="shared" si="2"/>
        <v>0.47222222222222232</v>
      </c>
      <c r="AY5">
        <f t="shared" si="2"/>
        <v>0.58333333333333337</v>
      </c>
      <c r="AZ5">
        <f t="shared" si="2"/>
        <v>0.63888888888888873</v>
      </c>
      <c r="BA5">
        <f t="shared" si="2"/>
        <v>0.63888888888888895</v>
      </c>
      <c r="BB5">
        <f t="shared" si="2"/>
        <v>0.52777777777777801</v>
      </c>
      <c r="BC5">
        <f t="shared" si="2"/>
        <v>0.66666666666666641</v>
      </c>
      <c r="BD5">
        <f t="shared" si="2"/>
        <v>0.52777777777777768</v>
      </c>
      <c r="BE5">
        <f t="shared" si="2"/>
        <v>0.72222222222222199</v>
      </c>
      <c r="BF5">
        <f t="shared" si="2"/>
        <v>0.63888888888888873</v>
      </c>
      <c r="BG5">
        <f t="shared" si="2"/>
        <v>0.66666666666666663</v>
      </c>
    </row>
    <row r="6" spans="1:59" x14ac:dyDescent="0.2">
      <c r="A6" t="s">
        <v>70</v>
      </c>
      <c r="B6">
        <f t="shared" ref="B6:S6" si="3">STDEV(B1:B4)/SQRT(48)</f>
        <v>3.0270131552365798E-2</v>
      </c>
      <c r="C6">
        <f t="shared" si="3"/>
        <v>3.1823442326082238E-2</v>
      </c>
      <c r="D6">
        <f t="shared" si="3"/>
        <v>3.0270131552365818E-2</v>
      </c>
      <c r="E6">
        <f t="shared" si="3"/>
        <v>4.2241406460404272E-2</v>
      </c>
      <c r="F6">
        <f t="shared" si="3"/>
        <v>4.3368041655544413E-2</v>
      </c>
      <c r="G6">
        <f t="shared" si="3"/>
        <v>2.5038550524055542E-2</v>
      </c>
      <c r="H6">
        <f t="shared" si="3"/>
        <v>1.8373272993504112E-2</v>
      </c>
      <c r="I6">
        <f t="shared" si="3"/>
        <v>1.8373272993504112E-2</v>
      </c>
      <c r="J6">
        <f t="shared" si="3"/>
        <v>1.8373272993504094E-2</v>
      </c>
      <c r="K6">
        <f t="shared" si="3"/>
        <v>3.0270131552365818E-2</v>
      </c>
      <c r="L6">
        <f t="shared" si="3"/>
        <v>1.8373272993504112E-2</v>
      </c>
      <c r="M6">
        <f t="shared" si="3"/>
        <v>1.8373272993504112E-2</v>
      </c>
      <c r="N6">
        <f t="shared" si="3"/>
        <v>3.0270131552365794E-2</v>
      </c>
      <c r="O6">
        <f t="shared" si="3"/>
        <v>3.0270131552365818E-2</v>
      </c>
      <c r="P6">
        <f t="shared" si="3"/>
        <v>1.8373272993504112E-2</v>
      </c>
      <c r="Q6">
        <f t="shared" si="3"/>
        <v>1.2028130608117256E-2</v>
      </c>
      <c r="R6">
        <f t="shared" si="3"/>
        <v>6.9444444444444215E-3</v>
      </c>
      <c r="S6">
        <f t="shared" si="3"/>
        <v>1.8373272993504112E-2</v>
      </c>
      <c r="V6">
        <f t="shared" ref="V6:AM6" si="4">STDEV(V1:V4)/SQRT(48)</f>
        <v>3.1823442326082203E-2</v>
      </c>
      <c r="W6">
        <f t="shared" si="4"/>
        <v>3.6746545987008224E-2</v>
      </c>
      <c r="X6">
        <f t="shared" si="4"/>
        <v>3.6746545987008224E-2</v>
      </c>
      <c r="Y6">
        <f t="shared" si="4"/>
        <v>1.8373272993504143E-2</v>
      </c>
      <c r="Z6">
        <f t="shared" si="4"/>
        <v>4.1666666666666664E-2</v>
      </c>
      <c r="AA6">
        <f t="shared" si="4"/>
        <v>1.8373272993504112E-2</v>
      </c>
      <c r="AB6">
        <f t="shared" si="4"/>
        <v>2.4056261216234463E-2</v>
      </c>
      <c r="AC6">
        <f t="shared" si="4"/>
        <v>1.3888888888888921E-2</v>
      </c>
      <c r="AD6">
        <f t="shared" si="4"/>
        <v>1.3888888888888963E-2</v>
      </c>
      <c r="AE6">
        <f t="shared" si="4"/>
        <v>3.0270131552365818E-2</v>
      </c>
      <c r="AF6">
        <f t="shared" si="4"/>
        <v>1.8373272993504112E-2</v>
      </c>
      <c r="AG6">
        <f t="shared" si="4"/>
        <v>2.0833333333333353E-2</v>
      </c>
      <c r="AH6">
        <f t="shared" si="4"/>
        <v>2.5038550524055469E-2</v>
      </c>
      <c r="AI6">
        <f t="shared" si="4"/>
        <v>4.8611111111111154E-2</v>
      </c>
      <c r="AJ6">
        <f t="shared" si="4"/>
        <v>4.2241406460404363E-2</v>
      </c>
      <c r="AK6">
        <f t="shared" si="4"/>
        <v>3.1823442326082203E-2</v>
      </c>
      <c r="AL6">
        <f t="shared" si="4"/>
        <v>3.182344232608228E-2</v>
      </c>
      <c r="AM6">
        <f t="shared" si="4"/>
        <v>3.674654598700821E-2</v>
      </c>
      <c r="AP6">
        <f t="shared" ref="AP6:BG6" si="5">STDEV(AP1:AP4)/SQRT(48)</f>
        <v>5.5119818980512311E-2</v>
      </c>
      <c r="AQ6">
        <f t="shared" si="5"/>
        <v>6.2499999999999986E-2</v>
      </c>
      <c r="AR6">
        <f t="shared" si="5"/>
        <v>5.5119818980512311E-2</v>
      </c>
      <c r="AS6">
        <f t="shared" si="5"/>
        <v>3.6084391824351629E-2</v>
      </c>
      <c r="AT6">
        <f t="shared" si="5"/>
        <v>2.0833333333333353E-2</v>
      </c>
      <c r="AU6">
        <f t="shared" si="5"/>
        <v>1.3888888888888921E-2</v>
      </c>
      <c r="AV6">
        <f t="shared" si="5"/>
        <v>2.7777777777777755E-2</v>
      </c>
      <c r="AW6">
        <f t="shared" si="5"/>
        <v>1.8373272993504112E-2</v>
      </c>
      <c r="AX6">
        <f t="shared" si="5"/>
        <v>3.0270131552365818E-2</v>
      </c>
      <c r="AY6">
        <f t="shared" si="5"/>
        <v>1.202813060811728E-2</v>
      </c>
      <c r="AZ6">
        <f t="shared" si="5"/>
        <v>1.3888888888888921E-2</v>
      </c>
      <c r="BA6">
        <f t="shared" si="5"/>
        <v>1.8373272993504112E-2</v>
      </c>
      <c r="BB6">
        <f t="shared" si="5"/>
        <v>2.7777777777777755E-2</v>
      </c>
      <c r="BC6">
        <f t="shared" si="5"/>
        <v>4.1666666666666671E-2</v>
      </c>
      <c r="BD6">
        <f t="shared" si="5"/>
        <v>3.0270131552365818E-2</v>
      </c>
      <c r="BE6">
        <f t="shared" si="5"/>
        <v>3.4722222222222252E-2</v>
      </c>
      <c r="BF6">
        <f t="shared" si="5"/>
        <v>3.8665030297430722E-2</v>
      </c>
      <c r="BG6">
        <f t="shared" si="5"/>
        <v>4.1666666666666671E-2</v>
      </c>
    </row>
    <row r="8" spans="1:59" x14ac:dyDescent="0.2">
      <c r="A8" t="s">
        <v>71</v>
      </c>
      <c r="B8" t="s">
        <v>72</v>
      </c>
      <c r="C8" t="s">
        <v>73</v>
      </c>
      <c r="D8" t="s">
        <v>74</v>
      </c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L8" t="s">
        <v>88</v>
      </c>
      <c r="M8" t="s">
        <v>84</v>
      </c>
      <c r="N8" t="s">
        <v>85</v>
      </c>
      <c r="O8" t="s">
        <v>86</v>
      </c>
      <c r="X8" t="s">
        <v>71</v>
      </c>
      <c r="Y8" t="s">
        <v>99</v>
      </c>
      <c r="Z8" t="s">
        <v>98</v>
      </c>
    </row>
    <row r="9" spans="1:59" x14ac:dyDescent="0.2">
      <c r="A9" t="s">
        <v>187</v>
      </c>
      <c r="B9">
        <f t="shared" ref="B9:D11" si="6">AVERAGE(B2,E2,H2,K2,N2,Q2)</f>
        <v>0.51388888888888895</v>
      </c>
      <c r="C9">
        <f t="shared" si="6"/>
        <v>0.41666666666666669</v>
      </c>
      <c r="D9">
        <f t="shared" si="6"/>
        <v>0.47222222222222215</v>
      </c>
      <c r="E9">
        <f t="shared" ref="E9:G10" si="7">AVERAGE(V2,Y2,AB2,AE2,AH2,AK2)</f>
        <v>0.47222222222222215</v>
      </c>
      <c r="F9">
        <f t="shared" si="7"/>
        <v>0.41666666666666652</v>
      </c>
      <c r="G9">
        <f t="shared" si="7"/>
        <v>0.44444444444444448</v>
      </c>
      <c r="H9">
        <f t="shared" ref="H9:J10" si="8">AVERAGE(AP2,AS2,AV2,AY2,BB2,BE2)</f>
        <v>0.41666666666666669</v>
      </c>
      <c r="I9">
        <f t="shared" si="8"/>
        <v>0.37499999999999972</v>
      </c>
      <c r="J9">
        <f t="shared" si="8"/>
        <v>0.47222222222222215</v>
      </c>
      <c r="L9" t="s">
        <v>89</v>
      </c>
      <c r="M9">
        <f>B12</f>
        <v>0.52777777777777779</v>
      </c>
      <c r="N9">
        <f>C12</f>
        <v>0.52777777777777768</v>
      </c>
      <c r="O9">
        <f>D12</f>
        <v>0.48611111111111116</v>
      </c>
      <c r="X9" t="s">
        <v>27</v>
      </c>
      <c r="Y9">
        <v>13</v>
      </c>
      <c r="Z9">
        <f>AVERAGE(B9:J9)</f>
        <v>0.44444444444444436</v>
      </c>
    </row>
    <row r="10" spans="1:59" x14ac:dyDescent="0.2">
      <c r="A10" t="s">
        <v>188</v>
      </c>
      <c r="B10">
        <f t="shared" si="6"/>
        <v>0.55555555555555558</v>
      </c>
      <c r="C10">
        <f t="shared" si="6"/>
        <v>0.54166666666666663</v>
      </c>
      <c r="D10">
        <f t="shared" si="6"/>
        <v>0.56944444444444453</v>
      </c>
      <c r="E10">
        <f t="shared" si="7"/>
        <v>0.63888888888888895</v>
      </c>
      <c r="F10">
        <f t="shared" si="7"/>
        <v>0.5</v>
      </c>
      <c r="G10">
        <f t="shared" si="7"/>
        <v>0.47222222222222232</v>
      </c>
      <c r="H10">
        <f t="shared" si="8"/>
        <v>0.56944444444444453</v>
      </c>
      <c r="I10">
        <f t="shared" si="8"/>
        <v>0.72222222222222199</v>
      </c>
      <c r="J10">
        <f t="shared" si="8"/>
        <v>0.51388888888888884</v>
      </c>
      <c r="L10" t="s">
        <v>87</v>
      </c>
      <c r="M10">
        <f>E12</f>
        <v>0.59259259259259256</v>
      </c>
      <c r="N10">
        <f>F12</f>
        <v>0.52314814814814803</v>
      </c>
      <c r="O10">
        <f>G12</f>
        <v>0.54166666666666663</v>
      </c>
      <c r="X10" t="s">
        <v>28</v>
      </c>
      <c r="Y10">
        <v>0</v>
      </c>
      <c r="Z10">
        <f>AVERAGE(B10:J10)</f>
        <v>0.56481481481481488</v>
      </c>
    </row>
    <row r="11" spans="1:59" x14ac:dyDescent="0.2">
      <c r="A11" t="s">
        <v>189</v>
      </c>
      <c r="B11">
        <f t="shared" si="6"/>
        <v>0.51388888888888895</v>
      </c>
      <c r="C11">
        <f t="shared" si="6"/>
        <v>0.62499999999999989</v>
      </c>
      <c r="D11">
        <f t="shared" si="6"/>
        <v>0.4166666666666668</v>
      </c>
      <c r="E11">
        <f t="shared" ref="E11" si="9">AVERAGE(V4,Y4,AB4,AE4,AH4,AK4)</f>
        <v>0.66666666666666652</v>
      </c>
      <c r="F11">
        <f t="shared" ref="F11" si="10">AVERAGE(W4,Z4,AC4,AF4,AI4,AL4)</f>
        <v>0.65277777777777779</v>
      </c>
      <c r="G11">
        <f t="shared" ref="G11" si="11">AVERAGE(X4,AA4,AD4,AG4,AJ4,AM4)</f>
        <v>0.70833333333333337</v>
      </c>
      <c r="H11">
        <f t="shared" ref="H11" si="12">AVERAGE(AP4,AS4,AV4,AY4,BB4,BE4)</f>
        <v>0.66666666666666685</v>
      </c>
      <c r="I11">
        <f t="shared" ref="I11" si="13">AVERAGE(AQ4,AT4,AW4,AZ4,BC4,BF4)</f>
        <v>0.72222222222222199</v>
      </c>
      <c r="J11">
        <f t="shared" ref="J11" si="14">AVERAGE(AR4,AU4,AX4,BA4,BD4,BG4)</f>
        <v>0.81944444444444453</v>
      </c>
      <c r="L11" t="s">
        <v>90</v>
      </c>
      <c r="M11">
        <f>H12</f>
        <v>0.55092592592592604</v>
      </c>
      <c r="N11">
        <f>I12</f>
        <v>0.60648148148148129</v>
      </c>
      <c r="O11">
        <f>J12</f>
        <v>0.60185185185185175</v>
      </c>
      <c r="X11" t="s">
        <v>44</v>
      </c>
      <c r="Y11">
        <v>6</v>
      </c>
      <c r="Z11">
        <f>AVERAGE(B11:J11)</f>
        <v>0.6435185185185186</v>
      </c>
    </row>
    <row r="12" spans="1:59" x14ac:dyDescent="0.2">
      <c r="A12" t="s">
        <v>69</v>
      </c>
      <c r="B12">
        <f t="shared" ref="B12:J12" si="15">AVERAGE(B9:B11)</f>
        <v>0.52777777777777779</v>
      </c>
      <c r="C12">
        <f t="shared" si="15"/>
        <v>0.52777777777777768</v>
      </c>
      <c r="D12">
        <f t="shared" si="15"/>
        <v>0.48611111111111116</v>
      </c>
      <c r="E12">
        <f t="shared" si="15"/>
        <v>0.59259259259259256</v>
      </c>
      <c r="F12">
        <f t="shared" si="15"/>
        <v>0.52314814814814803</v>
      </c>
      <c r="G12">
        <f t="shared" si="15"/>
        <v>0.54166666666666663</v>
      </c>
      <c r="H12">
        <f t="shared" si="15"/>
        <v>0.55092592592592604</v>
      </c>
      <c r="I12">
        <f t="shared" si="15"/>
        <v>0.60648148148148129</v>
      </c>
      <c r="J12">
        <f t="shared" si="15"/>
        <v>0.60185185185185175</v>
      </c>
    </row>
    <row r="13" spans="1:59" x14ac:dyDescent="0.2">
      <c r="A13" t="s">
        <v>70</v>
      </c>
      <c r="B13">
        <f t="shared" ref="B13:J13" si="16">STDEV(B8:B11)/SQRT(48)</f>
        <v>3.4722222222222194E-3</v>
      </c>
      <c r="C13">
        <f t="shared" si="16"/>
        <v>1.5135065776182958E-2</v>
      </c>
      <c r="D13">
        <f t="shared" si="16"/>
        <v>1.1161632825223314E-2</v>
      </c>
      <c r="E13">
        <f t="shared" si="16"/>
        <v>1.5179255843291639E-2</v>
      </c>
      <c r="F13">
        <f t="shared" si="16"/>
        <v>1.7283778383180688E-2</v>
      </c>
      <c r="G13">
        <f t="shared" si="16"/>
        <v>2.0929561712992081E-2</v>
      </c>
      <c r="H13">
        <f t="shared" si="16"/>
        <v>1.8190085237849183E-2</v>
      </c>
      <c r="I13">
        <f t="shared" si="16"/>
        <v>2.8935185185185164E-2</v>
      </c>
      <c r="J13">
        <f t="shared" si="16"/>
        <v>2.7364792633187328E-2</v>
      </c>
    </row>
    <row r="14" spans="1:59" x14ac:dyDescent="0.2">
      <c r="H14" t="s">
        <v>167</v>
      </c>
      <c r="I14" t="s">
        <v>168</v>
      </c>
      <c r="J14" t="s">
        <v>169</v>
      </c>
      <c r="L14" t="s">
        <v>70</v>
      </c>
      <c r="M14" t="s">
        <v>84</v>
      </c>
      <c r="N14" t="s">
        <v>85</v>
      </c>
      <c r="O14" t="s">
        <v>86</v>
      </c>
    </row>
    <row r="15" spans="1:59" x14ac:dyDescent="0.2">
      <c r="B15" t="s">
        <v>160</v>
      </c>
      <c r="C15" t="s">
        <v>165</v>
      </c>
      <c r="D15" t="s">
        <v>162</v>
      </c>
      <c r="E15" t="s">
        <v>164</v>
      </c>
      <c r="F15" t="s">
        <v>161</v>
      </c>
      <c r="G15" t="s">
        <v>163</v>
      </c>
      <c r="H15" t="s">
        <v>166</v>
      </c>
      <c r="I15" t="s">
        <v>166</v>
      </c>
      <c r="J15" t="s">
        <v>166</v>
      </c>
      <c r="K15" t="s">
        <v>170</v>
      </c>
      <c r="L15" t="s">
        <v>89</v>
      </c>
      <c r="M15">
        <f>B13</f>
        <v>3.4722222222222194E-3</v>
      </c>
      <c r="N15">
        <f>C13</f>
        <v>1.5135065776182958E-2</v>
      </c>
      <c r="O15">
        <f>D13</f>
        <v>1.1161632825223314E-2</v>
      </c>
    </row>
    <row r="16" spans="1:59" x14ac:dyDescent="0.2">
      <c r="A16" t="s">
        <v>187</v>
      </c>
      <c r="B16">
        <f>AVERAGE(B2:D2)</f>
        <v>0.33333333333333331</v>
      </c>
      <c r="C16">
        <f>AVERAGE(Q2:S2)</f>
        <v>0.52777777777777801</v>
      </c>
      <c r="D16">
        <f>AVERAGE(V2:X2)</f>
        <v>0.36111111111111099</v>
      </c>
      <c r="E16">
        <f>AVERAGE(AK2:AM2)</f>
        <v>0.5</v>
      </c>
      <c r="F16">
        <f>AVERAGE(AP2:AR2)</f>
        <v>0.16666666666666674</v>
      </c>
      <c r="G16">
        <f>AVERAGE(BE2:BG2)</f>
        <v>0.47222222222222204</v>
      </c>
      <c r="H16">
        <f>AVERAGE(B16,C16)</f>
        <v>0.43055555555555569</v>
      </c>
      <c r="I16">
        <f>AVERAGE(D16,E16)</f>
        <v>0.43055555555555547</v>
      </c>
      <c r="J16">
        <f>AVERAGE(F16,G16)</f>
        <v>0.31944444444444442</v>
      </c>
      <c r="K16" s="1" t="s">
        <v>38</v>
      </c>
      <c r="L16" t="s">
        <v>87</v>
      </c>
      <c r="M16">
        <f>E13</f>
        <v>1.5179255843291639E-2</v>
      </c>
      <c r="N16">
        <f>F13</f>
        <v>1.7283778383180688E-2</v>
      </c>
      <c r="O16">
        <f>G13</f>
        <v>2.0929561712992081E-2</v>
      </c>
    </row>
    <row r="17" spans="1:15" x14ac:dyDescent="0.2">
      <c r="A17" t="s">
        <v>188</v>
      </c>
      <c r="B17">
        <f>AVERAGE(B3:D3)</f>
        <v>0.66666666666666696</v>
      </c>
      <c r="C17">
        <f>AVERAGE(Q3:S3)</f>
        <v>0.44444444444444436</v>
      </c>
      <c r="D17">
        <f>AVERAGE(V3:X3)</f>
        <v>0.69444444444444464</v>
      </c>
      <c r="E17">
        <f>AVERAGE(AK3:AM3)</f>
        <v>0.52777777777777768</v>
      </c>
      <c r="F17">
        <f>AVERAGE(AP3:AR3)</f>
        <v>0.75</v>
      </c>
      <c r="G17">
        <f>AVERAGE(BE3:BG3)</f>
        <v>0.61111111111111105</v>
      </c>
      <c r="H17">
        <f>AVERAGE(B17,C17)</f>
        <v>0.55555555555555569</v>
      </c>
      <c r="I17">
        <f>AVERAGE(D17,E17)</f>
        <v>0.61111111111111116</v>
      </c>
      <c r="J17">
        <f>AVERAGE(F17,G17)</f>
        <v>0.68055555555555558</v>
      </c>
      <c r="K17" s="1" t="s">
        <v>104</v>
      </c>
      <c r="L17" t="s">
        <v>90</v>
      </c>
      <c r="M17">
        <f>H13</f>
        <v>1.8190085237849183E-2</v>
      </c>
      <c r="N17">
        <f>I13</f>
        <v>2.8935185185185164E-2</v>
      </c>
      <c r="O17">
        <f>J13</f>
        <v>2.7364792633187328E-2</v>
      </c>
    </row>
    <row r="18" spans="1:15" x14ac:dyDescent="0.2">
      <c r="A18" t="s">
        <v>189</v>
      </c>
      <c r="B18">
        <f>AVERAGE(B4:D4)</f>
        <v>0.63888888888888895</v>
      </c>
      <c r="C18">
        <f>AVERAGE(Q4:S4)</f>
        <v>0.41666666666666669</v>
      </c>
      <c r="D18">
        <f>AVERAGE(V4:X4)</f>
        <v>0.83333333333333304</v>
      </c>
      <c r="E18">
        <f>AVERAGE(AK4:AM4)</f>
        <v>0.86111111111111105</v>
      </c>
      <c r="F18">
        <f>AVERAGE(AP4:AR4)</f>
        <v>0.91666666666666663</v>
      </c>
      <c r="G18">
        <f>AVERAGE(BE4:BG4)</f>
        <v>0.94444444444444431</v>
      </c>
      <c r="H18">
        <f>AVERAGE(B18,C18)</f>
        <v>0.52777777777777779</v>
      </c>
      <c r="I18">
        <f>AVERAGE(D18,E18)</f>
        <v>0.8472222222222221</v>
      </c>
      <c r="J18">
        <f>AVERAGE(F18,G18)</f>
        <v>0.93055555555555547</v>
      </c>
      <c r="K18" s="1" t="s">
        <v>63</v>
      </c>
    </row>
    <row r="20" spans="1:15" x14ac:dyDescent="0.2">
      <c r="A20" t="s">
        <v>190</v>
      </c>
      <c r="B20" t="s">
        <v>191</v>
      </c>
    </row>
    <row r="21" spans="1:15" x14ac:dyDescent="0.2">
      <c r="A21" t="s">
        <v>187</v>
      </c>
      <c r="B21">
        <v>7</v>
      </c>
    </row>
    <row r="22" spans="1:15" x14ac:dyDescent="0.2">
      <c r="A22" t="s">
        <v>188</v>
      </c>
      <c r="B22">
        <v>8</v>
      </c>
    </row>
    <row r="23" spans="1:15" x14ac:dyDescent="0.2">
      <c r="A23" t="s">
        <v>189</v>
      </c>
      <c r="B23">
        <v>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5447C-93C9-460D-9565-77ABACEA4D61}">
  <dimension ref="A1:BG32"/>
  <sheetViews>
    <sheetView zoomScale="92" workbookViewId="0">
      <selection activeCell="A9" sqref="A9:A11"/>
    </sheetView>
  </sheetViews>
  <sheetFormatPr baseColWidth="10" defaultColWidth="8.83203125" defaultRowHeight="15" x14ac:dyDescent="0.2"/>
  <sheetData>
    <row r="1" spans="1:5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U1" t="s">
        <v>19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12</v>
      </c>
      <c r="AH1" t="s">
        <v>13</v>
      </c>
      <c r="AI1" t="s">
        <v>14</v>
      </c>
      <c r="AJ1" t="s">
        <v>15</v>
      </c>
      <c r="AK1" t="s">
        <v>16</v>
      </c>
      <c r="AL1" t="s">
        <v>17</v>
      </c>
      <c r="AM1" t="s">
        <v>18</v>
      </c>
      <c r="AO1" t="s">
        <v>20</v>
      </c>
      <c r="AP1" t="s">
        <v>1</v>
      </c>
      <c r="AQ1" t="s">
        <v>2</v>
      </c>
      <c r="AR1" t="s">
        <v>3</v>
      </c>
      <c r="AS1" t="s">
        <v>4</v>
      </c>
      <c r="AT1" t="s">
        <v>5</v>
      </c>
      <c r="AU1" t="s">
        <v>6</v>
      </c>
      <c r="AV1" t="s">
        <v>7</v>
      </c>
      <c r="AW1" t="s">
        <v>8</v>
      </c>
      <c r="AX1" t="s">
        <v>9</v>
      </c>
      <c r="AY1" t="s">
        <v>10</v>
      </c>
      <c r="AZ1" t="s">
        <v>11</v>
      </c>
      <c r="BA1" t="s">
        <v>12</v>
      </c>
      <c r="BB1" t="s">
        <v>13</v>
      </c>
      <c r="BC1" t="s">
        <v>14</v>
      </c>
      <c r="BD1" t="s">
        <v>15</v>
      </c>
      <c r="BE1" t="s">
        <v>16</v>
      </c>
      <c r="BF1" t="s">
        <v>17</v>
      </c>
      <c r="BG1" t="s">
        <v>18</v>
      </c>
    </row>
    <row r="2" spans="1:59" x14ac:dyDescent="0.2">
      <c r="A2" t="s">
        <v>187</v>
      </c>
      <c r="B2">
        <v>0.5</v>
      </c>
      <c r="C2">
        <v>0.25</v>
      </c>
      <c r="D2">
        <v>0.25</v>
      </c>
      <c r="E2">
        <v>0.41666666666666702</v>
      </c>
      <c r="F2">
        <v>0.25</v>
      </c>
      <c r="G2">
        <v>0.33333333333333298</v>
      </c>
      <c r="H2">
        <v>0.58333333333333304</v>
      </c>
      <c r="I2">
        <v>0.33333333333333298</v>
      </c>
      <c r="J2">
        <v>0.33333333333333298</v>
      </c>
      <c r="K2">
        <v>0.33333333333333298</v>
      </c>
      <c r="L2">
        <v>0.33333333333333298</v>
      </c>
      <c r="M2">
        <v>0.41666666666666702</v>
      </c>
      <c r="N2">
        <v>0.5</v>
      </c>
      <c r="O2">
        <v>0.5</v>
      </c>
      <c r="P2">
        <v>0.33333333333333298</v>
      </c>
      <c r="Q2">
        <v>0.58333333333333304</v>
      </c>
      <c r="R2">
        <v>0.5</v>
      </c>
      <c r="S2">
        <v>0.33333333333333298</v>
      </c>
      <c r="V2">
        <v>0.41666666666666702</v>
      </c>
      <c r="W2">
        <v>0.33333333333333298</v>
      </c>
      <c r="X2">
        <v>0.33333333333333298</v>
      </c>
      <c r="Y2">
        <v>0.58333333333333304</v>
      </c>
      <c r="Z2">
        <v>0.25</v>
      </c>
      <c r="AA2">
        <v>0.25</v>
      </c>
      <c r="AB2">
        <v>0.5</v>
      </c>
      <c r="AC2">
        <v>0.41666666666666702</v>
      </c>
      <c r="AD2">
        <v>0.5</v>
      </c>
      <c r="AE2">
        <v>0.66666666666666696</v>
      </c>
      <c r="AF2">
        <v>0.41666666666666702</v>
      </c>
      <c r="AG2">
        <v>0.58333333333333304</v>
      </c>
      <c r="AH2">
        <v>0.41666666666666702</v>
      </c>
      <c r="AI2">
        <v>0.66666666666666696</v>
      </c>
      <c r="AJ2">
        <v>0.33333333333333298</v>
      </c>
      <c r="AK2">
        <v>0.58333333333333304</v>
      </c>
      <c r="AL2">
        <v>0.41666666666666702</v>
      </c>
      <c r="AM2">
        <v>0.5</v>
      </c>
      <c r="AP2">
        <v>0.16666666666666699</v>
      </c>
      <c r="AQ2">
        <v>8.3333333333333301E-2</v>
      </c>
      <c r="AR2">
        <v>0.25</v>
      </c>
      <c r="AS2">
        <v>0.16666666666666699</v>
      </c>
      <c r="AT2">
        <v>0.33333333333333298</v>
      </c>
      <c r="AU2">
        <v>0.58333333333333304</v>
      </c>
      <c r="AV2">
        <v>0.58333333333333304</v>
      </c>
      <c r="AW2">
        <v>0.58333333333333304</v>
      </c>
      <c r="AX2">
        <v>0.5</v>
      </c>
      <c r="AY2">
        <v>0.41666666666666702</v>
      </c>
      <c r="AZ2">
        <v>0.41666666666666702</v>
      </c>
      <c r="BA2">
        <v>0.5</v>
      </c>
      <c r="BB2">
        <v>0.58333333333333304</v>
      </c>
      <c r="BC2">
        <v>0.66666666666666696</v>
      </c>
      <c r="BD2">
        <v>0.5</v>
      </c>
      <c r="BE2">
        <v>0.41666666666666702</v>
      </c>
      <c r="BF2">
        <v>0.66666666666666696</v>
      </c>
      <c r="BG2">
        <v>0.5</v>
      </c>
    </row>
    <row r="3" spans="1:59" x14ac:dyDescent="0.2">
      <c r="A3" t="s">
        <v>188</v>
      </c>
      <c r="B3">
        <v>0.66666666666666696</v>
      </c>
      <c r="C3">
        <v>0.66666666666666696</v>
      </c>
      <c r="D3">
        <v>0.66666666666666696</v>
      </c>
      <c r="E3">
        <v>1</v>
      </c>
      <c r="F3">
        <v>0.41666666666666702</v>
      </c>
      <c r="G3">
        <v>0.66666666666666696</v>
      </c>
      <c r="H3">
        <v>0.83333333333333304</v>
      </c>
      <c r="I3">
        <v>0.5</v>
      </c>
      <c r="J3">
        <v>0.5</v>
      </c>
      <c r="K3">
        <v>0.5</v>
      </c>
      <c r="L3">
        <v>0.25</v>
      </c>
      <c r="M3">
        <v>0.66666666666666696</v>
      </c>
      <c r="N3">
        <v>0.91666666666666696</v>
      </c>
      <c r="O3">
        <v>0.66666666666666696</v>
      </c>
      <c r="P3">
        <v>0.25</v>
      </c>
      <c r="Q3">
        <v>0.75</v>
      </c>
      <c r="R3">
        <v>0.41666666666666702</v>
      </c>
      <c r="S3">
        <v>0.5</v>
      </c>
      <c r="V3">
        <v>0.75</v>
      </c>
      <c r="W3">
        <v>0.66666666666666696</v>
      </c>
      <c r="X3">
        <v>0.66666666666666696</v>
      </c>
      <c r="Y3">
        <v>0.66666666666666696</v>
      </c>
      <c r="Z3">
        <v>0.75</v>
      </c>
      <c r="AA3">
        <v>0.41666666666666702</v>
      </c>
      <c r="AB3">
        <v>0.66666666666666696</v>
      </c>
      <c r="AC3">
        <v>0.25</v>
      </c>
      <c r="AD3">
        <v>0.66666666666666696</v>
      </c>
      <c r="AE3">
        <v>0.5</v>
      </c>
      <c r="AF3">
        <v>0.5</v>
      </c>
      <c r="AG3">
        <v>0.58333333333333304</v>
      </c>
      <c r="AH3">
        <v>0.5</v>
      </c>
      <c r="AI3">
        <v>0.66666666666666696</v>
      </c>
      <c r="AJ3">
        <v>0.66666666666666696</v>
      </c>
      <c r="AK3">
        <v>0.25</v>
      </c>
      <c r="AL3">
        <v>0.5</v>
      </c>
      <c r="AM3">
        <v>0.66666666666666696</v>
      </c>
      <c r="AP3">
        <v>0.66666666666666696</v>
      </c>
      <c r="AQ3">
        <v>0.83333333333333304</v>
      </c>
      <c r="AR3">
        <v>0.75</v>
      </c>
      <c r="AS3">
        <v>0.66666666666666696</v>
      </c>
      <c r="AT3">
        <v>0.58333333333333304</v>
      </c>
      <c r="AU3">
        <v>0.58333333333333304</v>
      </c>
      <c r="AV3">
        <v>0.58333333333333304</v>
      </c>
      <c r="AW3">
        <v>0.75</v>
      </c>
      <c r="AX3">
        <v>0.25</v>
      </c>
      <c r="AY3">
        <v>0.5</v>
      </c>
      <c r="AZ3">
        <v>0.41666666666666702</v>
      </c>
      <c r="BA3">
        <v>0.33333333333333298</v>
      </c>
      <c r="BB3">
        <v>0.58333333333333304</v>
      </c>
      <c r="BC3">
        <v>0.16666666666666699</v>
      </c>
      <c r="BD3">
        <v>0.66666666666666696</v>
      </c>
      <c r="BE3">
        <v>0.41666666666666702</v>
      </c>
      <c r="BF3">
        <v>0.25</v>
      </c>
      <c r="BG3">
        <v>0.5</v>
      </c>
    </row>
    <row r="4" spans="1:59" x14ac:dyDescent="0.2">
      <c r="A4" t="s">
        <v>189</v>
      </c>
      <c r="B4">
        <v>0.91666666666666696</v>
      </c>
      <c r="C4">
        <v>0.58333333333333304</v>
      </c>
      <c r="D4">
        <v>0.41666666666666702</v>
      </c>
      <c r="E4">
        <v>0.66666666666666696</v>
      </c>
      <c r="F4">
        <v>0.83333333333333304</v>
      </c>
      <c r="G4">
        <v>0.41666666666666702</v>
      </c>
      <c r="H4">
        <v>0.66666666666666696</v>
      </c>
      <c r="I4">
        <v>0.58333333333333304</v>
      </c>
      <c r="J4">
        <v>0.25</v>
      </c>
      <c r="K4">
        <v>0.75</v>
      </c>
      <c r="L4">
        <v>0.5</v>
      </c>
      <c r="M4">
        <v>0.5</v>
      </c>
      <c r="N4">
        <v>0.75</v>
      </c>
      <c r="O4">
        <v>0.25</v>
      </c>
      <c r="P4">
        <v>0.5</v>
      </c>
      <c r="Q4">
        <v>0.66666666666666696</v>
      </c>
      <c r="R4">
        <v>0.5</v>
      </c>
      <c r="S4">
        <v>0.58333333333333304</v>
      </c>
      <c r="V4">
        <v>0.83333333333333304</v>
      </c>
      <c r="W4">
        <v>0.83333333333333304</v>
      </c>
      <c r="X4">
        <v>0.83333333333333304</v>
      </c>
      <c r="Y4">
        <v>0.41666666666666702</v>
      </c>
      <c r="Z4">
        <v>0.25</v>
      </c>
      <c r="AA4">
        <v>0.5</v>
      </c>
      <c r="AB4">
        <v>0.33333333333333298</v>
      </c>
      <c r="AC4">
        <v>0.25</v>
      </c>
      <c r="AD4">
        <v>0.5</v>
      </c>
      <c r="AE4">
        <v>0.25</v>
      </c>
      <c r="AF4">
        <v>0.25</v>
      </c>
      <c r="AG4">
        <v>0.33333333333333298</v>
      </c>
      <c r="AH4">
        <v>0.16666666666666699</v>
      </c>
      <c r="AI4">
        <v>8.3333333333333301E-2</v>
      </c>
      <c r="AJ4">
        <v>8.3333333333333301E-2</v>
      </c>
      <c r="AK4">
        <v>0.16666666666666699</v>
      </c>
      <c r="AL4">
        <v>8.3333333333333301E-2</v>
      </c>
      <c r="AM4">
        <v>0.16666666666666699</v>
      </c>
      <c r="AP4">
        <v>0.91666666666666696</v>
      </c>
      <c r="AQ4">
        <v>0.83333333333333304</v>
      </c>
      <c r="AR4">
        <v>1</v>
      </c>
      <c r="AS4">
        <v>0.41666666666666702</v>
      </c>
      <c r="AT4">
        <v>0.58333333333333304</v>
      </c>
      <c r="AU4">
        <v>0.75</v>
      </c>
      <c r="AV4">
        <v>0.25</v>
      </c>
      <c r="AW4">
        <v>0.5</v>
      </c>
      <c r="AX4">
        <v>0.66666666666666696</v>
      </c>
      <c r="AY4">
        <v>0.33333333333333298</v>
      </c>
      <c r="AZ4">
        <v>0.25</v>
      </c>
      <c r="BA4">
        <v>0.25</v>
      </c>
      <c r="BB4">
        <v>0.25</v>
      </c>
      <c r="BC4">
        <v>0.16666666666666699</v>
      </c>
      <c r="BD4">
        <v>0.25</v>
      </c>
      <c r="BE4">
        <v>0</v>
      </c>
      <c r="BF4">
        <v>0.16666666666666699</v>
      </c>
      <c r="BG4">
        <v>0</v>
      </c>
    </row>
    <row r="5" spans="1:59" x14ac:dyDescent="0.2">
      <c r="A5" t="s">
        <v>69</v>
      </c>
      <c r="B5">
        <f t="shared" ref="B5:S5" si="0">AVERAGE(B2:B4)</f>
        <v>0.69444444444444464</v>
      </c>
      <c r="C5">
        <f t="shared" si="0"/>
        <v>0.5</v>
      </c>
      <c r="D5">
        <f t="shared" si="0"/>
        <v>0.44444444444444464</v>
      </c>
      <c r="E5">
        <f t="shared" si="0"/>
        <v>0.69444444444444464</v>
      </c>
      <c r="F5">
        <f t="shared" si="0"/>
        <v>0.5</v>
      </c>
      <c r="G5">
        <f t="shared" si="0"/>
        <v>0.47222222222222232</v>
      </c>
      <c r="H5">
        <f t="shared" si="0"/>
        <v>0.69444444444444431</v>
      </c>
      <c r="I5">
        <f t="shared" si="0"/>
        <v>0.47222222222222204</v>
      </c>
      <c r="J5">
        <f t="shared" si="0"/>
        <v>0.36111111111111099</v>
      </c>
      <c r="K5">
        <f t="shared" si="0"/>
        <v>0.52777777777777768</v>
      </c>
      <c r="L5">
        <f t="shared" si="0"/>
        <v>0.36111111111111099</v>
      </c>
      <c r="M5">
        <f t="shared" si="0"/>
        <v>0.52777777777777801</v>
      </c>
      <c r="N5">
        <f t="shared" si="0"/>
        <v>0.72222222222222232</v>
      </c>
      <c r="O5">
        <f t="shared" si="0"/>
        <v>0.47222222222222232</v>
      </c>
      <c r="P5">
        <f t="shared" si="0"/>
        <v>0.36111111111111099</v>
      </c>
      <c r="Q5">
        <f t="shared" si="0"/>
        <v>0.66666666666666663</v>
      </c>
      <c r="R5">
        <f t="shared" si="0"/>
        <v>0.47222222222222232</v>
      </c>
      <c r="S5">
        <f t="shared" si="0"/>
        <v>0.47222222222222204</v>
      </c>
      <c r="V5">
        <f t="shared" ref="V5:AM5" si="1">AVERAGE(V2:V4)</f>
        <v>0.66666666666666663</v>
      </c>
      <c r="W5">
        <f t="shared" si="1"/>
        <v>0.61111111111111105</v>
      </c>
      <c r="X5">
        <f t="shared" si="1"/>
        <v>0.61111111111111105</v>
      </c>
      <c r="Y5">
        <f t="shared" si="1"/>
        <v>0.55555555555555569</v>
      </c>
      <c r="Z5">
        <f t="shared" si="1"/>
        <v>0.41666666666666669</v>
      </c>
      <c r="AA5">
        <f t="shared" si="1"/>
        <v>0.38888888888888901</v>
      </c>
      <c r="AB5">
        <f t="shared" si="1"/>
        <v>0.5</v>
      </c>
      <c r="AC5">
        <f t="shared" si="1"/>
        <v>0.30555555555555564</v>
      </c>
      <c r="AD5">
        <f t="shared" si="1"/>
        <v>0.55555555555555569</v>
      </c>
      <c r="AE5">
        <f t="shared" si="1"/>
        <v>0.47222222222222232</v>
      </c>
      <c r="AF5">
        <f t="shared" si="1"/>
        <v>0.38888888888888901</v>
      </c>
      <c r="AG5">
        <f t="shared" si="1"/>
        <v>0.49999999999999972</v>
      </c>
      <c r="AH5">
        <f t="shared" si="1"/>
        <v>0.36111111111111133</v>
      </c>
      <c r="AI5">
        <f t="shared" si="1"/>
        <v>0.47222222222222238</v>
      </c>
      <c r="AJ5">
        <f t="shared" si="1"/>
        <v>0.3611111111111111</v>
      </c>
      <c r="AK5">
        <f t="shared" si="1"/>
        <v>0.33333333333333331</v>
      </c>
      <c r="AL5">
        <f t="shared" si="1"/>
        <v>0.33333333333333343</v>
      </c>
      <c r="AM5">
        <f t="shared" si="1"/>
        <v>0.44444444444444464</v>
      </c>
      <c r="AP5">
        <f t="shared" ref="AP5:BG5" si="2">AVERAGE(AP2:AP4)</f>
        <v>0.58333333333333359</v>
      </c>
      <c r="AQ5">
        <f t="shared" si="2"/>
        <v>0.58333333333333315</v>
      </c>
      <c r="AR5">
        <f t="shared" si="2"/>
        <v>0.66666666666666663</v>
      </c>
      <c r="AS5">
        <f t="shared" si="2"/>
        <v>0.41666666666666696</v>
      </c>
      <c r="AT5">
        <f t="shared" si="2"/>
        <v>0.49999999999999972</v>
      </c>
      <c r="AU5">
        <f t="shared" si="2"/>
        <v>0.63888888888888873</v>
      </c>
      <c r="AV5">
        <f t="shared" si="2"/>
        <v>0.47222222222222204</v>
      </c>
      <c r="AW5">
        <f t="shared" si="2"/>
        <v>0.61111111111111105</v>
      </c>
      <c r="AX5">
        <f t="shared" si="2"/>
        <v>0.47222222222222232</v>
      </c>
      <c r="AY5">
        <f t="shared" si="2"/>
        <v>0.41666666666666669</v>
      </c>
      <c r="AZ5">
        <f t="shared" si="2"/>
        <v>0.36111111111111133</v>
      </c>
      <c r="BA5">
        <f t="shared" si="2"/>
        <v>0.36111111111111099</v>
      </c>
      <c r="BB5">
        <f t="shared" si="2"/>
        <v>0.47222222222222204</v>
      </c>
      <c r="BC5">
        <f t="shared" si="2"/>
        <v>0.33333333333333365</v>
      </c>
      <c r="BD5">
        <f t="shared" si="2"/>
        <v>0.47222222222222232</v>
      </c>
      <c r="BE5">
        <f t="shared" si="2"/>
        <v>0.27777777777777801</v>
      </c>
      <c r="BF5">
        <f t="shared" si="2"/>
        <v>0.36111111111111133</v>
      </c>
      <c r="BG5">
        <f t="shared" si="2"/>
        <v>0.33333333333333331</v>
      </c>
    </row>
    <row r="6" spans="1:59" x14ac:dyDescent="0.2">
      <c r="A6" t="s">
        <v>70</v>
      </c>
      <c r="B6">
        <f t="shared" ref="B6:S6" si="3">STDEV(B1:B4)/SQRT(48)</f>
        <v>3.0270131552365798E-2</v>
      </c>
      <c r="C6">
        <f t="shared" si="3"/>
        <v>3.1823442326082238E-2</v>
      </c>
      <c r="D6">
        <f t="shared" si="3"/>
        <v>3.0270131552365818E-2</v>
      </c>
      <c r="E6">
        <f t="shared" si="3"/>
        <v>4.2241406460404272E-2</v>
      </c>
      <c r="F6">
        <f t="shared" si="3"/>
        <v>4.3368041655544413E-2</v>
      </c>
      <c r="G6">
        <f t="shared" si="3"/>
        <v>2.5038550524055542E-2</v>
      </c>
      <c r="H6">
        <f t="shared" si="3"/>
        <v>1.8373272993504112E-2</v>
      </c>
      <c r="I6">
        <f t="shared" si="3"/>
        <v>1.8373272993504112E-2</v>
      </c>
      <c r="J6">
        <f t="shared" si="3"/>
        <v>1.8373272993504094E-2</v>
      </c>
      <c r="K6">
        <f t="shared" si="3"/>
        <v>3.0270131552365818E-2</v>
      </c>
      <c r="L6">
        <f t="shared" si="3"/>
        <v>1.8373272993504094E-2</v>
      </c>
      <c r="M6">
        <f t="shared" si="3"/>
        <v>1.8373272993504112E-2</v>
      </c>
      <c r="N6">
        <f t="shared" si="3"/>
        <v>3.0270131552365839E-2</v>
      </c>
      <c r="O6">
        <f t="shared" si="3"/>
        <v>3.0270131552365818E-2</v>
      </c>
      <c r="P6">
        <f t="shared" si="3"/>
        <v>1.8373272993504094E-2</v>
      </c>
      <c r="Q6">
        <f t="shared" si="3"/>
        <v>1.202813060811728E-2</v>
      </c>
      <c r="R6">
        <f t="shared" si="3"/>
        <v>6.9444444444444163E-3</v>
      </c>
      <c r="S6">
        <f t="shared" si="3"/>
        <v>1.8373272993504112E-2</v>
      </c>
      <c r="V6">
        <f t="shared" ref="V6:AM6" si="4">STDEV(V1:V4)/SQRT(48)</f>
        <v>3.1823442326082203E-2</v>
      </c>
      <c r="W6">
        <f t="shared" si="4"/>
        <v>3.6746545987008224E-2</v>
      </c>
      <c r="X6">
        <f t="shared" si="4"/>
        <v>3.6746545987008224E-2</v>
      </c>
      <c r="Y6">
        <f t="shared" si="4"/>
        <v>1.8373272993504143E-2</v>
      </c>
      <c r="Z6">
        <f t="shared" si="4"/>
        <v>4.1666666666666664E-2</v>
      </c>
      <c r="AA6">
        <f t="shared" si="4"/>
        <v>1.8373272993504112E-2</v>
      </c>
      <c r="AB6">
        <f t="shared" si="4"/>
        <v>2.4056261216234463E-2</v>
      </c>
      <c r="AC6">
        <f t="shared" si="4"/>
        <v>1.3888888888888921E-2</v>
      </c>
      <c r="AD6">
        <f t="shared" si="4"/>
        <v>1.3888888888888963E-2</v>
      </c>
      <c r="AE6">
        <f t="shared" si="4"/>
        <v>3.0270131552365818E-2</v>
      </c>
      <c r="AF6">
        <f t="shared" si="4"/>
        <v>1.8373272993504112E-2</v>
      </c>
      <c r="AG6">
        <f t="shared" si="4"/>
        <v>2.0833333333333353E-2</v>
      </c>
      <c r="AH6">
        <f t="shared" si="4"/>
        <v>2.5038550524055469E-2</v>
      </c>
      <c r="AI6">
        <f t="shared" si="4"/>
        <v>4.8611111111111154E-2</v>
      </c>
      <c r="AJ6">
        <f t="shared" si="4"/>
        <v>4.2241406460404342E-2</v>
      </c>
      <c r="AK6">
        <f t="shared" si="4"/>
        <v>3.1823442326082196E-2</v>
      </c>
      <c r="AL6">
        <f t="shared" si="4"/>
        <v>3.1823442326082238E-2</v>
      </c>
      <c r="AM6">
        <f t="shared" si="4"/>
        <v>3.674654598700821E-2</v>
      </c>
      <c r="AP6">
        <f t="shared" ref="AP6:BG6" si="5">STDEV(AP1:AP4)/SQRT(48)</f>
        <v>5.5119818980512311E-2</v>
      </c>
      <c r="AQ6">
        <f t="shared" si="5"/>
        <v>6.2499999999999986E-2</v>
      </c>
      <c r="AR6">
        <f t="shared" si="5"/>
        <v>5.5119818980512311E-2</v>
      </c>
      <c r="AS6">
        <f t="shared" si="5"/>
        <v>3.6084391824351629E-2</v>
      </c>
      <c r="AT6">
        <f t="shared" si="5"/>
        <v>2.0833333333333353E-2</v>
      </c>
      <c r="AU6">
        <f t="shared" si="5"/>
        <v>1.3888888888888921E-2</v>
      </c>
      <c r="AV6">
        <f t="shared" si="5"/>
        <v>2.7777777777777755E-2</v>
      </c>
      <c r="AW6">
        <f t="shared" si="5"/>
        <v>1.8373272993504112E-2</v>
      </c>
      <c r="AX6">
        <f t="shared" si="5"/>
        <v>3.0270131552365818E-2</v>
      </c>
      <c r="AY6">
        <f t="shared" si="5"/>
        <v>1.2028130608117232E-2</v>
      </c>
      <c r="AZ6">
        <f t="shared" si="5"/>
        <v>1.3888888888888942E-2</v>
      </c>
      <c r="BA6">
        <f t="shared" si="5"/>
        <v>1.8373272993504094E-2</v>
      </c>
      <c r="BB6">
        <f t="shared" si="5"/>
        <v>2.7777777777777755E-2</v>
      </c>
      <c r="BC6">
        <f t="shared" si="5"/>
        <v>4.1666666666666671E-2</v>
      </c>
      <c r="BD6">
        <f t="shared" si="5"/>
        <v>3.0270131552365818E-2</v>
      </c>
      <c r="BE6">
        <f t="shared" si="5"/>
        <v>3.4722222222222258E-2</v>
      </c>
      <c r="BF6">
        <f t="shared" si="5"/>
        <v>3.8665030297430722E-2</v>
      </c>
      <c r="BG6">
        <f t="shared" si="5"/>
        <v>4.1666666666666671E-2</v>
      </c>
    </row>
    <row r="8" spans="1:59" x14ac:dyDescent="0.2">
      <c r="B8" t="s">
        <v>72</v>
      </c>
      <c r="C8" t="s">
        <v>73</v>
      </c>
      <c r="D8" t="s">
        <v>74</v>
      </c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L8" t="s">
        <v>88</v>
      </c>
      <c r="M8" t="s">
        <v>84</v>
      </c>
      <c r="N8" t="s">
        <v>85</v>
      </c>
      <c r="O8" t="s">
        <v>86</v>
      </c>
      <c r="W8" t="s">
        <v>71</v>
      </c>
      <c r="X8" t="s">
        <v>99</v>
      </c>
      <c r="Y8" t="s">
        <v>100</v>
      </c>
    </row>
    <row r="9" spans="1:59" x14ac:dyDescent="0.2">
      <c r="A9" t="s">
        <v>187</v>
      </c>
      <c r="B9">
        <f t="shared" ref="B9:D11" si="6">AVERAGE(B2,E2,H2,K2,N2,Q2)</f>
        <v>0.48611111111111099</v>
      </c>
      <c r="C9">
        <f t="shared" si="6"/>
        <v>0.36111111111111099</v>
      </c>
      <c r="D9">
        <f t="shared" si="6"/>
        <v>0.3333333333333332</v>
      </c>
      <c r="E9">
        <f t="shared" ref="E9:G10" si="7">AVERAGE(V2,Y2,AB2,AE2,AH2,AK2)</f>
        <v>0.52777777777777779</v>
      </c>
      <c r="F9">
        <f t="shared" si="7"/>
        <v>0.4166666666666668</v>
      </c>
      <c r="G9">
        <f t="shared" si="7"/>
        <v>0.41666666666666652</v>
      </c>
      <c r="H9">
        <f t="shared" ref="H9:J10" si="8">AVERAGE(AP2,AS2,AV2,AY2,BB2,BE2)</f>
        <v>0.38888888888888901</v>
      </c>
      <c r="I9">
        <f t="shared" si="8"/>
        <v>0.45833333333333331</v>
      </c>
      <c r="J9">
        <f t="shared" si="8"/>
        <v>0.47222222222222215</v>
      </c>
      <c r="L9" t="s">
        <v>89</v>
      </c>
      <c r="M9">
        <f>B12</f>
        <v>0.66666666666666663</v>
      </c>
      <c r="N9">
        <f>C12</f>
        <v>0.46296296296296297</v>
      </c>
      <c r="O9">
        <f>D12</f>
        <v>0.43981481481481483</v>
      </c>
      <c r="W9" t="s">
        <v>21</v>
      </c>
      <c r="X9">
        <v>18</v>
      </c>
      <c r="Y9" t="e">
        <f>AVERAGE(#REF!)</f>
        <v>#REF!</v>
      </c>
    </row>
    <row r="10" spans="1:59" x14ac:dyDescent="0.2">
      <c r="A10" t="s">
        <v>188</v>
      </c>
      <c r="B10">
        <f t="shared" si="6"/>
        <v>0.77777777777777779</v>
      </c>
      <c r="C10">
        <f t="shared" si="6"/>
        <v>0.48611111111111133</v>
      </c>
      <c r="D10">
        <f t="shared" si="6"/>
        <v>0.54166666666666685</v>
      </c>
      <c r="E10">
        <f t="shared" si="7"/>
        <v>0.55555555555555569</v>
      </c>
      <c r="F10">
        <f t="shared" si="7"/>
        <v>0.55555555555555569</v>
      </c>
      <c r="G10">
        <f t="shared" si="7"/>
        <v>0.61111111111111127</v>
      </c>
      <c r="H10">
        <f t="shared" si="8"/>
        <v>0.56944444444444453</v>
      </c>
      <c r="I10">
        <f t="shared" si="8"/>
        <v>0.5</v>
      </c>
      <c r="J10">
        <f t="shared" si="8"/>
        <v>0.51388888888888884</v>
      </c>
      <c r="L10" t="s">
        <v>87</v>
      </c>
      <c r="M10">
        <f>E12</f>
        <v>0.48148148148148157</v>
      </c>
      <c r="N10">
        <f t="shared" ref="N10:O10" si="9">F12</f>
        <v>0.42129629629629634</v>
      </c>
      <c r="O10">
        <f t="shared" si="9"/>
        <v>0.4768518518518518</v>
      </c>
      <c r="W10" t="s">
        <v>22</v>
      </c>
      <c r="X10">
        <v>4</v>
      </c>
      <c r="Y10" t="e">
        <f>AVERAGE(#REF!)</f>
        <v>#REF!</v>
      </c>
    </row>
    <row r="11" spans="1:59" x14ac:dyDescent="0.2">
      <c r="A11" t="s">
        <v>189</v>
      </c>
      <c r="B11">
        <f t="shared" si="6"/>
        <v>0.73611111111111127</v>
      </c>
      <c r="C11">
        <f t="shared" si="6"/>
        <v>0.54166666666666652</v>
      </c>
      <c r="D11">
        <f t="shared" si="6"/>
        <v>0.44444444444444448</v>
      </c>
      <c r="E11">
        <f t="shared" ref="E11" si="10">AVERAGE(V4,Y4,AB4,AE4,AH4,AK4)</f>
        <v>0.36111111111111116</v>
      </c>
      <c r="F11">
        <f t="shared" ref="F11" si="11">AVERAGE(W4,Z4,AC4,AF4,AI4,AL4)</f>
        <v>0.29166666666666657</v>
      </c>
      <c r="G11">
        <f t="shared" ref="G11" si="12">AVERAGE(X4,AA4,AD4,AG4,AJ4,AM4)</f>
        <v>0.40277777777777773</v>
      </c>
      <c r="H11">
        <f t="shared" ref="H11" si="13">AVERAGE(AP4,AS4,AV4,AY4,BB4,BE4)</f>
        <v>0.36111111111111116</v>
      </c>
      <c r="I11">
        <f t="shared" ref="I11" si="14">AVERAGE(AQ4,AT4,AW4,AZ4,BC4,BF4)</f>
        <v>0.41666666666666669</v>
      </c>
      <c r="J11">
        <f t="shared" ref="J11" si="15">AVERAGE(AR4,AU4,AX4,BA4,BD4,BG4)</f>
        <v>0.48611111111111116</v>
      </c>
      <c r="L11" t="s">
        <v>90</v>
      </c>
      <c r="M11">
        <f>H12</f>
        <v>0.43981481481481488</v>
      </c>
      <c r="N11">
        <f t="shared" ref="N11:O11" si="16">I12</f>
        <v>0.45833333333333331</v>
      </c>
      <c r="O11">
        <f t="shared" si="16"/>
        <v>0.4907407407407407</v>
      </c>
      <c r="W11" t="s">
        <v>23</v>
      </c>
      <c r="X11">
        <v>5</v>
      </c>
      <c r="Y11" t="e">
        <f>AVERAGE(#REF!)</f>
        <v>#REF!</v>
      </c>
    </row>
    <row r="12" spans="1:59" x14ac:dyDescent="0.2">
      <c r="A12" t="s">
        <v>69</v>
      </c>
      <c r="B12">
        <f t="shared" ref="B12:J12" si="17">AVERAGE(B9:B11)</f>
        <v>0.66666666666666663</v>
      </c>
      <c r="C12">
        <f t="shared" si="17"/>
        <v>0.46296296296296297</v>
      </c>
      <c r="D12">
        <f t="shared" si="17"/>
        <v>0.43981481481481483</v>
      </c>
      <c r="E12">
        <f t="shared" si="17"/>
        <v>0.48148148148148157</v>
      </c>
      <c r="F12">
        <f t="shared" si="17"/>
        <v>0.42129629629629634</v>
      </c>
      <c r="G12">
        <f t="shared" si="17"/>
        <v>0.4768518518518518</v>
      </c>
      <c r="H12">
        <f t="shared" si="17"/>
        <v>0.43981481481481488</v>
      </c>
      <c r="I12">
        <f t="shared" si="17"/>
        <v>0.45833333333333331</v>
      </c>
      <c r="J12">
        <f t="shared" si="17"/>
        <v>0.4907407407407407</v>
      </c>
      <c r="W12" t="s">
        <v>24</v>
      </c>
      <c r="X12">
        <v>3</v>
      </c>
      <c r="Y12" t="e">
        <f>AVERAGE(#REF!)</f>
        <v>#REF!</v>
      </c>
    </row>
    <row r="13" spans="1:59" x14ac:dyDescent="0.2">
      <c r="A13" t="s">
        <v>70</v>
      </c>
      <c r="B13">
        <f t="shared" ref="B13:J13" si="18">STDEV(B8:B11)/SQRT(48)</f>
        <v>2.2768883764937575E-2</v>
      </c>
      <c r="C13">
        <f t="shared" si="18"/>
        <v>1.3347873373461581E-2</v>
      </c>
      <c r="D13">
        <f t="shared" si="18"/>
        <v>1.5046296296296315E-2</v>
      </c>
      <c r="E13">
        <f t="shared" si="18"/>
        <v>1.5179255843291677E-2</v>
      </c>
      <c r="F13">
        <f t="shared" si="18"/>
        <v>1.9053330593928636E-2</v>
      </c>
      <c r="G13">
        <f t="shared" si="18"/>
        <v>1.6812313711034775E-2</v>
      </c>
      <c r="H13">
        <f t="shared" si="18"/>
        <v>1.6327240717205854E-2</v>
      </c>
      <c r="I13">
        <f t="shared" si="18"/>
        <v>6.0140653040586011E-3</v>
      </c>
      <c r="J13">
        <f t="shared" si="18"/>
        <v>3.0622121655840169E-3</v>
      </c>
      <c r="W13" t="s">
        <v>25</v>
      </c>
      <c r="X13">
        <v>26</v>
      </c>
      <c r="Y13" t="e">
        <f>AVERAGE(#REF!)</f>
        <v>#REF!</v>
      </c>
    </row>
    <row r="14" spans="1:59" x14ac:dyDescent="0.2">
      <c r="L14" t="s">
        <v>70</v>
      </c>
      <c r="M14" t="s">
        <v>84</v>
      </c>
      <c r="N14" t="s">
        <v>85</v>
      </c>
      <c r="O14" t="s">
        <v>86</v>
      </c>
      <c r="W14" t="s">
        <v>26</v>
      </c>
      <c r="X14">
        <v>8</v>
      </c>
      <c r="Y14" t="e">
        <f>AVERAGE(#REF!)</f>
        <v>#REF!</v>
      </c>
    </row>
    <row r="15" spans="1:59" x14ac:dyDescent="0.2">
      <c r="L15" t="s">
        <v>89</v>
      </c>
      <c r="M15">
        <f>B13</f>
        <v>2.2768883764937575E-2</v>
      </c>
      <c r="N15">
        <f t="shared" ref="N15:O15" si="19">C13</f>
        <v>1.3347873373461581E-2</v>
      </c>
      <c r="O15">
        <f t="shared" si="19"/>
        <v>1.5046296296296315E-2</v>
      </c>
      <c r="W15" t="s">
        <v>27</v>
      </c>
      <c r="X15">
        <v>13</v>
      </c>
      <c r="Y15">
        <f>AVERAGE(B9:J9)</f>
        <v>0.42901234567901236</v>
      </c>
    </row>
    <row r="16" spans="1:59" x14ac:dyDescent="0.2">
      <c r="L16" t="s">
        <v>87</v>
      </c>
      <c r="M16">
        <f>E13</f>
        <v>1.5179255843291677E-2</v>
      </c>
      <c r="N16">
        <f t="shared" ref="N16:O16" si="20">F13</f>
        <v>1.9053330593928636E-2</v>
      </c>
      <c r="O16">
        <f t="shared" si="20"/>
        <v>1.6812313711034775E-2</v>
      </c>
      <c r="W16" t="s">
        <v>28</v>
      </c>
      <c r="X16">
        <v>0</v>
      </c>
      <c r="Y16">
        <f>AVERAGE(B10:J10)</f>
        <v>0.56790123456790143</v>
      </c>
    </row>
    <row r="17" spans="12:25" x14ac:dyDescent="0.2">
      <c r="L17" t="s">
        <v>90</v>
      </c>
      <c r="M17">
        <f>H13</f>
        <v>1.6327240717205854E-2</v>
      </c>
      <c r="N17">
        <f t="shared" ref="N17" si="21">I13</f>
        <v>6.0140653040586011E-3</v>
      </c>
      <c r="O17">
        <f>J13</f>
        <v>3.0622121655840169E-3</v>
      </c>
      <c r="W17" t="s">
        <v>29</v>
      </c>
      <c r="X17">
        <v>21</v>
      </c>
      <c r="Y17" t="e">
        <f>AVERAGE(#REF!)</f>
        <v>#REF!</v>
      </c>
    </row>
    <row r="18" spans="12:25" x14ac:dyDescent="0.2">
      <c r="W18" t="s">
        <v>30</v>
      </c>
      <c r="X18">
        <v>3</v>
      </c>
      <c r="Y18" t="e">
        <f>AVERAGE(#REF!)</f>
        <v>#REF!</v>
      </c>
    </row>
    <row r="19" spans="12:25" x14ac:dyDescent="0.2">
      <c r="W19" t="s">
        <v>31</v>
      </c>
      <c r="X19">
        <v>32</v>
      </c>
      <c r="Y19" t="e">
        <f>AVERAGE(#REF!)</f>
        <v>#REF!</v>
      </c>
    </row>
    <row r="20" spans="12:25" x14ac:dyDescent="0.2">
      <c r="W20" t="s">
        <v>32</v>
      </c>
      <c r="X20">
        <v>0</v>
      </c>
      <c r="Y20" t="e">
        <f>AVERAGE(#REF!)</f>
        <v>#REF!</v>
      </c>
    </row>
    <row r="21" spans="12:25" x14ac:dyDescent="0.2">
      <c r="W21" t="s">
        <v>33</v>
      </c>
      <c r="X21">
        <v>3</v>
      </c>
      <c r="Y21" t="e">
        <f>AVERAGE(#REF!)</f>
        <v>#REF!</v>
      </c>
    </row>
    <row r="22" spans="12:25" x14ac:dyDescent="0.2">
      <c r="W22" t="s">
        <v>34</v>
      </c>
      <c r="X22">
        <v>8</v>
      </c>
      <c r="Y22" t="e">
        <f>AVERAGE(#REF!)</f>
        <v>#REF!</v>
      </c>
    </row>
    <row r="23" spans="12:25" x14ac:dyDescent="0.2">
      <c r="W23" t="s">
        <v>35</v>
      </c>
      <c r="X23">
        <v>0</v>
      </c>
      <c r="Y23" t="e">
        <f>AVERAGE(#REF!)</f>
        <v>#REF!</v>
      </c>
    </row>
    <row r="24" spans="12:25" x14ac:dyDescent="0.2">
      <c r="W24" t="s">
        <v>36</v>
      </c>
      <c r="X24">
        <v>0</v>
      </c>
      <c r="Y24" t="e">
        <f>AVERAGE(#REF!)</f>
        <v>#REF!</v>
      </c>
    </row>
    <row r="25" spans="12:25" x14ac:dyDescent="0.2">
      <c r="W25" t="s">
        <v>37</v>
      </c>
      <c r="X25">
        <v>6</v>
      </c>
      <c r="Y25" t="e">
        <f>AVERAGE(#REF!)</f>
        <v>#REF!</v>
      </c>
    </row>
    <row r="26" spans="12:25" x14ac:dyDescent="0.2">
      <c r="W26" t="s">
        <v>38</v>
      </c>
      <c r="X26">
        <v>0</v>
      </c>
      <c r="Y26" t="e">
        <f>AVERAGE(#REF!)</f>
        <v>#REF!</v>
      </c>
    </row>
    <row r="27" spans="12:25" x14ac:dyDescent="0.2">
      <c r="W27" t="s">
        <v>39</v>
      </c>
      <c r="X27">
        <v>0</v>
      </c>
      <c r="Y27" t="e">
        <f>AVERAGE(#REF!)</f>
        <v>#REF!</v>
      </c>
    </row>
    <row r="28" spans="12:25" x14ac:dyDescent="0.2">
      <c r="W28" t="s">
        <v>40</v>
      </c>
      <c r="X28">
        <v>13</v>
      </c>
      <c r="Y28" t="e">
        <f>AVERAGE(#REF!)</f>
        <v>#REF!</v>
      </c>
    </row>
    <row r="29" spans="12:25" x14ac:dyDescent="0.2">
      <c r="W29" t="s">
        <v>41</v>
      </c>
      <c r="X29">
        <v>0</v>
      </c>
      <c r="Y29" t="e">
        <f>AVERAGE(#REF!)</f>
        <v>#REF!</v>
      </c>
    </row>
    <row r="30" spans="12:25" x14ac:dyDescent="0.2">
      <c r="W30" t="s">
        <v>42</v>
      </c>
      <c r="X30">
        <v>10</v>
      </c>
      <c r="Y30" t="e">
        <f>AVERAGE(#REF!)</f>
        <v>#REF!</v>
      </c>
    </row>
    <row r="31" spans="12:25" x14ac:dyDescent="0.2">
      <c r="W31" t="s">
        <v>43</v>
      </c>
      <c r="X31">
        <v>7</v>
      </c>
      <c r="Y31" t="e">
        <f>AVERAGE(#REF!)</f>
        <v>#REF!</v>
      </c>
    </row>
    <row r="32" spans="12:25" x14ac:dyDescent="0.2">
      <c r="W32" t="s">
        <v>44</v>
      </c>
      <c r="X32">
        <v>6</v>
      </c>
      <c r="Y32">
        <f>AVERAGE(B11:J11)</f>
        <v>0.44907407407407401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AD91E-ADE5-4C8F-8B6C-D13B6DA5367A}">
  <dimension ref="A1:Y32"/>
  <sheetViews>
    <sheetView workbookViewId="0">
      <selection activeCell="E19" sqref="E19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81</v>
      </c>
      <c r="C1" t="s">
        <v>82</v>
      </c>
      <c r="D1" t="s">
        <v>83</v>
      </c>
      <c r="F1" t="s">
        <v>19</v>
      </c>
      <c r="G1" t="s">
        <v>81</v>
      </c>
      <c r="H1" t="s">
        <v>82</v>
      </c>
      <c r="I1" t="s">
        <v>83</v>
      </c>
      <c r="K1" t="s">
        <v>20</v>
      </c>
      <c r="L1" t="s">
        <v>81</v>
      </c>
      <c r="M1" t="s">
        <v>82</v>
      </c>
      <c r="N1" t="s">
        <v>83</v>
      </c>
    </row>
    <row r="2" spans="1:25" x14ac:dyDescent="0.2">
      <c r="A2" t="s">
        <v>187</v>
      </c>
      <c r="B2">
        <v>312.32958010351803</v>
      </c>
      <c r="C2">
        <v>323.89620988863498</v>
      </c>
      <c r="D2">
        <v>405.706401194428</v>
      </c>
      <c r="G2">
        <v>280.25388873164599</v>
      </c>
      <c r="H2">
        <v>317.24421380865999</v>
      </c>
      <c r="I2">
        <v>324.97995637781497</v>
      </c>
      <c r="L2">
        <v>316.362921125394</v>
      </c>
      <c r="M2">
        <v>304.94554253989298</v>
      </c>
      <c r="N2">
        <v>309.87545802713902</v>
      </c>
    </row>
    <row r="3" spans="1:25" x14ac:dyDescent="0.2">
      <c r="A3" t="s">
        <v>188</v>
      </c>
      <c r="B3">
        <v>680.80124828274802</v>
      </c>
      <c r="C3">
        <v>293.02755080935901</v>
      </c>
      <c r="D3">
        <v>307.15125739828898</v>
      </c>
      <c r="G3">
        <v>305.93441962441398</v>
      </c>
      <c r="H3">
        <v>322.73377807293798</v>
      </c>
      <c r="I3">
        <v>240.990538724754</v>
      </c>
      <c r="L3">
        <v>315.33601163989999</v>
      </c>
      <c r="M3">
        <v>300</v>
      </c>
      <c r="N3">
        <v>304.97408277406902</v>
      </c>
    </row>
    <row r="4" spans="1:25" x14ac:dyDescent="0.2">
      <c r="A4" t="s">
        <v>189</v>
      </c>
      <c r="B4">
        <v>361.998092285604</v>
      </c>
      <c r="C4">
        <v>306.72844554417298</v>
      </c>
      <c r="D4">
        <v>315.13763456245999</v>
      </c>
      <c r="G4">
        <v>289.07380655691497</v>
      </c>
      <c r="H4">
        <v>283.93438120227802</v>
      </c>
      <c r="I4">
        <v>292.577453999223</v>
      </c>
      <c r="L4">
        <v>291.84112844107898</v>
      </c>
      <c r="M4">
        <v>293.98489880102898</v>
      </c>
      <c r="N4">
        <v>299.36714570375602</v>
      </c>
    </row>
    <row r="5" spans="1:25" x14ac:dyDescent="0.2">
      <c r="A5" t="s">
        <v>69</v>
      </c>
      <c r="B5">
        <f>AVERAGE(B2:B4)</f>
        <v>451.70964022395674</v>
      </c>
      <c r="C5">
        <f>AVERAGE(C2:C4)</f>
        <v>307.88406874738899</v>
      </c>
      <c r="D5">
        <f>AVERAGE(D2:D4)</f>
        <v>342.66509771839236</v>
      </c>
      <c r="G5">
        <f>AVERAGE(G2:G4)</f>
        <v>291.75403830432498</v>
      </c>
      <c r="H5">
        <f>AVERAGE(H2:H4)</f>
        <v>307.97079102795868</v>
      </c>
      <c r="I5">
        <f>AVERAGE(I2:I4)</f>
        <v>286.18264970059732</v>
      </c>
      <c r="L5">
        <f>AVERAGE(L2:L4)</f>
        <v>307.84668706879097</v>
      </c>
      <c r="M5">
        <f>AVERAGE(M2:M4)</f>
        <v>299.64348044697402</v>
      </c>
      <c r="N5">
        <f>AVERAGE(N2:N4)</f>
        <v>304.73889550165467</v>
      </c>
    </row>
    <row r="6" spans="1:25" x14ac:dyDescent="0.2">
      <c r="A6" t="s">
        <v>70</v>
      </c>
      <c r="B6">
        <f>STDEV(B1:B4)/SQRT(48)</f>
        <v>28.859921726121623</v>
      </c>
      <c r="C6">
        <f>STDEV(C1:C4)/SQRT(48)</f>
        <v>2.2324320028791851</v>
      </c>
      <c r="D6">
        <f>STDEV(D1:D4)/SQRT(48)</f>
        <v>7.9012130042115922</v>
      </c>
      <c r="G6">
        <f>STDEV(G1:G4)/SQRT(48)</f>
        <v>1.8833710269004749</v>
      </c>
      <c r="H6">
        <f>STDEV(H1:H4)/SQRT(48)</f>
        <v>3.0305581751207131</v>
      </c>
      <c r="I6">
        <f>STDEV(I1:I4)/SQRT(48)</f>
        <v>6.1138942018337161</v>
      </c>
      <c r="L6">
        <f>STDEV(L1:L4)/SQRT(48)</f>
        <v>2.0020669840384868</v>
      </c>
      <c r="M6">
        <f>STDEV(M1:M4)/SQRT(48)</f>
        <v>0.79227070074383477</v>
      </c>
      <c r="N6">
        <f>STDEV(N1:N4)/SQRT(48)</f>
        <v>0.75894172153935846</v>
      </c>
    </row>
    <row r="8" spans="1:25" x14ac:dyDescent="0.2">
      <c r="B8" t="s">
        <v>72</v>
      </c>
      <c r="C8" t="s">
        <v>73</v>
      </c>
      <c r="D8" t="s">
        <v>74</v>
      </c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L8" s="1" t="s">
        <v>88</v>
      </c>
      <c r="M8" s="1" t="s">
        <v>84</v>
      </c>
      <c r="N8" s="1" t="s">
        <v>85</v>
      </c>
      <c r="O8" s="1" t="s">
        <v>86</v>
      </c>
      <c r="W8" t="s">
        <v>71</v>
      </c>
      <c r="X8" t="s">
        <v>99</v>
      </c>
      <c r="Y8" t="s">
        <v>101</v>
      </c>
    </row>
    <row r="9" spans="1:25" x14ac:dyDescent="0.2">
      <c r="A9" t="s">
        <v>187</v>
      </c>
      <c r="B9">
        <f t="shared" ref="B9:D11" si="0">B2</f>
        <v>312.32958010351803</v>
      </c>
      <c r="C9">
        <f t="shared" si="0"/>
        <v>323.89620988863498</v>
      </c>
      <c r="D9">
        <f t="shared" si="0"/>
        <v>405.706401194428</v>
      </c>
      <c r="E9">
        <f t="shared" ref="E9:G11" si="1">G2</f>
        <v>280.25388873164599</v>
      </c>
      <c r="F9">
        <f t="shared" si="1"/>
        <v>317.24421380865999</v>
      </c>
      <c r="G9">
        <f t="shared" si="1"/>
        <v>324.97995637781497</v>
      </c>
      <c r="H9">
        <f t="shared" ref="H9:J10" si="2">L2</f>
        <v>316.362921125394</v>
      </c>
      <c r="I9">
        <f t="shared" si="2"/>
        <v>304.94554253989298</v>
      </c>
      <c r="J9">
        <f t="shared" si="2"/>
        <v>309.87545802713902</v>
      </c>
      <c r="L9" t="s">
        <v>89</v>
      </c>
      <c r="M9" s="1">
        <f>B12</f>
        <v>451.70964022395674</v>
      </c>
      <c r="N9" s="1">
        <f>C12</f>
        <v>307.88406874738899</v>
      </c>
      <c r="O9" s="1">
        <f>D12</f>
        <v>342.66509771839236</v>
      </c>
      <c r="W9" t="s">
        <v>21</v>
      </c>
      <c r="X9">
        <v>18</v>
      </c>
      <c r="Y9" t="e">
        <f>AVERAGE(#REF!)</f>
        <v>#REF!</v>
      </c>
    </row>
    <row r="10" spans="1:25" x14ac:dyDescent="0.2">
      <c r="A10" t="s">
        <v>188</v>
      </c>
      <c r="B10">
        <f t="shared" si="0"/>
        <v>680.80124828274802</v>
      </c>
      <c r="C10">
        <f t="shared" si="0"/>
        <v>293.02755080935901</v>
      </c>
      <c r="D10">
        <f t="shared" si="0"/>
        <v>307.15125739828898</v>
      </c>
      <c r="E10">
        <f t="shared" si="1"/>
        <v>305.93441962441398</v>
      </c>
      <c r="F10">
        <f t="shared" si="1"/>
        <v>322.73377807293798</v>
      </c>
      <c r="G10">
        <f t="shared" si="1"/>
        <v>240.990538724754</v>
      </c>
      <c r="H10">
        <f t="shared" si="2"/>
        <v>315.33601163989999</v>
      </c>
      <c r="I10">
        <f t="shared" si="2"/>
        <v>300</v>
      </c>
      <c r="J10">
        <f t="shared" si="2"/>
        <v>304.97408277406902</v>
      </c>
      <c r="L10" t="s">
        <v>87</v>
      </c>
      <c r="M10" s="1">
        <f>E12</f>
        <v>291.75403830432498</v>
      </c>
      <c r="N10" s="1">
        <f t="shared" ref="N10:O10" si="3">F12</f>
        <v>307.97079102795868</v>
      </c>
      <c r="O10" s="1">
        <f t="shared" si="3"/>
        <v>286.18264970059732</v>
      </c>
      <c r="W10" t="s">
        <v>22</v>
      </c>
      <c r="X10">
        <v>4</v>
      </c>
      <c r="Y10" t="e">
        <f>AVERAGE(#REF!)</f>
        <v>#REF!</v>
      </c>
    </row>
    <row r="11" spans="1:25" x14ac:dyDescent="0.2">
      <c r="A11" t="s">
        <v>189</v>
      </c>
      <c r="B11">
        <f t="shared" si="0"/>
        <v>361.998092285604</v>
      </c>
      <c r="C11">
        <f t="shared" si="0"/>
        <v>306.72844554417298</v>
      </c>
      <c r="D11">
        <f t="shared" si="0"/>
        <v>315.13763456245999</v>
      </c>
      <c r="E11">
        <f t="shared" si="1"/>
        <v>289.07380655691497</v>
      </c>
      <c r="F11">
        <f t="shared" si="1"/>
        <v>283.93438120227802</v>
      </c>
      <c r="G11">
        <f t="shared" si="1"/>
        <v>292.577453999223</v>
      </c>
      <c r="H11">
        <f t="shared" ref="H11" si="4">L4</f>
        <v>291.84112844107898</v>
      </c>
      <c r="I11">
        <f t="shared" ref="I11" si="5">M4</f>
        <v>293.98489880102898</v>
      </c>
      <c r="J11">
        <f t="shared" ref="J11" si="6">N4</f>
        <v>299.36714570375602</v>
      </c>
      <c r="L11" t="s">
        <v>90</v>
      </c>
      <c r="M11" s="1">
        <f>H12</f>
        <v>307.84668706879097</v>
      </c>
      <c r="N11" s="1">
        <f t="shared" ref="N11:O11" si="7">I12</f>
        <v>299.64348044697402</v>
      </c>
      <c r="O11" s="1">
        <f t="shared" si="7"/>
        <v>304.73889550165467</v>
      </c>
      <c r="W11" t="s">
        <v>23</v>
      </c>
      <c r="X11">
        <v>5</v>
      </c>
      <c r="Y11" t="e">
        <f>AVERAGE(#REF!)</f>
        <v>#REF!</v>
      </c>
    </row>
    <row r="12" spans="1:25" x14ac:dyDescent="0.2">
      <c r="A12" t="s">
        <v>69</v>
      </c>
      <c r="B12">
        <f t="shared" ref="B12:J12" si="8">AVERAGE(B9:B11)</f>
        <v>451.70964022395674</v>
      </c>
      <c r="C12">
        <f t="shared" si="8"/>
        <v>307.88406874738899</v>
      </c>
      <c r="D12">
        <f t="shared" si="8"/>
        <v>342.66509771839236</v>
      </c>
      <c r="E12">
        <f t="shared" si="8"/>
        <v>291.75403830432498</v>
      </c>
      <c r="F12">
        <f t="shared" si="8"/>
        <v>307.97079102795868</v>
      </c>
      <c r="G12">
        <f t="shared" si="8"/>
        <v>286.18264970059732</v>
      </c>
      <c r="H12">
        <f t="shared" si="8"/>
        <v>307.84668706879097</v>
      </c>
      <c r="I12">
        <f t="shared" si="8"/>
        <v>299.64348044697402</v>
      </c>
      <c r="J12">
        <f t="shared" si="8"/>
        <v>304.73889550165467</v>
      </c>
      <c r="L12" s="1"/>
      <c r="M12" s="1"/>
      <c r="N12" s="1"/>
      <c r="O12" s="1"/>
      <c r="W12" t="s">
        <v>24</v>
      </c>
      <c r="X12">
        <v>3</v>
      </c>
      <c r="Y12" t="e">
        <f>AVERAGE(#REF!)</f>
        <v>#REF!</v>
      </c>
    </row>
    <row r="13" spans="1:25" x14ac:dyDescent="0.2">
      <c r="A13" t="s">
        <v>70</v>
      </c>
      <c r="B13">
        <f t="shared" ref="B13:J13" si="9">STDEV(B8:B11)/SQRT(48)</f>
        <v>28.859921726121623</v>
      </c>
      <c r="C13">
        <f t="shared" si="9"/>
        <v>2.2324320028791851</v>
      </c>
      <c r="D13">
        <f t="shared" si="9"/>
        <v>7.9012130042115922</v>
      </c>
      <c r="E13">
        <f t="shared" si="9"/>
        <v>1.8833710269004749</v>
      </c>
      <c r="F13">
        <f t="shared" si="9"/>
        <v>3.0305581751207131</v>
      </c>
      <c r="G13">
        <f t="shared" si="9"/>
        <v>6.1138942018337161</v>
      </c>
      <c r="H13">
        <f t="shared" si="9"/>
        <v>2.0020669840384868</v>
      </c>
      <c r="I13">
        <f t="shared" si="9"/>
        <v>0.79227070074383477</v>
      </c>
      <c r="J13">
        <f t="shared" si="9"/>
        <v>0.75894172153935846</v>
      </c>
      <c r="L13" s="1"/>
      <c r="M13" s="1"/>
      <c r="N13" s="1"/>
      <c r="O13" s="1"/>
      <c r="W13" t="s">
        <v>25</v>
      </c>
      <c r="X13">
        <v>26</v>
      </c>
      <c r="Y13" t="e">
        <f>AVERAGE(#REF!)</f>
        <v>#REF!</v>
      </c>
    </row>
    <row r="14" spans="1:25" x14ac:dyDescent="0.2">
      <c r="L14" s="1" t="s">
        <v>70</v>
      </c>
      <c r="M14" s="1" t="s">
        <v>84</v>
      </c>
      <c r="N14" s="1" t="s">
        <v>85</v>
      </c>
      <c r="O14" s="1" t="s">
        <v>86</v>
      </c>
      <c r="W14" t="s">
        <v>26</v>
      </c>
      <c r="X14">
        <v>8</v>
      </c>
      <c r="Y14" t="e">
        <f>AVERAGE(#REF!)</f>
        <v>#REF!</v>
      </c>
    </row>
    <row r="15" spans="1:25" x14ac:dyDescent="0.2">
      <c r="L15" t="s">
        <v>89</v>
      </c>
      <c r="M15" s="1">
        <f>B13</f>
        <v>28.859921726121623</v>
      </c>
      <c r="N15" s="1">
        <f t="shared" ref="N15:O15" si="10">C13</f>
        <v>2.2324320028791851</v>
      </c>
      <c r="O15" s="1">
        <f t="shared" si="10"/>
        <v>7.9012130042115922</v>
      </c>
      <c r="W15" t="s">
        <v>27</v>
      </c>
      <c r="X15">
        <v>13</v>
      </c>
      <c r="Y15">
        <f>AVERAGE(B9:J9)</f>
        <v>321.73268575523639</v>
      </c>
    </row>
    <row r="16" spans="1:25" x14ac:dyDescent="0.2">
      <c r="L16" t="s">
        <v>87</v>
      </c>
      <c r="M16" s="1">
        <f>E13</f>
        <v>1.8833710269004749</v>
      </c>
      <c r="N16" s="1">
        <f t="shared" ref="N16:O16" si="11">F13</f>
        <v>3.0305581751207131</v>
      </c>
      <c r="O16" s="1">
        <f t="shared" si="11"/>
        <v>6.1138942018337161</v>
      </c>
      <c r="W16" t="s">
        <v>28</v>
      </c>
      <c r="X16">
        <v>0</v>
      </c>
      <c r="Y16">
        <f>AVERAGE(B10:J10)</f>
        <v>341.21654303627452</v>
      </c>
    </row>
    <row r="17" spans="12:25" x14ac:dyDescent="0.2">
      <c r="L17" t="s">
        <v>90</v>
      </c>
      <c r="M17" s="1">
        <f>H13</f>
        <v>2.0020669840384868</v>
      </c>
      <c r="N17" s="1">
        <f t="shared" ref="N17:O17" si="12">I13</f>
        <v>0.79227070074383477</v>
      </c>
      <c r="O17" s="1">
        <f t="shared" si="12"/>
        <v>0.75894172153935846</v>
      </c>
      <c r="W17" t="s">
        <v>29</v>
      </c>
      <c r="X17">
        <v>21</v>
      </c>
      <c r="Y17" t="e">
        <f>AVERAGE(#REF!)</f>
        <v>#REF!</v>
      </c>
    </row>
    <row r="18" spans="12:25" x14ac:dyDescent="0.2">
      <c r="W18" t="s">
        <v>30</v>
      </c>
      <c r="X18">
        <v>3</v>
      </c>
      <c r="Y18" t="e">
        <f>AVERAGE(#REF!)</f>
        <v>#REF!</v>
      </c>
    </row>
    <row r="19" spans="12:25" x14ac:dyDescent="0.2">
      <c r="W19" t="s">
        <v>31</v>
      </c>
      <c r="X19">
        <v>32</v>
      </c>
      <c r="Y19" t="e">
        <f>AVERAGE(#REF!)</f>
        <v>#REF!</v>
      </c>
    </row>
    <row r="20" spans="12:25" x14ac:dyDescent="0.2">
      <c r="W20" t="s">
        <v>32</v>
      </c>
      <c r="X20">
        <v>0</v>
      </c>
      <c r="Y20" t="e">
        <f>AVERAGE(#REF!)</f>
        <v>#REF!</v>
      </c>
    </row>
    <row r="21" spans="12:25" x14ac:dyDescent="0.2">
      <c r="W21" t="s">
        <v>33</v>
      </c>
      <c r="X21">
        <v>3</v>
      </c>
      <c r="Y21" t="e">
        <f>AVERAGE(#REF!)</f>
        <v>#REF!</v>
      </c>
    </row>
    <row r="22" spans="12:25" x14ac:dyDescent="0.2">
      <c r="W22" t="s">
        <v>34</v>
      </c>
      <c r="X22">
        <v>8</v>
      </c>
      <c r="Y22" t="e">
        <f>AVERAGE(#REF!)</f>
        <v>#REF!</v>
      </c>
    </row>
    <row r="23" spans="12:25" x14ac:dyDescent="0.2">
      <c r="W23" t="s">
        <v>35</v>
      </c>
      <c r="X23">
        <v>0</v>
      </c>
      <c r="Y23" t="e">
        <f>AVERAGE(#REF!)</f>
        <v>#REF!</v>
      </c>
    </row>
    <row r="24" spans="12:25" x14ac:dyDescent="0.2">
      <c r="W24" t="s">
        <v>36</v>
      </c>
      <c r="X24">
        <v>0</v>
      </c>
      <c r="Y24" t="e">
        <f>AVERAGE(#REF!)</f>
        <v>#REF!</v>
      </c>
    </row>
    <row r="25" spans="12:25" x14ac:dyDescent="0.2">
      <c r="W25" t="s">
        <v>37</v>
      </c>
      <c r="X25">
        <v>6</v>
      </c>
      <c r="Y25" t="e">
        <f>AVERAGE(#REF!)</f>
        <v>#REF!</v>
      </c>
    </row>
    <row r="26" spans="12:25" x14ac:dyDescent="0.2">
      <c r="W26" t="s">
        <v>38</v>
      </c>
      <c r="X26">
        <v>0</v>
      </c>
      <c r="Y26" t="e">
        <f>AVERAGE(#REF!)</f>
        <v>#REF!</v>
      </c>
    </row>
    <row r="27" spans="12:25" x14ac:dyDescent="0.2">
      <c r="W27" t="s">
        <v>39</v>
      </c>
      <c r="X27">
        <v>0</v>
      </c>
      <c r="Y27" t="e">
        <f>AVERAGE(#REF!)</f>
        <v>#REF!</v>
      </c>
    </row>
    <row r="28" spans="12:25" x14ac:dyDescent="0.2">
      <c r="W28" t="s">
        <v>40</v>
      </c>
      <c r="X28">
        <v>13</v>
      </c>
      <c r="Y28" t="e">
        <f>AVERAGE(#REF!)</f>
        <v>#REF!</v>
      </c>
    </row>
    <row r="29" spans="12:25" x14ac:dyDescent="0.2">
      <c r="W29" t="s">
        <v>41</v>
      </c>
      <c r="X29">
        <v>0</v>
      </c>
      <c r="Y29" t="e">
        <f>AVERAGE(#REF!)</f>
        <v>#REF!</v>
      </c>
    </row>
    <row r="30" spans="12:25" x14ac:dyDescent="0.2">
      <c r="W30" t="s">
        <v>42</v>
      </c>
      <c r="X30">
        <v>10</v>
      </c>
      <c r="Y30" t="e">
        <f>AVERAGE(#REF!)</f>
        <v>#REF!</v>
      </c>
    </row>
    <row r="31" spans="12:25" x14ac:dyDescent="0.2">
      <c r="W31" t="s">
        <v>43</v>
      </c>
      <c r="X31">
        <v>7</v>
      </c>
      <c r="Y31" t="e">
        <f>AVERAGE(#REF!)</f>
        <v>#REF!</v>
      </c>
    </row>
    <row r="32" spans="12:25" x14ac:dyDescent="0.2">
      <c r="W32" t="s">
        <v>44</v>
      </c>
      <c r="X32">
        <v>6</v>
      </c>
      <c r="Y32">
        <f>AVERAGE(B11:J11)</f>
        <v>303.84922078850184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Questionnaires</vt:lpstr>
      <vt:lpstr>Accuracy</vt:lpstr>
      <vt:lpstr>Proportion_short</vt:lpstr>
      <vt:lpstr>PSE</vt:lpstr>
      <vt:lpstr>Outliers_Accuracy</vt:lpstr>
      <vt:lpstr>Outliers_Proportion_short</vt:lpstr>
      <vt:lpstr>Outliers_PSE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Tzu-han  Cheng</cp:lastModifiedBy>
  <cp:revision/>
  <dcterms:created xsi:type="dcterms:W3CDTF">2020-03-14T04:58:58Z</dcterms:created>
  <dcterms:modified xsi:type="dcterms:W3CDTF">2020-06-04T23:05:36Z</dcterms:modified>
  <cp:category/>
  <cp:contentStatus/>
</cp:coreProperties>
</file>