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Research/entrainedVOT/pilot2018/results/"/>
    </mc:Choice>
  </mc:AlternateContent>
  <bookViews>
    <workbookView xWindow="0" yWindow="460" windowWidth="24560" windowHeight="14240" tabRatio="500"/>
  </bookViews>
  <sheets>
    <sheet name="proportions " sheetId="1" r:id="rId1"/>
    <sheet name="50% point" sheetId="2" r:id="rId2"/>
    <sheet name="slope@50%point" sheetId="3" r:id="rId3"/>
    <sheet name="lowerbound" sheetId="4" r:id="rId4"/>
    <sheet name="upperbound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2" l="1"/>
  <c r="H28" i="2"/>
  <c r="G28" i="2"/>
  <c r="D28" i="2"/>
  <c r="C28" i="2"/>
  <c r="B28" i="2"/>
  <c r="B28" i="3"/>
  <c r="D28" i="3"/>
  <c r="C28" i="3"/>
  <c r="D28" i="5"/>
  <c r="C28" i="5"/>
  <c r="B28" i="5"/>
  <c r="D28" i="4"/>
  <c r="C28" i="4"/>
  <c r="B28" i="4"/>
  <c r="D27" i="5"/>
  <c r="C27" i="5"/>
  <c r="B27" i="5"/>
  <c r="D26" i="5"/>
  <c r="C26" i="5"/>
  <c r="B26" i="5"/>
  <c r="B27" i="4"/>
  <c r="B26" i="4"/>
  <c r="D26" i="4"/>
  <c r="D27" i="4"/>
  <c r="C27" i="4"/>
  <c r="C26" i="4"/>
  <c r="I27" i="2"/>
  <c r="H27" i="2"/>
  <c r="G27" i="2"/>
  <c r="D27" i="2"/>
  <c r="C27" i="2"/>
  <c r="B27" i="2"/>
  <c r="C27" i="3"/>
  <c r="D27" i="3"/>
  <c r="B27" i="3"/>
  <c r="C26" i="3"/>
  <c r="D26" i="3"/>
  <c r="B26" i="3"/>
  <c r="I26" i="2"/>
  <c r="H26" i="2"/>
  <c r="G26" i="2"/>
  <c r="D26" i="2"/>
  <c r="C26" i="2"/>
  <c r="B26" i="2"/>
  <c r="W26" i="1"/>
  <c r="V26" i="1"/>
  <c r="U26" i="1"/>
  <c r="T26" i="1"/>
  <c r="S26" i="1"/>
  <c r="R26" i="1"/>
  <c r="O26" i="1"/>
  <c r="N26" i="1"/>
  <c r="M26" i="1"/>
  <c r="L26" i="1"/>
  <c r="K26" i="1"/>
  <c r="J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<sst xmlns="http://schemas.openxmlformats.org/spreadsheetml/2006/main" count="251" uniqueCount="41">
  <si>
    <t xml:space="preserve">Early </t>
  </si>
  <si>
    <t>VOT1</t>
  </si>
  <si>
    <t>VOT2</t>
  </si>
  <si>
    <t>VOT3</t>
  </si>
  <si>
    <t>VOT4</t>
  </si>
  <si>
    <t>VOT5</t>
  </si>
  <si>
    <t>VOT6</t>
  </si>
  <si>
    <t xml:space="preserve">On-time </t>
  </si>
  <si>
    <t>Late</t>
  </si>
  <si>
    <t>s01</t>
  </si>
  <si>
    <t>s02</t>
  </si>
  <si>
    <t>s03</t>
  </si>
  <si>
    <t>s04</t>
  </si>
  <si>
    <t>s05</t>
  </si>
  <si>
    <t>s06</t>
  </si>
  <si>
    <t>s07</t>
  </si>
  <si>
    <t>s09</t>
  </si>
  <si>
    <t>s10</t>
  </si>
  <si>
    <t>s11</t>
  </si>
  <si>
    <t>s12</t>
  </si>
  <si>
    <t>s13</t>
  </si>
  <si>
    <t>s15</t>
  </si>
  <si>
    <t>s17</t>
  </si>
  <si>
    <t>s18</t>
  </si>
  <si>
    <t>s19</t>
  </si>
  <si>
    <t>s20</t>
  </si>
  <si>
    <t>s23</t>
  </si>
  <si>
    <t>s24</t>
  </si>
  <si>
    <t>s25</t>
  </si>
  <si>
    <t>s26</t>
  </si>
  <si>
    <t>s27</t>
  </si>
  <si>
    <t>s28</t>
  </si>
  <si>
    <t>s29</t>
  </si>
  <si>
    <t>mean</t>
  </si>
  <si>
    <t>Early</t>
  </si>
  <si>
    <t>Ontime</t>
  </si>
  <si>
    <t>Matlab func</t>
  </si>
  <si>
    <t>On-time</t>
  </si>
  <si>
    <t>R dr4pl</t>
  </si>
  <si>
    <t>stderr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</si>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</sst>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3" borderId="0" xfId="0" applyFill="1"/>
    <xf numFmtId="11" fontId="0" fillId="0" borderId="0" xfId="0" applyNumberFormat="1"/>
    <xf numFmtId="11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'proportions '!$A$28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'proportions '!$B$28:$G$28</c:f>
              <c:numCache>
                <c:formatCode>General</c:formatCode>
                <c:ptCount val="6"/>
                <c:pt idx="0">
                  <c:v>0.118055555555556</c:v>
                </c:pt>
                <c:pt idx="1">
                  <c:v>0.135416666666667</c:v>
                </c:pt>
                <c:pt idx="2">
                  <c:v>0.378472222222222</c:v>
                </c:pt>
                <c:pt idx="3">
                  <c:v>0.829861111111111</c:v>
                </c:pt>
                <c:pt idx="4">
                  <c:v>0.975694444444445</c:v>
                </c:pt>
                <c:pt idx="5">
                  <c:v>0.986111111111111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'proportions '!$A$29</c:f>
              <c:strCache>
                <c:ptCount val="1"/>
                <c:pt idx="0">
                  <c:v>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'proportions '!$B$29:$G$29</c:f>
              <c:numCache>
                <c:formatCode>General</c:formatCode>
                <c:ptCount val="6"/>
                <c:pt idx="0">
                  <c:v>0.149305555555556</c:v>
                </c:pt>
                <c:pt idx="1">
                  <c:v>0.204861111111111</c:v>
                </c:pt>
                <c:pt idx="2">
                  <c:v>0.361111111111111</c:v>
                </c:pt>
                <c:pt idx="3">
                  <c:v>0.836805555555555</c:v>
                </c:pt>
                <c:pt idx="4">
                  <c:v>0.951388888888889</c:v>
                </c:pt>
                <c:pt idx="5">
                  <c:v>0.975694444444445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'proportions '!$A$30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'proportions '!$B$30:$G$30</c:f>
              <c:numCache>
                <c:formatCode>General</c:formatCode>
                <c:ptCount val="6"/>
                <c:pt idx="0">
                  <c:v>0.194444444444444</c:v>
                </c:pt>
                <c:pt idx="1">
                  <c:v>0.184027777777778</c:v>
                </c:pt>
                <c:pt idx="2">
                  <c:v>0.388888888888889</c:v>
                </c:pt>
                <c:pt idx="3">
                  <c:v>0.854166666666667</c:v>
                </c:pt>
                <c:pt idx="4">
                  <c:v>0.958333333333333</c:v>
                </c:pt>
                <c:pt idx="5">
                  <c:v>0.972222222222222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59792"/>
        <c:axId val="2126656272"/>
      </c:lineChart>
      <c:catAx>
        <c:axId val="212675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6272"/>
        <c:crosses val="autoZero"/>
        <c:auto val="1"/>
        <c:lblAlgn val="ctr"/>
        <c:lblOffset val="100"/>
        <c:noMultiLvlLbl val="0"/>
      </c:catAx>
      <c:valAx>
        <c:axId val="21266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'slope@50%point'!$A$26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'slope@50%point'!$B$26:$D$26</c:f>
              <c:numCache>
                <c:formatCode>General</c:formatCode>
                <c:ptCount val="3"/>
                <c:pt idx="0">
                  <c:v>15.3640095271216</c:v>
                </c:pt>
                <c:pt idx="1">
                  <c:v>19.56943666166372</c:v>
                </c:pt>
                <c:pt idx="2">
                  <c:v>21.04710302490366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81008"/>
        <c:axId val="2126684208"/>
      </c:barChart>
      <c:catAx>
        <c:axId val="212668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4208"/>
        <c:crosses val="autoZero"/>
        <c:auto val="1"/>
        <c:lblAlgn val="ctr"/>
        <c:lblOffset val="100"/>
        <c:noMultiLvlLbl val="0"/>
      </c:catAx>
      <c:valAx>
        <c:axId val="21266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'slope@50%point'!$A$2</c:f>
              <c:strCache>
                <c:ptCount val="1"/>
                <c:pt idx="0">
                  <c:v>s01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'slope@50%point'!$B$2:$D$2</c:f>
              <c:numCache>
                <c:formatCode>General</c:formatCode>
                <c:ptCount val="3"/>
                <c:pt idx="0">
                  <c:v>26.595649421413</c:v>
                </c:pt>
                <c:pt idx="1">
                  <c:v>25.3982324112236</c:v>
                </c:pt>
                <c:pt idx="2">
                  <c:v>43.9882903907818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'slope@50%point'!$A$3</c:f>
              <c:strCache>
                <c:ptCount val="1"/>
                <c:pt idx="0">
                  <c:v>s02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'slope@50%point'!$B$3:$D$3</c:f>
              <c:numCache>
                <c:formatCode>General</c:formatCode>
                <c:ptCount val="3"/>
                <c:pt idx="0">
                  <c:v>4.94607631173188</c:v>
                </c:pt>
                <c:pt idx="1">
                  <c:v>5.38238219039665</c:v>
                </c:pt>
                <c:pt idx="2">
                  <c:v>9.31884345428121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'slope@50%point'!$A$4</c:f>
              <c:strCache>
                <c:ptCount val="1"/>
                <c:pt idx="0">
                  <c:v>s03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'slope@50%point'!$B$4:$D$4</c:f>
              <c:numCache>
                <c:formatCode>General</c:formatCode>
                <c:ptCount val="3"/>
                <c:pt idx="0">
                  <c:v>42.9464283372112</c:v>
                </c:pt>
                <c:pt idx="1">
                  <c:v>30.2353256312757</c:v>
                </c:pt>
                <c:pt idx="2">
                  <c:v>69.8098585973071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'slope@50%point'!$A$5</c:f>
              <c:strCache>
                <c:ptCount val="1"/>
                <c:pt idx="0">
                  <c:v>s04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'slope@50%point'!$B$5:$D$5</c:f>
              <c:numCache>
                <c:formatCode>General</c:formatCode>
                <c:ptCount val="3"/>
                <c:pt idx="0">
                  <c:v>5.6776710164479</c:v>
                </c:pt>
                <c:pt idx="1">
                  <c:v>20.3296321361464</c:v>
                </c:pt>
                <c:pt idx="2">
                  <c:v>11.450170477798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'slope@50%point'!$A$6</c:f>
              <c:strCache>
                <c:ptCount val="1"/>
                <c:pt idx="0">
                  <c:v>s05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'slope@50%point'!$B$6:$D$6</c:f>
              <c:numCache>
                <c:formatCode>General</c:formatCode>
                <c:ptCount val="3"/>
                <c:pt idx="0">
                  <c:v>7.87034181116466</c:v>
                </c:pt>
                <c:pt idx="1">
                  <c:v>14.6038645514826</c:v>
                </c:pt>
                <c:pt idx="2">
                  <c:v>8.06563049492051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'slope@50%point'!$A$7</c:f>
              <c:strCache>
                <c:ptCount val="1"/>
                <c:pt idx="0">
                  <c:v>s06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'slope@50%point'!$B$7:$D$7</c:f>
              <c:numCache>
                <c:formatCode>General</c:formatCode>
                <c:ptCount val="3"/>
                <c:pt idx="0">
                  <c:v>4.31253716993661</c:v>
                </c:pt>
                <c:pt idx="1">
                  <c:v>25.8601472787839</c:v>
                </c:pt>
                <c:pt idx="2">
                  <c:v>20.4296014633899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'slope@50%point'!$A$8</c:f>
              <c:strCache>
                <c:ptCount val="1"/>
                <c:pt idx="0">
                  <c:v>s07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'slope@50%point'!$B$8:$D$8</c:f>
              <c:numCache>
                <c:formatCode>General</c:formatCode>
                <c:ptCount val="3"/>
                <c:pt idx="0">
                  <c:v>1.15166114747135</c:v>
                </c:pt>
                <c:pt idx="1">
                  <c:v>6.36632046396863</c:v>
                </c:pt>
                <c:pt idx="2">
                  <c:v>6.8751564790877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'slope@50%point'!$A$9</c:f>
              <c:strCache>
                <c:ptCount val="1"/>
                <c:pt idx="0">
                  <c:v>s09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'slope@50%point'!$B$9:$D$9</c:f>
              <c:numCache>
                <c:formatCode>General</c:formatCode>
                <c:ptCount val="3"/>
                <c:pt idx="0">
                  <c:v>6.2363079597365</c:v>
                </c:pt>
                <c:pt idx="1">
                  <c:v>2.18296562144455</c:v>
                </c:pt>
                <c:pt idx="2">
                  <c:v>48.7649625416534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'slope@50%point'!$A$10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'slope@50%point'!$B$10:$D$10</c:f>
              <c:numCache>
                <c:formatCode>General</c:formatCode>
                <c:ptCount val="3"/>
                <c:pt idx="0">
                  <c:v>7.54773424077008</c:v>
                </c:pt>
                <c:pt idx="1">
                  <c:v>40.2500386178106</c:v>
                </c:pt>
                <c:pt idx="2">
                  <c:v>3.22409988114919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'slope@50%point'!$A$11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'slope@50%point'!$B$11:$D$11</c:f>
              <c:numCache>
                <c:formatCode>General</c:formatCode>
                <c:ptCount val="3"/>
                <c:pt idx="0">
                  <c:v>10.5858477296821</c:v>
                </c:pt>
                <c:pt idx="1">
                  <c:v>25.6481146560883</c:v>
                </c:pt>
                <c:pt idx="2">
                  <c:v>13.1353013262051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'slope@50%point'!$A$12</c:f>
              <c:strCache>
                <c:ptCount val="1"/>
                <c:pt idx="0">
                  <c:v>s12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'slope@50%point'!$B$12:$D$12</c:f>
              <c:numCache>
                <c:formatCode>General</c:formatCode>
                <c:ptCount val="3"/>
                <c:pt idx="0">
                  <c:v>38.2856068200428</c:v>
                </c:pt>
                <c:pt idx="1">
                  <c:v>38.0717676909362</c:v>
                </c:pt>
                <c:pt idx="2">
                  <c:v>25.8760168455078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'slope@50%point'!$A$13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'slope@50%point'!$B$13:$D$13</c:f>
              <c:numCache>
                <c:formatCode>General</c:formatCode>
                <c:ptCount val="3"/>
                <c:pt idx="0">
                  <c:v>11.9984416958907</c:v>
                </c:pt>
                <c:pt idx="1">
                  <c:v>9.6793693635192</c:v>
                </c:pt>
                <c:pt idx="2">
                  <c:v>7.86022929817091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'slope@50%point'!$A$14</c:f>
              <c:strCache>
                <c:ptCount val="1"/>
                <c:pt idx="0">
                  <c:v>s15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'slope@50%point'!$B$14:$D$14</c:f>
              <c:numCache>
                <c:formatCode>General</c:formatCode>
                <c:ptCount val="3"/>
                <c:pt idx="0">
                  <c:v>7.4157467392484</c:v>
                </c:pt>
                <c:pt idx="1">
                  <c:v>24.4010449424426</c:v>
                </c:pt>
                <c:pt idx="2">
                  <c:v>33.5788520646027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'slope@50%point'!$A$15</c:f>
              <c:strCache>
                <c:ptCount val="1"/>
                <c:pt idx="0">
                  <c:v>s17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'slope@50%point'!$B$15:$D$15</c:f>
              <c:numCache>
                <c:formatCode>General</c:formatCode>
                <c:ptCount val="3"/>
                <c:pt idx="0">
                  <c:v>22.6645987515237</c:v>
                </c:pt>
                <c:pt idx="1">
                  <c:v>48.6015062741293</c:v>
                </c:pt>
                <c:pt idx="2">
                  <c:v>7.39977445604178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'slope@50%point'!$A$16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'slope@50%point'!$B$16:$D$16</c:f>
              <c:numCache>
                <c:formatCode>General</c:formatCode>
                <c:ptCount val="3"/>
                <c:pt idx="0">
                  <c:v>5.65976810309362</c:v>
                </c:pt>
                <c:pt idx="1">
                  <c:v>13.6336351019359</c:v>
                </c:pt>
                <c:pt idx="2">
                  <c:v>70.6064065461114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'slope@50%point'!$A$17</c:f>
              <c:strCache>
                <c:ptCount val="1"/>
                <c:pt idx="0">
                  <c:v>s19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'slope@50%point'!$B$17:$D$17</c:f>
              <c:numCache>
                <c:formatCode>General</c:formatCode>
                <c:ptCount val="3"/>
                <c:pt idx="0">
                  <c:v>19.4418042164362</c:v>
                </c:pt>
                <c:pt idx="1">
                  <c:v>15.81732145249</c:v>
                </c:pt>
                <c:pt idx="2">
                  <c:v>24.5076787966821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'slope@50%point'!$A$18</c:f>
              <c:strCache>
                <c:ptCount val="1"/>
                <c:pt idx="0">
                  <c:v>s20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'slope@50%point'!$B$18:$D$18</c:f>
              <c:numCache>
                <c:formatCode>General</c:formatCode>
                <c:ptCount val="3"/>
                <c:pt idx="0">
                  <c:v>45.0686832516346</c:v>
                </c:pt>
                <c:pt idx="1">
                  <c:v>16.8286640396301</c:v>
                </c:pt>
                <c:pt idx="2">
                  <c:v>9.90378004219223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'slope@50%point'!$A$19</c:f>
              <c:strCache>
                <c:ptCount val="1"/>
                <c:pt idx="0">
                  <c:v>s23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'slope@50%point'!$B$19:$D$19</c:f>
              <c:numCache>
                <c:formatCode>General</c:formatCode>
                <c:ptCount val="3"/>
                <c:pt idx="0">
                  <c:v>22.6599052243817</c:v>
                </c:pt>
                <c:pt idx="1">
                  <c:v>21.225608028455</c:v>
                </c:pt>
                <c:pt idx="2">
                  <c:v>8.7700005377137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'slope@50%point'!$A$20</c:f>
              <c:strCache>
                <c:ptCount val="1"/>
                <c:pt idx="0">
                  <c:v>s24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'slope@50%point'!$B$20:$D$20</c:f>
              <c:numCache>
                <c:formatCode>General</c:formatCode>
                <c:ptCount val="3"/>
                <c:pt idx="0">
                  <c:v>20.2408209771613</c:v>
                </c:pt>
                <c:pt idx="1">
                  <c:v>6.37088169593547</c:v>
                </c:pt>
                <c:pt idx="2">
                  <c:v>4.9149718205696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'slope@50%point'!$A$21</c:f>
              <c:strCache>
                <c:ptCount val="1"/>
                <c:pt idx="0">
                  <c:v>s25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'slope@50%point'!$B$21:$D$21</c:f>
              <c:numCache>
                <c:formatCode>General</c:formatCode>
                <c:ptCount val="3"/>
                <c:pt idx="0">
                  <c:v>25.6481146560883</c:v>
                </c:pt>
                <c:pt idx="1">
                  <c:v>12.0304375599527</c:v>
                </c:pt>
                <c:pt idx="2">
                  <c:v>15.3244342650164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'slope@50%point'!$A$22</c:f>
              <c:strCache>
                <c:ptCount val="1"/>
                <c:pt idx="0">
                  <c:v>s26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'slope@50%point'!$B$22:$D$22</c:f>
              <c:numCache>
                <c:formatCode>General</c:formatCode>
                <c:ptCount val="3"/>
                <c:pt idx="0">
                  <c:v>7.19033568463715</c:v>
                </c:pt>
                <c:pt idx="1">
                  <c:v>40.5799309442364</c:v>
                </c:pt>
                <c:pt idx="2">
                  <c:v>7.05290702861244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'slope@50%point'!$A$23</c:f>
              <c:strCache>
                <c:ptCount val="1"/>
                <c:pt idx="0">
                  <c:v>s27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'slope@50%point'!$B$23:$D$23</c:f>
              <c:numCache>
                <c:formatCode>General</c:formatCode>
                <c:ptCount val="3"/>
                <c:pt idx="0">
                  <c:v>10.6145405182047</c:v>
                </c:pt>
                <c:pt idx="1">
                  <c:v>7.2159361518274</c:v>
                </c:pt>
                <c:pt idx="2">
                  <c:v>37.0858616737018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'slope@50%point'!$A$24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'slope@50%point'!$B$24:$D$24</c:f>
              <c:numCache>
                <c:formatCode>General</c:formatCode>
                <c:ptCount val="3"/>
                <c:pt idx="0">
                  <c:v>8.97619572588092</c:v>
                </c:pt>
                <c:pt idx="1">
                  <c:v>6.80993155887746</c:v>
                </c:pt>
                <c:pt idx="2">
                  <c:v>9.098960173118099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'slope@50%point'!$A$25</c:f>
              <c:strCache>
                <c:ptCount val="1"/>
                <c:pt idx="0">
                  <c:v>s29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'slope@50%point'!$B$25:$D$25</c:f>
              <c:numCache>
                <c:formatCode>General</c:formatCode>
                <c:ptCount val="3"/>
                <c:pt idx="0">
                  <c:v>5.00141114112916</c:v>
                </c:pt>
                <c:pt idx="1">
                  <c:v>12.1434215169407</c:v>
                </c:pt>
                <c:pt idx="2">
                  <c:v>8.088683943073089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'slope@50%point'!$A$26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'slope@50%point'!$B$26:$D$26</c:f>
              <c:numCache>
                <c:formatCode>General</c:formatCode>
                <c:ptCount val="3"/>
                <c:pt idx="0">
                  <c:v>15.3640095271216</c:v>
                </c:pt>
                <c:pt idx="1">
                  <c:v>19.56943666166372</c:v>
                </c:pt>
                <c:pt idx="2">
                  <c:v>21.04710302490366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'slope@50%point'!$A$27</c:f>
              <c:strCache>
                <c:ptCount val="1"/>
                <c:pt idx="0">
                  <c:v>stderr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'slope@50%point'!$B$1:$D$1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'slope@50%point'!$B$27:$D$27</c:f>
              <c:numCache>
                <c:formatCode>General</c:formatCode>
                <c:ptCount val="3"/>
                <c:pt idx="0">
                  <c:v>2.590226067255945</c:v>
                </c:pt>
                <c:pt idx="1">
                  <c:v>2.61130020454431</c:v>
                </c:pt>
                <c:pt idx="2">
                  <c:v>4.036136009233521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701648"/>
        <c:axId val="-2141698400"/>
      </c:lineChart>
      <c:catAx>
        <c:axId val="-21417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98400"/>
        <c:crosses val="autoZero"/>
        <c:auto val="1"/>
        <c:lblAlgn val="ctr"/>
        <c:lblOffset val="100"/>
        <c:noMultiLvlLbl val="0"/>
      </c:catAx>
      <c:valAx>
        <c:axId val="-2141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08223972003"/>
          <c:y val="0.0630759696704579"/>
          <c:w val="0.172291776027996"/>
          <c:h val="0.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30</xdr:row>
      <xdr:rowOff>158750</xdr:rowOff>
    </xdr:from>
    <xdr:to>
      <xdr:col>9</xdr:col>
      <xdr:colOff>279400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15</xdr:row>
      <xdr:rowOff>82550</xdr:rowOff>
    </xdr:from>
    <xdr:to>
      <xdr:col>9</xdr:col>
      <xdr:colOff>723900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</xdr:row>
      <xdr:rowOff>44450</xdr:rowOff>
    </xdr:from>
    <xdr:to>
      <xdr:col>9</xdr:col>
      <xdr:colOff>698500</xdr:colOff>
      <xdr:row>14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Q3" sqref="Q3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8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 x14ac:dyDescent="0.2">
      <c r="A2" s="1" t="s">
        <v>9</v>
      </c>
      <c r="B2">
        <v>0</v>
      </c>
      <c r="C2">
        <v>0</v>
      </c>
      <c r="D2">
        <v>0.16666666666666699</v>
      </c>
      <c r="E2">
        <v>1</v>
      </c>
      <c r="F2">
        <v>1</v>
      </c>
      <c r="G2">
        <v>1</v>
      </c>
      <c r="I2" s="1" t="s">
        <v>9</v>
      </c>
      <c r="J2">
        <v>0</v>
      </c>
      <c r="K2">
        <v>0.16666666666666699</v>
      </c>
      <c r="L2">
        <v>0.25</v>
      </c>
      <c r="M2">
        <v>1</v>
      </c>
      <c r="N2">
        <v>1</v>
      </c>
      <c r="O2">
        <v>1</v>
      </c>
      <c r="Q2" s="1" t="s">
        <v>9</v>
      </c>
      <c r="R2">
        <v>0.16666666666666699</v>
      </c>
      <c r="S2">
        <v>0.25</v>
      </c>
      <c r="T2">
        <v>8.3333333333333301E-2</v>
      </c>
      <c r="U2">
        <v>0.91666666666666696</v>
      </c>
      <c r="V2">
        <v>1</v>
      </c>
      <c r="W2">
        <v>1</v>
      </c>
    </row>
    <row r="3" spans="1:23" x14ac:dyDescent="0.2">
      <c r="A3" s="3" t="s">
        <v>10</v>
      </c>
      <c r="B3">
        <v>0</v>
      </c>
      <c r="C3">
        <v>8.3333333333333301E-2</v>
      </c>
      <c r="D3">
        <v>0.41666666666666702</v>
      </c>
      <c r="E3">
        <v>0.75</v>
      </c>
      <c r="F3">
        <v>1</v>
      </c>
      <c r="G3">
        <v>1</v>
      </c>
      <c r="I3" s="3" t="s">
        <v>10</v>
      </c>
      <c r="J3">
        <v>0</v>
      </c>
      <c r="K3">
        <v>0</v>
      </c>
      <c r="L3">
        <v>0.33333333333333298</v>
      </c>
      <c r="M3">
        <v>0.66666666666666696</v>
      </c>
      <c r="N3">
        <v>1</v>
      </c>
      <c r="O3">
        <v>1</v>
      </c>
      <c r="Q3" s="3" t="s">
        <v>10</v>
      </c>
      <c r="R3">
        <v>0.16666666666666699</v>
      </c>
      <c r="S3">
        <v>0.16666666666666699</v>
      </c>
      <c r="T3">
        <v>0.25</v>
      </c>
      <c r="U3">
        <v>0.5</v>
      </c>
      <c r="V3">
        <v>0.91666666666666696</v>
      </c>
      <c r="W3">
        <v>1</v>
      </c>
    </row>
    <row r="4" spans="1:23" x14ac:dyDescent="0.2">
      <c r="A4" s="1" t="s">
        <v>11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I4" s="1" t="s">
        <v>11</v>
      </c>
      <c r="J4">
        <v>0</v>
      </c>
      <c r="K4">
        <v>0</v>
      </c>
      <c r="L4">
        <v>0</v>
      </c>
      <c r="M4">
        <v>0.91666666666666696</v>
      </c>
      <c r="N4">
        <v>1</v>
      </c>
      <c r="O4">
        <v>1</v>
      </c>
      <c r="Q4" s="1" t="s">
        <v>11</v>
      </c>
      <c r="R4">
        <v>8.3333333333333301E-2</v>
      </c>
      <c r="S4">
        <v>0</v>
      </c>
      <c r="T4">
        <v>0</v>
      </c>
      <c r="U4">
        <v>1</v>
      </c>
      <c r="V4">
        <v>0.91666666666666696</v>
      </c>
      <c r="W4">
        <v>0.91666666666666696</v>
      </c>
    </row>
    <row r="5" spans="1:23" x14ac:dyDescent="0.2">
      <c r="A5" s="2" t="s">
        <v>12</v>
      </c>
      <c r="B5">
        <v>0.16666666666666699</v>
      </c>
      <c r="C5">
        <v>0.25</v>
      </c>
      <c r="D5">
        <v>0.5</v>
      </c>
      <c r="E5">
        <v>0.83333333333333304</v>
      </c>
      <c r="F5">
        <v>1</v>
      </c>
      <c r="G5">
        <v>1</v>
      </c>
      <c r="I5" s="2" t="s">
        <v>12</v>
      </c>
      <c r="J5">
        <v>0.16666666666666699</v>
      </c>
      <c r="K5">
        <v>0.25</v>
      </c>
      <c r="L5">
        <v>0.5</v>
      </c>
      <c r="M5">
        <v>1</v>
      </c>
      <c r="N5">
        <v>1</v>
      </c>
      <c r="O5">
        <v>1</v>
      </c>
      <c r="Q5" s="2" t="s">
        <v>12</v>
      </c>
      <c r="R5">
        <v>0.25</v>
      </c>
      <c r="S5">
        <v>0.25</v>
      </c>
      <c r="T5">
        <v>0.41666666666666702</v>
      </c>
      <c r="U5">
        <v>0.91666666666666696</v>
      </c>
      <c r="V5">
        <v>1</v>
      </c>
      <c r="W5">
        <v>1</v>
      </c>
    </row>
    <row r="6" spans="1:23" x14ac:dyDescent="0.2">
      <c r="A6" s="2" t="s">
        <v>13</v>
      </c>
      <c r="B6">
        <v>0.16666666666666699</v>
      </c>
      <c r="C6">
        <v>0.16666666666666699</v>
      </c>
      <c r="D6">
        <v>0.33333333333333298</v>
      </c>
      <c r="E6">
        <v>0.75</v>
      </c>
      <c r="F6">
        <v>1</v>
      </c>
      <c r="G6">
        <v>1</v>
      </c>
      <c r="I6" s="2" t="s">
        <v>13</v>
      </c>
      <c r="J6">
        <v>0.16666666666666699</v>
      </c>
      <c r="K6">
        <v>0.25</v>
      </c>
      <c r="L6">
        <v>0.25</v>
      </c>
      <c r="M6">
        <v>0.83333333333333304</v>
      </c>
      <c r="N6">
        <v>1</v>
      </c>
      <c r="O6">
        <v>1</v>
      </c>
      <c r="Q6" s="2" t="s">
        <v>13</v>
      </c>
      <c r="R6">
        <v>0.16666666666666699</v>
      </c>
      <c r="S6">
        <v>0</v>
      </c>
      <c r="T6">
        <v>0.25</v>
      </c>
      <c r="U6">
        <v>0.66666666666666696</v>
      </c>
      <c r="V6">
        <v>1</v>
      </c>
      <c r="W6">
        <v>1</v>
      </c>
    </row>
    <row r="7" spans="1:23" x14ac:dyDescent="0.2">
      <c r="A7" s="2" t="s">
        <v>14</v>
      </c>
      <c r="B7">
        <v>8.3333333333333301E-2</v>
      </c>
      <c r="C7">
        <v>0.33333333333333298</v>
      </c>
      <c r="D7">
        <v>0.58333333333333304</v>
      </c>
      <c r="E7">
        <v>1</v>
      </c>
      <c r="F7">
        <v>1</v>
      </c>
      <c r="G7">
        <v>1</v>
      </c>
      <c r="I7" s="2" t="s">
        <v>14</v>
      </c>
      <c r="J7">
        <v>0.41666666666666702</v>
      </c>
      <c r="K7">
        <v>0.25</v>
      </c>
      <c r="L7">
        <v>0.83333333333333304</v>
      </c>
      <c r="M7">
        <v>0.91666666666666696</v>
      </c>
      <c r="N7">
        <v>1</v>
      </c>
      <c r="O7">
        <v>1</v>
      </c>
      <c r="Q7" s="2" t="s">
        <v>14</v>
      </c>
      <c r="R7">
        <v>0.16666666666666699</v>
      </c>
      <c r="S7">
        <v>0.41666666666666702</v>
      </c>
      <c r="T7">
        <v>0.5</v>
      </c>
      <c r="U7">
        <v>1</v>
      </c>
      <c r="V7">
        <v>1</v>
      </c>
      <c r="W7">
        <v>1</v>
      </c>
    </row>
    <row r="8" spans="1:23" x14ac:dyDescent="0.2">
      <c r="A8" s="3" t="s">
        <v>15</v>
      </c>
      <c r="B8">
        <v>0</v>
      </c>
      <c r="C8">
        <v>0.41666666666666702</v>
      </c>
      <c r="D8">
        <v>0.41666666666666702</v>
      </c>
      <c r="E8">
        <v>0.83333333333333304</v>
      </c>
      <c r="F8">
        <v>1</v>
      </c>
      <c r="G8">
        <v>1</v>
      </c>
      <c r="I8" s="3" t="s">
        <v>15</v>
      </c>
      <c r="J8">
        <v>0.33333333333333298</v>
      </c>
      <c r="K8">
        <v>0.25</v>
      </c>
      <c r="L8">
        <v>0.41666666666666702</v>
      </c>
      <c r="M8">
        <v>0.66666666666666696</v>
      </c>
      <c r="N8">
        <v>0.91666666666666696</v>
      </c>
      <c r="O8">
        <v>1</v>
      </c>
      <c r="Q8" s="3" t="s">
        <v>15</v>
      </c>
      <c r="R8">
        <v>0.25</v>
      </c>
      <c r="S8">
        <v>8.3333333333333301E-2</v>
      </c>
      <c r="T8">
        <v>0.41666666666666702</v>
      </c>
      <c r="U8">
        <v>0.75</v>
      </c>
      <c r="V8">
        <v>1</v>
      </c>
      <c r="W8">
        <v>1</v>
      </c>
    </row>
    <row r="9" spans="1:23" x14ac:dyDescent="0.2">
      <c r="A9" s="3" t="s">
        <v>16</v>
      </c>
      <c r="B9">
        <v>0.16666666666666699</v>
      </c>
      <c r="C9">
        <v>0.33333333333333298</v>
      </c>
      <c r="D9">
        <v>0.75</v>
      </c>
      <c r="E9">
        <v>0.91666666666666696</v>
      </c>
      <c r="F9">
        <v>0.91666666666666696</v>
      </c>
      <c r="G9">
        <v>0.91666666666666696</v>
      </c>
      <c r="I9" s="3" t="s">
        <v>16</v>
      </c>
      <c r="J9" s="4">
        <v>0.16666666666666699</v>
      </c>
      <c r="K9" s="4">
        <v>0.5</v>
      </c>
      <c r="L9" s="4">
        <v>0.66666666666666696</v>
      </c>
      <c r="M9" s="4">
        <v>0.91666666666666696</v>
      </c>
      <c r="N9" s="4">
        <v>1</v>
      </c>
      <c r="O9" s="4">
        <v>1</v>
      </c>
      <c r="P9" s="4"/>
      <c r="Q9" s="3" t="s">
        <v>16</v>
      </c>
      <c r="R9">
        <v>0.58333333333333304</v>
      </c>
      <c r="S9">
        <v>0.5</v>
      </c>
      <c r="T9">
        <v>0.5</v>
      </c>
      <c r="U9">
        <v>1</v>
      </c>
      <c r="V9">
        <v>1</v>
      </c>
      <c r="W9">
        <v>1</v>
      </c>
    </row>
    <row r="10" spans="1:23" x14ac:dyDescent="0.2">
      <c r="A10" s="3" t="s">
        <v>17</v>
      </c>
      <c r="B10">
        <v>0.33333333333333298</v>
      </c>
      <c r="C10">
        <v>0.25</v>
      </c>
      <c r="D10">
        <v>0.5</v>
      </c>
      <c r="E10">
        <v>0.83333333333333304</v>
      </c>
      <c r="F10">
        <v>1</v>
      </c>
      <c r="G10">
        <v>1</v>
      </c>
      <c r="I10" s="3" t="s">
        <v>17</v>
      </c>
      <c r="J10" s="4">
        <v>0.66666666666666696</v>
      </c>
      <c r="K10" s="4">
        <v>0.66666666666666696</v>
      </c>
      <c r="L10" s="4">
        <v>0.58333333333333304</v>
      </c>
      <c r="M10" s="4">
        <v>0.75</v>
      </c>
      <c r="N10" s="4">
        <v>1</v>
      </c>
      <c r="O10" s="4">
        <v>0.91666666666666696</v>
      </c>
      <c r="P10" s="4"/>
      <c r="Q10" s="3" t="s">
        <v>17</v>
      </c>
      <c r="R10">
        <v>0.58333333333333304</v>
      </c>
      <c r="S10">
        <v>0.41666666666666702</v>
      </c>
      <c r="T10">
        <v>0.83333333333333304</v>
      </c>
      <c r="U10">
        <v>0.58333333333333304</v>
      </c>
      <c r="V10">
        <v>1</v>
      </c>
      <c r="W10">
        <v>1</v>
      </c>
    </row>
    <row r="11" spans="1:23" x14ac:dyDescent="0.2">
      <c r="A11" s="3" t="s">
        <v>18</v>
      </c>
      <c r="B11">
        <v>8.3333333333333301E-2</v>
      </c>
      <c r="C11">
        <v>8.3333333333333301E-2</v>
      </c>
      <c r="D11">
        <v>0.16666666666666699</v>
      </c>
      <c r="E11">
        <v>0.66666666666666696</v>
      </c>
      <c r="F11">
        <v>1</v>
      </c>
      <c r="G11">
        <v>1</v>
      </c>
      <c r="I11" s="3" t="s">
        <v>18</v>
      </c>
      <c r="J11" s="4">
        <v>0</v>
      </c>
      <c r="K11" s="4">
        <v>8.3333333333333301E-2</v>
      </c>
      <c r="L11" s="4">
        <v>0.25</v>
      </c>
      <c r="M11" s="4">
        <v>1</v>
      </c>
      <c r="N11" s="4">
        <v>1</v>
      </c>
      <c r="O11" s="4">
        <v>1</v>
      </c>
      <c r="P11" s="4"/>
      <c r="Q11" s="3" t="s">
        <v>18</v>
      </c>
      <c r="R11">
        <v>8.3333333333333301E-2</v>
      </c>
      <c r="S11">
        <v>8.3333333333333301E-2</v>
      </c>
      <c r="T11">
        <v>0.25</v>
      </c>
      <c r="U11">
        <v>0.91666666666666696</v>
      </c>
      <c r="V11">
        <v>1</v>
      </c>
      <c r="W11">
        <v>1</v>
      </c>
    </row>
    <row r="12" spans="1:23" x14ac:dyDescent="0.2">
      <c r="A12" s="3" t="s">
        <v>19</v>
      </c>
      <c r="B12">
        <v>8.3333333333333301E-2</v>
      </c>
      <c r="C12">
        <v>0</v>
      </c>
      <c r="D12">
        <v>0.16666666666666699</v>
      </c>
      <c r="E12">
        <v>1</v>
      </c>
      <c r="F12">
        <v>0.91666666666666696</v>
      </c>
      <c r="G12">
        <v>1</v>
      </c>
      <c r="I12" s="3" t="s">
        <v>19</v>
      </c>
      <c r="J12" s="4">
        <v>0.16666666666666699</v>
      </c>
      <c r="K12" s="4">
        <v>0.16666666666666699</v>
      </c>
      <c r="L12" s="4">
        <v>0.25</v>
      </c>
      <c r="M12" s="4">
        <v>1</v>
      </c>
      <c r="N12" s="4">
        <v>1</v>
      </c>
      <c r="O12" s="4">
        <v>0.91666666666666696</v>
      </c>
      <c r="P12" s="4"/>
      <c r="Q12" s="3" t="s">
        <v>19</v>
      </c>
      <c r="R12">
        <v>0.25</v>
      </c>
      <c r="S12">
        <v>8.3333333333333301E-2</v>
      </c>
      <c r="T12">
        <v>0.33333333333333298</v>
      </c>
      <c r="U12">
        <v>1</v>
      </c>
      <c r="V12">
        <v>1</v>
      </c>
      <c r="W12">
        <v>1</v>
      </c>
    </row>
    <row r="13" spans="1:23" x14ac:dyDescent="0.2">
      <c r="A13" s="3" t="s">
        <v>20</v>
      </c>
      <c r="B13">
        <v>0.16666666666666699</v>
      </c>
      <c r="C13">
        <v>0.16666666666666699</v>
      </c>
      <c r="D13">
        <v>0.75</v>
      </c>
      <c r="E13">
        <v>0.91666666666666696</v>
      </c>
      <c r="F13">
        <v>0.91666666666666696</v>
      </c>
      <c r="G13">
        <v>1</v>
      </c>
      <c r="I13" s="3" t="s">
        <v>20</v>
      </c>
      <c r="J13" s="4">
        <v>0.16666666666666699</v>
      </c>
      <c r="K13" s="4">
        <v>0.25</v>
      </c>
      <c r="L13" s="4">
        <v>0.66666666666666696</v>
      </c>
      <c r="M13" s="4">
        <v>1</v>
      </c>
      <c r="N13" s="4">
        <v>0.91666666666666696</v>
      </c>
      <c r="O13" s="4">
        <v>1</v>
      </c>
      <c r="P13" s="4"/>
      <c r="Q13" s="3" t="s">
        <v>20</v>
      </c>
      <c r="R13">
        <v>0.25</v>
      </c>
      <c r="S13">
        <v>0.33333333333333298</v>
      </c>
      <c r="T13">
        <v>0.83333333333333304</v>
      </c>
      <c r="U13">
        <v>0.91666666666666696</v>
      </c>
      <c r="V13">
        <v>1</v>
      </c>
      <c r="W13">
        <v>1</v>
      </c>
    </row>
    <row r="14" spans="1:23" x14ac:dyDescent="0.2">
      <c r="A14" s="3" t="s">
        <v>21</v>
      </c>
      <c r="B14">
        <v>0.16666666666666699</v>
      </c>
      <c r="C14">
        <v>8.3333333333333301E-2</v>
      </c>
      <c r="D14">
        <v>0.5</v>
      </c>
      <c r="E14">
        <v>0.83333333333333304</v>
      </c>
      <c r="F14">
        <v>0.91666666666666696</v>
      </c>
      <c r="G14">
        <v>1</v>
      </c>
      <c r="I14" s="3" t="s">
        <v>21</v>
      </c>
      <c r="J14" s="4">
        <v>0.25</v>
      </c>
      <c r="K14" s="4">
        <v>0.25</v>
      </c>
      <c r="L14" s="4">
        <v>0.41666666666666702</v>
      </c>
      <c r="M14" s="4">
        <v>0.83333333333333304</v>
      </c>
      <c r="N14" s="4">
        <v>0.91666666666666696</v>
      </c>
      <c r="O14" s="4">
        <v>0.75</v>
      </c>
      <c r="P14" s="4"/>
      <c r="Q14" s="3" t="s">
        <v>21</v>
      </c>
      <c r="R14">
        <v>0.33333333333333298</v>
      </c>
      <c r="S14">
        <v>0.16666666666666699</v>
      </c>
      <c r="T14">
        <v>0.41666666666666702</v>
      </c>
      <c r="U14">
        <v>0.91666666666666696</v>
      </c>
      <c r="V14">
        <v>0.91666666666666696</v>
      </c>
      <c r="W14">
        <v>0.83333333333333304</v>
      </c>
    </row>
    <row r="15" spans="1:23" x14ac:dyDescent="0.2">
      <c r="A15" s="2" t="s">
        <v>22</v>
      </c>
      <c r="B15" s="2">
        <v>0.58333333333333304</v>
      </c>
      <c r="C15" s="2">
        <v>0.41666666666666702</v>
      </c>
      <c r="D15" s="2">
        <v>0.5</v>
      </c>
      <c r="E15" s="2">
        <v>0.75</v>
      </c>
      <c r="F15" s="2">
        <v>1</v>
      </c>
      <c r="G15" s="2">
        <v>1</v>
      </c>
      <c r="I15" s="2" t="s">
        <v>22</v>
      </c>
      <c r="J15">
        <v>0.41666666666666702</v>
      </c>
      <c r="K15">
        <v>0.66666666666666696</v>
      </c>
      <c r="L15">
        <v>0.5</v>
      </c>
      <c r="M15">
        <v>1</v>
      </c>
      <c r="N15">
        <v>1</v>
      </c>
      <c r="O15">
        <v>1</v>
      </c>
      <c r="Q15" s="2" t="s">
        <v>22</v>
      </c>
      <c r="R15">
        <v>0.41666666666666702</v>
      </c>
      <c r="S15">
        <v>0.41666666666666702</v>
      </c>
      <c r="T15">
        <v>0.66666666666666696</v>
      </c>
      <c r="U15">
        <v>0.91666666666666696</v>
      </c>
      <c r="V15">
        <v>1</v>
      </c>
      <c r="W15">
        <v>1</v>
      </c>
    </row>
    <row r="16" spans="1:23" x14ac:dyDescent="0.2">
      <c r="A16" s="2" t="s">
        <v>23</v>
      </c>
      <c r="B16" s="2">
        <v>8.3333333333333301E-2</v>
      </c>
      <c r="C16" s="2">
        <v>8.3333333333333301E-2</v>
      </c>
      <c r="D16" s="2">
        <v>0.33333333333333298</v>
      </c>
      <c r="E16" s="2">
        <v>0.66666666666666696</v>
      </c>
      <c r="F16" s="2">
        <v>0.83333333333333304</v>
      </c>
      <c r="G16" s="2">
        <v>0.91666666666666696</v>
      </c>
      <c r="I16" s="2" t="s">
        <v>23</v>
      </c>
      <c r="J16">
        <v>0</v>
      </c>
      <c r="K16">
        <v>0</v>
      </c>
      <c r="L16">
        <v>8.3333333333333301E-2</v>
      </c>
      <c r="M16">
        <v>0.75</v>
      </c>
      <c r="N16">
        <v>0.83333333333333304</v>
      </c>
      <c r="O16">
        <v>0.91666666666666696</v>
      </c>
      <c r="Q16" s="2" t="s">
        <v>23</v>
      </c>
      <c r="R16">
        <v>0</v>
      </c>
      <c r="S16">
        <v>8.3333333333333301E-2</v>
      </c>
      <c r="T16">
        <v>0</v>
      </c>
      <c r="U16">
        <v>0.83333333333333304</v>
      </c>
      <c r="V16">
        <v>0.75</v>
      </c>
      <c r="W16">
        <v>0.66666666666666696</v>
      </c>
    </row>
    <row r="17" spans="1:23" x14ac:dyDescent="0.2">
      <c r="A17" s="1" t="s">
        <v>24</v>
      </c>
      <c r="B17" s="2">
        <v>0</v>
      </c>
      <c r="C17" s="2">
        <v>0</v>
      </c>
      <c r="D17" s="2">
        <v>0</v>
      </c>
      <c r="E17" s="2">
        <v>0.75</v>
      </c>
      <c r="F17" s="2">
        <v>0.91666666666666696</v>
      </c>
      <c r="G17" s="2">
        <v>1</v>
      </c>
      <c r="I17" s="1" t="s">
        <v>24</v>
      </c>
      <c r="J17">
        <v>0</v>
      </c>
      <c r="K17">
        <v>0</v>
      </c>
      <c r="L17">
        <v>0</v>
      </c>
      <c r="M17">
        <v>0.66666666666666696</v>
      </c>
      <c r="N17">
        <v>0.91666666666666696</v>
      </c>
      <c r="O17">
        <v>1</v>
      </c>
      <c r="Q17" s="1" t="s">
        <v>24</v>
      </c>
      <c r="R17">
        <v>0</v>
      </c>
      <c r="S17">
        <v>0</v>
      </c>
      <c r="T17">
        <v>0</v>
      </c>
      <c r="U17">
        <v>0.83333333333333304</v>
      </c>
      <c r="V17">
        <v>0.91666666666666696</v>
      </c>
      <c r="W17">
        <v>1</v>
      </c>
    </row>
    <row r="18" spans="1:23" x14ac:dyDescent="0.2">
      <c r="A18" s="1" t="s">
        <v>25</v>
      </c>
      <c r="B18" s="2">
        <v>0</v>
      </c>
      <c r="C18" s="2">
        <v>0</v>
      </c>
      <c r="D18" s="2">
        <v>0</v>
      </c>
      <c r="E18" s="2">
        <v>0.25</v>
      </c>
      <c r="F18" s="2">
        <v>1</v>
      </c>
      <c r="G18" s="2">
        <v>0.91666666666666696</v>
      </c>
      <c r="I18" s="1" t="s">
        <v>25</v>
      </c>
      <c r="J18">
        <v>0</v>
      </c>
      <c r="K18">
        <v>0</v>
      </c>
      <c r="L18">
        <v>0</v>
      </c>
      <c r="M18">
        <v>8.3333333333333301E-2</v>
      </c>
      <c r="N18">
        <v>0.75</v>
      </c>
      <c r="O18">
        <v>0.91666666666666696</v>
      </c>
      <c r="Q18" s="1" t="s">
        <v>25</v>
      </c>
      <c r="R18">
        <v>0</v>
      </c>
      <c r="S18">
        <v>0</v>
      </c>
      <c r="T18">
        <v>0</v>
      </c>
      <c r="U18">
        <v>0.33333333333333298</v>
      </c>
      <c r="V18">
        <v>0.83333333333333304</v>
      </c>
      <c r="W18">
        <v>1</v>
      </c>
    </row>
    <row r="19" spans="1:23" x14ac:dyDescent="0.2">
      <c r="A19" s="1" t="s">
        <v>26</v>
      </c>
      <c r="B19">
        <v>0</v>
      </c>
      <c r="C19">
        <v>0</v>
      </c>
      <c r="D19">
        <v>0.41666666666666702</v>
      </c>
      <c r="E19">
        <v>1</v>
      </c>
      <c r="F19">
        <v>1</v>
      </c>
      <c r="G19">
        <v>1</v>
      </c>
      <c r="I19" s="1" t="s">
        <v>26</v>
      </c>
      <c r="J19">
        <v>0</v>
      </c>
      <c r="K19">
        <v>0</v>
      </c>
      <c r="L19">
        <v>0.5</v>
      </c>
      <c r="M19">
        <v>1</v>
      </c>
      <c r="N19">
        <v>1</v>
      </c>
      <c r="O19">
        <v>1</v>
      </c>
      <c r="Q19" s="1" t="s">
        <v>26</v>
      </c>
      <c r="R19">
        <v>0</v>
      </c>
      <c r="S19">
        <v>0</v>
      </c>
      <c r="T19">
        <v>0.5</v>
      </c>
      <c r="U19">
        <v>0.91666666666666696</v>
      </c>
      <c r="V19">
        <v>1</v>
      </c>
      <c r="W19">
        <v>1</v>
      </c>
    </row>
    <row r="20" spans="1:23" x14ac:dyDescent="0.2">
      <c r="A20" s="1" t="s">
        <v>27</v>
      </c>
      <c r="B20">
        <v>0</v>
      </c>
      <c r="C20">
        <v>0</v>
      </c>
      <c r="D20">
        <v>0.58333333333333304</v>
      </c>
      <c r="E20">
        <v>1</v>
      </c>
      <c r="F20">
        <v>1</v>
      </c>
      <c r="G20">
        <v>1</v>
      </c>
      <c r="I20" s="1" t="s">
        <v>27</v>
      </c>
      <c r="J20">
        <v>0</v>
      </c>
      <c r="K20">
        <v>0.16666666666666699</v>
      </c>
      <c r="L20">
        <v>0.66666666666666696</v>
      </c>
      <c r="M20">
        <v>1</v>
      </c>
      <c r="N20">
        <v>0.91666666666666696</v>
      </c>
      <c r="O20">
        <v>1</v>
      </c>
      <c r="Q20" s="1" t="s">
        <v>27</v>
      </c>
      <c r="R20">
        <v>0</v>
      </c>
      <c r="S20">
        <v>0.25</v>
      </c>
      <c r="T20">
        <v>0.66666666666666696</v>
      </c>
      <c r="U20">
        <v>1</v>
      </c>
      <c r="V20">
        <v>1</v>
      </c>
      <c r="W20">
        <v>1</v>
      </c>
    </row>
    <row r="21" spans="1:23" x14ac:dyDescent="0.2">
      <c r="A21" s="1" t="s">
        <v>28</v>
      </c>
      <c r="B21">
        <v>0</v>
      </c>
      <c r="C21">
        <v>8.3333333333333301E-2</v>
      </c>
      <c r="D21">
        <v>0.25</v>
      </c>
      <c r="E21">
        <v>1</v>
      </c>
      <c r="F21">
        <v>1</v>
      </c>
      <c r="G21">
        <v>1</v>
      </c>
      <c r="I21" s="1" t="s">
        <v>28</v>
      </c>
      <c r="J21">
        <v>0</v>
      </c>
      <c r="K21">
        <v>0</v>
      </c>
      <c r="L21">
        <v>0.25</v>
      </c>
      <c r="M21">
        <v>0.91666666666666696</v>
      </c>
      <c r="N21">
        <v>1</v>
      </c>
      <c r="O21">
        <v>1</v>
      </c>
      <c r="Q21" s="1" t="s">
        <v>28</v>
      </c>
      <c r="R21">
        <v>0</v>
      </c>
      <c r="S21">
        <v>8.3333333333333301E-2</v>
      </c>
      <c r="T21">
        <v>0.5</v>
      </c>
      <c r="U21">
        <v>1</v>
      </c>
      <c r="V21">
        <v>1</v>
      </c>
      <c r="W21">
        <v>1</v>
      </c>
    </row>
    <row r="22" spans="1:23" x14ac:dyDescent="0.2">
      <c r="A22" s="2" t="s">
        <v>29</v>
      </c>
      <c r="B22">
        <v>0.41666666666666702</v>
      </c>
      <c r="C22">
        <v>0.25</v>
      </c>
      <c r="D22">
        <v>0.5</v>
      </c>
      <c r="E22">
        <v>0.66666666666666696</v>
      </c>
      <c r="F22">
        <v>1</v>
      </c>
      <c r="G22">
        <v>0.91666666666666696</v>
      </c>
      <c r="I22" s="2" t="s">
        <v>29</v>
      </c>
      <c r="J22">
        <v>0.33333333333333298</v>
      </c>
      <c r="K22">
        <v>0.58333333333333304</v>
      </c>
      <c r="L22">
        <v>0.25</v>
      </c>
      <c r="M22">
        <v>0.83333333333333304</v>
      </c>
      <c r="N22">
        <v>0.83333333333333304</v>
      </c>
      <c r="O22">
        <v>1</v>
      </c>
      <c r="Q22" s="2" t="s">
        <v>29</v>
      </c>
      <c r="R22">
        <v>0.41666666666666702</v>
      </c>
      <c r="S22">
        <v>0.25</v>
      </c>
      <c r="T22">
        <v>0.58333333333333304</v>
      </c>
      <c r="U22">
        <v>0.83333333333333304</v>
      </c>
      <c r="V22">
        <v>1</v>
      </c>
      <c r="W22">
        <v>1</v>
      </c>
    </row>
    <row r="23" spans="1:23" x14ac:dyDescent="0.2">
      <c r="A23" s="1" t="s">
        <v>30</v>
      </c>
      <c r="B23">
        <v>0</v>
      </c>
      <c r="C23">
        <v>0</v>
      </c>
      <c r="D23">
        <v>0.33333333333333298</v>
      </c>
      <c r="E23">
        <v>0.91666666666666696</v>
      </c>
      <c r="F23">
        <v>1</v>
      </c>
      <c r="G23">
        <v>1</v>
      </c>
      <c r="I23" s="1" t="s">
        <v>30</v>
      </c>
      <c r="J23">
        <v>8.3333333333333301E-2</v>
      </c>
      <c r="K23">
        <v>8.3333333333333301E-2</v>
      </c>
      <c r="L23">
        <v>0.41666666666666702</v>
      </c>
      <c r="M23">
        <v>0.83333333333333304</v>
      </c>
      <c r="N23">
        <v>0.91666666666666696</v>
      </c>
      <c r="O23">
        <v>1</v>
      </c>
      <c r="Q23" s="1" t="s">
        <v>30</v>
      </c>
      <c r="R23">
        <v>8.3333333333333301E-2</v>
      </c>
      <c r="S23">
        <v>0</v>
      </c>
      <c r="T23">
        <v>0.33333333333333298</v>
      </c>
      <c r="U23">
        <v>1</v>
      </c>
      <c r="V23">
        <v>0.83333333333333304</v>
      </c>
      <c r="W23">
        <v>1</v>
      </c>
    </row>
    <row r="24" spans="1:23" x14ac:dyDescent="0.2">
      <c r="A24" s="5" t="s">
        <v>31</v>
      </c>
      <c r="B24">
        <v>0.16666666666666699</v>
      </c>
      <c r="C24">
        <v>0</v>
      </c>
      <c r="D24">
        <v>0.25</v>
      </c>
      <c r="E24">
        <v>0.75</v>
      </c>
      <c r="F24">
        <v>1</v>
      </c>
      <c r="G24">
        <v>1</v>
      </c>
      <c r="I24" s="5" t="s">
        <v>31</v>
      </c>
      <c r="J24">
        <v>0</v>
      </c>
      <c r="K24">
        <v>0</v>
      </c>
      <c r="L24">
        <v>0.16666666666666699</v>
      </c>
      <c r="M24">
        <v>0.58333333333333304</v>
      </c>
      <c r="N24">
        <v>0.91666666666666696</v>
      </c>
      <c r="O24">
        <v>1</v>
      </c>
      <c r="Q24" s="5" t="s">
        <v>31</v>
      </c>
      <c r="R24">
        <v>0</v>
      </c>
      <c r="S24">
        <v>0.16666666666666699</v>
      </c>
      <c r="T24">
        <v>0.33333333333333298</v>
      </c>
      <c r="U24">
        <v>0.83333333333333304</v>
      </c>
      <c r="V24">
        <v>1</v>
      </c>
      <c r="W24">
        <v>0.91666666666666696</v>
      </c>
    </row>
    <row r="25" spans="1:23" x14ac:dyDescent="0.2">
      <c r="A25" s="5" t="s">
        <v>32</v>
      </c>
      <c r="B25">
        <v>0.16666666666666699</v>
      </c>
      <c r="C25">
        <v>0.25</v>
      </c>
      <c r="D25">
        <v>0.66666666666666696</v>
      </c>
      <c r="E25">
        <v>0.83333333333333304</v>
      </c>
      <c r="F25">
        <v>1</v>
      </c>
      <c r="G25">
        <v>1</v>
      </c>
      <c r="I25" s="5" t="s">
        <v>32</v>
      </c>
      <c r="J25">
        <v>0.25</v>
      </c>
      <c r="K25">
        <v>0.33333333333333298</v>
      </c>
      <c r="L25">
        <v>0.41666666666666702</v>
      </c>
      <c r="M25">
        <v>0.91666666666666696</v>
      </c>
      <c r="N25">
        <v>1</v>
      </c>
      <c r="O25">
        <v>1</v>
      </c>
      <c r="Q25" s="5" t="s">
        <v>32</v>
      </c>
      <c r="R25">
        <v>0.41666666666666702</v>
      </c>
      <c r="S25">
        <v>0.41666666666666702</v>
      </c>
      <c r="T25">
        <v>0.66666666666666696</v>
      </c>
      <c r="U25">
        <v>0.91666666666666696</v>
      </c>
      <c r="V25">
        <v>0.91666666666666696</v>
      </c>
      <c r="W25">
        <v>1</v>
      </c>
    </row>
    <row r="26" spans="1:23" x14ac:dyDescent="0.2">
      <c r="A26" t="s">
        <v>33</v>
      </c>
      <c r="B26">
        <f t="shared" ref="B26:G26" si="0">AVERAGE(B2:B25)</f>
        <v>0.11805555555555564</v>
      </c>
      <c r="C26">
        <f t="shared" si="0"/>
        <v>0.13541666666666671</v>
      </c>
      <c r="D26">
        <f t="shared" si="0"/>
        <v>0.37847222222222215</v>
      </c>
      <c r="E26">
        <f t="shared" si="0"/>
        <v>0.82986111111111116</v>
      </c>
      <c r="F26">
        <f t="shared" si="0"/>
        <v>0.97569444444444464</v>
      </c>
      <c r="G26">
        <f t="shared" si="0"/>
        <v>0.98611111111111127</v>
      </c>
      <c r="I26" t="s">
        <v>33</v>
      </c>
      <c r="J26">
        <f t="shared" ref="J26:O26" si="1">AVERAGE(J2:J25)</f>
        <v>0.14930555555555564</v>
      </c>
      <c r="K26">
        <f t="shared" si="1"/>
        <v>0.20486111111111116</v>
      </c>
      <c r="L26">
        <f t="shared" si="1"/>
        <v>0.36111111111111122</v>
      </c>
      <c r="M26">
        <f t="shared" si="1"/>
        <v>0.83680555555555547</v>
      </c>
      <c r="N26">
        <f t="shared" si="1"/>
        <v>0.95138888888888917</v>
      </c>
      <c r="O26">
        <f t="shared" si="1"/>
        <v>0.97569444444444464</v>
      </c>
      <c r="Q26" t="s">
        <v>33</v>
      </c>
      <c r="R26">
        <f t="shared" ref="R26:W26" si="2">AVERAGE(R2:R25)</f>
        <v>0.1944444444444445</v>
      </c>
      <c r="S26">
        <f t="shared" si="2"/>
        <v>0.1840277777777779</v>
      </c>
      <c r="T26">
        <f t="shared" si="2"/>
        <v>0.38888888888888884</v>
      </c>
      <c r="U26">
        <f t="shared" si="2"/>
        <v>0.85416666666666663</v>
      </c>
      <c r="V26">
        <f t="shared" si="2"/>
        <v>0.95833333333333337</v>
      </c>
      <c r="W26">
        <f t="shared" si="2"/>
        <v>0.97222222222222232</v>
      </c>
    </row>
    <row r="28" spans="1:23" x14ac:dyDescent="0.2">
      <c r="A28" t="s">
        <v>34</v>
      </c>
      <c r="B28">
        <v>0.11805555555555564</v>
      </c>
      <c r="C28">
        <v>0.13541666666666671</v>
      </c>
      <c r="D28">
        <v>0.37847222222222215</v>
      </c>
      <c r="E28">
        <v>0.82986111111111116</v>
      </c>
      <c r="F28">
        <v>0.97569444444444464</v>
      </c>
      <c r="G28">
        <v>0.98611111111111127</v>
      </c>
    </row>
    <row r="29" spans="1:23" x14ac:dyDescent="0.2">
      <c r="A29" t="s">
        <v>35</v>
      </c>
      <c r="B29">
        <v>0.14930555555555564</v>
      </c>
      <c r="C29">
        <v>0.20486111111111116</v>
      </c>
      <c r="D29">
        <v>0.36111111111111122</v>
      </c>
      <c r="E29">
        <v>0.83680555555555547</v>
      </c>
      <c r="F29">
        <v>0.95138888888888917</v>
      </c>
      <c r="G29">
        <v>0.97569444444444464</v>
      </c>
    </row>
    <row r="30" spans="1:23" x14ac:dyDescent="0.2">
      <c r="A30" t="s">
        <v>8</v>
      </c>
      <c r="B30">
        <v>0.1944444444444445</v>
      </c>
      <c r="C30">
        <v>0.1840277777777779</v>
      </c>
      <c r="D30">
        <v>0.38888888888888884</v>
      </c>
      <c r="E30">
        <v>0.85416666666666663</v>
      </c>
      <c r="F30">
        <v>0.95833333333333337</v>
      </c>
      <c r="G30">
        <v>0.97222222222222232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28" sqref="G28"/>
    </sheetView>
  </sheetViews>
  <sheetFormatPr baseColWidth="10" defaultRowHeight="16" x14ac:dyDescent="0.2"/>
  <sheetData>
    <row r="1" spans="1:9" x14ac:dyDescent="0.2">
      <c r="A1" s="6" t="s">
        <v>36</v>
      </c>
      <c r="B1" t="s">
        <v>0</v>
      </c>
      <c r="C1" t="s">
        <v>37</v>
      </c>
      <c r="D1" t="s">
        <v>8</v>
      </c>
      <c r="F1" s="6" t="s">
        <v>38</v>
      </c>
      <c r="G1" t="s">
        <v>0</v>
      </c>
      <c r="H1" t="s">
        <v>37</v>
      </c>
      <c r="I1" t="s">
        <v>8</v>
      </c>
    </row>
    <row r="2" spans="1:9" x14ac:dyDescent="0.2">
      <c r="A2" s="1" t="s">
        <v>9</v>
      </c>
      <c r="B2">
        <v>3.0577005373750898</v>
      </c>
      <c r="C2">
        <v>3.2355158516145002</v>
      </c>
      <c r="D2">
        <v>3.4984777832112202</v>
      </c>
      <c r="F2" s="1" t="s">
        <v>9</v>
      </c>
      <c r="G2">
        <v>3.1872043352111499</v>
      </c>
      <c r="H2">
        <v>3.1833833894941002</v>
      </c>
      <c r="I2">
        <v>3.80533186042571</v>
      </c>
    </row>
    <row r="3" spans="1:9" x14ac:dyDescent="0.2">
      <c r="A3" s="3" t="s">
        <v>10</v>
      </c>
      <c r="B3" s="4">
        <v>3.2981232962181601</v>
      </c>
      <c r="C3" s="4">
        <v>3.5596438033721398</v>
      </c>
      <c r="D3" s="4">
        <v>4.3197065754542301</v>
      </c>
      <c r="E3" s="4"/>
      <c r="F3" s="3" t="s">
        <v>10</v>
      </c>
      <c r="G3">
        <v>3.3127558880305998</v>
      </c>
      <c r="H3">
        <v>3.5423232148178698</v>
      </c>
      <c r="I3">
        <v>4.1994024780238099</v>
      </c>
    </row>
    <row r="4" spans="1:9" x14ac:dyDescent="0.2">
      <c r="A4" s="1" t="s">
        <v>11</v>
      </c>
      <c r="B4">
        <v>3.5068469782330798</v>
      </c>
      <c r="C4">
        <v>3.9245279555688102</v>
      </c>
      <c r="D4">
        <v>2.2159429210258699</v>
      </c>
      <c r="F4" s="1" t="s">
        <v>11</v>
      </c>
      <c r="G4">
        <v>3.4635453325660799</v>
      </c>
      <c r="H4">
        <v>3.6952049270604799</v>
      </c>
      <c r="I4">
        <v>3.45079082807902</v>
      </c>
    </row>
    <row r="5" spans="1:9" x14ac:dyDescent="0.2">
      <c r="A5" s="2" t="s">
        <v>12</v>
      </c>
      <c r="B5">
        <v>3.0011432347123699</v>
      </c>
      <c r="C5">
        <v>2.8440194322208798</v>
      </c>
      <c r="D5">
        <v>3.0517958623959101</v>
      </c>
      <c r="F5" s="2" t="s">
        <v>12</v>
      </c>
      <c r="G5">
        <v>3.2745084608088599</v>
      </c>
      <c r="H5">
        <v>3.0809235032950499</v>
      </c>
      <c r="I5">
        <v>3.3473050108817799</v>
      </c>
    </row>
    <row r="6" spans="1:9" x14ac:dyDescent="0.2">
      <c r="A6" s="2" t="s">
        <v>13</v>
      </c>
      <c r="B6">
        <v>3.4387369728094002</v>
      </c>
      <c r="C6">
        <v>3.4008328889514701</v>
      </c>
      <c r="D6">
        <v>3.65035977657607</v>
      </c>
      <c r="F6" s="2" t="s">
        <v>13</v>
      </c>
      <c r="G6">
        <v>3.62114211357575</v>
      </c>
      <c r="H6">
        <v>3.6595355913389702</v>
      </c>
      <c r="I6">
        <v>3.7518526593177901</v>
      </c>
    </row>
    <row r="7" spans="1:9" x14ac:dyDescent="0.2">
      <c r="A7" s="2" t="s">
        <v>14</v>
      </c>
      <c r="B7">
        <v>2.6414993583178701</v>
      </c>
      <c r="C7">
        <v>2.2321777486952699</v>
      </c>
      <c r="D7">
        <v>2.6494979149064801</v>
      </c>
      <c r="F7" s="2" t="s">
        <v>14</v>
      </c>
      <c r="G7">
        <v>2.7809627984474301</v>
      </c>
      <c r="H7">
        <v>2.8551916047774299</v>
      </c>
      <c r="I7">
        <v>3.13161766710612</v>
      </c>
    </row>
    <row r="8" spans="1:9" x14ac:dyDescent="0.2">
      <c r="A8" s="3" t="s">
        <v>15</v>
      </c>
      <c r="B8">
        <v>3.0233969849945299</v>
      </c>
      <c r="C8">
        <v>4.8332272944659502</v>
      </c>
      <c r="D8">
        <v>3.3540680705383101</v>
      </c>
      <c r="F8" s="3" t="s">
        <v>15</v>
      </c>
      <c r="G8">
        <v>4.6916526852699398</v>
      </c>
      <c r="H8">
        <v>3.9946191084459799</v>
      </c>
      <c r="I8">
        <v>3.5262935418896801</v>
      </c>
    </row>
    <row r="9" spans="1:9" x14ac:dyDescent="0.2">
      <c r="A9" s="3" t="s">
        <v>16</v>
      </c>
      <c r="B9">
        <v>2.2394828179711399</v>
      </c>
      <c r="C9">
        <v>2.2526390650771999</v>
      </c>
      <c r="D9">
        <v>3.8346283927172702</v>
      </c>
      <c r="F9" s="3" t="s">
        <v>16</v>
      </c>
      <c r="G9">
        <v>2.4614291396655799</v>
      </c>
      <c r="H9">
        <v>2.4613993051235799</v>
      </c>
      <c r="I9">
        <v>3.5712017057914802</v>
      </c>
    </row>
    <row r="10" spans="1:9" x14ac:dyDescent="0.2">
      <c r="A10" s="3" t="s">
        <v>17</v>
      </c>
      <c r="B10">
        <v>3.1339118016582601</v>
      </c>
      <c r="C10">
        <v>1.12311387930859</v>
      </c>
      <c r="D10">
        <v>2.1708544190283798</v>
      </c>
      <c r="F10" s="3" t="s">
        <v>17</v>
      </c>
      <c r="G10">
        <v>3.4236921236923101</v>
      </c>
      <c r="H10">
        <v>4.0630062373391498</v>
      </c>
      <c r="I10">
        <v>5.4512026122533097</v>
      </c>
    </row>
    <row r="11" spans="1:9" x14ac:dyDescent="0.2">
      <c r="A11" s="3" t="s">
        <v>18</v>
      </c>
      <c r="B11">
        <v>3.7135629725140098</v>
      </c>
      <c r="C11">
        <v>3.2046772252452702</v>
      </c>
      <c r="D11">
        <v>3.32468416844356</v>
      </c>
      <c r="F11" s="3" t="s">
        <v>18</v>
      </c>
      <c r="G11">
        <v>3.8110951910353599</v>
      </c>
      <c r="H11">
        <v>3.15384262779869</v>
      </c>
      <c r="I11">
        <v>3.3641654748113998</v>
      </c>
    </row>
    <row r="12" spans="1:9" x14ac:dyDescent="0.2">
      <c r="A12" s="2" t="s">
        <v>19</v>
      </c>
      <c r="B12">
        <v>2.11640656034999</v>
      </c>
      <c r="C12">
        <v>2.69074694387953</v>
      </c>
      <c r="D12">
        <v>3.1679062843871701</v>
      </c>
      <c r="F12" s="2" t="s">
        <v>19</v>
      </c>
      <c r="G12">
        <v>3.14952965943493</v>
      </c>
      <c r="H12">
        <v>3.1747988783090002</v>
      </c>
      <c r="I12">
        <v>3.1650878420683899</v>
      </c>
    </row>
    <row r="13" spans="1:9" x14ac:dyDescent="0.2">
      <c r="A13" s="2" t="s">
        <v>20</v>
      </c>
      <c r="B13">
        <v>2.5281274770353401</v>
      </c>
      <c r="C13">
        <v>2.5401068838126202</v>
      </c>
      <c r="D13">
        <v>2.2186918158364199</v>
      </c>
      <c r="F13" s="2" t="s">
        <v>20</v>
      </c>
      <c r="G13">
        <v>2.74212358470978</v>
      </c>
      <c r="H13">
        <v>2.8607475532958002</v>
      </c>
      <c r="I13">
        <v>2.5512287051718001</v>
      </c>
    </row>
    <row r="14" spans="1:9" x14ac:dyDescent="0.2">
      <c r="A14" s="2" t="s">
        <v>21</v>
      </c>
      <c r="B14">
        <v>3.0246853104015599</v>
      </c>
      <c r="C14">
        <v>2.66536687595526</v>
      </c>
      <c r="D14">
        <v>2.8130727384650398</v>
      </c>
      <c r="F14" s="2" t="s">
        <v>21</v>
      </c>
      <c r="G14">
        <v>3.1206616984870501</v>
      </c>
      <c r="H14">
        <v>3.1149255367364801</v>
      </c>
      <c r="I14">
        <v>3.0944916379949801</v>
      </c>
    </row>
    <row r="15" spans="1:9" x14ac:dyDescent="0.2">
      <c r="A15" s="2" t="s">
        <v>22</v>
      </c>
      <c r="B15">
        <v>2.3488982983008899</v>
      </c>
      <c r="C15">
        <v>2.1868448577241901</v>
      </c>
      <c r="D15">
        <v>2.33239058737102</v>
      </c>
      <c r="F15" s="2" t="s">
        <v>22</v>
      </c>
      <c r="G15">
        <v>4.00107253044514</v>
      </c>
      <c r="H15">
        <v>3.5745660102296899</v>
      </c>
      <c r="I15">
        <v>3.1270641981137799</v>
      </c>
    </row>
    <row r="16" spans="1:9" x14ac:dyDescent="0.2">
      <c r="A16" s="2" t="s">
        <v>23</v>
      </c>
      <c r="B16">
        <v>3.4168173565241098</v>
      </c>
      <c r="C16">
        <v>3.3306694797934</v>
      </c>
      <c r="D16">
        <v>3.3200520335566401</v>
      </c>
      <c r="F16" s="2" t="s">
        <v>23</v>
      </c>
      <c r="G16">
        <v>3.5017571342889502</v>
      </c>
      <c r="H16">
        <v>3.5284179093766301</v>
      </c>
      <c r="I16">
        <v>3.4353577592204099</v>
      </c>
    </row>
    <row r="17" spans="1:9" x14ac:dyDescent="0.2">
      <c r="A17" s="1" t="s">
        <v>24</v>
      </c>
      <c r="B17">
        <v>3.2046772252452702</v>
      </c>
      <c r="C17">
        <v>3.1640212456429002</v>
      </c>
      <c r="D17">
        <v>3.2332749467769299</v>
      </c>
      <c r="F17" s="1" t="s">
        <v>24</v>
      </c>
      <c r="G17">
        <v>3.7479439122631901</v>
      </c>
      <c r="H17">
        <v>3.8046193660987799</v>
      </c>
      <c r="I17">
        <v>3.7029642933099902</v>
      </c>
    </row>
    <row r="18" spans="1:9" x14ac:dyDescent="0.2">
      <c r="A18" s="1" t="s">
        <v>25</v>
      </c>
      <c r="B18">
        <v>2.9305296439849098</v>
      </c>
      <c r="C18">
        <v>2.3211517633706702</v>
      </c>
      <c r="D18">
        <v>2.7092310371238302</v>
      </c>
      <c r="F18" s="1" t="s">
        <v>25</v>
      </c>
      <c r="G18">
        <v>4.0935747002547798</v>
      </c>
      <c r="H18">
        <v>4.5884599715347099</v>
      </c>
      <c r="I18">
        <v>4.3123731089275603</v>
      </c>
    </row>
    <row r="19" spans="1:9" x14ac:dyDescent="0.2">
      <c r="A19" s="1" t="s">
        <v>26</v>
      </c>
      <c r="B19">
        <v>3.0128348145821202</v>
      </c>
      <c r="C19">
        <v>2.99999999999996</v>
      </c>
      <c r="D19">
        <v>3.0022453272750198</v>
      </c>
      <c r="F19" s="1" t="s">
        <v>26</v>
      </c>
      <c r="G19">
        <v>3.0448957564902099</v>
      </c>
      <c r="H19">
        <v>3.0000060249591698</v>
      </c>
      <c r="I19">
        <v>2.9984721176590501</v>
      </c>
    </row>
    <row r="20" spans="1:9" x14ac:dyDescent="0.2">
      <c r="A20" s="1" t="s">
        <v>27</v>
      </c>
      <c r="B20">
        <v>2.98720890267795</v>
      </c>
      <c r="C20">
        <v>2.6725845126419401</v>
      </c>
      <c r="D20">
        <v>2.6277550768441702</v>
      </c>
      <c r="F20" s="1" t="s">
        <v>27</v>
      </c>
      <c r="G20">
        <v>2.9507638129442202</v>
      </c>
      <c r="H20">
        <v>2.6408203119816398</v>
      </c>
      <c r="I20">
        <v>2.5842367965743902</v>
      </c>
    </row>
    <row r="21" spans="1:9" x14ac:dyDescent="0.2">
      <c r="A21" s="1" t="s">
        <v>28</v>
      </c>
      <c r="B21">
        <v>3.2046772252452702</v>
      </c>
      <c r="C21">
        <v>3.3147752255938601</v>
      </c>
      <c r="D21">
        <v>2.9938294430659398</v>
      </c>
      <c r="F21" s="1" t="s">
        <v>28</v>
      </c>
      <c r="G21">
        <v>3.15384262779869</v>
      </c>
      <c r="H21">
        <v>3.2866835433586501</v>
      </c>
      <c r="I21">
        <v>3.01771354803539</v>
      </c>
    </row>
    <row r="22" spans="1:9" x14ac:dyDescent="0.2">
      <c r="A22" s="2" t="s">
        <v>29</v>
      </c>
      <c r="B22">
        <v>3.9539952110703598</v>
      </c>
      <c r="C22">
        <v>10.548489147589899</v>
      </c>
      <c r="D22">
        <v>3.0876616904873999</v>
      </c>
      <c r="F22" s="2" t="s">
        <v>29</v>
      </c>
      <c r="G22">
        <v>3.81791168148313</v>
      </c>
      <c r="H22">
        <v>3.8382218135862201</v>
      </c>
      <c r="I22">
        <v>3.3395030820990299</v>
      </c>
    </row>
    <row r="23" spans="1:9" x14ac:dyDescent="0.2">
      <c r="A23" s="1" t="s">
        <v>30</v>
      </c>
      <c r="B23">
        <v>3.2219436027998301</v>
      </c>
      <c r="C23">
        <v>3.1527050068066602</v>
      </c>
      <c r="D23">
        <v>3.0211389301529898</v>
      </c>
      <c r="F23" s="1" t="s">
        <v>30</v>
      </c>
      <c r="G23">
        <v>3.2017963236284301</v>
      </c>
      <c r="H23">
        <v>3.2173116410701001</v>
      </c>
      <c r="I23">
        <v>3.0604018904736701</v>
      </c>
    </row>
    <row r="24" spans="1:9" x14ac:dyDescent="0.2">
      <c r="A24" s="5" t="s">
        <v>31</v>
      </c>
      <c r="B24">
        <v>3.5223739462385701</v>
      </c>
      <c r="C24">
        <v>3.8421886657339401</v>
      </c>
      <c r="D24">
        <v>3.2260653479895498</v>
      </c>
      <c r="F24" s="5" t="s">
        <v>31</v>
      </c>
      <c r="G24">
        <v>3.6027694644322299</v>
      </c>
      <c r="H24">
        <v>3.8565297735740498</v>
      </c>
      <c r="I24">
        <v>3.2997738646835302</v>
      </c>
    </row>
    <row r="25" spans="1:9" x14ac:dyDescent="0.2">
      <c r="A25" s="5" t="s">
        <v>32</v>
      </c>
      <c r="B25">
        <v>2.66183330483479</v>
      </c>
      <c r="C25">
        <v>3.0061786738598899</v>
      </c>
      <c r="D25">
        <v>2.2692909486925901</v>
      </c>
      <c r="F25" s="5" t="s">
        <v>32</v>
      </c>
      <c r="G25">
        <v>2.8667567624064398</v>
      </c>
      <c r="H25">
        <v>3.4026689048691998</v>
      </c>
      <c r="I25">
        <v>3.0610503021364202</v>
      </c>
    </row>
    <row r="26" spans="1:9" x14ac:dyDescent="0.2">
      <c r="A26" t="s">
        <v>33</v>
      </c>
      <c r="B26">
        <f>AVERAGE(B2:B25)</f>
        <v>3.0495589097539528</v>
      </c>
      <c r="C26">
        <f>AVERAGE(C2:C25)</f>
        <v>3.2935918511218669</v>
      </c>
      <c r="D26">
        <f>AVERAGE(D2:D25)</f>
        <v>3.0038592538467501</v>
      </c>
      <c r="F26" t="s">
        <v>33</v>
      </c>
      <c r="G26">
        <f>AVERAGE(G2:G25)</f>
        <v>3.3759744882237595</v>
      </c>
      <c r="H26">
        <f>AVERAGE(H2:H25)</f>
        <v>3.3990919478529755</v>
      </c>
      <c r="I26">
        <f>AVERAGE(I2:I25)</f>
        <v>3.4312034577103532</v>
      </c>
    </row>
    <row r="27" spans="1:9" x14ac:dyDescent="0.2">
      <c r="A27" t="s">
        <v>39</v>
      </c>
      <c r="B27">
        <f>STDEV(B2:B25)/SQRT(24)</f>
        <v>9.2806725366640849E-2</v>
      </c>
      <c r="C27">
        <f t="shared" ref="C27:D27" si="0">STDEV(C2:C25)/SQRT(24)</f>
        <v>0.34841555699572019</v>
      </c>
      <c r="D27">
        <f t="shared" si="0"/>
        <v>0.11148150252009684</v>
      </c>
      <c r="F27" t="s">
        <v>39</v>
      </c>
      <c r="G27">
        <f>STDEV(G2:G25)/SQRT(24)</f>
        <v>0.10148359737916429</v>
      </c>
      <c r="H27">
        <f t="shared" ref="H27:I27" si="1">STDEV(H2:H25)/SQRT(24)</f>
        <v>0.10057738690930301</v>
      </c>
      <c r="I27">
        <f t="shared" si="1"/>
        <v>0.12277569365868057</v>
      </c>
    </row>
    <row r="28" spans="1:9" x14ac:dyDescent="0.2">
      <c r="A28" t="s">
        <v>40</v>
      </c>
      <c r="B28">
        <f>TTEST(B2:B25,C2:C25,2,1)</f>
        <v>0.43164529997655376</v>
      </c>
      <c r="C28">
        <f>TTEST(C2:C25,D2:D25,2,1)</f>
        <v>0.40672925846221553</v>
      </c>
      <c r="D28">
        <f>TTEST(D2:D25,B2:B25,2,1)</f>
        <v>0.7258054298317187</v>
      </c>
      <c r="F28" t="s">
        <v>40</v>
      </c>
      <c r="G28">
        <f>TTEST(G2:G25,H2:H25,2,1)</f>
        <v>0.72788832727822772</v>
      </c>
      <c r="H28">
        <f>TTEST(H2:H25,I2:I25,2,1)</f>
        <v>0.75272693885562481</v>
      </c>
      <c r="I28">
        <f>TTEST(I2:I25,G2:G25,2,1)</f>
        <v>0.67814161668643524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8" sqref="A28:D28"/>
    </sheetView>
  </sheetViews>
  <sheetFormatPr baseColWidth="10" defaultRowHeight="16" x14ac:dyDescent="0.2"/>
  <sheetData>
    <row r="1" spans="1:4" x14ac:dyDescent="0.2">
      <c r="A1" s="4"/>
      <c r="B1" t="s">
        <v>0</v>
      </c>
      <c r="C1" t="s">
        <v>37</v>
      </c>
      <c r="D1" t="s">
        <v>8</v>
      </c>
    </row>
    <row r="2" spans="1:4" x14ac:dyDescent="0.2">
      <c r="A2" s="1" t="s">
        <v>9</v>
      </c>
      <c r="B2">
        <v>26.595649421413</v>
      </c>
      <c r="C2">
        <v>25.398232411223599</v>
      </c>
      <c r="D2">
        <v>43.988290390781799</v>
      </c>
    </row>
    <row r="3" spans="1:4" x14ac:dyDescent="0.2">
      <c r="A3" s="3" t="s">
        <v>10</v>
      </c>
      <c r="B3">
        <v>4.94607631173188</v>
      </c>
      <c r="C3">
        <v>5.3823821903966502</v>
      </c>
      <c r="D3">
        <v>9.3188434542812093</v>
      </c>
    </row>
    <row r="4" spans="1:4" x14ac:dyDescent="0.2">
      <c r="A4" s="1" t="s">
        <v>11</v>
      </c>
      <c r="B4">
        <v>42.946428337211202</v>
      </c>
      <c r="C4">
        <v>30.2353256312757</v>
      </c>
      <c r="D4">
        <v>69.809858597307098</v>
      </c>
    </row>
    <row r="5" spans="1:4" x14ac:dyDescent="0.2">
      <c r="A5" s="2" t="s">
        <v>12</v>
      </c>
      <c r="B5">
        <v>5.6776710164479001</v>
      </c>
      <c r="C5">
        <v>20.329632136146401</v>
      </c>
      <c r="D5">
        <v>11.450170477798</v>
      </c>
    </row>
    <row r="6" spans="1:4" x14ac:dyDescent="0.2">
      <c r="A6" s="2" t="s">
        <v>13</v>
      </c>
      <c r="B6">
        <v>7.8703418111646597</v>
      </c>
      <c r="C6">
        <v>14.6038645514826</v>
      </c>
      <c r="D6">
        <v>8.0656304949205104</v>
      </c>
    </row>
    <row r="7" spans="1:4" x14ac:dyDescent="0.2">
      <c r="A7" s="2" t="s">
        <v>14</v>
      </c>
      <c r="B7">
        <v>4.3125371699366104</v>
      </c>
      <c r="C7">
        <v>25.860147278783899</v>
      </c>
      <c r="D7">
        <v>20.429601463389901</v>
      </c>
    </row>
    <row r="8" spans="1:4" x14ac:dyDescent="0.2">
      <c r="A8" s="3" t="s">
        <v>15</v>
      </c>
      <c r="B8">
        <v>1.1516611474713501</v>
      </c>
      <c r="C8">
        <v>6.3663204639686297</v>
      </c>
      <c r="D8">
        <v>6.8751564790876998</v>
      </c>
    </row>
    <row r="9" spans="1:4" x14ac:dyDescent="0.2">
      <c r="A9" s="3" t="s">
        <v>16</v>
      </c>
      <c r="B9">
        <v>6.2363079597365001</v>
      </c>
      <c r="C9">
        <v>2.1829656214445499</v>
      </c>
      <c r="D9">
        <v>48.764962541653396</v>
      </c>
    </row>
    <row r="10" spans="1:4" x14ac:dyDescent="0.2">
      <c r="A10" s="3" t="s">
        <v>17</v>
      </c>
      <c r="B10">
        <v>7.5477342407700796</v>
      </c>
      <c r="C10">
        <v>40.250038617810603</v>
      </c>
      <c r="D10">
        <v>3.2240998811491899</v>
      </c>
    </row>
    <row r="11" spans="1:4" x14ac:dyDescent="0.2">
      <c r="A11" s="3" t="s">
        <v>18</v>
      </c>
      <c r="B11">
        <v>10.585847729682101</v>
      </c>
      <c r="C11">
        <v>25.6481146560883</v>
      </c>
      <c r="D11">
        <v>13.1353013262051</v>
      </c>
    </row>
    <row r="12" spans="1:4" x14ac:dyDescent="0.2">
      <c r="A12" s="2" t="s">
        <v>19</v>
      </c>
      <c r="B12">
        <v>38.285606820042801</v>
      </c>
      <c r="C12">
        <v>38.071767690936198</v>
      </c>
      <c r="D12">
        <v>25.876016845507799</v>
      </c>
    </row>
    <row r="13" spans="1:4" x14ac:dyDescent="0.2">
      <c r="A13" s="2" t="s">
        <v>20</v>
      </c>
      <c r="B13">
        <v>11.998441695890699</v>
      </c>
      <c r="C13">
        <v>9.6793693635192</v>
      </c>
      <c r="D13">
        <v>7.8602292981709097</v>
      </c>
    </row>
    <row r="14" spans="1:4" x14ac:dyDescent="0.2">
      <c r="A14" s="2" t="s">
        <v>21</v>
      </c>
      <c r="B14">
        <v>7.4157467392483998</v>
      </c>
      <c r="C14">
        <v>24.401044942442599</v>
      </c>
      <c r="D14">
        <v>33.5788520646027</v>
      </c>
    </row>
    <row r="15" spans="1:4" x14ac:dyDescent="0.2">
      <c r="A15" s="2" t="s">
        <v>22</v>
      </c>
      <c r="B15">
        <v>22.664598751523702</v>
      </c>
      <c r="C15">
        <v>48.601506274129299</v>
      </c>
      <c r="D15">
        <v>7.3997744560417802</v>
      </c>
    </row>
    <row r="16" spans="1:4" x14ac:dyDescent="0.2">
      <c r="A16" s="2" t="s">
        <v>23</v>
      </c>
      <c r="B16">
        <v>5.6597681030936204</v>
      </c>
      <c r="C16">
        <v>13.6336351019359</v>
      </c>
      <c r="D16">
        <v>70.606406546111401</v>
      </c>
    </row>
    <row r="17" spans="1:4" x14ac:dyDescent="0.2">
      <c r="A17" s="1" t="s">
        <v>24</v>
      </c>
      <c r="B17">
        <v>19.4418042164362</v>
      </c>
      <c r="C17">
        <v>15.817321452490001</v>
      </c>
      <c r="D17">
        <v>24.5076787966821</v>
      </c>
    </row>
    <row r="18" spans="1:4" x14ac:dyDescent="0.2">
      <c r="A18" s="1" t="s">
        <v>25</v>
      </c>
      <c r="B18">
        <v>45.068683251634603</v>
      </c>
      <c r="C18">
        <v>16.828664039630102</v>
      </c>
      <c r="D18">
        <v>9.9037800421922295</v>
      </c>
    </row>
    <row r="19" spans="1:4" x14ac:dyDescent="0.2">
      <c r="A19" s="1" t="s">
        <v>26</v>
      </c>
      <c r="B19">
        <v>22.659905224381699</v>
      </c>
      <c r="C19">
        <v>21.225608028454999</v>
      </c>
      <c r="D19">
        <v>8.7700005377137007</v>
      </c>
    </row>
    <row r="20" spans="1:4" x14ac:dyDescent="0.2">
      <c r="A20" s="1" t="s">
        <v>27</v>
      </c>
      <c r="B20">
        <v>20.240820977161299</v>
      </c>
      <c r="C20">
        <v>6.3708816959354699</v>
      </c>
      <c r="D20">
        <v>4.9149718205696002</v>
      </c>
    </row>
    <row r="21" spans="1:4" x14ac:dyDescent="0.2">
      <c r="A21" s="1" t="s">
        <v>28</v>
      </c>
      <c r="B21">
        <v>25.6481146560883</v>
      </c>
      <c r="C21">
        <v>12.0304375599527</v>
      </c>
      <c r="D21">
        <v>15.3244342650164</v>
      </c>
    </row>
    <row r="22" spans="1:4" x14ac:dyDescent="0.2">
      <c r="A22" s="2" t="s">
        <v>29</v>
      </c>
      <c r="B22">
        <v>7.1903356846371498</v>
      </c>
      <c r="C22">
        <v>40.579930944236402</v>
      </c>
      <c r="D22">
        <v>7.0529070286124398</v>
      </c>
    </row>
    <row r="23" spans="1:4" x14ac:dyDescent="0.2">
      <c r="A23" s="1" t="s">
        <v>30</v>
      </c>
      <c r="B23">
        <v>10.6145405182047</v>
      </c>
      <c r="C23">
        <v>7.2159361518273997</v>
      </c>
      <c r="D23">
        <v>37.0858616737018</v>
      </c>
    </row>
    <row r="24" spans="1:4" x14ac:dyDescent="0.2">
      <c r="A24" s="5" t="s">
        <v>31</v>
      </c>
      <c r="B24">
        <v>8.9761957258809204</v>
      </c>
      <c r="C24">
        <v>6.8099315588774596</v>
      </c>
      <c r="D24">
        <v>9.0989601731180993</v>
      </c>
    </row>
    <row r="25" spans="1:4" x14ac:dyDescent="0.2">
      <c r="A25" s="5" t="s">
        <v>32</v>
      </c>
      <c r="B25">
        <v>5.00141114112916</v>
      </c>
      <c r="C25">
        <v>12.1434215169407</v>
      </c>
      <c r="D25">
        <v>8.0886839430730895</v>
      </c>
    </row>
    <row r="26" spans="1:4" x14ac:dyDescent="0.2">
      <c r="A26" t="s">
        <v>33</v>
      </c>
      <c r="B26">
        <f>AVERAGE(B2:B25)</f>
        <v>15.364009527121604</v>
      </c>
      <c r="C26">
        <f t="shared" ref="C26:D26" si="0">AVERAGE(C2:C25)</f>
        <v>19.569436661663719</v>
      </c>
      <c r="D26">
        <f t="shared" si="0"/>
        <v>21.047103024903663</v>
      </c>
    </row>
    <row r="27" spans="1:4" x14ac:dyDescent="0.2">
      <c r="A27" t="s">
        <v>39</v>
      </c>
      <c r="B27">
        <f>STDEV(B2:B25)/SQRT(24)</f>
        <v>2.5902260672559447</v>
      </c>
      <c r="C27">
        <f t="shared" ref="C27:D27" si="1">STDEV(C2:C25)/SQRT(24)</f>
        <v>2.6113002045443099</v>
      </c>
      <c r="D27">
        <f t="shared" si="1"/>
        <v>4.0361360092335214</v>
      </c>
    </row>
    <row r="28" spans="1:4" x14ac:dyDescent="0.2">
      <c r="A28" t="s">
        <v>40</v>
      </c>
      <c r="B28">
        <f>TTEST(B2:B25,C2:C25,2,1)</f>
        <v>0.18409487489563117</v>
      </c>
      <c r="C28">
        <f>TTEST(C2:C25,D2:D25,2,1)</f>
        <v>0.76551648642935033</v>
      </c>
      <c r="D28">
        <f>TTEST(D2:D25,B2:B25,2,1)</f>
        <v>0.20002407418753362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8" sqref="A28:D28"/>
    </sheetView>
  </sheetViews>
  <sheetFormatPr baseColWidth="10" defaultRowHeight="16" x14ac:dyDescent="0.2"/>
  <sheetData>
    <row r="1" spans="1:13" x14ac:dyDescent="0.2">
      <c r="A1" s="4"/>
      <c r="B1" t="s">
        <v>0</v>
      </c>
      <c r="C1" t="s">
        <v>37</v>
      </c>
      <c r="D1" t="s">
        <v>8</v>
      </c>
      <c r="G1" s="4"/>
      <c r="H1" s="3"/>
      <c r="I1" s="8"/>
      <c r="J1" s="3"/>
      <c r="K1" s="4"/>
      <c r="L1" s="3"/>
      <c r="M1" s="4"/>
    </row>
    <row r="2" spans="1:13" x14ac:dyDescent="0.2">
      <c r="A2" s="1" t="s">
        <v>9</v>
      </c>
      <c r="B2" s="7">
        <v>7.3499999999999998E-5</v>
      </c>
      <c r="C2">
        <v>8.3492501999999996E-2</v>
      </c>
      <c r="D2">
        <v>0.166639868</v>
      </c>
      <c r="G2" s="4"/>
      <c r="H2" s="3"/>
      <c r="I2" s="4"/>
      <c r="J2" s="3"/>
      <c r="K2" s="4"/>
      <c r="L2" s="3"/>
      <c r="M2" s="4"/>
    </row>
    <row r="3" spans="1:13" x14ac:dyDescent="0.2">
      <c r="A3" s="3" t="s">
        <v>10</v>
      </c>
      <c r="B3">
        <v>-4.1972800000000002E-4</v>
      </c>
      <c r="C3">
        <v>-1.8365137E-2</v>
      </c>
      <c r="D3">
        <v>0.179608081</v>
      </c>
      <c r="G3" s="4"/>
      <c r="H3" s="3"/>
      <c r="I3" s="4"/>
      <c r="J3" s="3"/>
      <c r="K3" s="4"/>
      <c r="L3" s="3"/>
      <c r="M3" s="4"/>
    </row>
    <row r="4" spans="1:13" x14ac:dyDescent="0.2">
      <c r="A4" s="1" t="s">
        <v>11</v>
      </c>
      <c r="B4">
        <v>-5.9181499999999998E-4</v>
      </c>
      <c r="C4">
        <v>-6.9287699999999995E-4</v>
      </c>
      <c r="D4">
        <v>2.7766559999999999E-2</v>
      </c>
      <c r="G4" s="4"/>
      <c r="H4" s="3"/>
      <c r="I4" s="4"/>
      <c r="J4" s="3"/>
      <c r="K4" s="4"/>
      <c r="L4" s="3"/>
      <c r="M4" s="4"/>
    </row>
    <row r="5" spans="1:13" x14ac:dyDescent="0.2">
      <c r="A5" s="2" t="s">
        <v>12</v>
      </c>
      <c r="B5">
        <v>0.18029832500000001</v>
      </c>
      <c r="C5">
        <v>0.208228731</v>
      </c>
      <c r="D5">
        <v>0.24889792499999999</v>
      </c>
      <c r="G5" s="4"/>
      <c r="H5" s="3"/>
      <c r="I5" s="4"/>
      <c r="J5" s="3"/>
      <c r="K5" s="4"/>
      <c r="L5" s="3"/>
      <c r="M5" s="4"/>
    </row>
    <row r="6" spans="1:13" x14ac:dyDescent="0.2">
      <c r="A6" s="2" t="s">
        <v>13</v>
      </c>
      <c r="B6">
        <v>0.16454845300000001</v>
      </c>
      <c r="C6">
        <v>0.208438123</v>
      </c>
      <c r="D6">
        <v>8.9027163000000006E-2</v>
      </c>
      <c r="G6" s="4"/>
      <c r="H6" s="3"/>
      <c r="I6" s="4"/>
      <c r="J6" s="3"/>
      <c r="K6" s="4"/>
      <c r="L6" s="3"/>
      <c r="M6" s="4"/>
    </row>
    <row r="7" spans="1:13" x14ac:dyDescent="0.2">
      <c r="A7" s="2" t="s">
        <v>14</v>
      </c>
      <c r="B7">
        <v>9.2918154000000003E-2</v>
      </c>
      <c r="C7">
        <v>0.33327969499999999</v>
      </c>
      <c r="D7">
        <v>0.29158982900000002</v>
      </c>
      <c r="G7" s="4"/>
      <c r="H7" s="3"/>
      <c r="I7" s="4"/>
      <c r="J7" s="3"/>
      <c r="K7" s="4"/>
      <c r="L7" s="3"/>
      <c r="M7" s="4"/>
    </row>
    <row r="8" spans="1:13" x14ac:dyDescent="0.2">
      <c r="A8" s="3" t="s">
        <v>15</v>
      </c>
      <c r="B8">
        <v>-0.33577611099999999</v>
      </c>
      <c r="C8">
        <v>0.29305974299999998</v>
      </c>
      <c r="D8">
        <v>0.168095355</v>
      </c>
      <c r="G8" s="4"/>
      <c r="H8" s="3"/>
      <c r="I8" s="4"/>
      <c r="J8" s="3"/>
      <c r="K8" s="4"/>
      <c r="L8" s="3"/>
      <c r="M8" s="4"/>
    </row>
    <row r="9" spans="1:13" x14ac:dyDescent="0.2">
      <c r="A9" s="3" t="s">
        <v>16</v>
      </c>
      <c r="B9">
        <v>0.16559860300000001</v>
      </c>
      <c r="C9">
        <v>3.1102801999999999E-2</v>
      </c>
      <c r="D9">
        <v>0.52770206500000005</v>
      </c>
      <c r="G9" s="4"/>
      <c r="H9" s="3"/>
      <c r="I9" s="4"/>
      <c r="J9" s="3"/>
      <c r="K9" s="4"/>
      <c r="L9" s="3"/>
      <c r="M9" s="4"/>
    </row>
    <row r="10" spans="1:13" x14ac:dyDescent="0.2">
      <c r="A10" s="3" t="s">
        <v>17</v>
      </c>
      <c r="B10">
        <v>0.289486776</v>
      </c>
      <c r="C10">
        <v>0.63892075500000001</v>
      </c>
      <c r="D10">
        <v>0.52787424100000002</v>
      </c>
      <c r="G10" s="4"/>
      <c r="H10" s="3"/>
      <c r="I10" s="4"/>
      <c r="J10" s="3"/>
      <c r="K10" s="4"/>
      <c r="L10" s="3"/>
      <c r="M10" s="4"/>
    </row>
    <row r="11" spans="1:13" x14ac:dyDescent="0.2">
      <c r="A11" s="3" t="s">
        <v>18</v>
      </c>
      <c r="B11">
        <v>8.6813657000000002E-2</v>
      </c>
      <c r="C11">
        <v>4.1695762999999997E-2</v>
      </c>
      <c r="D11">
        <v>8.2947699E-2</v>
      </c>
      <c r="G11" s="4"/>
      <c r="H11" s="3"/>
      <c r="I11" s="4"/>
      <c r="J11" s="3"/>
      <c r="K11" s="4"/>
      <c r="L11" s="3"/>
      <c r="M11" s="4"/>
    </row>
    <row r="12" spans="1:13" x14ac:dyDescent="0.2">
      <c r="A12" s="2" t="s">
        <v>19</v>
      </c>
      <c r="B12">
        <v>4.1489659999999998E-2</v>
      </c>
      <c r="C12">
        <v>0.16664861</v>
      </c>
      <c r="D12">
        <v>0.16651988200000001</v>
      </c>
      <c r="G12" s="4"/>
      <c r="H12" s="3"/>
      <c r="I12" s="4"/>
      <c r="J12" s="3"/>
      <c r="K12" s="4"/>
      <c r="L12" s="3"/>
      <c r="M12" s="4"/>
    </row>
    <row r="13" spans="1:13" x14ac:dyDescent="0.2">
      <c r="A13" s="2" t="s">
        <v>20</v>
      </c>
      <c r="B13">
        <v>0.15811220100000001</v>
      </c>
      <c r="C13">
        <v>0.19468619500000001</v>
      </c>
      <c r="D13">
        <v>0.2449914</v>
      </c>
      <c r="G13" s="4"/>
      <c r="H13" s="3"/>
      <c r="I13" s="4"/>
      <c r="J13" s="3"/>
      <c r="K13" s="4"/>
      <c r="L13" s="3"/>
      <c r="M13" s="4"/>
    </row>
    <row r="14" spans="1:13" x14ac:dyDescent="0.2">
      <c r="A14" s="2" t="s">
        <v>21</v>
      </c>
      <c r="B14">
        <v>0.11491217500000001</v>
      </c>
      <c r="C14">
        <v>0.25002264299999999</v>
      </c>
      <c r="D14">
        <v>0.25003329000000002</v>
      </c>
      <c r="G14" s="4"/>
      <c r="H14" s="3"/>
      <c r="I14" s="4"/>
      <c r="J14" s="3"/>
      <c r="K14" s="4"/>
      <c r="L14" s="3"/>
      <c r="M14" s="4"/>
    </row>
    <row r="15" spans="1:13" x14ac:dyDescent="0.2">
      <c r="A15" s="2" t="s">
        <v>22</v>
      </c>
      <c r="B15">
        <v>0.499772577</v>
      </c>
      <c r="C15">
        <v>0.52776528</v>
      </c>
      <c r="D15">
        <v>0.40710911300000002</v>
      </c>
      <c r="G15" s="4"/>
      <c r="H15" s="3"/>
      <c r="I15" s="4"/>
      <c r="J15" s="3"/>
      <c r="K15" s="4"/>
      <c r="L15" s="3"/>
      <c r="M15" s="4"/>
    </row>
    <row r="16" spans="1:13" x14ac:dyDescent="0.2">
      <c r="A16" s="2" t="s">
        <v>23</v>
      </c>
      <c r="B16">
        <v>6.7629975999999994E-2</v>
      </c>
      <c r="C16">
        <v>-1.1571699999999999E-3</v>
      </c>
      <c r="D16">
        <v>2.7685890000000001E-2</v>
      </c>
      <c r="G16" s="4"/>
      <c r="H16" s="3"/>
      <c r="I16" s="4"/>
      <c r="J16" s="3"/>
      <c r="K16" s="4"/>
      <c r="L16" s="3"/>
      <c r="M16" s="4"/>
    </row>
    <row r="17" spans="1:13" x14ac:dyDescent="0.2">
      <c r="A17" s="1" t="s">
        <v>24</v>
      </c>
      <c r="B17">
        <v>-4.070377E-3</v>
      </c>
      <c r="C17">
        <v>-7.071422E-3</v>
      </c>
      <c r="D17">
        <v>-1.7482470000000001E-3</v>
      </c>
      <c r="G17" s="4"/>
      <c r="H17" s="3"/>
      <c r="I17" s="8"/>
      <c r="J17" s="3"/>
      <c r="K17" s="4"/>
      <c r="L17" s="3"/>
      <c r="M17" s="4"/>
    </row>
    <row r="18" spans="1:13" x14ac:dyDescent="0.2">
      <c r="A18" s="1" t="s">
        <v>25</v>
      </c>
      <c r="B18" s="7">
        <v>5.7399999999999999E-5</v>
      </c>
      <c r="C18">
        <v>-2.9483100000000001E-4</v>
      </c>
      <c r="D18">
        <v>-8.3446600000000003E-3</v>
      </c>
      <c r="G18" s="4"/>
      <c r="H18" s="3"/>
      <c r="I18" s="4"/>
      <c r="J18" s="3"/>
      <c r="K18" s="4"/>
      <c r="L18" s="3"/>
      <c r="M18" s="4"/>
    </row>
    <row r="19" spans="1:13" x14ac:dyDescent="0.2">
      <c r="A19" s="1" t="s">
        <v>26</v>
      </c>
      <c r="B19">
        <v>-2.5558800000000001E-4</v>
      </c>
      <c r="C19">
        <v>-1.2443799999999999E-4</v>
      </c>
      <c r="D19">
        <v>-1.3333561000000001E-2</v>
      </c>
      <c r="G19" s="4"/>
      <c r="H19" s="3"/>
      <c r="I19" s="4"/>
      <c r="J19" s="3"/>
      <c r="K19" s="4"/>
      <c r="L19" s="3"/>
      <c r="M19" s="4"/>
    </row>
    <row r="20" spans="1:13" x14ac:dyDescent="0.2">
      <c r="A20" s="1" t="s">
        <v>27</v>
      </c>
      <c r="B20">
        <v>-1.9461700000000001E-4</v>
      </c>
      <c r="C20">
        <v>7.3848239999999999E-3</v>
      </c>
      <c r="D20">
        <v>-1.128013E-3</v>
      </c>
      <c r="G20" s="4"/>
      <c r="H20" s="3"/>
      <c r="I20" s="4"/>
      <c r="J20" s="3"/>
      <c r="K20" s="4"/>
      <c r="L20" s="3"/>
      <c r="M20" s="4"/>
    </row>
    <row r="21" spans="1:13" x14ac:dyDescent="0.2">
      <c r="A21" s="1" t="s">
        <v>28</v>
      </c>
      <c r="B21">
        <v>4.1695762999999997E-2</v>
      </c>
      <c r="C21">
        <v>-1.286913E-3</v>
      </c>
      <c r="D21">
        <v>4.0635139000000001E-2</v>
      </c>
      <c r="G21" s="4"/>
      <c r="H21" s="3"/>
      <c r="I21" s="4"/>
      <c r="J21" s="3"/>
      <c r="K21" s="4"/>
      <c r="L21" s="3"/>
      <c r="M21" s="4"/>
    </row>
    <row r="22" spans="1:13" x14ac:dyDescent="0.2">
      <c r="A22" s="2" t="s">
        <v>29</v>
      </c>
      <c r="B22">
        <v>0.34705222899999999</v>
      </c>
      <c r="C22">
        <v>0.38887718900000001</v>
      </c>
      <c r="D22">
        <v>0.33362731200000001</v>
      </c>
      <c r="G22" s="4"/>
      <c r="H22" s="3"/>
      <c r="I22" s="4"/>
      <c r="J22" s="3"/>
      <c r="K22" s="4"/>
      <c r="L22" s="3"/>
      <c r="M22" s="4"/>
    </row>
    <row r="23" spans="1:13" x14ac:dyDescent="0.2">
      <c r="A23" s="1" t="s">
        <v>30</v>
      </c>
      <c r="B23">
        <v>-3.4213249999999998E-3</v>
      </c>
      <c r="C23">
        <v>6.9853652000000002E-2</v>
      </c>
      <c r="D23">
        <v>4.1691053999999998E-2</v>
      </c>
      <c r="G23" s="4"/>
      <c r="H23" s="9"/>
      <c r="I23" s="4"/>
      <c r="J23" s="9"/>
      <c r="K23" s="4"/>
      <c r="L23" s="9"/>
      <c r="M23" s="4"/>
    </row>
    <row r="24" spans="1:13" x14ac:dyDescent="0.2">
      <c r="A24" s="5" t="s">
        <v>31</v>
      </c>
      <c r="B24">
        <v>8.5379878000000006E-2</v>
      </c>
      <c r="C24">
        <v>-3.8590149999999999E-3</v>
      </c>
      <c r="D24">
        <v>7.6189722000000001E-2</v>
      </c>
      <c r="G24" s="4"/>
      <c r="H24" s="9"/>
      <c r="I24" s="4"/>
      <c r="J24" s="9"/>
      <c r="K24" s="4"/>
      <c r="L24" s="9"/>
      <c r="M24" s="4"/>
    </row>
    <row r="25" spans="1:13" x14ac:dyDescent="0.2">
      <c r="A25" s="5" t="s">
        <v>32</v>
      </c>
      <c r="B25">
        <v>0.14985110600000001</v>
      </c>
      <c r="C25">
        <v>0.29064673000000002</v>
      </c>
      <c r="D25">
        <v>0.40840120299999999</v>
      </c>
    </row>
    <row r="26" spans="1:13" x14ac:dyDescent="0.2">
      <c r="A26" t="s">
        <v>33</v>
      </c>
      <c r="B26">
        <f t="shared" ref="B26:D26" si="0">AVERAGE(B2:B25)</f>
        <v>8.9206703000000012E-2</v>
      </c>
      <c r="C26">
        <f t="shared" si="0"/>
        <v>0.15421880974999999</v>
      </c>
      <c r="D26">
        <f t="shared" si="0"/>
        <v>0.17843659625</v>
      </c>
    </row>
    <row r="27" spans="1:13" x14ac:dyDescent="0.2">
      <c r="A27" t="s">
        <v>39</v>
      </c>
      <c r="B27">
        <f t="shared" ref="B27" si="1">STDEV(B2:B25)/SQRT(24)</f>
        <v>3.1707648535458169E-2</v>
      </c>
      <c r="C27">
        <f t="shared" ref="C27:D27" si="2">STDEV(C2:C25)/SQRT(24)</f>
        <v>3.7557248100106098E-2</v>
      </c>
      <c r="D27">
        <f t="shared" si="2"/>
        <v>3.4265615210897452E-2</v>
      </c>
    </row>
    <row r="28" spans="1:13" x14ac:dyDescent="0.2">
      <c r="A28" t="s">
        <v>40</v>
      </c>
      <c r="B28">
        <f>TTEST(B2:B25,C2:C25,2,1)</f>
        <v>5.711106889283165E-2</v>
      </c>
      <c r="C28">
        <f>TTEST(C2:C25,D2:D25,2,1)</f>
        <v>0.35986016686750011</v>
      </c>
      <c r="D28">
        <f>TTEST(D2:D25,B2:B25,2,1)</f>
        <v>6.1297688848260161E-3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8" sqref="A28:D28"/>
    </sheetView>
  </sheetViews>
  <sheetFormatPr baseColWidth="10" defaultRowHeight="16" x14ac:dyDescent="0.2"/>
  <sheetData>
    <row r="1" spans="1:11" x14ac:dyDescent="0.2">
      <c r="A1" s="4"/>
      <c r="B1" t="s">
        <v>0</v>
      </c>
      <c r="C1" t="s">
        <v>37</v>
      </c>
      <c r="D1" t="s">
        <v>8</v>
      </c>
      <c r="H1" s="3"/>
      <c r="I1" s="4"/>
      <c r="J1" s="4"/>
      <c r="K1" s="4"/>
    </row>
    <row r="2" spans="1:11" x14ac:dyDescent="0.2">
      <c r="A2" s="1" t="s">
        <v>9</v>
      </c>
      <c r="B2">
        <v>1.00071211840926</v>
      </c>
      <c r="C2">
        <v>1.0010091119551701</v>
      </c>
      <c r="D2">
        <v>1.0000111582892901</v>
      </c>
      <c r="H2" s="3"/>
      <c r="I2" s="4"/>
      <c r="J2" s="4"/>
      <c r="K2" s="4"/>
    </row>
    <row r="3" spans="1:11" x14ac:dyDescent="0.2">
      <c r="A3" s="3" t="s">
        <v>10</v>
      </c>
      <c r="B3">
        <v>1.0800160406780199</v>
      </c>
      <c r="C3">
        <v>1.09135057529343</v>
      </c>
      <c r="D3">
        <v>1.04063380940203</v>
      </c>
      <c r="H3" s="3"/>
      <c r="I3" s="4"/>
      <c r="J3" s="4"/>
      <c r="K3" s="4"/>
    </row>
    <row r="4" spans="1:11" x14ac:dyDescent="0.2">
      <c r="A4" s="1" t="s">
        <v>11</v>
      </c>
      <c r="B4">
        <v>1.0006029766198601</v>
      </c>
      <c r="C4">
        <v>1.0001085385647499</v>
      </c>
      <c r="D4">
        <v>0.94442896834936396</v>
      </c>
      <c r="H4" s="3"/>
      <c r="I4" s="4"/>
      <c r="J4" s="4"/>
      <c r="K4" s="4"/>
    </row>
    <row r="5" spans="1:11" x14ac:dyDescent="0.2">
      <c r="A5" s="2" t="s">
        <v>12</v>
      </c>
      <c r="B5">
        <v>1.0466702811086099</v>
      </c>
      <c r="C5">
        <v>1.0012983818704799</v>
      </c>
      <c r="D5">
        <v>1.0042175018734001</v>
      </c>
      <c r="H5" s="3"/>
      <c r="I5" s="4"/>
      <c r="J5" s="4"/>
      <c r="K5" s="4"/>
    </row>
    <row r="6" spans="1:11" x14ac:dyDescent="0.2">
      <c r="A6" s="2" t="s">
        <v>13</v>
      </c>
      <c r="B6">
        <v>1.03541817399439</v>
      </c>
      <c r="C6">
        <v>1.00441138047761</v>
      </c>
      <c r="D6">
        <v>1.0466416806740899</v>
      </c>
      <c r="H6" s="3"/>
      <c r="I6" s="4"/>
      <c r="J6" s="4"/>
      <c r="K6" s="4"/>
    </row>
    <row r="7" spans="1:11" x14ac:dyDescent="0.2">
      <c r="A7" s="2" t="s">
        <v>14</v>
      </c>
      <c r="B7">
        <v>1.0748145109042799</v>
      </c>
      <c r="C7">
        <v>0.97222230495906403</v>
      </c>
      <c r="D7">
        <v>1.0015767694406601</v>
      </c>
      <c r="H7" s="3"/>
      <c r="I7" s="4"/>
      <c r="J7" s="4"/>
      <c r="K7" s="4"/>
    </row>
    <row r="8" spans="1:11" x14ac:dyDescent="0.2">
      <c r="A8" s="3" t="s">
        <v>15</v>
      </c>
      <c r="B8">
        <v>2.0985697094518798</v>
      </c>
      <c r="C8">
        <v>1.05663350837363</v>
      </c>
      <c r="D8">
        <v>1.03816720307941</v>
      </c>
      <c r="H8" s="3"/>
      <c r="I8" s="4"/>
      <c r="J8" s="4"/>
      <c r="K8" s="4"/>
    </row>
    <row r="9" spans="1:11" x14ac:dyDescent="0.2">
      <c r="A9" s="3" t="s">
        <v>16</v>
      </c>
      <c r="B9">
        <v>0.93034762257390602</v>
      </c>
      <c r="C9">
        <v>1.1725512531851601</v>
      </c>
      <c r="D9">
        <v>1.0005849319578899</v>
      </c>
      <c r="H9" s="3"/>
      <c r="I9" s="4"/>
      <c r="J9" s="4"/>
      <c r="K9" s="4"/>
    </row>
    <row r="10" spans="1:11" x14ac:dyDescent="0.2">
      <c r="A10" s="3" t="s">
        <v>17</v>
      </c>
      <c r="B10">
        <v>1.02043192122742</v>
      </c>
      <c r="C10">
        <v>0.95831829242135902</v>
      </c>
      <c r="D10">
        <v>1.3915594984298501</v>
      </c>
      <c r="H10" s="3"/>
      <c r="I10" s="4"/>
      <c r="J10" s="4"/>
      <c r="K10" s="4"/>
    </row>
    <row r="11" spans="1:11" x14ac:dyDescent="0.2">
      <c r="A11" s="3" t="s">
        <v>18</v>
      </c>
      <c r="B11">
        <v>1.02632602845833</v>
      </c>
      <c r="C11">
        <v>1.0007502003347699</v>
      </c>
      <c r="D11">
        <v>1.0026152170836</v>
      </c>
      <c r="H11" s="3"/>
      <c r="I11" s="4"/>
      <c r="J11" s="4"/>
      <c r="K11" s="4"/>
    </row>
    <row r="12" spans="1:11" x14ac:dyDescent="0.2">
      <c r="A12" s="2" t="s">
        <v>19</v>
      </c>
      <c r="B12">
        <v>0.97244248831128899</v>
      </c>
      <c r="C12">
        <v>0.97233316499390299</v>
      </c>
      <c r="D12">
        <v>1.00054738708074</v>
      </c>
      <c r="H12" s="3"/>
      <c r="I12" s="4"/>
      <c r="J12" s="4"/>
      <c r="K12" s="4"/>
    </row>
    <row r="13" spans="1:11" x14ac:dyDescent="0.2">
      <c r="A13" s="2" t="s">
        <v>20</v>
      </c>
      <c r="B13">
        <v>0.94807376008371502</v>
      </c>
      <c r="C13">
        <v>0.98116679648795302</v>
      </c>
      <c r="D13">
        <v>0.98378533155332704</v>
      </c>
      <c r="H13" s="3"/>
      <c r="I13" s="4"/>
      <c r="J13" s="4"/>
      <c r="K13" s="4"/>
    </row>
    <row r="14" spans="1:11" x14ac:dyDescent="0.2">
      <c r="A14" s="2" t="s">
        <v>21</v>
      </c>
      <c r="B14">
        <v>0.96937106266808704</v>
      </c>
      <c r="C14">
        <v>0.833755849727706</v>
      </c>
      <c r="D14">
        <v>0.88899729311672104</v>
      </c>
      <c r="H14" s="3"/>
      <c r="I14" s="4"/>
      <c r="J14" s="4"/>
      <c r="K14" s="4"/>
    </row>
    <row r="15" spans="1:11" x14ac:dyDescent="0.2">
      <c r="A15" s="2" t="s">
        <v>22</v>
      </c>
      <c r="B15">
        <v>1.0015919210219999</v>
      </c>
      <c r="C15">
        <v>1.00064222755248</v>
      </c>
      <c r="D15">
        <v>1.0085628448303301</v>
      </c>
      <c r="H15" s="3"/>
      <c r="I15" s="4"/>
      <c r="J15" s="4"/>
      <c r="K15" s="4"/>
    </row>
    <row r="16" spans="1:11" x14ac:dyDescent="0.2">
      <c r="A16" s="2" t="s">
        <v>23</v>
      </c>
      <c r="B16">
        <v>0.94793333855404804</v>
      </c>
      <c r="C16">
        <v>0.88089188712273003</v>
      </c>
      <c r="D16">
        <v>0.750047818683237</v>
      </c>
      <c r="H16" s="3"/>
      <c r="I16" s="4"/>
      <c r="J16" s="4"/>
      <c r="K16" s="4"/>
    </row>
    <row r="17" spans="1:11" x14ac:dyDescent="0.2">
      <c r="A17" s="1" t="s">
        <v>24</v>
      </c>
      <c r="B17">
        <v>0.96079386244389997</v>
      </c>
      <c r="C17">
        <v>0.96637781330622496</v>
      </c>
      <c r="D17">
        <v>0.95881020906888004</v>
      </c>
      <c r="H17" s="3"/>
      <c r="I17" s="4"/>
      <c r="J17" s="4"/>
      <c r="K17" s="4"/>
    </row>
    <row r="18" spans="1:11" x14ac:dyDescent="0.2">
      <c r="A18" s="1" t="s">
        <v>25</v>
      </c>
      <c r="B18">
        <v>0.95789035614954698</v>
      </c>
      <c r="C18">
        <v>0.92677083876764699</v>
      </c>
      <c r="D18">
        <v>1.0347735270845599</v>
      </c>
      <c r="H18" s="3"/>
      <c r="I18" s="4"/>
      <c r="J18" s="4"/>
      <c r="K18" s="4"/>
    </row>
    <row r="19" spans="1:11" x14ac:dyDescent="0.2">
      <c r="A19" s="1" t="s">
        <v>26</v>
      </c>
      <c r="B19">
        <v>1.0006965102779599</v>
      </c>
      <c r="C19">
        <v>1.0006703559704999</v>
      </c>
      <c r="D19">
        <v>1.0026121494337801</v>
      </c>
      <c r="H19" s="3"/>
      <c r="I19" s="4"/>
      <c r="J19" s="4"/>
      <c r="K19" s="4"/>
    </row>
    <row r="20" spans="1:11" x14ac:dyDescent="0.2">
      <c r="A20" s="1" t="s">
        <v>27</v>
      </c>
      <c r="B20">
        <v>1.00066238340235</v>
      </c>
      <c r="C20">
        <v>0.99516691729781703</v>
      </c>
      <c r="D20">
        <v>1.0456315790412001</v>
      </c>
      <c r="H20" s="3"/>
      <c r="I20" s="4"/>
      <c r="J20" s="4"/>
      <c r="K20" s="4"/>
    </row>
    <row r="21" spans="1:11" x14ac:dyDescent="0.2">
      <c r="A21" s="1" t="s">
        <v>28</v>
      </c>
      <c r="B21">
        <v>1.0007502003347699</v>
      </c>
      <c r="C21">
        <v>1.0034239860162499</v>
      </c>
      <c r="D21">
        <v>1.00422069375135</v>
      </c>
      <c r="H21" s="3"/>
      <c r="I21" s="4"/>
      <c r="J21" s="4"/>
      <c r="K21" s="4"/>
    </row>
    <row r="22" spans="1:11" x14ac:dyDescent="0.2">
      <c r="A22" s="2" t="s">
        <v>29</v>
      </c>
      <c r="B22">
        <v>0.99346484221571496</v>
      </c>
      <c r="C22">
        <v>0.91657037932948904</v>
      </c>
      <c r="D22">
        <v>1.0146052942500601</v>
      </c>
      <c r="H22" s="3"/>
      <c r="I22" s="4"/>
      <c r="J22" s="4"/>
      <c r="K22" s="4"/>
    </row>
    <row r="23" spans="1:11" x14ac:dyDescent="0.2">
      <c r="A23" s="1" t="s">
        <v>30</v>
      </c>
      <c r="B23">
        <v>1.0046118100563799</v>
      </c>
      <c r="C23">
        <v>0.98481354098670904</v>
      </c>
      <c r="D23">
        <v>0.94441831868723702</v>
      </c>
      <c r="H23" s="9"/>
      <c r="I23" s="4"/>
      <c r="J23" s="4"/>
      <c r="K23" s="4"/>
    </row>
    <row r="24" spans="1:11" x14ac:dyDescent="0.2">
      <c r="A24" s="5" t="s">
        <v>31</v>
      </c>
      <c r="B24">
        <v>1.0249028362895001</v>
      </c>
      <c r="C24">
        <v>1.0577390442233301</v>
      </c>
      <c r="D24">
        <v>0.96789764472829298</v>
      </c>
      <c r="H24" s="9"/>
      <c r="I24" s="4"/>
      <c r="J24" s="4"/>
      <c r="K24" s="4"/>
    </row>
    <row r="25" spans="1:11" x14ac:dyDescent="0.2">
      <c r="A25" s="5" t="s">
        <v>32</v>
      </c>
      <c r="B25">
        <v>1.02146552678828</v>
      </c>
      <c r="C25">
        <v>1.0038213659113999</v>
      </c>
      <c r="D25">
        <v>0.96798741858968795</v>
      </c>
    </row>
    <row r="26" spans="1:11" x14ac:dyDescent="0.2">
      <c r="A26" t="s">
        <v>33</v>
      </c>
      <c r="B26">
        <f t="shared" ref="B26:D26" si="0">AVERAGE(B2:B25)</f>
        <v>1.0466066784176458</v>
      </c>
      <c r="C26">
        <f t="shared" si="0"/>
        <v>0.99094990479706491</v>
      </c>
      <c r="D26">
        <f t="shared" si="0"/>
        <v>1.0018055936866244</v>
      </c>
    </row>
    <row r="27" spans="1:11" x14ac:dyDescent="0.2">
      <c r="A27" t="s">
        <v>39</v>
      </c>
      <c r="B27">
        <f t="shared" ref="B27:D27" si="1">STDEV(B2:B25)/SQRT(24)</f>
        <v>4.6385324859310323E-2</v>
      </c>
      <c r="C27">
        <f t="shared" si="1"/>
        <v>1.3587122180908445E-2</v>
      </c>
      <c r="D27">
        <f t="shared" si="1"/>
        <v>2.1159521410027329E-2</v>
      </c>
    </row>
    <row r="28" spans="1:11" x14ac:dyDescent="0.2">
      <c r="A28" t="s">
        <v>40</v>
      </c>
      <c r="B28">
        <f>TTEST(B2:B25,C2:C25,2,1)</f>
        <v>0.22924969239047288</v>
      </c>
      <c r="C28">
        <f>TTEST(C2:C25,D2:D25,2,1)</f>
        <v>0.63376997476308505</v>
      </c>
      <c r="D28">
        <f>TTEST(D2:D25,B2:B25,2,1)</f>
        <v>0.36502201933825462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proportions </vt:lpstr>
      <vt:lpstr>50% point</vt:lpstr>
      <vt:lpstr>slope@50%point</vt:lpstr>
      <vt:lpstr>lowerbound</vt:lpstr>
      <vt:lpstr>upperbound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2019-04-15T19:50:30Z</dcterms:created>
  <dcterms:modified xsi:type="dcterms:W3CDTF">2019-05-21T05:01:54Z</dcterms:modified>
</cp:coreProperties>
</file>