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gzhang/Desktop/"/>
    </mc:Choice>
  </mc:AlternateContent>
  <xr:revisionPtr revIDLastSave="0" documentId="8_{F26094D8-F48A-7146-8F40-F8DD1934404B}" xr6:coauthVersionLast="47" xr6:coauthVersionMax="47" xr10:uidLastSave="{00000000-0000-0000-0000-000000000000}"/>
  <bookViews>
    <workbookView xWindow="13240" yWindow="0" windowWidth="15560" windowHeight="18000" xr2:uid="{417C74CF-75E4-8945-897F-FA939601B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6" i="1"/>
  <c r="K6" i="1" s="1"/>
  <c r="J5" i="1"/>
  <c r="K5" i="1" s="1"/>
  <c r="J7" i="1"/>
  <c r="K7" i="1" s="1"/>
  <c r="J8" i="1"/>
  <c r="K8" i="1" s="1"/>
  <c r="I2" i="1"/>
  <c r="I3" i="1"/>
  <c r="I7" i="1"/>
  <c r="I6" i="1"/>
  <c r="I4" i="1"/>
  <c r="I5" i="1"/>
  <c r="I8" i="1"/>
  <c r="H5" i="1"/>
  <c r="H2" i="1"/>
  <c r="H3" i="1"/>
  <c r="H7" i="1"/>
  <c r="H6" i="1"/>
  <c r="H4" i="1"/>
  <c r="H8" i="1"/>
  <c r="G5" i="1"/>
  <c r="G4" i="1"/>
  <c r="G6" i="1"/>
  <c r="G7" i="1"/>
  <c r="G3" i="1"/>
  <c r="G2" i="1"/>
  <c r="G8" i="1"/>
</calcChain>
</file>

<file path=xl/sharedStrings.xml><?xml version="1.0" encoding="utf-8"?>
<sst xmlns="http://schemas.openxmlformats.org/spreadsheetml/2006/main" count="37" uniqueCount="27">
  <si>
    <t>ID</t>
    <phoneticPr fontId="1" type="noConversion"/>
  </si>
  <si>
    <t>Descriptions</t>
    <phoneticPr fontId="1" type="noConversion"/>
  </si>
  <si>
    <t>Attending the INFS1020 tutorial</t>
    <phoneticPr fontId="1" type="noConversion"/>
  </si>
  <si>
    <t>Listenning carefully in the tutorial</t>
    <phoneticPr fontId="1" type="noConversion"/>
  </si>
  <si>
    <t>completing to read 100 chapters of novel</t>
    <phoneticPr fontId="1" type="noConversion"/>
  </si>
  <si>
    <t>Grab lunch</t>
    <phoneticPr fontId="1" type="noConversion"/>
  </si>
  <si>
    <t>finishing everyday task in the game</t>
    <phoneticPr fontId="1" type="noConversion"/>
  </si>
  <si>
    <t>Grab dinner</t>
    <phoneticPr fontId="1" type="noConversion"/>
  </si>
  <si>
    <t xml:space="preserve">Grab the breakfast </t>
    <phoneticPr fontId="1" type="noConversion"/>
  </si>
  <si>
    <t>Importance</t>
    <phoneticPr fontId="1" type="noConversion"/>
  </si>
  <si>
    <t>Urgency</t>
    <phoneticPr fontId="1" type="noConversion"/>
  </si>
  <si>
    <t>Project</t>
    <phoneticPr fontId="1" type="noConversion"/>
  </si>
  <si>
    <t>Acdemic</t>
    <phoneticPr fontId="1" type="noConversion"/>
  </si>
  <si>
    <t>Personal</t>
    <phoneticPr fontId="1" type="noConversion"/>
  </si>
  <si>
    <t>Personnel</t>
    <phoneticPr fontId="1" type="noConversion"/>
  </si>
  <si>
    <t>Self</t>
    <phoneticPr fontId="1" type="noConversion"/>
  </si>
  <si>
    <t>Family</t>
    <phoneticPr fontId="1" type="noConversion"/>
  </si>
  <si>
    <t>Avg imp_urg</t>
    <phoneticPr fontId="1" type="noConversion"/>
  </si>
  <si>
    <t>Imp10%&amp;Urg</t>
    <phoneticPr fontId="1" type="noConversion"/>
  </si>
  <si>
    <t>Log Imp * Urg</t>
    <phoneticPr fontId="1" type="noConversion"/>
  </si>
  <si>
    <t>5 pnt Imp</t>
    <phoneticPr fontId="1" type="noConversion"/>
  </si>
  <si>
    <t>80-100</t>
    <phoneticPr fontId="1" type="noConversion"/>
  </si>
  <si>
    <t>60-79</t>
    <phoneticPr fontId="1" type="noConversion"/>
  </si>
  <si>
    <t>40-59</t>
    <phoneticPr fontId="1" type="noConversion"/>
  </si>
  <si>
    <t>20-39</t>
    <phoneticPr fontId="1" type="noConversion"/>
  </si>
  <si>
    <t>0-19</t>
    <phoneticPr fontId="1" type="noConversion"/>
  </si>
  <si>
    <t>5 pntImp*Urg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</si>
</sst>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B229F-55DB-C34A-A9B3-D2D00FD1078A}" name="表1" displayName="表1" ref="A1:K8" totalsRowShown="0" headerRowDxfId="0" dataDxfId="1">
  <autoFilter ref="A1:K8" xr:uid="{9A2B229F-55DB-C34A-A9B3-D2D00FD1078A}"/>
  <sortState xmlns:xlrd2="http://schemas.microsoft.com/office/spreadsheetml/2017/richdata2" ref="A2:K8">
    <sortCondition descending="1" ref="G1:G8"/>
  </sortState>
  <tableColumns count="11">
    <tableColumn id="1" xr3:uid="{0386C6C8-E4E5-7C43-A23C-8DE0D636685D}" name="ID"/>
    <tableColumn id="2" xr3:uid="{9B1EF75B-9B40-7749-B29E-387072306A2C}" name="Descriptions"/>
    <tableColumn id="3" xr3:uid="{97178276-7B6D-484B-956A-2B0A235C01B6}" name="Importance" dataDxfId="10"/>
    <tableColumn id="4" xr3:uid="{5E65463D-EF64-DD4B-A7DE-DA2F36A8FEF9}" name="Urgency" dataDxfId="9"/>
    <tableColumn id="5" xr3:uid="{A26E9E0A-EB43-154A-8F7E-A43708120735}" name="Project" dataDxfId="8"/>
    <tableColumn id="6" xr3:uid="{4B0F2C64-FE9D-424E-92A9-37C798C53641}" name="Personnel" dataDxfId="7"/>
    <tableColumn id="7" xr3:uid="{2E3C6FC6-AB76-F147-A44E-7AAF9A7A50C8}" name="Avg imp_urg" dataDxfId="6">
      <calculatedColumnFormula>AVERAGE(C2,D2)</calculatedColumnFormula>
    </tableColumn>
    <tableColumn id="8" xr3:uid="{00F67291-022C-1B43-AE30-1FC875C22A24}" name="Imp10%&amp;Urg" dataDxfId="5">
      <calculatedColumnFormula>(C2*0.1)+D2</calculatedColumnFormula>
    </tableColumn>
    <tableColumn id="9" xr3:uid="{03D50F30-4C95-ED49-AFDE-23CE46469704}" name="Log Imp * Urg" dataDxfId="4">
      <calculatedColumnFormula>LOG(C2)*D2</calculatedColumnFormula>
    </tableColumn>
    <tableColumn id="10" xr3:uid="{E6BD074F-9FDC-3B45-906D-FA38DB10B553}" name="5 pnt Imp" dataDxfId="3">
      <calculatedColumnFormula>IF(C2&gt;=80,5,IF(C2&gt;=60,4,IF(C2&gt;=40,3,IF(C2&gt;=20,2,1))))</calculatedColumnFormula>
    </tableColumn>
    <tableColumn id="11" xr3:uid="{C6FC970F-0BEA-CD4D-97E0-4AEFA2986B0E}" name="5 pntImp*Urg" dataDxfId="2">
      <calculatedColumnFormula>J2*D2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2759-EE62-EE47-A0FC-EDD4E4DB0171}">
  <dimension ref="A1:K15"/>
  <sheetViews>
    <sheetView tabSelected="1" zoomScale="68" workbookViewId="0">
      <selection activeCell="G11" sqref="G11"/>
    </sheetView>
  </sheetViews>
  <sheetFormatPr baseColWidth="10" defaultRowHeight="16"/>
  <cols>
    <col min="2" max="2" width="40.33203125" bestFit="1" customWidth="1"/>
    <col min="3" max="3" width="14.6640625" customWidth="1"/>
    <col min="4" max="4" width="11.6640625" customWidth="1"/>
    <col min="6" max="6" width="13.6640625" customWidth="1"/>
    <col min="7" max="7" width="16" customWidth="1"/>
    <col min="8" max="8" width="15.6640625" customWidth="1"/>
    <col min="9" max="9" width="17.6640625" customWidth="1"/>
    <col min="10" max="10" width="18.83203125" customWidth="1"/>
    <col min="11" max="11" width="17" customWidth="1"/>
  </cols>
  <sheetData>
    <row r="1" spans="1:11">
      <c r="A1" s="2" t="s">
        <v>0</v>
      </c>
      <c r="B1" s="2" t="s">
        <v>1</v>
      </c>
      <c r="C1" s="3" t="s">
        <v>9</v>
      </c>
      <c r="D1" s="3" t="s">
        <v>10</v>
      </c>
      <c r="E1" s="3" t="s">
        <v>11</v>
      </c>
      <c r="F1" s="3" t="s">
        <v>14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26</v>
      </c>
    </row>
    <row r="2" spans="1:11">
      <c r="A2">
        <v>2</v>
      </c>
      <c r="B2" t="s">
        <v>2</v>
      </c>
      <c r="C2" s="1">
        <v>100</v>
      </c>
      <c r="D2" s="1">
        <v>100</v>
      </c>
      <c r="E2" s="1" t="s">
        <v>12</v>
      </c>
      <c r="F2" s="1" t="s">
        <v>15</v>
      </c>
      <c r="G2" s="1">
        <f>AVERAGE(C2,D2)</f>
        <v>100</v>
      </c>
      <c r="H2" s="1">
        <f>(C2*0.1)+D2</f>
        <v>110</v>
      </c>
      <c r="I2" s="4">
        <f>LOG(C2)*D2</f>
        <v>200</v>
      </c>
      <c r="J2" s="1">
        <f>IF(C2&gt;=80,5,IF(C2&gt;=60,4,IF(C2&gt;=40,3,IF(C2&gt;=20,2,1))))</f>
        <v>5</v>
      </c>
      <c r="K2" s="1">
        <f>J2*D2</f>
        <v>500</v>
      </c>
    </row>
    <row r="3" spans="1:11">
      <c r="A3">
        <v>3</v>
      </c>
      <c r="B3" t="s">
        <v>3</v>
      </c>
      <c r="C3" s="1">
        <v>90</v>
      </c>
      <c r="D3" s="1">
        <v>90</v>
      </c>
      <c r="E3" s="1" t="s">
        <v>12</v>
      </c>
      <c r="F3" s="1" t="s">
        <v>15</v>
      </c>
      <c r="G3" s="1">
        <f>AVERAGE(C3,D3)</f>
        <v>90</v>
      </c>
      <c r="H3" s="1">
        <f>(C3*0.1)+D3</f>
        <v>99</v>
      </c>
      <c r="I3" s="4">
        <f>LOG(C3)*D3</f>
        <v>175.88182584953924</v>
      </c>
      <c r="J3" s="1">
        <f>IF(C3&gt;=80,5,IF(C3&gt;=60,4,IF(C3&gt;=40,3,IF(C3&gt;=20,2,1))))</f>
        <v>5</v>
      </c>
      <c r="K3" s="1">
        <f>J3*D3</f>
        <v>450</v>
      </c>
    </row>
    <row r="4" spans="1:11">
      <c r="A4">
        <v>6</v>
      </c>
      <c r="B4" t="s">
        <v>6</v>
      </c>
      <c r="C4" s="1">
        <v>70</v>
      </c>
      <c r="D4" s="1">
        <v>90</v>
      </c>
      <c r="E4" s="1" t="s">
        <v>13</v>
      </c>
      <c r="F4" s="1" t="s">
        <v>15</v>
      </c>
      <c r="G4" s="1">
        <f>AVERAGE(C4,D4)</f>
        <v>80</v>
      </c>
      <c r="H4" s="1">
        <f>(C4*0.1)+D4</f>
        <v>97</v>
      </c>
      <c r="I4" s="4">
        <f>LOG(C4)*D4</f>
        <v>166.05882360128311</v>
      </c>
      <c r="J4" s="1">
        <f>IF(C4&gt;=80,5,IF(C4&gt;=60,4,IF(C4&gt;=40,3,IF(C4&gt;=20,2,1))))</f>
        <v>4</v>
      </c>
      <c r="K4" s="1">
        <f>J4*D4</f>
        <v>360</v>
      </c>
    </row>
    <row r="5" spans="1:11">
      <c r="A5">
        <v>7</v>
      </c>
      <c r="B5" t="s">
        <v>7</v>
      </c>
      <c r="C5" s="1">
        <v>60</v>
      </c>
      <c r="D5" s="1">
        <v>50</v>
      </c>
      <c r="E5" s="1" t="s">
        <v>13</v>
      </c>
      <c r="F5" s="1" t="s">
        <v>16</v>
      </c>
      <c r="G5" s="1">
        <f>AVERAGE(C5,D5)</f>
        <v>55</v>
      </c>
      <c r="H5" s="1">
        <f>(C5*0.1)+D5</f>
        <v>56</v>
      </c>
      <c r="I5" s="4">
        <f>LOG(C5)*D5</f>
        <v>88.907562519182179</v>
      </c>
      <c r="J5" s="1">
        <f>IF(C5&gt;=80,5,IF(C5&gt;=60,4,IF(C5&gt;=40,3,IF(C5&gt;=20,2,1))))</f>
        <v>4</v>
      </c>
      <c r="K5" s="1">
        <f>J5*D5</f>
        <v>200</v>
      </c>
    </row>
    <row r="6" spans="1:11">
      <c r="A6">
        <v>5</v>
      </c>
      <c r="B6" t="s">
        <v>5</v>
      </c>
      <c r="C6" s="1">
        <v>40</v>
      </c>
      <c r="D6" s="1">
        <v>70</v>
      </c>
      <c r="E6" s="1" t="s">
        <v>13</v>
      </c>
      <c r="F6" s="1" t="s">
        <v>16</v>
      </c>
      <c r="G6" s="1">
        <f>AVERAGE(C6,D6)</f>
        <v>55</v>
      </c>
      <c r="H6" s="1">
        <f>(C6*0.1)+D6</f>
        <v>74</v>
      </c>
      <c r="I6" s="4">
        <f>LOG(C6)*D6</f>
        <v>112.14419939295736</v>
      </c>
      <c r="J6" s="1">
        <f>IF(C6&gt;=80,5,IF(C6&gt;=60,4,IF(C6&gt;=40,3,IF(C6&gt;=20,2,1))))</f>
        <v>3</v>
      </c>
      <c r="K6" s="1">
        <f>J6*D6</f>
        <v>210</v>
      </c>
    </row>
    <row r="7" spans="1:11">
      <c r="A7">
        <v>4</v>
      </c>
      <c r="B7" t="s">
        <v>4</v>
      </c>
      <c r="C7" s="1">
        <v>50</v>
      </c>
      <c r="D7" s="1">
        <v>30</v>
      </c>
      <c r="E7" s="1" t="s">
        <v>13</v>
      </c>
      <c r="F7" s="1" t="s">
        <v>15</v>
      </c>
      <c r="G7" s="1">
        <f>AVERAGE(C7,D7)</f>
        <v>40</v>
      </c>
      <c r="H7" s="1">
        <f>(C7*0.1)+D7</f>
        <v>35</v>
      </c>
      <c r="I7" s="4">
        <f>LOG(C7)*D7</f>
        <v>50.969100130080562</v>
      </c>
      <c r="J7" s="1">
        <f>IF(C7&gt;=80,5,IF(C7&gt;=60,4,IF(C7&gt;=40,3,IF(C7&gt;=20,2,1))))</f>
        <v>3</v>
      </c>
      <c r="K7" s="1">
        <f>J7*D7</f>
        <v>90</v>
      </c>
    </row>
    <row r="8" spans="1:11">
      <c r="A8">
        <v>1</v>
      </c>
      <c r="B8" t="s">
        <v>8</v>
      </c>
      <c r="C8" s="1">
        <v>20</v>
      </c>
      <c r="D8" s="1">
        <v>10</v>
      </c>
      <c r="E8" s="1" t="s">
        <v>13</v>
      </c>
      <c r="F8" s="1" t="s">
        <v>15</v>
      </c>
      <c r="G8" s="1">
        <f>AVERAGE(C8,D8)</f>
        <v>15</v>
      </c>
      <c r="H8" s="1">
        <f>(C8*0.1)+D8</f>
        <v>12</v>
      </c>
      <c r="I8" s="4">
        <f>LOG(C8)*D8</f>
        <v>13.010299956639813</v>
      </c>
      <c r="J8" s="1">
        <f>IF(C8&gt;=80,5,IF(C8&gt;=60,4,IF(C8&gt;=40,3,IF(C8&gt;=20,2,1))))</f>
        <v>2</v>
      </c>
      <c r="K8" s="1">
        <f>J8*D8</f>
        <v>20</v>
      </c>
    </row>
    <row r="11" spans="1:11">
      <c r="C11" t="s">
        <v>21</v>
      </c>
      <c r="D11" s="1">
        <v>5</v>
      </c>
    </row>
    <row r="12" spans="1:11">
      <c r="C12" t="s">
        <v>22</v>
      </c>
      <c r="D12" s="1">
        <v>4</v>
      </c>
    </row>
    <row r="13" spans="1:11">
      <c r="C13" t="s">
        <v>23</v>
      </c>
      <c r="D13" s="1">
        <v>3</v>
      </c>
    </row>
    <row r="14" spans="1:11">
      <c r="C14" t="s">
        <v>24</v>
      </c>
      <c r="D14" s="1">
        <v>2</v>
      </c>
    </row>
    <row r="15" spans="1:11">
      <c r="C15" t="s">
        <v>25</v>
      </c>
      <c r="D15" s="1">
        <v>1</v>
      </c>
    </row>
  </sheetData>
  <phoneticPr fontId="1" type="noConversion"/>
  <conditionalFormatting sqref="C2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2021-09-23T03:10:05Z</dcterms:created>
  <dcterms:modified xsi:type="dcterms:W3CDTF">2021-09-23T04:17:03Z</dcterms:modified>
</cp:coreProperties>
</file>