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zheng\OneDrive\Desktop\"/>
    </mc:Choice>
  </mc:AlternateContent>
  <xr:revisionPtr revIDLastSave="0" documentId="8_{E8ADBC81-7858-4428-ACEB-A9049EB22610}" xr6:coauthVersionLast="47" xr6:coauthVersionMax="47" xr10:uidLastSave="{00000000-0000-0000-0000-000000000000}"/>
  <bookViews>
    <workbookView showSheetTabs="0" xWindow="-120" yWindow="-120" windowWidth="38640" windowHeight="21120" activeTab="3" autoFilterDateGrouping="0" xr2:uid="{00000000-000D-0000-FFFF-FFFF00000000}"/>
  </bookViews>
  <sheets>
    <sheet name="Total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43" i="17"/>
  <c r="O346" i="17"/>
  <c r="O843" i="17"/>
  <c r="O844" i="17"/>
  <c r="N22" i="17"/>
  <c r="N30" i="17"/>
  <c r="N179" i="17"/>
  <c r="N186" i="17"/>
  <c r="N190" i="17"/>
  <c r="N270" i="17"/>
  <c r="N271" i="17"/>
  <c r="N276" i="17"/>
  <c r="N339" i="17"/>
  <c r="N341" i="17"/>
  <c r="N357" i="17"/>
  <c r="N403" i="17"/>
  <c r="N417" i="17"/>
  <c r="N418" i="17"/>
  <c r="N477" i="17"/>
  <c r="N478" i="17"/>
  <c r="N479" i="17"/>
  <c r="N535" i="17"/>
  <c r="N536" i="17"/>
  <c r="N537" i="17"/>
  <c r="N596" i="17"/>
  <c r="N597" i="17"/>
  <c r="N599" i="17"/>
  <c r="N654" i="17"/>
  <c r="N665" i="17"/>
  <c r="N702" i="17"/>
  <c r="N713" i="17"/>
  <c r="N714" i="17"/>
  <c r="N761" i="17"/>
  <c r="N763" i="17"/>
  <c r="N862" i="17"/>
  <c r="N910" i="17"/>
  <c r="N921" i="17"/>
  <c r="N958" i="17"/>
  <c r="N969" i="17"/>
  <c r="N970" i="17"/>
  <c r="M6" i="17"/>
  <c r="M11" i="17"/>
  <c r="M17" i="17"/>
  <c r="M49" i="17"/>
  <c r="M50" i="17"/>
  <c r="M51" i="17"/>
  <c r="M80" i="17"/>
  <c r="M81" i="17"/>
  <c r="M82" i="17"/>
  <c r="M107" i="17"/>
  <c r="M109" i="17"/>
  <c r="M153" i="17"/>
  <c r="M154" i="17"/>
  <c r="M155" i="17"/>
  <c r="M175" i="17"/>
  <c r="M176" i="17"/>
  <c r="M177" i="17"/>
  <c r="M193" i="17"/>
  <c r="M194" i="17"/>
  <c r="M195" i="17"/>
  <c r="M230" i="17"/>
  <c r="M231" i="17"/>
  <c r="M249" i="17"/>
  <c r="M250" i="17"/>
  <c r="M266" i="17"/>
  <c r="M267" i="17"/>
  <c r="M269" i="17"/>
  <c r="M286" i="17"/>
  <c r="M287" i="17"/>
  <c r="M303" i="17"/>
  <c r="M304" i="17"/>
  <c r="M305" i="17"/>
  <c r="M321" i="17"/>
  <c r="M322" i="17"/>
  <c r="M323" i="17"/>
  <c r="M358" i="17"/>
  <c r="M359" i="17"/>
  <c r="M374" i="17"/>
  <c r="M377" i="17"/>
  <c r="M393" i="17"/>
  <c r="M394" i="17"/>
  <c r="M408" i="17"/>
  <c r="M409" i="17"/>
  <c r="M410" i="17"/>
  <c r="M424" i="17"/>
  <c r="M425" i="17"/>
  <c r="M426" i="17"/>
  <c r="M440" i="17"/>
  <c r="M441" i="17"/>
  <c r="M442" i="17"/>
  <c r="M456" i="17"/>
  <c r="M457" i="17"/>
  <c r="M458" i="17"/>
  <c r="M472" i="17"/>
  <c r="M473" i="17"/>
  <c r="M474" i="17"/>
  <c r="M488" i="17"/>
  <c r="M489" i="17"/>
  <c r="M490" i="17"/>
  <c r="M504" i="17"/>
  <c r="M505" i="17"/>
  <c r="M506" i="17"/>
  <c r="M520" i="17"/>
  <c r="M521" i="17"/>
  <c r="M522" i="17"/>
  <c r="M536" i="17"/>
  <c r="M537" i="17"/>
  <c r="M538" i="17"/>
  <c r="M552" i="17"/>
  <c r="M553" i="17"/>
  <c r="M554" i="17"/>
  <c r="M568" i="17"/>
  <c r="M569" i="17"/>
  <c r="M570" i="17"/>
  <c r="M584" i="17"/>
  <c r="M585" i="17"/>
  <c r="M586" i="17"/>
  <c r="M600" i="17"/>
  <c r="M601" i="17"/>
  <c r="M602" i="17"/>
  <c r="M616" i="17"/>
  <c r="M617" i="17"/>
  <c r="M618" i="17"/>
  <c r="M632" i="17"/>
  <c r="M633" i="17"/>
  <c r="M634" i="17"/>
  <c r="M648" i="17"/>
  <c r="M649" i="17"/>
  <c r="M650" i="17"/>
  <c r="M664" i="17"/>
  <c r="M665" i="17"/>
  <c r="M666" i="17"/>
  <c r="M680" i="17"/>
  <c r="M681" i="17"/>
  <c r="M682" i="17"/>
  <c r="M696" i="17"/>
  <c r="M697" i="17"/>
  <c r="M698" i="17"/>
  <c r="M712" i="17"/>
  <c r="M713" i="17"/>
  <c r="M714" i="17"/>
  <c r="M728" i="17"/>
  <c r="M729" i="17"/>
  <c r="M730" i="17"/>
  <c r="M744" i="17"/>
  <c r="M745" i="17"/>
  <c r="M746" i="17"/>
  <c r="M760" i="17"/>
  <c r="M761" i="17"/>
  <c r="M762" i="17"/>
  <c r="M776" i="17"/>
  <c r="M777" i="17"/>
  <c r="M778" i="17"/>
  <c r="M792" i="17"/>
  <c r="M793" i="17"/>
  <c r="M794" i="17"/>
  <c r="M808" i="17"/>
  <c r="M809" i="17"/>
  <c r="M810" i="17"/>
  <c r="M824" i="17"/>
  <c r="M825" i="17"/>
  <c r="M826" i="17"/>
  <c r="M840" i="17"/>
  <c r="M841" i="17"/>
  <c r="M842" i="17"/>
  <c r="M856" i="17"/>
  <c r="M857" i="17"/>
  <c r="M858" i="17"/>
  <c r="M872" i="17"/>
  <c r="M873" i="17"/>
  <c r="M874" i="17"/>
  <c r="M888" i="17"/>
  <c r="M889" i="17"/>
  <c r="M890" i="17"/>
  <c r="M904" i="17"/>
  <c r="M905" i="17"/>
  <c r="M906" i="17"/>
  <c r="M920" i="17"/>
  <c r="M921" i="17"/>
  <c r="M922" i="17"/>
  <c r="M936" i="17"/>
  <c r="M937" i="17"/>
  <c r="M938" i="17"/>
  <c r="M952" i="17"/>
  <c r="M953" i="17"/>
  <c r="M954" i="17"/>
  <c r="M968" i="17"/>
  <c r="M969" i="17"/>
  <c r="M970" i="17"/>
  <c r="M984" i="17"/>
  <c r="M985" i="17"/>
  <c r="M986" i="17"/>
  <c r="M1000" i="17"/>
  <c r="M1001" i="17"/>
  <c r="M2" i="17"/>
  <c r="I13" i="17"/>
  <c r="N13" i="17" s="1"/>
  <c r="I14" i="17"/>
  <c r="N14" i="17" s="1"/>
  <c r="I15" i="17"/>
  <c r="N15" i="17" s="1"/>
  <c r="I16" i="17"/>
  <c r="N16" i="17" s="1"/>
  <c r="I17" i="17"/>
  <c r="N17" i="17" s="1"/>
  <c r="I18" i="17"/>
  <c r="N18" i="17" s="1"/>
  <c r="I19" i="17"/>
  <c r="N19" i="17" s="1"/>
  <c r="I20" i="17"/>
  <c r="N20" i="17" s="1"/>
  <c r="I21" i="17"/>
  <c r="N21" i="17" s="1"/>
  <c r="I22" i="17"/>
  <c r="I23" i="17"/>
  <c r="N23" i="17" s="1"/>
  <c r="I24" i="17"/>
  <c r="N24" i="17" s="1"/>
  <c r="I25" i="17"/>
  <c r="N25" i="17" s="1"/>
  <c r="I26" i="17"/>
  <c r="N26" i="17" s="1"/>
  <c r="I27" i="17"/>
  <c r="N27" i="17" s="1"/>
  <c r="I28" i="17"/>
  <c r="N28" i="17" s="1"/>
  <c r="I29" i="17"/>
  <c r="N29" i="17" s="1"/>
  <c r="I30" i="17"/>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I180" i="17"/>
  <c r="N180" i="17" s="1"/>
  <c r="I181" i="17"/>
  <c r="N181" i="17" s="1"/>
  <c r="I182" i="17"/>
  <c r="N182" i="17" s="1"/>
  <c r="I183" i="17"/>
  <c r="N183" i="17" s="1"/>
  <c r="I184" i="17"/>
  <c r="N184" i="17" s="1"/>
  <c r="I185" i="17"/>
  <c r="N185" i="17" s="1"/>
  <c r="I186" i="17"/>
  <c r="I187" i="17"/>
  <c r="N187" i="17" s="1"/>
  <c r="I188" i="17"/>
  <c r="N188" i="17" s="1"/>
  <c r="I189" i="17"/>
  <c r="N189" i="17" s="1"/>
  <c r="I190" i="17"/>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I271" i="17"/>
  <c r="I272" i="17"/>
  <c r="N272" i="17" s="1"/>
  <c r="I273" i="17"/>
  <c r="N273" i="17" s="1"/>
  <c r="I274" i="17"/>
  <c r="N274" i="17" s="1"/>
  <c r="I275" i="17"/>
  <c r="N275" i="17" s="1"/>
  <c r="I276" i="17"/>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I340" i="17"/>
  <c r="N340" i="17" s="1"/>
  <c r="I341" i="17"/>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I418" i="17"/>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I478" i="17"/>
  <c r="I479" i="17"/>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I536" i="17"/>
  <c r="I537" i="17"/>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I597" i="17"/>
  <c r="I598" i="17"/>
  <c r="N598" i="17" s="1"/>
  <c r="I599" i="17"/>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I714" i="17"/>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I762" i="17"/>
  <c r="N762" i="17" s="1"/>
  <c r="I763" i="17"/>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I970" i="17"/>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J344" i="17"/>
  <c r="O344" i="17" s="1"/>
  <c r="J345" i="17"/>
  <c r="O345" i="17" s="1"/>
  <c r="J346" i="17"/>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J844" i="17"/>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13" i="17"/>
  <c r="M13" i="17" s="1"/>
  <c r="L14" i="17"/>
  <c r="M14" i="17" s="1"/>
  <c r="L15" i="17"/>
  <c r="M15" i="17" s="1"/>
  <c r="L16" i="17"/>
  <c r="M16" i="17" s="1"/>
  <c r="L17" i="17"/>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L50" i="17"/>
  <c r="L51" i="17"/>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L81" i="17"/>
  <c r="L82" i="17"/>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M108" i="17" s="1"/>
  <c r="L109" i="17"/>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L154" i="17"/>
  <c r="L155" i="17"/>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L176" i="17"/>
  <c r="L177" i="17"/>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L194" i="17"/>
  <c r="L195" i="17"/>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L231" i="17"/>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L250" i="17"/>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L267" i="17"/>
  <c r="L268" i="17"/>
  <c r="M268" i="17" s="1"/>
  <c r="L269" i="17"/>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L305" i="17"/>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L322" i="17"/>
  <c r="L323" i="17"/>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L359" i="17"/>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L375" i="17"/>
  <c r="M375" i="17" s="1"/>
  <c r="L376" i="17"/>
  <c r="M376" i="17" s="1"/>
  <c r="L377" i="17"/>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L394" i="17"/>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L409" i="17"/>
  <c r="L410" i="17"/>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L425" i="17"/>
  <c r="L426" i="17"/>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L441" i="17"/>
  <c r="L442" i="17"/>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L457" i="17"/>
  <c r="L458" i="17"/>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L473" i="17"/>
  <c r="L474" i="17"/>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L489" i="17"/>
  <c r="L490" i="17"/>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L505" i="17"/>
  <c r="L506" i="17"/>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L521" i="17"/>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L537" i="17"/>
  <c r="L538" i="17"/>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L553" i="17"/>
  <c r="L554" i="17"/>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L569" i="17"/>
  <c r="L570" i="17"/>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L585" i="17"/>
  <c r="L586" i="17"/>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L601" i="17"/>
  <c r="L602" i="17"/>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L617" i="17"/>
  <c r="L618" i="17"/>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L633" i="17"/>
  <c r="L634" i="17"/>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L649" i="17"/>
  <c r="L650" i="17"/>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L665" i="17"/>
  <c r="L666" i="17"/>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L681" i="17"/>
  <c r="L682" i="17"/>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L697" i="17"/>
  <c r="L698" i="17"/>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L713" i="17"/>
  <c r="L714" i="17"/>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L729" i="17"/>
  <c r="L730" i="17"/>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L745" i="17"/>
  <c r="L746" i="17"/>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L761" i="17"/>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L777" i="17"/>
  <c r="L778" i="17"/>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L793" i="17"/>
  <c r="L794" i="17"/>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L809" i="17"/>
  <c r="L810" i="17"/>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L825" i="17"/>
  <c r="L826" i="17"/>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L841" i="17"/>
  <c r="L842" i="17"/>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L857" i="17"/>
  <c r="L858" i="17"/>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L873" i="17"/>
  <c r="L874" i="17"/>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L889" i="17"/>
  <c r="L890" i="17"/>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L905" i="17"/>
  <c r="L906" i="17"/>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L921" i="17"/>
  <c r="L922" i="17"/>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L937" i="17"/>
  <c r="L938" i="17"/>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L953" i="17"/>
  <c r="L954" i="17"/>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L969" i="17"/>
  <c r="L970" i="17"/>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L985" i="17"/>
  <c r="L986" i="17"/>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L1001" i="17"/>
  <c r="L11" i="17"/>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I12" i="17"/>
  <c r="N12" i="17" s="1"/>
  <c r="J12" i="17"/>
  <c r="O12" i="17" s="1"/>
  <c r="K12" i="17"/>
  <c r="L12" i="17"/>
  <c r="M12" i="17" s="1"/>
  <c r="J3" i="17"/>
  <c r="O3" i="17" s="1"/>
  <c r="K3" i="17"/>
  <c r="L3" i="17"/>
  <c r="M3" i="17" s="1"/>
  <c r="J2" i="17"/>
  <c r="O2" i="17" s="1"/>
  <c r="K2" i="17"/>
  <c r="L2" i="17"/>
  <c r="I3" i="17"/>
  <c r="N3"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<sst xmlns="http://schemas.openxmlformats.org/spreadsheetml/2006/main" count="11128" uniqueCount="6221">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</sst>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quot;$&quot;* #,##0.00_-;_-&quot;$&quot;* &quot;-&quot;??_-;_-@_-"/>
    <numFmt numFmtId="164" formatCode="0.0"/>
    <numFmt numFmtId="166" formatCode="dd\-mmm\-yyyy"/>
    <numFmt numFmtId="167" formatCode="0.0\ &quot;kg&quot;"/>
    <numFmt numFmtId="174" formatCode="[$$-409]#,##0"/>
  </numFmts>
  <fonts count="4"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44" fontId="0" fillId="0" borderId="0" xfId="1" applyFont="1"/>
    <xf numFmtId="0" fontId="0" fillId="0" borderId="0" xfId="0" pivotButton="1"/>
    <xf numFmtId="1" fontId="0" fillId="0" borderId="0" xfId="0" applyNumberFormat="1"/>
    <xf numFmtId="174" fontId="0" fillId="0" borderId="0" xfId="0" applyNumberFormat="1"/>
    <xf numFmtId="0" fontId="3" fillId="0" borderId="0" xfId="0" applyFont="1"/>
    <xf numFmtId="0" fontId="0" fillId="0" borderId="0" xfId="0" applyFill="1"/>
  </cellXfs>
  <cellStyles count="2">
    <cellStyle name="Currency" xfId="1" builtinId="4"/>
    <cellStyle name="Normal" xfId="0" builtinId="0"/>
  </cellStyles>
  <dxfs count="60">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numFmt numFmtId="1" formatCode="0"/>
    </dxf>
    <dxf>
      <numFmt numFmtId="174" formatCode="[$$-409]#,##0"/>
    </dxf>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BF33F76E-2CD3-4551-911A-74ADC77A266B}">
      <tableStyleElement type="wholeTable" dxfId="45"/>
      <tableStyleElement type="headerRow" dxfId="44"/>
    </tableStyle>
    <tableStyle name="Purple Timeline Style" pivot="0" table="0" count="8" xr9:uid="{8A3C9DE7-FF31-494C-9FE3-D5D80B3BD8B7}">
      <tableStyleElement type="wholeTable" dxfId="48"/>
      <tableStyleElement type="headerRow" dxfId="47"/>
    </tableStyle>
  </tableStyles>
  <colors>
    <mruColors>
      <color rgb="FF9650B4"/>
      <color rgb="FF3C1464"/>
      <color rgb="FF9650E6"/>
      <color rgb="FF3C0000"/>
      <color rgb="FFE0CBF5"/>
    </mruColors>
  </colors>
  <extLst>
    <ext xmlns:x14="http://schemas.microsoft.com/office/spreadsheetml/2009/9/main" uri="{46F421CA-312F-682f-3DD2-61675219B42D}">
      <x14:dxfs count="4">
        <dxf>
          <font>
            <b val="0"/>
            <i val="0"/>
            <strike/>
            <color theme="0"/>
            <name val="Calibri"/>
            <family val="2"/>
            <scheme val="minor"/>
          </font>
          <border>
            <left style="thin">
              <color theme="0"/>
            </left>
            <right style="thin">
              <color theme="0"/>
            </right>
            <top style="thin">
              <color theme="0"/>
            </top>
            <bottom style="thin">
              <color theme="0"/>
            </bottom>
          </border>
        </dxf>
        <dxf>
          <font>
            <b val="0"/>
            <i val="0"/>
            <strike/>
            <color theme="0" tint="-0.34998626667073579"/>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B4"/>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1" tint="0.49998474074526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SG"/>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4C0-4EFA-9A91-80A03C1971D6}"/>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4C0-4EFA-9A91-80A03C1971D6}"/>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4C0-4EFA-9A91-80A03C1971D6}"/>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4C0-4EFA-9A91-80A03C1971D6}"/>
            </c:ext>
          </c:extLst>
        </c:ser>
        <c:dLbls>
          <c:showLegendKey val="0"/>
          <c:showVal val="0"/>
          <c:showCatName val="0"/>
          <c:showSerName val="0"/>
          <c:showPercent val="0"/>
          <c:showBubbleSize val="0"/>
        </c:dLbls>
        <c:smooth val="0"/>
        <c:axId val="674499360"/>
        <c:axId val="674476800"/>
      </c:lineChart>
      <c:catAx>
        <c:axId val="67449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4476800"/>
        <c:crosses val="autoZero"/>
        <c:auto val="1"/>
        <c:lblAlgn val="ctr"/>
        <c:lblOffset val="100"/>
        <c:noMultiLvlLbl val="0"/>
      </c:catAx>
      <c:valAx>
        <c:axId val="674476800"/>
        <c:scaling>
          <c:orientation val="minMax"/>
        </c:scaling>
        <c:delete val="0"/>
        <c:axPos val="l"/>
        <c:majorGridlines>
          <c:spPr>
            <a:ln w="9525" cap="flat" cmpd="sng" algn="ctr">
              <a:solidFill>
                <a:schemeClr val="accent4">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44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spPr>
              <a:solidFill>
                <a:schemeClr val="accent6">
                  <a:lumMod val="40000"/>
                  <a:lumOff val="60000"/>
                </a:schemeClr>
              </a:solidFill>
              <a:ln w="25400">
                <a:solidFill>
                  <a:schemeClr val="bg1"/>
                </a:solidFill>
              </a:ln>
              <a:effectLst/>
            </c:spPr>
            <c:extLst>
              <c:ext xmlns:c16="http://schemas.microsoft.com/office/drawing/2014/chart" uri="{C3380CC4-5D6E-409C-BE32-E72D297353CC}">
                <c16:uniqueId val="{00000004-27B7-4984-B9B1-1418757A2083}"/>
              </c:ext>
            </c:extLst>
          </c:dPt>
          <c:dPt>
            <c:idx val="1"/>
            <c:invertIfNegative val="0"/>
            <c:bubble3D val="0"/>
            <c:spPr>
              <a:solidFill>
                <a:schemeClr val="accent6">
                  <a:lumMod val="60000"/>
                  <a:lumOff val="40000"/>
                </a:schemeClr>
              </a:solidFill>
              <a:ln w="25400">
                <a:solidFill>
                  <a:schemeClr val="bg1"/>
                </a:solidFill>
              </a:ln>
              <a:effectLst/>
            </c:spPr>
            <c:extLst>
              <c:ext xmlns:c16="http://schemas.microsoft.com/office/drawing/2014/chart" uri="{C3380CC4-5D6E-409C-BE32-E72D297353CC}">
                <c16:uniqueId val="{00000003-27B7-4984-B9B1-1418757A2083}"/>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2-27B7-4984-B9B1-1418757A208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7B7-4984-B9B1-1418757A2083}"/>
            </c:ext>
          </c:extLst>
        </c:ser>
        <c:dLbls>
          <c:dLblPos val="outEnd"/>
          <c:showLegendKey val="0"/>
          <c:showVal val="1"/>
          <c:showCatName val="0"/>
          <c:showSerName val="0"/>
          <c:showPercent val="0"/>
          <c:showBubbleSize val="0"/>
        </c:dLbls>
        <c:gapWidth val="182"/>
        <c:axId val="805762144"/>
        <c:axId val="805761664"/>
      </c:barChart>
      <c:catAx>
        <c:axId val="805762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761664"/>
        <c:crosses val="autoZero"/>
        <c:auto val="1"/>
        <c:lblAlgn val="ctr"/>
        <c:lblOffset val="100"/>
        <c:noMultiLvlLbl val="0"/>
      </c:catAx>
      <c:valAx>
        <c:axId val="805761664"/>
        <c:scaling>
          <c:orientation val="minMax"/>
        </c:scaling>
        <c:delete val="0"/>
        <c:axPos val="b"/>
        <c:majorGridlines>
          <c:spPr>
            <a:ln w="9525" cap="flat" cmpd="sng" algn="ctr">
              <a:solidFill>
                <a:schemeClr val="accent4">
                  <a:lumMod val="40000"/>
                  <a:lumOff val="60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762144"/>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1-4398-4BC6-BAA5-53B4E20810A3}"/>
              </c:ext>
            </c:extLst>
          </c:dPt>
          <c:dPt>
            <c:idx val="1"/>
            <c:invertIfNegative val="0"/>
            <c:bubble3D val="0"/>
            <c:extLst>
              <c:ext xmlns:c16="http://schemas.microsoft.com/office/drawing/2014/chart" uri="{C3380CC4-5D6E-409C-BE32-E72D297353CC}">
                <c16:uniqueId val="{00000003-4398-4BC6-BAA5-53B4E20810A3}"/>
              </c:ext>
            </c:extLst>
          </c:dPt>
          <c:dPt>
            <c:idx val="2"/>
            <c:invertIfNegative val="0"/>
            <c:bubble3D val="0"/>
            <c:extLst>
              <c:ext xmlns:c16="http://schemas.microsoft.com/office/drawing/2014/chart" uri="{C3380CC4-5D6E-409C-BE32-E72D297353CC}">
                <c16:uniqueId val="{00000005-4398-4BC6-BAA5-53B4E20810A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4398-4BC6-BAA5-53B4E20810A3}"/>
            </c:ext>
          </c:extLst>
        </c:ser>
        <c:dLbls>
          <c:dLblPos val="outEnd"/>
          <c:showLegendKey val="0"/>
          <c:showVal val="1"/>
          <c:showCatName val="0"/>
          <c:showSerName val="0"/>
          <c:showPercent val="0"/>
          <c:showBubbleSize val="0"/>
        </c:dLbls>
        <c:gapWidth val="182"/>
        <c:axId val="805762144"/>
        <c:axId val="805761664"/>
      </c:barChart>
      <c:catAx>
        <c:axId val="80576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761664"/>
        <c:crosses val="autoZero"/>
        <c:auto val="1"/>
        <c:lblAlgn val="ctr"/>
        <c:lblOffset val="100"/>
        <c:noMultiLvlLbl val="0"/>
      </c:catAx>
      <c:valAx>
        <c:axId val="805761664"/>
        <c:scaling>
          <c:orientation val="minMax"/>
        </c:scaling>
        <c:delete val="0"/>
        <c:axPos val="b"/>
        <c:majorGridlines>
          <c:spPr>
            <a:ln w="9525" cap="flat" cmpd="sng" algn="ctr">
              <a:solidFill>
                <a:schemeClr val="accent4">
                  <a:lumMod val="40000"/>
                  <a:lumOff val="6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762144"/>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SG"/>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716-4882-B482-E6EECFE48256}"/>
            </c:ext>
          </c:extLst>
        </c:ser>
        <c:ser>
          <c:idx val="1"/>
          <c:order val="1"/>
          <c:tx>
            <c:strRef>
              <c:f>TotalSales!$D$3:$D$4</c:f>
              <c:strCache>
                <c:ptCount val="1"/>
                <c:pt idx="0">
                  <c:v>Excelsa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716-4882-B482-E6EECFE48256}"/>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716-4882-B482-E6EECFE48256}"/>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716-4882-B482-E6EECFE48256}"/>
            </c:ext>
          </c:extLst>
        </c:ser>
        <c:dLbls>
          <c:showLegendKey val="0"/>
          <c:showVal val="0"/>
          <c:showCatName val="0"/>
          <c:showSerName val="0"/>
          <c:showPercent val="0"/>
          <c:showBubbleSize val="0"/>
        </c:dLbls>
        <c:smooth val="0"/>
        <c:axId val="674499360"/>
        <c:axId val="674476800"/>
      </c:lineChart>
      <c:catAx>
        <c:axId val="67449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4476800"/>
        <c:crosses val="autoZero"/>
        <c:auto val="1"/>
        <c:lblAlgn val="ctr"/>
        <c:lblOffset val="100"/>
        <c:noMultiLvlLbl val="0"/>
      </c:catAx>
      <c:valAx>
        <c:axId val="674476800"/>
        <c:scaling>
          <c:orientation val="minMax"/>
        </c:scaling>
        <c:delete val="0"/>
        <c:axPos val="l"/>
        <c:majorGridlines>
          <c:spPr>
            <a:ln w="9525" cap="flat" cmpd="sng" algn="ctr">
              <a:solidFill>
                <a:schemeClr val="accent4">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SG"/>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74499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D-F6C7-4D86-9D2B-74F36643912C}"/>
              </c:ext>
            </c:extLst>
          </c:dPt>
          <c:dPt>
            <c:idx val="1"/>
            <c:invertIfNegative val="0"/>
            <c:bubble3D val="0"/>
            <c:extLst>
              <c:ext xmlns:c16="http://schemas.microsoft.com/office/drawing/2014/chart" uri="{C3380CC4-5D6E-409C-BE32-E72D297353CC}">
                <c16:uniqueId val="{0000000E-F6C7-4D86-9D2B-74F36643912C}"/>
              </c:ext>
            </c:extLst>
          </c:dPt>
          <c:dPt>
            <c:idx val="2"/>
            <c:invertIfNegative val="0"/>
            <c:bubble3D val="0"/>
            <c:extLst>
              <c:ext xmlns:c16="http://schemas.microsoft.com/office/drawing/2014/chart" uri="{C3380CC4-5D6E-409C-BE32-E72D297353CC}">
                <c16:uniqueId val="{0000000F-F6C7-4D86-9D2B-74F36643912C}"/>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10-F6C7-4D86-9D2B-74F36643912C}"/>
            </c:ext>
          </c:extLst>
        </c:ser>
        <c:dLbls>
          <c:dLblPos val="outEnd"/>
          <c:showLegendKey val="0"/>
          <c:showVal val="1"/>
          <c:showCatName val="0"/>
          <c:showSerName val="0"/>
          <c:showPercent val="0"/>
          <c:showBubbleSize val="0"/>
        </c:dLbls>
        <c:gapWidth val="182"/>
        <c:axId val="805762144"/>
        <c:axId val="805761664"/>
      </c:barChart>
      <c:catAx>
        <c:axId val="805762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761664"/>
        <c:crosses val="autoZero"/>
        <c:auto val="1"/>
        <c:lblAlgn val="ctr"/>
        <c:lblOffset val="100"/>
        <c:noMultiLvlLbl val="0"/>
      </c:catAx>
      <c:valAx>
        <c:axId val="805761664"/>
        <c:scaling>
          <c:orientation val="minMax"/>
        </c:scaling>
        <c:delete val="0"/>
        <c:axPos val="b"/>
        <c:majorGridlines>
          <c:spPr>
            <a:ln w="9525" cap="flat" cmpd="sng" algn="ctr">
              <a:solidFill>
                <a:schemeClr val="accent4">
                  <a:lumMod val="40000"/>
                  <a:lumOff val="60000"/>
                </a:schemeClr>
              </a:solidFill>
              <a:round/>
            </a:ln>
            <a:effectLst/>
          </c:spPr>
        </c:majorGridlines>
        <c:numFmt formatCode="[$$-409]#,##0" sourceLinked="1"/>
        <c:majorTickMark val="out"/>
        <c:minorTickMark val="none"/>
        <c:tickLblPos val="nextTo"/>
        <c:spPr>
          <a:solidFill>
            <a:srgbClr val="E0CBF5"/>
          </a:solid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762144"/>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chemeClr val="accent6">
              <a:lumMod val="60000"/>
              <a:lumOff val="40000"/>
            </a:schemeClr>
          </a:solidFill>
          <a:ln w="25400">
            <a:solidFill>
              <a:schemeClr val="bg1"/>
            </a:solidFill>
          </a:ln>
          <a:effectLst/>
        </c:spPr>
      </c:pivotFmt>
      <c:pivotFmt>
        <c:idx val="3"/>
        <c:spPr>
          <a:solidFill>
            <a:schemeClr val="accent6">
              <a:lumMod val="40000"/>
              <a:lumOff val="60000"/>
            </a:schemeClr>
          </a:solidFill>
          <a:ln w="25400">
            <a:solidFill>
              <a:schemeClr val="bg1"/>
            </a:solidFill>
          </a:ln>
          <a:effectLst/>
        </c:spPr>
      </c:pivotFmt>
      <c:pivotFmt>
        <c:idx val="4"/>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w="25400">
            <a:solidFill>
              <a:schemeClr val="bg1"/>
            </a:solidFill>
          </a:ln>
          <a:effectLst/>
        </c:spPr>
      </c:pivotFmt>
      <c:pivotFmt>
        <c:idx val="6"/>
        <c:spPr>
          <a:solidFill>
            <a:schemeClr val="accent6">
              <a:lumMod val="60000"/>
              <a:lumOff val="40000"/>
            </a:schemeClr>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2D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E36-4F81-8938-A526474FDCB7}"/>
              </c:ext>
            </c:extLst>
          </c:dPt>
          <c:dPt>
            <c:idx val="1"/>
            <c:invertIfNegative val="0"/>
            <c:bubble3D val="0"/>
            <c:extLst>
              <c:ext xmlns:c16="http://schemas.microsoft.com/office/drawing/2014/chart" uri="{C3380CC4-5D6E-409C-BE32-E72D297353CC}">
                <c16:uniqueId val="{00000001-0E36-4F81-8938-A526474FDCB7}"/>
              </c:ext>
            </c:extLst>
          </c:dPt>
          <c:dPt>
            <c:idx val="2"/>
            <c:invertIfNegative val="0"/>
            <c:bubble3D val="0"/>
            <c:extLst>
              <c:ext xmlns:c16="http://schemas.microsoft.com/office/drawing/2014/chart" uri="{C3380CC4-5D6E-409C-BE32-E72D297353CC}">
                <c16:uniqueId val="{00000002-0E36-4F81-8938-A526474FDCB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E36-4F81-8938-A526474FDCB7}"/>
            </c:ext>
          </c:extLst>
        </c:ser>
        <c:dLbls>
          <c:dLblPos val="outEnd"/>
          <c:showLegendKey val="0"/>
          <c:showVal val="1"/>
          <c:showCatName val="0"/>
          <c:showSerName val="0"/>
          <c:showPercent val="0"/>
          <c:showBubbleSize val="0"/>
        </c:dLbls>
        <c:gapWidth val="182"/>
        <c:axId val="805762144"/>
        <c:axId val="805761664"/>
      </c:barChart>
      <c:catAx>
        <c:axId val="805762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761664"/>
        <c:crosses val="autoZero"/>
        <c:auto val="1"/>
        <c:lblAlgn val="ctr"/>
        <c:lblOffset val="100"/>
        <c:noMultiLvlLbl val="0"/>
      </c:catAx>
      <c:valAx>
        <c:axId val="805761664"/>
        <c:scaling>
          <c:orientation val="minMax"/>
        </c:scaling>
        <c:delete val="0"/>
        <c:axPos val="b"/>
        <c:majorGridlines>
          <c:spPr>
            <a:ln w="9525" cap="flat" cmpd="sng" algn="ctr">
              <a:solidFill>
                <a:schemeClr val="accent4">
                  <a:lumMod val="40000"/>
                  <a:lumOff val="6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05762144"/>
        <c:crosses val="autoZero"/>
        <c:crossBetween val="between"/>
      </c:valAx>
      <c:spPr>
        <a:solidFill>
          <a:srgbClr val="E0CBF5"/>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742950</xdr:colOff>
      <xdr:row>16</xdr:row>
      <xdr:rowOff>109536</xdr:rowOff>
    </xdr:from>
    <xdr:to>
      <xdr:col>15</xdr:col>
      <xdr:colOff>1238250</xdr:colOff>
      <xdr:row>40</xdr:row>
      <xdr:rowOff>19050</xdr:rowOff>
    </xdr:to>
    <xdr:graphicFrame macro="">
      <xdr:nvGraphicFramePr>
        <xdr:cNvPr id="2" name="Chart 1">
          <a:extLst>
            <a:ext uri="{FF2B5EF4-FFF2-40B4-BE49-F238E27FC236}">
              <a16:creationId xmlns:a16="http://schemas.microsoft.com/office/drawing/2014/main" id="{7CC80474-6CDD-529E-0062-F5D3E10E92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752475</xdr:colOff>
      <xdr:row>7</xdr:row>
      <xdr:rowOff>66675</xdr:rowOff>
    </xdr:from>
    <xdr:to>
      <xdr:col>15</xdr:col>
      <xdr:colOff>1219201</xdr:colOff>
      <xdr:row>16</xdr:row>
      <xdr:rowOff>28575</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48A23739-9057-9151-B6DC-A6E43BF0CF5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9991725" y="1400175"/>
              <a:ext cx="8467726" cy="16764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15</xdr:col>
      <xdr:colOff>1304925</xdr:colOff>
      <xdr:row>11</xdr:row>
      <xdr:rowOff>38100</xdr:rowOff>
    </xdr:from>
    <xdr:to>
      <xdr:col>17</xdr:col>
      <xdr:colOff>466725</xdr:colOff>
      <xdr:row>16</xdr:row>
      <xdr:rowOff>28575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5FBD6FD6-E5A9-08B3-0A64-C2FFBA5AE2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8545175" y="2133600"/>
              <a:ext cx="1828800" cy="9429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1314448</xdr:colOff>
      <xdr:row>7</xdr:row>
      <xdr:rowOff>57151</xdr:rowOff>
    </xdr:from>
    <xdr:to>
      <xdr:col>18</xdr:col>
      <xdr:colOff>971550</xdr:colOff>
      <xdr:row>10</xdr:row>
      <xdr:rowOff>171451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A56263E-FB49-EA47-5377-74C9A9243B6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8554698" y="1390651"/>
              <a:ext cx="3657602" cy="6858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514350</xdr:colOff>
      <xdr:row>11</xdr:row>
      <xdr:rowOff>38101</xdr:rowOff>
    </xdr:from>
    <xdr:to>
      <xdr:col>18</xdr:col>
      <xdr:colOff>990600</xdr:colOff>
      <xdr:row>16</xdr:row>
      <xdr:rowOff>38100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7F1CAD6-3E2C-9E2B-B538-C3443902A52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0421600" y="2133601"/>
              <a:ext cx="1809750" cy="9524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20</xdr:row>
      <xdr:rowOff>52387</xdr:rowOff>
    </xdr:from>
    <xdr:to>
      <xdr:col>14</xdr:col>
      <xdr:colOff>927653</xdr:colOff>
      <xdr:row>34</xdr:row>
      <xdr:rowOff>128587</xdr:rowOff>
    </xdr:to>
    <xdr:graphicFrame macro="">
      <xdr:nvGraphicFramePr>
        <xdr:cNvPr id="7" name="Chart 6">
          <a:extLst>
            <a:ext uri="{FF2B5EF4-FFF2-40B4-BE49-F238E27FC236}">
              <a16:creationId xmlns:a16="http://schemas.microsoft.com/office/drawing/2014/main" id="{DB5E0DF5-5AD6-4D5A-30A6-1B71432C8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20</xdr:row>
      <xdr:rowOff>52387</xdr:rowOff>
    </xdr:from>
    <xdr:to>
      <xdr:col>14</xdr:col>
      <xdr:colOff>927653</xdr:colOff>
      <xdr:row>34</xdr:row>
      <xdr:rowOff>128587</xdr:rowOff>
    </xdr:to>
    <xdr:graphicFrame macro="">
      <xdr:nvGraphicFramePr>
        <xdr:cNvPr id="2" name="Chart 1">
          <a:extLst>
            <a:ext uri="{FF2B5EF4-FFF2-40B4-BE49-F238E27FC236}">
              <a16:creationId xmlns:a16="http://schemas.microsoft.com/office/drawing/2014/main" id="{4A2D03BD-4CDC-4620-A0AD-022A24EA0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6</xdr:row>
      <xdr:rowOff>0</xdr:rowOff>
    </xdr:to>
    <xdr:sp macro="" textlink="">
      <xdr:nvSpPr>
        <xdr:cNvPr id="2" name="Rectangle 1">
          <a:extLst>
            <a:ext uri="{FF2B5EF4-FFF2-40B4-BE49-F238E27FC236}">
              <a16:creationId xmlns:a16="http://schemas.microsoft.com/office/drawing/2014/main" id="{8E9C6FE8-186B-8BC0-FEBC-00B7484CDDBD}"/>
            </a:ext>
          </a:extLst>
        </xdr:cNvPr>
        <xdr:cNvSpPr/>
      </xdr:nvSpPr>
      <xdr:spPr>
        <a:xfrm>
          <a:off x="114300" y="57150"/>
          <a:ext cx="15240000" cy="952500"/>
        </a:xfrm>
        <a:prstGeom prst="rect">
          <a:avLst/>
        </a:prstGeom>
        <a:solidFill>
          <a:srgbClr val="3C1464"/>
        </a:solidFill>
        <a:ln>
          <a:solidFill>
            <a:srgbClr val="9650B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SG" sz="4800"/>
            <a:t>COFFEE</a:t>
          </a:r>
          <a:r>
            <a:rPr lang="en-SG" sz="4800" baseline="0"/>
            <a:t> SALES DASHBOARD</a:t>
          </a:r>
          <a:endParaRPr lang="en-SG" sz="4800"/>
        </a:p>
      </xdr:txBody>
    </xdr:sp>
    <xdr:clientData/>
  </xdr:twoCellAnchor>
  <xdr:twoCellAnchor>
    <xdr:from>
      <xdr:col>1</xdr:col>
      <xdr:colOff>0</xdr:colOff>
      <xdr:row>16</xdr:row>
      <xdr:rowOff>185736</xdr:rowOff>
    </xdr:from>
    <xdr:to>
      <xdr:col>14</xdr:col>
      <xdr:colOff>600076</xdr:colOff>
      <xdr:row>41</xdr:row>
      <xdr:rowOff>0</xdr:rowOff>
    </xdr:to>
    <xdr:graphicFrame macro="">
      <xdr:nvGraphicFramePr>
        <xdr:cNvPr id="3" name="Chart 2">
          <a:extLst>
            <a:ext uri="{FF2B5EF4-FFF2-40B4-BE49-F238E27FC236}">
              <a16:creationId xmlns:a16="http://schemas.microsoft.com/office/drawing/2014/main" id="{418376AB-16E5-42F0-9937-226B84F19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19049</xdr:colOff>
      <xdr:row>6</xdr:row>
      <xdr:rowOff>47624</xdr:rowOff>
    </xdr:from>
    <xdr:to>
      <xdr:col>18</xdr:col>
      <xdr:colOff>0</xdr:colOff>
      <xdr:row>16</xdr:row>
      <xdr:rowOff>85724</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34226AC8-4789-4FBC-AA0B-E8BF949E686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349" y="1057274"/>
              <a:ext cx="9848851" cy="16764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123825</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5CBA666F-2728-4998-9B6B-130EB792CE0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096500" y="1828800"/>
              <a:ext cx="1828800" cy="94297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7</xdr:row>
      <xdr:rowOff>28575</xdr:rowOff>
    </xdr:from>
    <xdr:to>
      <xdr:col>26</xdr:col>
      <xdr:colOff>0</xdr:colOff>
      <xdr:row>10</xdr:row>
      <xdr:rowOff>142875</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A4B3FB28-17FB-4397-BD63-E08904CC634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96500" y="1095375"/>
              <a:ext cx="3771900" cy="6858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0</xdr:rowOff>
    </xdr:from>
    <xdr:to>
      <xdr:col>26</xdr:col>
      <xdr:colOff>1</xdr:colOff>
      <xdr:row>16</xdr:row>
      <xdr:rowOff>133349</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8A84D6C2-E33D-437E-91EA-0A7947CDA99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039601" y="1828800"/>
              <a:ext cx="1828800" cy="95249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29</xdr:row>
      <xdr:rowOff>0</xdr:rowOff>
    </xdr:to>
    <xdr:graphicFrame macro="">
      <xdr:nvGraphicFramePr>
        <xdr:cNvPr id="8" name="Chart 7">
          <a:extLst>
            <a:ext uri="{FF2B5EF4-FFF2-40B4-BE49-F238E27FC236}">
              <a16:creationId xmlns:a16="http://schemas.microsoft.com/office/drawing/2014/main" id="{489891A7-75D6-454C-9259-400EAF416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30</xdr:row>
      <xdr:rowOff>0</xdr:rowOff>
    </xdr:from>
    <xdr:to>
      <xdr:col>26</xdr:col>
      <xdr:colOff>0</xdr:colOff>
      <xdr:row>41</xdr:row>
      <xdr:rowOff>0</xdr:rowOff>
    </xdr:to>
    <xdr:graphicFrame macro="">
      <xdr:nvGraphicFramePr>
        <xdr:cNvPr id="9" name="Chart 8">
          <a:extLst>
            <a:ext uri="{FF2B5EF4-FFF2-40B4-BE49-F238E27FC236}">
              <a16:creationId xmlns:a16="http://schemas.microsoft.com/office/drawing/2014/main" id="{F6BF1680-33C2-46AE-B0EB-4D5D863DD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 Zj" refreshedDate="45455.660085532407" createdVersion="8" refreshedVersion="8" minRefreshableVersion="3" recordCount="1000" xr:uid="{0C0EA86F-013A-4894-A747-63E02CB8A89E}">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1/2019"/>
          <s v="Jan"/>
          <s v="Feb"/>
          <s v="Mar"/>
          <s v="Apr"/>
          <s v="May"/>
          <s v="Jun"/>
          <s v="Jul"/>
          <s v="Aug"/>
          <s v="Sep"/>
          <s v="Oct"/>
          <s v="Nov"/>
          <s v="Dec"/>
          <s v="&gt;20/8/2022"/>
        </groupItems>
      </fieldGroup>
    </cacheField>
    <cacheField name="Years (Order Date)"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7091605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318E03-EEE8-408E-91C0-875DB82954C2}"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B46C2E-C153-41C5-AB82-E26EB34B0702}"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4"/>
  </dataFields>
  <formats count="2">
    <format dxfId="8">
      <pivotArea outline="0" collapsedLevelsAreSubtotals="1" fieldPosition="0"/>
    </format>
    <format dxfId="9">
      <pivotArea outline="0" fieldPosition="0">
        <references count="1">
          <reference field="4294967294" count="1">
            <x v="0"/>
          </reference>
        </references>
      </pivotArea>
    </format>
  </formats>
  <chartFormats count="5">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3F98B-6D06-42BC-A730-80FF675B08BF}"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4"/>
  </dataFields>
  <formats count="2">
    <format dxfId="42">
      <pivotArea outline="0" collapsedLevelsAreSubtotals="1" fieldPosition="0"/>
    </format>
    <format dxfId="43">
      <pivotArea outline="0" fieldPosition="0">
        <references count="1">
          <reference field="4294967294" count="1">
            <x v="0"/>
          </reference>
        </references>
      </pivotArea>
    </format>
  </formats>
  <chartFormats count="6">
    <chartFormat chart="3" format="9"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5D45833-B213-4801-A004-7CEECB9EEFA8}" sourceName="Size">
  <pivotTables>
    <pivotTable tabId="18" name="TotalSales"/>
    <pivotTable tabId="19" name="TotalSales"/>
    <pivotTable tabId="21" name="TotalSales"/>
  </pivotTables>
  <data>
    <tabular pivotCacheId="17091605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6FC04C9-5223-4D0D-82D7-0C6C579BD914}" sourceName="Roast Type Name">
  <pivotTables>
    <pivotTable tabId="18" name="TotalSales"/>
    <pivotTable tabId="19" name="TotalSales"/>
    <pivotTable tabId="21" name="TotalSales"/>
  </pivotTables>
  <data>
    <tabular pivotCacheId="170916051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14AED29-CD9F-4A98-B75D-881341402911}" sourceName="Loyalty Card">
  <pivotTables>
    <pivotTable tabId="18" name="TotalSales"/>
    <pivotTable tabId="19" name="TotalSales"/>
    <pivotTable tabId="21" name="TotalSales"/>
  </pivotTables>
  <data>
    <tabular pivotCacheId="17091605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4A50539-6B04-494F-B164-DDA89DF2F773}" cache="Slicer_Size" caption="Size" columnCount="2" rowHeight="241300"/>
  <slicer name="Roast Type Name" xr10:uid="{5CFD23C2-9CBC-4F69-96DF-07D64E8B6CC6}" cache="Slicer_Roast_Type_Name" caption="Roast Type Name" columnCount="3" rowHeight="241300"/>
  <slicer name="Loyalty Card" xr10:uid="{4DD02C2F-05A0-4233-BD0C-35E3573395ED}"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6C016C6-67ED-4D0C-A4B1-0F73E66C84F8}" cache="Slicer_Size" caption="Size" columnCount="2" rowHeight="241300"/>
  <slicer name="Roast Type Name 1" xr10:uid="{1ECBCD1C-64DF-49BB-907A-0D457D97F5F2}" cache="Slicer_Roast_Type_Name" caption="Roast Type Name" columnCount="3" rowHeight="241300"/>
  <slicer name="Loyalty Card 1" xr10:uid="{A4FC0255-C563-47BC-8E89-8DEB77E29ACA}"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0A9891-DE15-4301-8C86-EAEDED996C09}" name="Orders" displayName="Orders" ref="A1:P1001" totalsRowShown="0" headerRowDxfId="49">
  <autoFilter ref="A1:P1001" xr:uid="{5F0A9891-DE15-4301-8C86-EAEDED996C09}"/>
  <tableColumns count="16">
    <tableColumn id="1" xr3:uid="{2D2B1D2F-19B0-4EB8-A0DA-54DDBC4CBA94}" name="Order ID" dataDxfId="59"/>
    <tableColumn id="2" xr3:uid="{952B7762-3521-45C2-B670-C2126BFA4B0A}" name="Order Date" dataDxfId="58"/>
    <tableColumn id="3" xr3:uid="{55D69A13-E18A-40C9-AB17-42EC193AEC31}" name="Customer ID" dataDxfId="57"/>
    <tableColumn id="4" xr3:uid="{29421A61-C45F-4CF2-A343-62D4942C09AB}" name="Product ID"/>
    <tableColumn id="5" xr3:uid="{EE41D46A-0B80-4744-ABBA-AABFACED4B89}" name="Quantity" dataDxfId="56"/>
    <tableColumn id="6" xr3:uid="{FF8DA934-2BFF-421E-A28C-E1EE8079A874}" name="Customer Name" dataDxfId="55">
      <calculatedColumnFormula>_xlfn.XLOOKUP(C2,customers!$A$1:$A$1001,customers!$B$1:$B$1001,0)</calculatedColumnFormula>
    </tableColumn>
    <tableColumn id="7" xr3:uid="{9290B66D-82CF-408F-8B64-AE38118F2C6A}" name="Email" dataDxfId="54">
      <calculatedColumnFormula>IF(_xlfn.XLOOKUP(C2,customers!$A$1:$A$1001,customers!$C$1:$C$1001,0)=0,"",(_xlfn.XLOOKUP(C2,customers!$A$1:$A$1001,customers!$C$1:$C$1001,0)))</calculatedColumnFormula>
    </tableColumn>
    <tableColumn id="8" xr3:uid="{BE634D68-FE6A-4E80-8268-ABE792BB1E44}" name="Country" dataDxfId="53">
      <calculatedColumnFormula>_xlfn.XLOOKUP(C2,customers!$A$1:$A$1001,customers!$G$1:$G$1001,0)</calculatedColumnFormula>
    </tableColumn>
    <tableColumn id="9" xr3:uid="{299099DC-B1EC-4155-85AD-DA2E2B672777}" name="Coffee Type">
      <calculatedColumnFormula>INDEX(products!$A$1:$G$49,MATCH(orders!$D2,products!$A$1:$A$49,0),MATCH(orders!I$1,products!$A$1:$G$1,0))</calculatedColumnFormula>
    </tableColumn>
    <tableColumn id="10" xr3:uid="{C59C1FF8-6632-4CAC-A083-5AE39B30BAE1}" name="Roast Type">
      <calculatedColumnFormula>INDEX(products!$A$1:$G$49,MATCH(orders!$D2,products!$A$1:$A$49,0),MATCH(orders!J$1,products!$A$1:$G$1,0))</calculatedColumnFormula>
    </tableColumn>
    <tableColumn id="11" xr3:uid="{24E71C22-C3FB-4663-94C0-E585965E2CE7}" name="Size" dataDxfId="52">
      <calculatedColumnFormula>INDEX(products!$A$1:$G$49,MATCH(orders!$D2,products!$A$1:$A$49,0),MATCH(orders!K$1,products!$A$1:$G$1,0))</calculatedColumnFormula>
    </tableColumn>
    <tableColumn id="12" xr3:uid="{9E72A2C4-8AAD-4A8B-B9B8-A218F27D43E3}" name="Unit Price" dataDxfId="51" dataCellStyle="Currency">
      <calculatedColumnFormula>INDEX(products!$A$1:$G$49,MATCH(orders!$D2,products!$A$1:$A$49,0),MATCH(orders!L$1,products!$A$1:$G$1,0))</calculatedColumnFormula>
    </tableColumn>
    <tableColumn id="13" xr3:uid="{6E0C83CE-65F2-4C8D-8BAE-84B768985DEB}" name="Sales" dataDxfId="50" dataCellStyle="Currency">
      <calculatedColumnFormula>L2*E2</calculatedColumnFormula>
    </tableColumn>
    <tableColumn id="14" xr3:uid="{C4ED5A87-C8C1-4FC5-95B9-796754B26836}" name="Coffee Type Name">
      <calculatedColumnFormula>IF(I2="Rob", "Robusta",IF(I2="Exc", "Excelsa",IF(I2="Ara","Arabica",IF(I2="Lib","Liberica",""))))</calculatedColumnFormula>
    </tableColumn>
    <tableColumn id="15" xr3:uid="{01E6C039-FA02-495E-8D38-3140E855F38A}" name="Roast Type Name">
      <calculatedColumnFormula>IF(J2="M","Medium",IF(J2="L","Light", IF(J2="D","Dark","")))</calculatedColumnFormula>
    </tableColumn>
    <tableColumn id="16" xr3:uid="{6B79FE92-0EBB-4B6A-849E-EB174091FD33}" name="Loyalty Card" dataDxfId="46">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95CA63B-8BA5-46FC-804E-D74BF8C86418}" sourceName="Order Date">
  <pivotTables>
    <pivotTable tabId="18" name="TotalSales"/>
    <pivotTable tabId="19" name="TotalSales"/>
    <pivotTable tabId="21" name="TotalSales"/>
  </pivotTables>
  <state minimalRefreshVersion="6" lastRefreshVersion="6" pivotCacheId="170916051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F10D61A-469D-457E-A4C4-D91FC8DAA4BC}" cache="NativeTimeline_Order_Date" caption="Order Date" level="2" selectionLevel="2" scrollPosition="2020-05-26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6C240C6-FE27-4352-A8D4-F77A83ACF778}" cache="NativeTimeline_Order_Date" caption="Order Date" level="2" selectionLevel="2" scrollPosition="2020-05-26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130D8-4ACB-4572-9D69-7E80388839A3}">
  <dimension ref="A3:F48"/>
  <sheetViews>
    <sheetView topLeftCell="H1" workbookViewId="0">
      <selection activeCell="Q29" sqref="Q29"/>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238" width="20"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D779C-51EB-4741-BC5A-90B9092E6662}">
  <dimension ref="A3:B6"/>
  <sheetViews>
    <sheetView zoomScale="115" zoomScaleNormal="115" workbookViewId="0">
      <selection activeCell="G15" sqref="G1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238" width="20"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E167E-E634-4D39-8B5E-3485195D789C}">
  <dimension ref="A3:B8"/>
  <sheetViews>
    <sheetView zoomScale="115" zoomScaleNormal="115" workbookViewId="0">
      <selection activeCell="O38" sqref="O38"/>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238" width="20"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3D0B9-3F7A-4B45-9074-B10634F1C9E9}">
  <dimension ref="P1:X30"/>
  <sheetViews>
    <sheetView showGridLines="0" tabSelected="1" zoomScaleNormal="100" workbookViewId="0">
      <selection activeCell="AB50" sqref="AB50"/>
    </sheetView>
  </sheetViews>
  <sheetFormatPr defaultRowHeight="15" x14ac:dyDescent="0.25"/>
  <cols>
    <col min="1" max="1" width="1.7109375" customWidth="1"/>
    <col min="16" max="16" width="1.7109375" customWidth="1"/>
    <col min="19" max="19" width="1.7109375" customWidth="1"/>
    <col min="23" max="23" width="1.7109375" customWidth="1"/>
    <col min="24" max="24" width="9.140625" customWidth="1"/>
  </cols>
  <sheetData>
    <row r="1" spans="24:24" ht="5.0999999999999996" customHeight="1" x14ac:dyDescent="0.25"/>
    <row r="7" spans="24:24" ht="5.0999999999999996" customHeight="1" x14ac:dyDescent="0.25"/>
    <row r="12" spans="24:24" ht="5.0999999999999996" customHeight="1" x14ac:dyDescent="0.25"/>
    <row r="13" spans="24:24" x14ac:dyDescent="0.25">
      <c r="X13" s="9"/>
    </row>
    <row r="17" spans="16:17" x14ac:dyDescent="0.25">
      <c r="Q17" s="10"/>
    </row>
    <row r="18" spans="16:17" ht="5.0999999999999996" customHeight="1" x14ac:dyDescent="0.25">
      <c r="P18" s="10"/>
      <c r="Q18" s="10"/>
    </row>
    <row r="19" spans="16:17" x14ac:dyDescent="0.25">
      <c r="P19" s="10"/>
      <c r="Q19" s="10"/>
    </row>
    <row r="20" spans="16:17" x14ac:dyDescent="0.25">
      <c r="P20" s="10"/>
      <c r="Q20" s="10"/>
    </row>
    <row r="21" spans="16:17" x14ac:dyDescent="0.25">
      <c r="P21" s="10"/>
      <c r="Q21" s="10"/>
    </row>
    <row r="22" spans="16:17" x14ac:dyDescent="0.25">
      <c r="P22" s="10"/>
      <c r="Q22" s="10"/>
    </row>
    <row r="23" spans="16:17" x14ac:dyDescent="0.25">
      <c r="P23" s="10"/>
      <c r="Q23" s="10"/>
    </row>
    <row r="24" spans="16:17" x14ac:dyDescent="0.25">
      <c r="P24" s="10"/>
      <c r="Q24" s="10"/>
    </row>
    <row r="25" spans="16:17" x14ac:dyDescent="0.25">
      <c r="P25" s="10"/>
      <c r="Q25" s="10"/>
    </row>
    <row r="26" spans="16:17" x14ac:dyDescent="0.25">
      <c r="P26" s="10"/>
      <c r="Q26" s="10"/>
    </row>
    <row r="27" spans="16:17" x14ac:dyDescent="0.25">
      <c r="P27" s="10"/>
      <c r="Q27" s="10"/>
    </row>
    <row r="28" spans="16:17" x14ac:dyDescent="0.25">
      <c r="P28" s="10"/>
      <c r="Q28" s="10"/>
    </row>
    <row r="29" spans="16:17" x14ac:dyDescent="0.25">
      <c r="P29" s="10"/>
      <c r="Q29" s="10"/>
    </row>
    <row r="30" spans="16:17"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Q11" sqref="Q11"/>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9.42578125"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 "Robusta",IF(I2="Exc", "Excelsa",IF(I2="Ara","Arabica",IF(I2="Lib","Liberica",""))))</f>
        <v>Robusta</v>
      </c>
      <c r="O2" t="str">
        <f>IF(J2="M","Medium",IF(J2="L","Light", 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 "Robusta",IF(I3="Exc", "Excelsa",IF(I3="Ara","Arabica",IF(I3="Lib","Liberica",""))))</f>
        <v>Excelsa</v>
      </c>
      <c r="O3" t="str">
        <f t="shared" ref="O3:O66" si="2">IF(J3="M","Medium",IF(J3="L","Light", 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 "Robusta",IF(I67="Exc", "Excelsa",IF(I67="Ara","Arabica",IF(I67="Lib","Liberica",""))))</f>
        <v>Robusta</v>
      </c>
      <c r="O67" t="str">
        <f t="shared" ref="O67:O130" si="5">IF(J67="M","Medium",IF(J67="L","Light", 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 "Robusta",IF(I131="Exc", "Excelsa",IF(I131="Ara","Arabica",IF(I131="Lib","Liberica",""))))</f>
        <v>Excelsa</v>
      </c>
      <c r="O131" t="str">
        <f t="shared" ref="O131:O194" si="8">IF(J131="M","Medium",IF(J131="L","Light", 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 "Robusta",IF(I195="Exc", "Excelsa",IF(I195="Ara","Arabica",IF(I195="Lib","Liberica",""))))</f>
        <v>Excelsa</v>
      </c>
      <c r="O195" t="str">
        <f t="shared" ref="O195:O258" si="11">IF(J195="M","Medium",IF(J195="L","Light", 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 "Robusta",IF(I259="Exc", "Excelsa",IF(I259="Ara","Arabica",IF(I259="Lib","Liberica",""))))</f>
        <v>Excelsa</v>
      </c>
      <c r="O259" t="str">
        <f t="shared" ref="O259:O322" si="14">IF(J259="M","Medium",IF(J259="L","Light", 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 "Robusta",IF(I323="Exc", "Excelsa",IF(I323="Ara","Arabica",IF(I323="Lib","Liberica",""))))</f>
        <v>Arabica</v>
      </c>
      <c r="O323" t="str">
        <f t="shared" ref="O323:O386" si="17">IF(J323="M","Medium",IF(J323="L","Light", 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 "Robusta",IF(I387="Exc", "Excelsa",IF(I387="Ara","Arabica",IF(I387="Lib","Liberica",""))))</f>
        <v>Liberica</v>
      </c>
      <c r="O387" t="str">
        <f t="shared" ref="O387:O450" si="20">IF(J387="M","Medium",IF(J387="L","Light", 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 "Robusta",IF(I451="Exc", "Excelsa",IF(I451="Ara","Arabica",IF(I451="Lib","Liberica",""))))</f>
        <v>Robusta</v>
      </c>
      <c r="O451" t="str">
        <f t="shared" ref="O451:O514" si="23">IF(J451="M","Medium",IF(J451="L","Light", 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 "Robusta",IF(I515="Exc", "Excelsa",IF(I515="Ara","Arabica",IF(I515="Lib","Liberica",""))))</f>
        <v>Liberica</v>
      </c>
      <c r="O515" t="str">
        <f t="shared" ref="O515:O578" si="26">IF(J515="M","Medium",IF(J515="L","Light", 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 "Robusta",IF(I579="Exc", "Excelsa",IF(I579="Ara","Arabica",IF(I579="Lib","Liberica",""))))</f>
        <v>Liberica</v>
      </c>
      <c r="O579" t="str">
        <f t="shared" ref="O579:O642" si="29">IF(J579="M","Medium",IF(J579="L","Light", 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 "Robusta",IF(I643="Exc", "Excelsa",IF(I643="Ara","Arabica",IF(I643="Lib","Liberica",""))))</f>
        <v>Robusta</v>
      </c>
      <c r="O643" t="str">
        <f t="shared" ref="O643:O706" si="32">IF(J643="M","Medium",IF(J643="L","Light", 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 "Robusta",IF(I707="Exc", "Excelsa",IF(I707="Ara","Arabica",IF(I707="Lib","Liberica",""))))</f>
        <v>Excelsa</v>
      </c>
      <c r="O707" t="str">
        <f t="shared" ref="O707:O770" si="35">IF(J707="M","Medium",IF(J707="L","Light", 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 "Robusta",IF(I771="Exc", "Excelsa",IF(I771="Ara","Arabica",IF(I771="Lib","Liberica",""))))</f>
        <v>Robusta</v>
      </c>
      <c r="O771" t="str">
        <f t="shared" ref="O771:O834" si="38">IF(J771="M","Medium",IF(J771="L","Light", 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 "Robusta",IF(I835="Exc", "Excelsa",IF(I835="Ara","Arabica",IF(I835="Lib","Liberica",""))))</f>
        <v>Robusta</v>
      </c>
      <c r="O835" t="str">
        <f t="shared" ref="O835:O898" si="41">IF(J835="M","Medium",IF(J835="L","Light", 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 "Robusta",IF(I899="Exc", "Excelsa",IF(I899="Ara","Arabica",IF(I899="Lib","Liberica",""))))</f>
        <v>Excelsa</v>
      </c>
      <c r="O899" t="str">
        <f t="shared" ref="O899:O962" si="44">IF(J899="M","Medium",IF(J899="L","Light", 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 "Robusta",IF(I963="Exc", "Excelsa",IF(I963="Ara","Arabica",IF(I963="Lib","Liberica",""))))</f>
        <v>Arabica</v>
      </c>
      <c r="O963" t="str">
        <f t="shared" ref="O963:O1001" si="47">IF(J963="M","Medium",IF(J963="L","Light", 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tan Zj</dc:creator>
  <cp:keywords/>
  <dc:description/>
  <cp:lastModifiedBy>#TAN ZHENG JIE#</cp:lastModifiedBy>
  <cp:revision/>
  <dcterms:created xsi:type="dcterms:W3CDTF">2022-11-26T09:51:45Z</dcterms:created>
  <dcterms:modified xsi:type="dcterms:W3CDTF">2024-06-12T08:35:20Z</dcterms:modified>
  <cp:category/>
  <cp:contentStatus/>
</cp:coreProperties>
</file>