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131" documentId="8_{37249377-E84D-47A6-BE1B-D6E49B700749}" xr6:coauthVersionLast="47" xr6:coauthVersionMax="47" xr10:uidLastSave="{642262EB-68FD-44E9-BDE2-506FFBFC488F}"/>
  <bookViews>
    <workbookView xWindow="2832" yWindow="3252" windowWidth="20304" windowHeight="12696" firstSheet="1" activeTab="1" xr2:uid="{23D8C28A-332D-452F-9307-FF5B7D01A06C}"/>
  </bookViews>
  <sheets>
    <sheet name="Overview" sheetId="1" state="hidden" r:id="rId1"/>
    <sheet name="vms" sheetId="3" r:id="rId2"/>
    <sheet name="pri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G18" i="3" s="1" a="1"/>
  <c r="G18" i="3" s="1"/>
  <c r="E19" i="3"/>
  <c r="E20" i="3"/>
  <c r="E21" i="3"/>
  <c r="E22" i="3"/>
  <c r="E23" i="3"/>
  <c r="E24" i="3"/>
  <c r="E25" i="3"/>
  <c r="G25" i="3" s="1" a="1"/>
  <c r="G25" i="3" s="1"/>
  <c r="F19" i="3" a="1"/>
  <c r="F19" i="3" s="1"/>
  <c r="D18" i="3"/>
  <c r="D6" i="3"/>
  <c r="D2" i="3"/>
  <c r="D3" i="3"/>
  <c r="G3" i="3" s="1" a="1"/>
  <c r="G3" i="3" s="1"/>
  <c r="D4" i="3"/>
  <c r="D5" i="3"/>
  <c r="D7" i="3"/>
  <c r="D8" i="3"/>
  <c r="D9" i="3"/>
  <c r="D10" i="3"/>
  <c r="D11" i="3"/>
  <c r="G11" i="3" s="1" a="1"/>
  <c r="G11" i="3" s="1"/>
  <c r="D12" i="3"/>
  <c r="D13" i="3"/>
  <c r="D14" i="3"/>
  <c r="D15" i="3"/>
  <c r="D16" i="3"/>
  <c r="D17" i="3"/>
  <c r="D19" i="3"/>
  <c r="D20" i="3"/>
  <c r="D21" i="3"/>
  <c r="D22" i="3"/>
  <c r="G22" i="3" s="1" a="1"/>
  <c r="G22" i="3" s="1"/>
  <c r="D23" i="3"/>
  <c r="D24" i="3"/>
  <c r="D25" i="3"/>
  <c r="G8" i="3" l="1" a="1"/>
  <c r="G8" i="3" s="1"/>
  <c r="G17" i="3" a="1"/>
  <c r="G17" i="3" s="1"/>
  <c r="F9" i="3" a="1"/>
  <c r="F9" i="3" s="1"/>
  <c r="G16" i="3" a="1"/>
  <c r="G16" i="3" s="1"/>
  <c r="G24" i="3" a="1"/>
  <c r="G24" i="3" s="1"/>
  <c r="F15" i="3" a="1"/>
  <c r="F15" i="3" s="1"/>
  <c r="G23" i="3" a="1"/>
  <c r="G23" i="3" s="1"/>
  <c r="G14" i="3" a="1"/>
  <c r="G14" i="3" s="1"/>
  <c r="G5" i="3" a="1"/>
  <c r="G5" i="3" s="1"/>
  <c r="F18" i="3" a="1"/>
  <c r="F18" i="3" s="1"/>
  <c r="F20" i="3" a="1"/>
  <c r="F20" i="3" s="1"/>
  <c r="G20" i="3" a="1"/>
  <c r="G20" i="3" s="1"/>
  <c r="F6" i="3" a="1"/>
  <c r="F6" i="3" s="1"/>
  <c r="G6" i="3" a="1"/>
  <c r="G6" i="3" s="1"/>
  <c r="F10" i="3" a="1"/>
  <c r="F10" i="3" s="1"/>
  <c r="G10" i="3" a="1"/>
  <c r="G10" i="3" s="1"/>
  <c r="F3" i="3" a="1"/>
  <c r="F3" i="3" s="1"/>
  <c r="F11" i="3" a="1"/>
  <c r="F11" i="3" s="1"/>
  <c r="G19" i="3" a="1"/>
  <c r="G19" i="3" s="1"/>
  <c r="G7" i="3" a="1"/>
  <c r="G7" i="3" s="1"/>
  <c r="G21" i="3" a="1"/>
  <c r="G21" i="3" s="1"/>
  <c r="G13" i="3" a="1"/>
  <c r="G13" i="3" s="1"/>
  <c r="F22" i="3" a="1"/>
  <c r="F22" i="3" s="1"/>
  <c r="G12" i="3" a="1"/>
  <c r="G12" i="3" s="1"/>
  <c r="G4" i="3" a="1"/>
  <c r="G4" i="3" s="1"/>
  <c r="F23" i="3" a="1"/>
  <c r="F23" i="3" s="1"/>
  <c r="F14" i="3" a="1"/>
  <c r="F14" i="3" s="1"/>
  <c r="F5" i="3" a="1"/>
  <c r="F5" i="3" s="1"/>
  <c r="G2" i="3" a="1"/>
  <c r="G2" i="3" s="1"/>
  <c r="G15" i="3" a="1"/>
  <c r="G15" i="3" s="1"/>
  <c r="G9" i="3" a="1"/>
  <c r="G9" i="3" s="1"/>
  <c r="F17" i="3" a="1"/>
  <c r="F17" i="3" s="1"/>
  <c r="F24" i="3" a="1"/>
  <c r="F24" i="3" s="1"/>
  <c r="F25" i="3" a="1"/>
  <c r="F25" i="3" s="1"/>
  <c r="F16" i="3" a="1"/>
  <c r="F16" i="3" s="1"/>
  <c r="F8" i="3" a="1"/>
  <c r="F8" i="3" s="1"/>
  <c r="F13" i="3" l="1" a="1"/>
  <c r="F13" i="3" s="1"/>
  <c r="F2" i="3" a="1"/>
  <c r="F2" i="3" s="1"/>
  <c r="F7" i="3" a="1"/>
  <c r="F7" i="3" s="1"/>
  <c r="F12" i="3" a="1"/>
  <c r="F12" i="3" s="1"/>
  <c r="F21" i="3" a="1"/>
  <c r="F21" i="3" s="1"/>
  <c r="F4" i="3" a="1"/>
  <c r="F4" i="3" s="1"/>
  <c r="E6" i="1" l="1"/>
  <c r="E5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<sst xmlns="http://schemas.openxmlformats.org/spreadsheetml/2006/main" count="491" uniqueCount="466">
  <si>
    <t>vCPU</t>
  </si>
  <si>
    <t>RAM in GB</t>
  </si>
  <si>
    <t>Price</t>
  </si>
  <si>
    <t>Source</t>
  </si>
  <si>
    <t>Search</t>
  </si>
  <si>
    <t>name</t>
  </si>
  <si>
    <t>numberOfCores</t>
  </si>
  <si>
    <t>linuxPrice</t>
  </si>
  <si>
    <t>windowsPrice</t>
  </si>
  <si>
    <t>Standard_A1_v2</t>
  </si>
  <si>
    <t>Standard_A2_v2</t>
  </si>
  <si>
    <t>Standard_A2m_v2</t>
  </si>
  <si>
    <t>Standard_A4_v2</t>
  </si>
  <si>
    <t>Standard_A4m_v2</t>
  </si>
  <si>
    <t>Standard_A8_v2</t>
  </si>
  <si>
    <t>Standard_A8m_v2</t>
  </si>
  <si>
    <t>Standard_B12ms</t>
  </si>
  <si>
    <t>Standard_B16ms</t>
  </si>
  <si>
    <t>Standard_B1ls</t>
  </si>
  <si>
    <t>Standard_B1ms</t>
  </si>
  <si>
    <t>Standard_B1s</t>
  </si>
  <si>
    <t>Standard_B20ms</t>
  </si>
  <si>
    <t>Standard_B2ms</t>
  </si>
  <si>
    <t>Standard_B2s</t>
  </si>
  <si>
    <t>Standard_B4ms</t>
  </si>
  <si>
    <t>Standard_B8ms</t>
  </si>
  <si>
    <t>Standard_D1_v2</t>
  </si>
  <si>
    <t>Standard_D11_v2</t>
  </si>
  <si>
    <t>Standard_D12_v2</t>
  </si>
  <si>
    <t>Standard_D13_v2</t>
  </si>
  <si>
    <t>Standard_D14_v2</t>
  </si>
  <si>
    <t>Standard_D15_v2</t>
  </si>
  <si>
    <t>Standard_D16_v3</t>
  </si>
  <si>
    <t>Standard_D16_v4</t>
  </si>
  <si>
    <t>Standard_D16_v5</t>
  </si>
  <si>
    <t>Standard_D16ads_v5</t>
  </si>
  <si>
    <t>Standard_D16as_v5</t>
  </si>
  <si>
    <t>Standard_D16d_v4</t>
  </si>
  <si>
    <t>Standard_D16d_v5</t>
  </si>
  <si>
    <t>Standard_D16ds_v4</t>
  </si>
  <si>
    <t>Standard_D16ds_v5</t>
  </si>
  <si>
    <t>Standard_D16pds_v5</t>
  </si>
  <si>
    <t>Standard_D16plds_v5</t>
  </si>
  <si>
    <t>Standard_D16pls_v5</t>
  </si>
  <si>
    <t>Standard_D16ps_v5</t>
  </si>
  <si>
    <t>Standard_D16s_v3</t>
  </si>
  <si>
    <t>Standard_D16s_v4</t>
  </si>
  <si>
    <t>Standard_D16s_v5</t>
  </si>
  <si>
    <t>Standard_D2_v2</t>
  </si>
  <si>
    <t>Standard_D2_v3</t>
  </si>
  <si>
    <t>Standard_D2_v4</t>
  </si>
  <si>
    <t>Standard_D2_v5</t>
  </si>
  <si>
    <t>Standard_D2ads_v5</t>
  </si>
  <si>
    <t>Standard_D2as_v5</t>
  </si>
  <si>
    <t>Standard_D2d_v4</t>
  </si>
  <si>
    <t>Standard_D2d_v5</t>
  </si>
  <si>
    <t>Standard_D2ds_v4</t>
  </si>
  <si>
    <t>Standard_D2ds_v5</t>
  </si>
  <si>
    <t>Standard_D2pds_v5</t>
  </si>
  <si>
    <t>Standard_D2plds_v5</t>
  </si>
  <si>
    <t>Standard_D2pls_v5</t>
  </si>
  <si>
    <t>Standard_D2ps_v5</t>
  </si>
  <si>
    <t>Standard_D2s_v3</t>
  </si>
  <si>
    <t>Standard_D2s_v4</t>
  </si>
  <si>
    <t>Standard_D2s_v5</t>
  </si>
  <si>
    <t>Standard_D3_v2</t>
  </si>
  <si>
    <t>Standard_D32_v3</t>
  </si>
  <si>
    <t>Standard_D32_v4</t>
  </si>
  <si>
    <t>Standard_D32_v5</t>
  </si>
  <si>
    <t>Standard_D32ads_v5</t>
  </si>
  <si>
    <t>Standard_D32as_v5</t>
  </si>
  <si>
    <t>Standard_D32d_v4</t>
  </si>
  <si>
    <t>Standard_D32d_v5</t>
  </si>
  <si>
    <t>Standard_D32ds_v4</t>
  </si>
  <si>
    <t>Standard_D32ds_v5</t>
  </si>
  <si>
    <t>Standard_D32pds_v5</t>
  </si>
  <si>
    <t>Standard_D32plds_v5</t>
  </si>
  <si>
    <t>Standard_D32pls_v5</t>
  </si>
  <si>
    <t>Standard_D32ps_v5</t>
  </si>
  <si>
    <t>Standard_D32s_v3</t>
  </si>
  <si>
    <t>Standard_D32s_v4</t>
  </si>
  <si>
    <t>Standard_D32s_v5</t>
  </si>
  <si>
    <t>Standard_D4_v2</t>
  </si>
  <si>
    <t>Standard_D4_v3</t>
  </si>
  <si>
    <t>Standard_D4_v4</t>
  </si>
  <si>
    <t>Standard_D4_v5</t>
  </si>
  <si>
    <t>Standard_D48_v3</t>
  </si>
  <si>
    <t>Standard_D48_v4</t>
  </si>
  <si>
    <t>Standard_D48ads_v5</t>
  </si>
  <si>
    <t>Standard_D48as_v5</t>
  </si>
  <si>
    <t>Standard_D48d_v4</t>
  </si>
  <si>
    <t>Standard_D48d_v5</t>
  </si>
  <si>
    <t>Standard_D48ds_v4</t>
  </si>
  <si>
    <t>Standard_D48ds_v5</t>
  </si>
  <si>
    <t>Standard_D48pds_v5</t>
  </si>
  <si>
    <t>Standard_D48plds_v5</t>
  </si>
  <si>
    <t>Standard_D48pls_v5</t>
  </si>
  <si>
    <t>Standard_D48ps_v5</t>
  </si>
  <si>
    <t>Standard_D48s_v3</t>
  </si>
  <si>
    <t>Standard_D48s_v4</t>
  </si>
  <si>
    <t>Standard_D48s_v5</t>
  </si>
  <si>
    <t>Standard_D4ads_v5</t>
  </si>
  <si>
    <t>Standard_D4as_v5</t>
  </si>
  <si>
    <t>Standard_D4d_v4</t>
  </si>
  <si>
    <t>Standard_D4d_v5</t>
  </si>
  <si>
    <t>Standard_D4ds_v4</t>
  </si>
  <si>
    <t>Standard_D4ds_v5</t>
  </si>
  <si>
    <t>Standard_D4pds_v5</t>
  </si>
  <si>
    <t>Standard_D4plds_v5</t>
  </si>
  <si>
    <t>Standard_D4pls_v5</t>
  </si>
  <si>
    <t>Standard_D4ps_v5</t>
  </si>
  <si>
    <t>Standard_D4s_v3</t>
  </si>
  <si>
    <t>Standard_D4s_v4</t>
  </si>
  <si>
    <t>Standard_D4s_v5</t>
  </si>
  <si>
    <t>Standard_D5_v2</t>
  </si>
  <si>
    <t>Standard_D64_v3</t>
  </si>
  <si>
    <t>Standard_D64_v4</t>
  </si>
  <si>
    <t>Standard_D64_v5</t>
  </si>
  <si>
    <t>Standard_D64ads_v5</t>
  </si>
  <si>
    <t>Standard_D64as_v5</t>
  </si>
  <si>
    <t>Standard_D64d_v4</t>
  </si>
  <si>
    <t>Standard_D64d_v5</t>
  </si>
  <si>
    <t>Standard_D64ds_v4</t>
  </si>
  <si>
    <t>Standard_D64ds_v5</t>
  </si>
  <si>
    <t>Standard_D64pds_v5</t>
  </si>
  <si>
    <t>Standard_D64plds_v5</t>
  </si>
  <si>
    <t>Standard_D64pls_v5</t>
  </si>
  <si>
    <t>Standard_D64ps_v5</t>
  </si>
  <si>
    <t>Standard_D64s_v3</t>
  </si>
  <si>
    <t>Standard_D64s_v4</t>
  </si>
  <si>
    <t>Standard_D64s_v5</t>
  </si>
  <si>
    <t>Standard_D8_v3</t>
  </si>
  <si>
    <t>Standard_D8_v4</t>
  </si>
  <si>
    <t>Standard_D8_v5</t>
  </si>
  <si>
    <t>Standard_D8ads_v5</t>
  </si>
  <si>
    <t>Standard_D8as_v5</t>
  </si>
  <si>
    <t>Standard_D8d_v4</t>
  </si>
  <si>
    <t>Standard_D8d_v5</t>
  </si>
  <si>
    <t>Standard_D8ds_v4</t>
  </si>
  <si>
    <t>Standard_D8ds_v5</t>
  </si>
  <si>
    <t>Standard_D8pds_v5</t>
  </si>
  <si>
    <t>Standard_D8plds_v5</t>
  </si>
  <si>
    <t>Standard_D8pls_v5</t>
  </si>
  <si>
    <t>Standard_D8ps_v5</t>
  </si>
  <si>
    <t>Standard_D8s_v3</t>
  </si>
  <si>
    <t>Standard_D8s_v4</t>
  </si>
  <si>
    <t>Standard_D8s_v5</t>
  </si>
  <si>
    <t>Standard_D96_v5</t>
  </si>
  <si>
    <t>Standard_D96ads_v5</t>
  </si>
  <si>
    <t>Standard_D96as_v5</t>
  </si>
  <si>
    <t>Standard_D96d_v5</t>
  </si>
  <si>
    <t>Standard_D96ds_v5</t>
  </si>
  <si>
    <t>Standard_D96s_v5</t>
  </si>
  <si>
    <t>Standard_DS1_v2</t>
  </si>
  <si>
    <t>Standard_DS11_v2</t>
  </si>
  <si>
    <t>Standard_DS11-1_v2</t>
  </si>
  <si>
    <t>Standard_DS12_v2</t>
  </si>
  <si>
    <t>Standard_DS12-1_v2</t>
  </si>
  <si>
    <t>Standard_DS12-2_v2</t>
  </si>
  <si>
    <t>Standard_DS13_v2</t>
  </si>
  <si>
    <t>Standard_DS13-2_v2</t>
  </si>
  <si>
    <t>Standard_DS13-4_v2</t>
  </si>
  <si>
    <t>Standard_DS14_v2</t>
  </si>
  <si>
    <t>Standard_DS14-4_v2</t>
  </si>
  <si>
    <t>Standard_DS14-8_v2</t>
  </si>
  <si>
    <t>Standard_DS15_v2</t>
  </si>
  <si>
    <t>Standard_DS2_v2</t>
  </si>
  <si>
    <t>Standard_DS3_v2</t>
  </si>
  <si>
    <t>Standard_DS4_v2</t>
  </si>
  <si>
    <t>Standard_DS5_v2</t>
  </si>
  <si>
    <t>Standard_E104i_v5</t>
  </si>
  <si>
    <t>Standard_E104id_v5</t>
  </si>
  <si>
    <t>Standard_E104ids_v5</t>
  </si>
  <si>
    <t>Standard_E104is_v5</t>
  </si>
  <si>
    <t>Standard_E112iads_v5</t>
  </si>
  <si>
    <t>Standard_E112ias_v5</t>
  </si>
  <si>
    <t>Standard_E16_v3</t>
  </si>
  <si>
    <t>Standard_E16_v4</t>
  </si>
  <si>
    <t>Standard_E16_v5</t>
  </si>
  <si>
    <t>Standard_E16-4ads_v5</t>
  </si>
  <si>
    <t>Standard_E16-4as_v5</t>
  </si>
  <si>
    <t>Standard_E16-4ds_v4</t>
  </si>
  <si>
    <t>Standard_E16-4ds_v5</t>
  </si>
  <si>
    <t>Standard_E16-4s_v3</t>
  </si>
  <si>
    <t>Standard_E16-4s_v4</t>
  </si>
  <si>
    <t>Standard_E16-4s_v5</t>
  </si>
  <si>
    <t>Standard_E16-8ads_v5</t>
  </si>
  <si>
    <t>Standard_E16-8as_v5</t>
  </si>
  <si>
    <t>Standard_E16-8ds_v4</t>
  </si>
  <si>
    <t>Standard_E16-8ds_v5</t>
  </si>
  <si>
    <t>Standard_E16-8s_v3</t>
  </si>
  <si>
    <t>Standard_E16-8s_v4</t>
  </si>
  <si>
    <t>Standard_E16-8s_v5</t>
  </si>
  <si>
    <t>Standard_E16ads_v5</t>
  </si>
  <si>
    <t>Standard_E16as_v5</t>
  </si>
  <si>
    <t>Standard_E16bds_v5</t>
  </si>
  <si>
    <t>Standard_E16bs_v5</t>
  </si>
  <si>
    <t>Standard_E16d_v4</t>
  </si>
  <si>
    <t>Standard_E16d_v5</t>
  </si>
  <si>
    <t>Standard_E16ds_v4</t>
  </si>
  <si>
    <t>Standard_E16ds_v5</t>
  </si>
  <si>
    <t>Standard_E16pds_v5</t>
  </si>
  <si>
    <t>Standard_E16ps_v5</t>
  </si>
  <si>
    <t>Standard_E16s_v3</t>
  </si>
  <si>
    <t>Standard_E16s_v4</t>
  </si>
  <si>
    <t>Standard_E16s_v5</t>
  </si>
  <si>
    <t>Standard_E2_v3</t>
  </si>
  <si>
    <t>Standard_E2_v4</t>
  </si>
  <si>
    <t>Standard_E20_v3</t>
  </si>
  <si>
    <t>Standard_E20_v4</t>
  </si>
  <si>
    <t>Standard_E20_v5</t>
  </si>
  <si>
    <t>Standard_E20ads_v5</t>
  </si>
  <si>
    <t>Standard_E20as_v5</t>
  </si>
  <si>
    <t>Standard_E20d_v4</t>
  </si>
  <si>
    <t>Standard_E20d_v5</t>
  </si>
  <si>
    <t>Standard_E20ds_v4</t>
  </si>
  <si>
    <t>Standard_E20ds_v5</t>
  </si>
  <si>
    <t>Standard_E20pds_v5</t>
  </si>
  <si>
    <t>Standard_E20ps_v5</t>
  </si>
  <si>
    <t>Standard_E20s_v3</t>
  </si>
  <si>
    <t>Standard_E20s_v4</t>
  </si>
  <si>
    <t>Standard_E20s_v5</t>
  </si>
  <si>
    <t>Standard_E2ads_v5</t>
  </si>
  <si>
    <t>Standard_E2as_v5</t>
  </si>
  <si>
    <t>Standard_E2bds_v5</t>
  </si>
  <si>
    <t>Standard_E2bs_v5</t>
  </si>
  <si>
    <t>Standard_E2d_v4</t>
  </si>
  <si>
    <t>Standard_E2d_v5</t>
  </si>
  <si>
    <t>Standard_E2ds_v4</t>
  </si>
  <si>
    <t>Standard_E2ds_v5</t>
  </si>
  <si>
    <t>Standard_E2pds_v5</t>
  </si>
  <si>
    <t>Standard_E2ps_v5</t>
  </si>
  <si>
    <t>Standard_E2s_v3</t>
  </si>
  <si>
    <t>Standard_E2s_v4</t>
  </si>
  <si>
    <t>Standard_E2s_v5</t>
  </si>
  <si>
    <t>Standard_E32_v3</t>
  </si>
  <si>
    <t>Standard_E32_v4</t>
  </si>
  <si>
    <t>Standard_E32_v5</t>
  </si>
  <si>
    <t>Standard_E32-16ads_v5</t>
  </si>
  <si>
    <t>Standard_E32-16as_v5</t>
  </si>
  <si>
    <t>Standard_E32-16ds_v4</t>
  </si>
  <si>
    <t>Standard_E32-16ds_v5</t>
  </si>
  <si>
    <t>Standard_E32-16s_v3</t>
  </si>
  <si>
    <t>Standard_E32-16s_v4</t>
  </si>
  <si>
    <t>Standard_E32-16s_v5</t>
  </si>
  <si>
    <t>Standard_E32-8ads_v5</t>
  </si>
  <si>
    <t>Standard_E32-8as_v5</t>
  </si>
  <si>
    <t>Standard_E32-8ds_v4</t>
  </si>
  <si>
    <t>Standard_E32-8ds_v5</t>
  </si>
  <si>
    <t>Standard_E32-8s_v3</t>
  </si>
  <si>
    <t>Standard_E32-8s_v4</t>
  </si>
  <si>
    <t>Standard_E32-8s_v5</t>
  </si>
  <si>
    <t>Standard_E32ads_v5</t>
  </si>
  <si>
    <t>Standard_E32as_v5</t>
  </si>
  <si>
    <t>Standard_E32bds_v5</t>
  </si>
  <si>
    <t>Standard_E32bs_v5</t>
  </si>
  <si>
    <t>Standard_E32d_v4</t>
  </si>
  <si>
    <t>Standard_E32d_v5</t>
  </si>
  <si>
    <t>Standard_E32ds_v4</t>
  </si>
  <si>
    <t>Standard_E32ds_v5</t>
  </si>
  <si>
    <t>Standard_E32pds_v5</t>
  </si>
  <si>
    <t>Standard_E32ps_v5</t>
  </si>
  <si>
    <t>Standard_E32s_v3</t>
  </si>
  <si>
    <t>Standard_E32s_v4</t>
  </si>
  <si>
    <t>Standard_E32s_v5</t>
  </si>
  <si>
    <t>Standard_E4_v3</t>
  </si>
  <si>
    <t>Standard_E4_v4</t>
  </si>
  <si>
    <t>Standard_E4_v5</t>
  </si>
  <si>
    <t>Standard_E4-2ads_v5</t>
  </si>
  <si>
    <t>Standard_E4-2as_v5</t>
  </si>
  <si>
    <t>Standard_E4-2ds_v4</t>
  </si>
  <si>
    <t>Standard_E4-2ds_v5</t>
  </si>
  <si>
    <t>Standard_E4-2s_v3</t>
  </si>
  <si>
    <t>Standard_E4-2s_v4</t>
  </si>
  <si>
    <t>Standard_E4-2s_v5</t>
  </si>
  <si>
    <t>Standard_E48_v3</t>
  </si>
  <si>
    <t>Standard_E48_v4</t>
  </si>
  <si>
    <t>Standard_E48_v5</t>
  </si>
  <si>
    <t>Standard_E48ads_v5</t>
  </si>
  <si>
    <t>Standard_E48as_v5</t>
  </si>
  <si>
    <t>Standard_E48bds_v5</t>
  </si>
  <si>
    <t>Standard_E48bs_v5</t>
  </si>
  <si>
    <t>Standard_E48d_v4</t>
  </si>
  <si>
    <t>Standard_E48d_v5</t>
  </si>
  <si>
    <t>Standard_E48ds_v4</t>
  </si>
  <si>
    <t>Standard_E48ds_v5</t>
  </si>
  <si>
    <t>Standard_E48s_v3</t>
  </si>
  <si>
    <t>Standard_E48s_v4</t>
  </si>
  <si>
    <t>Standard_E48s_v5</t>
  </si>
  <si>
    <t>Standard_E4ads_v5</t>
  </si>
  <si>
    <t>Standard_E4as_v5</t>
  </si>
  <si>
    <t>Standard_E4bds_v5</t>
  </si>
  <si>
    <t>Standard_E4bs_v5</t>
  </si>
  <si>
    <t>Standard_E4d_v4</t>
  </si>
  <si>
    <t>Standard_E4d_v5</t>
  </si>
  <si>
    <t>Standard_E4ds_v4</t>
  </si>
  <si>
    <t>Standard_E4ds_v5</t>
  </si>
  <si>
    <t>Standard_E4pds_v5</t>
  </si>
  <si>
    <t>Standard_E4ps_v5</t>
  </si>
  <si>
    <t>Standard_E4s_v3</t>
  </si>
  <si>
    <t>Standard_E4s_v4</t>
  </si>
  <si>
    <t>Standard_E4s_v5</t>
  </si>
  <si>
    <t>Standard_E64_v3</t>
  </si>
  <si>
    <t>Standard_E64_v4</t>
  </si>
  <si>
    <t>Standard_E64_v5</t>
  </si>
  <si>
    <t>Standard_E64-16ads_v5</t>
  </si>
  <si>
    <t>Standard_E64-16as_v5</t>
  </si>
  <si>
    <t>Standard_E64-16ds_v4</t>
  </si>
  <si>
    <t>Standard_E64-16ds_v5</t>
  </si>
  <si>
    <t>Standard_E64-16s_v3</t>
  </si>
  <si>
    <t>Standard_E64-16s_v4</t>
  </si>
  <si>
    <t>Standard_E64-16s_v5</t>
  </si>
  <si>
    <t>Standard_E64-32ads_v5</t>
  </si>
  <si>
    <t>Standard_E64-32as_v5</t>
  </si>
  <si>
    <t>Standard_E64-32ds_v4</t>
  </si>
  <si>
    <t>Standard_E64-32ds_v5</t>
  </si>
  <si>
    <t>Standard_E64-32s_v3</t>
  </si>
  <si>
    <t>Standard_E64-32s_v4</t>
  </si>
  <si>
    <t>Standard_E64-32s_v5</t>
  </si>
  <si>
    <t>Standard_E64ads_v5</t>
  </si>
  <si>
    <t>Standard_E64as_v5</t>
  </si>
  <si>
    <t>Standard_E64bds_v5</t>
  </si>
  <si>
    <t>Standard_E64bs_v5</t>
  </si>
  <si>
    <t>Standard_E64d_v4</t>
  </si>
  <si>
    <t>Standard_E64d_v5</t>
  </si>
  <si>
    <t>Standard_E64ds_v4</t>
  </si>
  <si>
    <t>Standard_E64ds_v5</t>
  </si>
  <si>
    <t>Standard_E64i_v3</t>
  </si>
  <si>
    <t>Standard_E64is_v3</t>
  </si>
  <si>
    <t>Standard_E64s_v3</t>
  </si>
  <si>
    <t>Standard_E64s_v4</t>
  </si>
  <si>
    <t>Standard_E64s_v5</t>
  </si>
  <si>
    <t>Standard_E8_v3</t>
  </si>
  <si>
    <t>Standard_E8_v4</t>
  </si>
  <si>
    <t>Standard_E8_v5</t>
  </si>
  <si>
    <t>Standard_E8-2ads_v5</t>
  </si>
  <si>
    <t>Standard_E8-2as_v5</t>
  </si>
  <si>
    <t>Standard_E8-2ds_v4</t>
  </si>
  <si>
    <t>Standard_E8-2ds_v5</t>
  </si>
  <si>
    <t>Standard_E8-2s_v3</t>
  </si>
  <si>
    <t>Standard_E8-2s_v4</t>
  </si>
  <si>
    <t>Standard_E8-2s_v5</t>
  </si>
  <si>
    <t>Standard_E8-4ads_v5</t>
  </si>
  <si>
    <t>Standard_E8-4as_v5</t>
  </si>
  <si>
    <t>Standard_E8-4ds_v4</t>
  </si>
  <si>
    <t>Standard_E8-4ds_v5</t>
  </si>
  <si>
    <t>Standard_E8-4s_v3</t>
  </si>
  <si>
    <t>Standard_E8-4s_v4</t>
  </si>
  <si>
    <t>Standard_E8-4s_v5</t>
  </si>
  <si>
    <t>Standard_E80ids_v4</t>
  </si>
  <si>
    <t>Standard_E80is_v4</t>
  </si>
  <si>
    <t>Standard_E8ads_v5</t>
  </si>
  <si>
    <t>Standard_E8as_v5</t>
  </si>
  <si>
    <t>Standard_E8bds_v5</t>
  </si>
  <si>
    <t>Standard_E8bs_v5</t>
  </si>
  <si>
    <t>Standard_E8d_v4</t>
  </si>
  <si>
    <t>Standard_E8d_v5</t>
  </si>
  <si>
    <t>Standard_E8ds_v4</t>
  </si>
  <si>
    <t>Standard_E8ds_v5</t>
  </si>
  <si>
    <t>Standard_E8pds_v5</t>
  </si>
  <si>
    <t>Standard_E8ps_v5</t>
  </si>
  <si>
    <t>Standard_E8s_v3</t>
  </si>
  <si>
    <t>Standard_E8s_v4</t>
  </si>
  <si>
    <t>Standard_E8s_v5</t>
  </si>
  <si>
    <t>Standard_E96_v5</t>
  </si>
  <si>
    <t>Standard_E96-24ads_v5</t>
  </si>
  <si>
    <t>Standard_E96-24as_v5</t>
  </si>
  <si>
    <t>Standard_E96-24ds_v5</t>
  </si>
  <si>
    <t>Standard_E96-24s_v5</t>
  </si>
  <si>
    <t>Standard_E96-48ads_v5</t>
  </si>
  <si>
    <t>Standard_E96-48as_v5</t>
  </si>
  <si>
    <t>Standard_E96-48ds_v5</t>
  </si>
  <si>
    <t>Standard_E96-48s_v5</t>
  </si>
  <si>
    <t>Standard_E96ads_v5</t>
  </si>
  <si>
    <t>Standard_E96as_v5</t>
  </si>
  <si>
    <t>Standard_E96d_v5</t>
  </si>
  <si>
    <t>Standard_E96ds_v5</t>
  </si>
  <si>
    <t>Standard_E96s_v5</t>
  </si>
  <si>
    <t>Standard_F1</t>
  </si>
  <si>
    <t>Standard_F16</t>
  </si>
  <si>
    <t>Standard_F16s</t>
  </si>
  <si>
    <t>Standard_F16s_v2</t>
  </si>
  <si>
    <t>Standard_F1s</t>
  </si>
  <si>
    <t>Standard_F2</t>
  </si>
  <si>
    <t>Standard_F2s</t>
  </si>
  <si>
    <t>Standard_F2s_v2</t>
  </si>
  <si>
    <t>Standard_F32s_v2</t>
  </si>
  <si>
    <t>Standard_F4</t>
  </si>
  <si>
    <t>Standard_F48s_v2</t>
  </si>
  <si>
    <t>Standard_F4s</t>
  </si>
  <si>
    <t>Standard_F4s_v2</t>
  </si>
  <si>
    <t>Standard_F64s_v2</t>
  </si>
  <si>
    <t>Standard_F72s_v2</t>
  </si>
  <si>
    <t>Standard_F8</t>
  </si>
  <si>
    <t>Standard_F8s</t>
  </si>
  <si>
    <t>Standard_F8s_v2</t>
  </si>
  <si>
    <t>Standard_L16s_v2</t>
  </si>
  <si>
    <t>Standard_L16s_v3</t>
  </si>
  <si>
    <t>Standard_L32s_v2</t>
  </si>
  <si>
    <t>Standard_L32s_v3</t>
  </si>
  <si>
    <t>Standard_L48s_v2</t>
  </si>
  <si>
    <t>Standard_L48s_v3</t>
  </si>
  <si>
    <t>Standard_L64s_v2</t>
  </si>
  <si>
    <t>Standard_L64s_v3</t>
  </si>
  <si>
    <t>Standard_L80s_v2</t>
  </si>
  <si>
    <t>Standard_L80s_v3</t>
  </si>
  <si>
    <t>Standard_L8s_v2</t>
  </si>
  <si>
    <t>Standard_L8s_v3</t>
  </si>
  <si>
    <t>Standard_M128</t>
  </si>
  <si>
    <t>Standard_M128-32ms</t>
  </si>
  <si>
    <t>Standard_M128-64ms</t>
  </si>
  <si>
    <t>Standard_M128dms_v2</t>
  </si>
  <si>
    <t>Standard_M128ds_v2</t>
  </si>
  <si>
    <t>Standard_M128m</t>
  </si>
  <si>
    <t>Standard_M128ms</t>
  </si>
  <si>
    <t>Standard_M128ms_v2</t>
  </si>
  <si>
    <t>Standard_M128s</t>
  </si>
  <si>
    <t>Standard_M128s_v2</t>
  </si>
  <si>
    <t>Standard_M16-4ms</t>
  </si>
  <si>
    <t>Standard_M16-8ms</t>
  </si>
  <si>
    <t>Standard_M16ms</t>
  </si>
  <si>
    <t>Standard_M192idms_v2</t>
  </si>
  <si>
    <t>Standard_M192ids_v2</t>
  </si>
  <si>
    <t>Standard_M192ims_v2</t>
  </si>
  <si>
    <t>Standard_M192is_v2</t>
  </si>
  <si>
    <t>Standard_M208ms_v2</t>
  </si>
  <si>
    <t>Standard_M208s_v2</t>
  </si>
  <si>
    <t>Standard_M32-16ms</t>
  </si>
  <si>
    <t>Standard_M32-8ms</t>
  </si>
  <si>
    <t>Standard_M32dms_v2</t>
  </si>
  <si>
    <t>Standard_M32ls</t>
  </si>
  <si>
    <t>Standard_M32ms</t>
  </si>
  <si>
    <t>Standard_M32ms_v2</t>
  </si>
  <si>
    <t>Standard_M32ts</t>
  </si>
  <si>
    <t>Standard_M416-208ms_v2</t>
  </si>
  <si>
    <t>Standard_M416-208s_v2</t>
  </si>
  <si>
    <t>Standard_M416ms_v2</t>
  </si>
  <si>
    <t>Standard_M416s_v2</t>
  </si>
  <si>
    <t>Standard_M64</t>
  </si>
  <si>
    <t>Standard_M64-16ms</t>
  </si>
  <si>
    <t>Standard_M64-32ms</t>
  </si>
  <si>
    <t>Standard_M64dms_v2</t>
  </si>
  <si>
    <t>Standard_M64ds_v2</t>
  </si>
  <si>
    <t>Standard_M64ls</t>
  </si>
  <si>
    <t>Standard_M64ms</t>
  </si>
  <si>
    <t>Standard_M64ms_v2</t>
  </si>
  <si>
    <t>Standard_M64s</t>
  </si>
  <si>
    <t>Standard_M64s_v2</t>
  </si>
  <si>
    <t>Standard_M8-2ms</t>
  </si>
  <si>
    <t>Standard_M8-4ms</t>
  </si>
  <si>
    <t>Standard_M8ms</t>
  </si>
  <si>
    <t>Standard_NC16as_T4_v3</t>
  </si>
  <si>
    <t>Standard_NC4as_T4_v3</t>
  </si>
  <si>
    <t>Standard_NC64as_T4_v3</t>
  </si>
  <si>
    <t>Standard_NC8as_T4_v3</t>
  </si>
  <si>
    <t>OS</t>
  </si>
  <si>
    <t>RAM (GB)</t>
  </si>
  <si>
    <t>L</t>
  </si>
  <si>
    <t>W</t>
  </si>
  <si>
    <t>index</t>
  </si>
  <si>
    <t>Best Price</t>
  </si>
  <si>
    <t>VM SKU</t>
  </si>
  <si>
    <t>CPU/RAM</t>
  </si>
  <si>
    <t>Prices imported in EUR for GWC from https://azureprice.net/</t>
  </si>
  <si>
    <t>Found at Index</t>
  </si>
  <si>
    <t>memoryInGB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</si>
</sst>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/>
    <xf numFmtId="0" fontId="1" fillId="3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70DF8-68CB-4020-A30D-778AE3CCAE29}" name="Tabelle1" displayName="Tabelle1" ref="A3:C13" totalsRowShown="0" dataDxfId="10">
  <autoFilter ref="A3:C13" xr:uid="{56070DF8-68CB-4020-A30D-778AE3CCAE29}"/>
  <tableColumns count="3">
    <tableColumn id="1" xr3:uid="{EA603137-63C9-42DA-B647-324F3F69BB23}" name="vCPU" dataDxfId="9"/>
    <tableColumn id="2" xr3:uid="{9548FC75-48CD-4FC9-B28B-C9A90E650088}" name="RAM in GB" dataDxfId="8"/>
    <tableColumn id="3" xr3:uid="{492C7552-22A7-4544-8382-D95690F438D1}" name="Price" dataDxfId="7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A9E440-1EAB-4A23-9E24-9308DAC70AC5}" name="Table3" displayName="Table3" ref="A1:G25" totalsRowShown="0">
  <autoFilter ref="A1:G25" xr:uid="{F9A9E440-1EAB-4A23-9E24-9308DAC70AC5}"/>
  <tableColumns count="7">
    <tableColumn id="1" xr3:uid="{83F59B3A-ADB2-449A-BCC9-09018FC1FB17}" name="OS" dataDxfId="6"/>
    <tableColumn id="2" xr3:uid="{1C51D5F7-27B8-4F7C-981A-7197BA3953F8}" name="vCPU" dataDxfId="5"/>
    <tableColumn id="3" xr3:uid="{9A1B414D-879F-401D-B411-9B899798F4C9}" name="RAM (GB)" dataDxfId="4"/>
    <tableColumn id="4" xr3:uid="{6E072D93-B962-4953-878D-4DA0F46D6D12}" name="Best Price" dataDxfId="3">
      <calculatedColumnFormula>_xlfn.MINIFS(IF(Table3[[#This Row],[OS]]="L",prices[linuxPrice],prices[windowsPrice]),prices[numberOfCores],"&gt;="&amp;Table3[[#This Row],[vCPU]],prices[memoryInGB],"&gt;="&amp;Table3[[#This Row],[RAM (GB)]])</calculatedColumnFormula>
    </tableColumn>
    <tableColumn id="5" xr3:uid="{488B6313-157F-4517-9528-CFDC2F5EE1D1}" name="Found at Index" dataDxfId="2">
      <calculatedColumnFormula>_xlfn.MINIFS(prices[index],IF(Table3[[#This Row],[OS]]="L",prices[linuxPrice],prices[windowsPrice]),"="&amp;Table3[[#This Row],[Best Price]],prices[numberOfCores],"&gt;="&amp;Table3[[#This Row],[vCPU]],prices[memoryInGB],"&gt;="&amp;Table3[[#This Row],[RAM (GB)]])</calculatedColumnFormula>
    </tableColumn>
    <tableColumn id="6" xr3:uid="{D6A5FCCB-373C-44B9-9DFC-CBFC391C31BA}" name="VM SKU" dataDxfId="1">
      <calculatedColumnFormula array="1">INDEX(prices[name],Table3[[#This Row],[Found at Index]])</calculatedColumnFormula>
    </tableColumn>
    <tableColumn id="7" xr3:uid="{22ABFB5D-1BAE-4E16-AA95-D39843D21E82}" name="CPU/RAM" dataDxfId="0">
      <calculatedColumnFormula array="1">INDEX(prices[numberOfCores],Table3[[#This Row],[Found at Index]])&amp;"/"&amp;INDEX(prices[memoryInGB],Table3[[#This Row],[Found at Index]])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4CC423-A0D6-4FAD-B8FF-688C041FE07C}" name="prices" displayName="prices" ref="A2:F448" totalsRowShown="0">
  <autoFilter ref="A2:F448" xr:uid="{DE4CC423-A0D6-4FAD-B8FF-688C041FE07C}"/>
  <sortState xmlns:xlrd2="http://schemas.microsoft.com/office/spreadsheetml/2017/richdata2" ref="A3:F448">
    <sortCondition ref="F2:F448"/>
  </sortState>
  <tableColumns count="6">
    <tableColumn id="1" xr3:uid="{0C979D64-0AA4-426A-A884-D70D70619AD2}" name="name"/>
    <tableColumn id="2" xr3:uid="{FEEBB55C-BA2C-40D6-81DC-DB10848BE421}" name="numberOfCores"/>
    <tableColumn id="3" xr3:uid="{92A4E51B-DB24-4C13-B425-2B51DF909E36}" name="memoryInGB"/>
    <tableColumn id="4" xr3:uid="{A508968A-7865-4BE7-AFF1-0F5B12F37EC1}" name="linuxPrice"/>
    <tableColumn id="5" xr3:uid="{699DB3C6-ADB5-4271-A2FB-A4B5C0F908BD}" name="windowsPrice"/>
    <tableColumn id="6" xr3:uid="{FB40B6D9-AEF8-4981-9CAB-494B78C23156}" name="inde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D35BB-63B3-4EC0-98D0-BDAA944F92D2}">
  <dimension ref="A2:G13"/>
  <sheetViews>
    <sheetView showGridLines="0" zoomScale="110" zoomScaleNormal="110" workbookViewId="0">
      <selection activeCell="G14" sqref="G14"/>
    </sheetView>
  </sheetViews>
  <sheetFormatPr defaultColWidth="11.5546875" defaultRowHeight="14.4" x14ac:dyDescent="0.3"/>
  <cols>
    <col min="1" max="1" width="10.88671875" customWidth="1"/>
    <col min="2" max="2" width="13.44140625" customWidth="1"/>
    <col min="4" max="4" width="9" customWidth="1"/>
    <col min="5" max="5" width="2.5546875" customWidth="1"/>
    <col min="6" max="6" width="7.5546875" customWidth="1"/>
    <col min="7" max="7" width="11.33203125" customWidth="1"/>
  </cols>
  <sheetData>
    <row r="2" spans="1:7" x14ac:dyDescent="0.3">
      <c r="A2" s="9" t="s">
        <v>3</v>
      </c>
      <c r="B2" s="9"/>
      <c r="C2" s="9"/>
      <c r="F2" s="9" t="s">
        <v>4</v>
      </c>
      <c r="G2" s="9"/>
    </row>
    <row r="3" spans="1:7" x14ac:dyDescent="0.3">
      <c r="A3" t="s">
        <v>0</v>
      </c>
      <c r="B3" t="s">
        <v>1</v>
      </c>
      <c r="C3" t="s">
        <v>2</v>
      </c>
      <c r="F3" s="1" t="s">
        <v>0</v>
      </c>
      <c r="G3" s="2" t="s">
        <v>1</v>
      </c>
    </row>
    <row r="4" spans="1:7" x14ac:dyDescent="0.3">
      <c r="A4" s="5">
        <v>2</v>
      </c>
      <c r="B4" s="3">
        <v>4</v>
      </c>
      <c r="C4" s="3">
        <v>0.01</v>
      </c>
      <c r="E4" s="4">
        <f>C9</f>
        <v>0.06</v>
      </c>
      <c r="F4" s="6">
        <v>5</v>
      </c>
      <c r="G4" s="6">
        <v>5</v>
      </c>
    </row>
    <row r="5" spans="1:7" x14ac:dyDescent="0.3">
      <c r="A5" s="3">
        <v>2</v>
      </c>
      <c r="B5" s="6">
        <v>6</v>
      </c>
      <c r="C5" s="3">
        <v>0.02</v>
      </c>
      <c r="E5" s="4">
        <f>C13</f>
        <v>0.1</v>
      </c>
      <c r="F5" s="5">
        <v>2</v>
      </c>
      <c r="G5" s="5">
        <v>20</v>
      </c>
    </row>
    <row r="6" spans="1:7" x14ac:dyDescent="0.3">
      <c r="A6" s="7">
        <v>4</v>
      </c>
      <c r="B6" s="3">
        <v>8</v>
      </c>
      <c r="C6" s="3">
        <v>0.03</v>
      </c>
      <c r="E6" s="4">
        <f>C7</f>
        <v>0.04</v>
      </c>
      <c r="F6" s="7">
        <v>4</v>
      </c>
      <c r="G6" s="7">
        <v>16</v>
      </c>
    </row>
    <row r="7" spans="1:7" x14ac:dyDescent="0.3">
      <c r="A7" s="3">
        <v>4</v>
      </c>
      <c r="B7" s="7">
        <v>16</v>
      </c>
      <c r="C7" s="3">
        <v>0.04</v>
      </c>
    </row>
    <row r="8" spans="1:7" x14ac:dyDescent="0.3">
      <c r="A8" s="6">
        <v>8</v>
      </c>
      <c r="B8" s="3">
        <v>4</v>
      </c>
      <c r="C8" s="3">
        <v>0.05</v>
      </c>
    </row>
    <row r="9" spans="1:7" x14ac:dyDescent="0.3">
      <c r="A9" s="3">
        <v>8</v>
      </c>
      <c r="B9" s="3">
        <v>8</v>
      </c>
      <c r="C9" s="3">
        <v>0.06</v>
      </c>
    </row>
    <row r="10" spans="1:7" x14ac:dyDescent="0.3">
      <c r="A10" s="3">
        <v>8</v>
      </c>
      <c r="B10" s="3">
        <v>16</v>
      </c>
      <c r="C10" s="3">
        <v>7.0000000000000007E-2</v>
      </c>
    </row>
    <row r="11" spans="1:7" x14ac:dyDescent="0.3">
      <c r="A11" s="3">
        <v>16</v>
      </c>
      <c r="B11" s="3">
        <v>4</v>
      </c>
      <c r="C11" s="3">
        <v>0.08</v>
      </c>
    </row>
    <row r="12" spans="1:7" x14ac:dyDescent="0.3">
      <c r="A12" s="3">
        <v>6</v>
      </c>
      <c r="B12" s="3">
        <v>12</v>
      </c>
      <c r="C12" s="3">
        <v>0.09</v>
      </c>
    </row>
    <row r="13" spans="1:7" x14ac:dyDescent="0.3">
      <c r="A13" s="3">
        <v>8</v>
      </c>
      <c r="B13" s="5">
        <v>24</v>
      </c>
      <c r="C13" s="3">
        <v>0.1</v>
      </c>
    </row>
  </sheetData>
  <mergeCells count="2">
    <mergeCell ref="A2:C2"/>
    <mergeCell ref="F2:G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1E64-6EF5-4E34-AEB0-723F798BA617}">
  <dimension ref="A1:G25"/>
  <sheetViews>
    <sheetView tabSelected="1" workbookViewId="0">
      <selection activeCell="K17" sqref="K17"/>
    </sheetView>
  </sheetViews>
  <sheetFormatPr defaultRowHeight="14.4" x14ac:dyDescent="0.3"/>
  <cols>
    <col min="1" max="1" width="10.109375" customWidth="1"/>
    <col min="2" max="2" width="10.21875" customWidth="1"/>
    <col min="3" max="3" width="14.6640625" customWidth="1"/>
    <col min="4" max="4" width="17" customWidth="1"/>
    <col min="5" max="5" width="17.21875" customWidth="1"/>
    <col min="6" max="6" width="24.88671875" customWidth="1"/>
    <col min="7" max="7" width="13.21875" customWidth="1"/>
  </cols>
  <sheetData>
    <row r="1" spans="1:7" x14ac:dyDescent="0.3">
      <c r="A1" t="s">
        <v>455</v>
      </c>
      <c r="B1" t="s">
        <v>0</v>
      </c>
      <c r="C1" t="s">
        <v>456</v>
      </c>
      <c r="D1" t="s">
        <v>460</v>
      </c>
      <c r="E1" t="s">
        <v>464</v>
      </c>
      <c r="F1" t="s">
        <v>461</v>
      </c>
      <c r="G1" t="s">
        <v>462</v>
      </c>
    </row>
    <row r="2" spans="1:7" x14ac:dyDescent="0.3">
      <c r="A2" s="8" t="s">
        <v>457</v>
      </c>
      <c r="B2" s="8">
        <v>4</v>
      </c>
      <c r="C2" s="8">
        <v>16</v>
      </c>
      <c r="D2">
        <f>_xlfn.MINIFS(IF(Table3[[#This Row],[OS]]="L",prices[linuxPrice],prices[windowsPrice]),prices[numberOfCores],"&gt;="&amp;Table3[[#This Row],[vCPU]],prices[memoryInGB],"&gt;="&amp;Table3[[#This Row],[RAM (GB)]])</f>
        <v>0.1666</v>
      </c>
      <c r="E2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102</v>
      </c>
      <c r="F2" t="str" cm="1">
        <f t="array" ref="F2">INDEX(prices[name],Table3[[#This Row],[Found at Index]])</f>
        <v>Standard_D4ps_v5</v>
      </c>
      <c r="G2" t="str" cm="1">
        <f t="array" ref="G2">INDEX(prices[numberOfCores],Table3[[#This Row],[Found at Index]])&amp;"/"&amp;INDEX(prices[memoryInGB],Table3[[#This Row],[Found at Index]])</f>
        <v>4/16</v>
      </c>
    </row>
    <row r="3" spans="1:7" x14ac:dyDescent="0.3">
      <c r="A3" s="8" t="s">
        <v>457</v>
      </c>
      <c r="B3" s="8">
        <v>4</v>
      </c>
      <c r="C3" s="8">
        <v>14</v>
      </c>
      <c r="D3">
        <f>_xlfn.MINIFS(IF(Table3[[#This Row],[OS]]="L",prices[linuxPrice],prices[windowsPrice]),prices[numberOfCores],"&gt;="&amp;Table3[[#This Row],[vCPU]],prices[memoryInGB],"&gt;="&amp;Table3[[#This Row],[RAM (GB)]])</f>
        <v>0.1666</v>
      </c>
      <c r="E3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102</v>
      </c>
      <c r="F3" t="str" cm="1">
        <f t="array" ref="F3">INDEX(prices[name],Table3[[#This Row],[Found at Index]])</f>
        <v>Standard_D4ps_v5</v>
      </c>
      <c r="G3" t="str" cm="1">
        <f t="array" ref="G3">INDEX(prices[numberOfCores],Table3[[#This Row],[Found at Index]])&amp;"/"&amp;INDEX(prices[memoryInGB],Table3[[#This Row],[Found at Index]])</f>
        <v>4/16</v>
      </c>
    </row>
    <row r="4" spans="1:7" x14ac:dyDescent="0.3">
      <c r="A4" s="8" t="s">
        <v>457</v>
      </c>
      <c r="B4" s="8">
        <v>2</v>
      </c>
      <c r="C4" s="8">
        <v>8</v>
      </c>
      <c r="D4">
        <f>_xlfn.MINIFS(IF(Table3[[#This Row],[OS]]="L",prices[linuxPrice],prices[windowsPrice]),prices[numberOfCores],"&gt;="&amp;Table3[[#This Row],[vCPU]],prices[memoryInGB],"&gt;="&amp;Table3[[#This Row],[RAM (GB)]])</f>
        <v>8.3299999999999999E-2</v>
      </c>
      <c r="E4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53</v>
      </c>
      <c r="F4" t="str" cm="1">
        <f t="array" ref="F4">INDEX(prices[name],Table3[[#This Row],[Found at Index]])</f>
        <v>Standard_D2ps_v5</v>
      </c>
      <c r="G4" t="str" cm="1">
        <f t="array" ref="G4">INDEX(prices[numberOfCores],Table3[[#This Row],[Found at Index]])&amp;"/"&amp;INDEX(prices[memoryInGB],Table3[[#This Row],[Found at Index]])</f>
        <v>2/8</v>
      </c>
    </row>
    <row r="5" spans="1:7" x14ac:dyDescent="0.3">
      <c r="A5" s="8" t="s">
        <v>457</v>
      </c>
      <c r="B5" s="8">
        <v>2</v>
      </c>
      <c r="C5" s="8">
        <v>6</v>
      </c>
      <c r="D5">
        <f>_xlfn.MINIFS(IF(Table3[[#This Row],[OS]]="L",prices[linuxPrice],prices[windowsPrice]),prices[numberOfCores],"&gt;="&amp;Table3[[#This Row],[vCPU]],prices[memoryInGB],"&gt;="&amp;Table3[[#This Row],[RAM (GB)]])</f>
        <v>8.3299999999999999E-2</v>
      </c>
      <c r="E5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53</v>
      </c>
      <c r="F5" t="str" cm="1">
        <f t="array" ref="F5">INDEX(prices[name],Table3[[#This Row],[Found at Index]])</f>
        <v>Standard_D2ps_v5</v>
      </c>
      <c r="G5" t="str" cm="1">
        <f t="array" ref="G5">INDEX(prices[numberOfCores],Table3[[#This Row],[Found at Index]])&amp;"/"&amp;INDEX(prices[memoryInGB],Table3[[#This Row],[Found at Index]])</f>
        <v>2/8</v>
      </c>
    </row>
    <row r="6" spans="1:7" x14ac:dyDescent="0.3">
      <c r="A6" s="8" t="s">
        <v>457</v>
      </c>
      <c r="B6" s="8">
        <v>5</v>
      </c>
      <c r="C6" s="8">
        <v>5</v>
      </c>
      <c r="D6">
        <f>_xlfn.MINIFS(IF(Table3[[#This Row],[OS]]="L",prices[linuxPrice],prices[windowsPrice]),prices[numberOfCores],"&gt;="&amp;Table3[[#This Row],[vCPU]],prices[memoryInGB],"&gt;="&amp;Table3[[#This Row],[RAM (GB)]])</f>
        <v>0.28070000000000001</v>
      </c>
      <c r="E6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134</v>
      </c>
      <c r="F6" t="str" cm="1">
        <f t="array" ref="F6">INDEX(prices[name],Table3[[#This Row],[Found at Index]])</f>
        <v>Standard_D8pls_v5</v>
      </c>
      <c r="G6" t="str" cm="1">
        <f t="array" ref="G6">INDEX(prices[numberOfCores],Table3[[#This Row],[Found at Index]])&amp;"/"&amp;INDEX(prices[memoryInGB],Table3[[#This Row],[Found at Index]])</f>
        <v>8/16</v>
      </c>
    </row>
    <row r="7" spans="1:7" x14ac:dyDescent="0.3">
      <c r="A7" s="8" t="s">
        <v>457</v>
      </c>
      <c r="B7" s="8">
        <v>4</v>
      </c>
      <c r="C7" s="8">
        <v>20</v>
      </c>
      <c r="D7">
        <f>_xlfn.MINIFS(IF(Table3[[#This Row],[OS]]="L",prices[linuxPrice],prices[windowsPrice]),prices[numberOfCores],"&gt;="&amp;Table3[[#This Row],[vCPU]],prices[memoryInGB],"&gt;="&amp;Table3[[#This Row],[RAM (GB)]])</f>
        <v>0.22</v>
      </c>
      <c r="E7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290</v>
      </c>
      <c r="F7" t="str" cm="1">
        <f t="array" ref="F7">INDEX(prices[name],Table3[[#This Row],[Found at Index]])</f>
        <v>Standard_E4ps_v5</v>
      </c>
      <c r="G7" t="str" cm="1">
        <f t="array" ref="G7">INDEX(prices[numberOfCores],Table3[[#This Row],[Found at Index]])&amp;"/"&amp;INDEX(prices[memoryInGB],Table3[[#This Row],[Found at Index]])</f>
        <v>4/32</v>
      </c>
    </row>
    <row r="8" spans="1:7" x14ac:dyDescent="0.3">
      <c r="A8" s="8" t="s">
        <v>457</v>
      </c>
      <c r="B8" s="8">
        <v>4</v>
      </c>
      <c r="C8" s="8">
        <v>32</v>
      </c>
      <c r="D8">
        <f>_xlfn.MINIFS(IF(Table3[[#This Row],[OS]]="L",prices[linuxPrice],prices[windowsPrice]),prices[numberOfCores],"&gt;="&amp;Table3[[#This Row],[vCPU]],prices[memoryInGB],"&gt;="&amp;Table3[[#This Row],[RAM (GB)]])</f>
        <v>0.22</v>
      </c>
      <c r="E8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290</v>
      </c>
      <c r="F8" t="str" cm="1">
        <f t="array" ref="F8">INDEX(prices[name],Table3[[#This Row],[Found at Index]])</f>
        <v>Standard_E4ps_v5</v>
      </c>
      <c r="G8" t="str" cm="1">
        <f t="array" ref="G8">INDEX(prices[numberOfCores],Table3[[#This Row],[Found at Index]])&amp;"/"&amp;INDEX(prices[memoryInGB],Table3[[#This Row],[Found at Index]])</f>
        <v>4/32</v>
      </c>
    </row>
    <row r="9" spans="1:7" x14ac:dyDescent="0.3">
      <c r="A9" s="8" t="s">
        <v>457</v>
      </c>
      <c r="B9" s="8">
        <v>6</v>
      </c>
      <c r="C9" s="8">
        <v>12</v>
      </c>
      <c r="D9">
        <f>_xlfn.MINIFS(IF(Table3[[#This Row],[OS]]="L",prices[linuxPrice],prices[windowsPrice]),prices[numberOfCores],"&gt;="&amp;Table3[[#This Row],[vCPU]],prices[memoryInGB],"&gt;="&amp;Table3[[#This Row],[RAM (GB)]])</f>
        <v>0.28070000000000001</v>
      </c>
      <c r="E9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134</v>
      </c>
      <c r="F9" t="str" cm="1">
        <f t="array" ref="F9">INDEX(prices[name],Table3[[#This Row],[Found at Index]])</f>
        <v>Standard_D8pls_v5</v>
      </c>
      <c r="G9" t="str" cm="1">
        <f t="array" ref="G9">INDEX(prices[numberOfCores],Table3[[#This Row],[Found at Index]])&amp;"/"&amp;INDEX(prices[memoryInGB],Table3[[#This Row],[Found at Index]])</f>
        <v>8/16</v>
      </c>
    </row>
    <row r="10" spans="1:7" x14ac:dyDescent="0.3">
      <c r="A10" s="8" t="s">
        <v>457</v>
      </c>
      <c r="B10" s="8">
        <v>1</v>
      </c>
      <c r="C10" s="8">
        <v>12</v>
      </c>
      <c r="D10">
        <f>_xlfn.MINIFS(IF(Table3[[#This Row],[OS]]="L",prices[linuxPrice],prices[windowsPrice]),prices[numberOfCores],"&gt;="&amp;Table3[[#This Row],[vCPU]],prices[memoryInGB],"&gt;="&amp;Table3[[#This Row],[RAM (GB)]])</f>
        <v>0.1105</v>
      </c>
      <c r="E10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223</v>
      </c>
      <c r="F10" t="str" cm="1">
        <f t="array" ref="F10">INDEX(prices[name],Table3[[#This Row],[Found at Index]])</f>
        <v>Standard_E2ps_v5</v>
      </c>
      <c r="G10" t="str" cm="1">
        <f t="array" ref="G10">INDEX(prices[numberOfCores],Table3[[#This Row],[Found at Index]])&amp;"/"&amp;INDEX(prices[memoryInGB],Table3[[#This Row],[Found at Index]])</f>
        <v>2/16</v>
      </c>
    </row>
    <row r="11" spans="1:7" x14ac:dyDescent="0.3">
      <c r="A11" s="8" t="s">
        <v>457</v>
      </c>
      <c r="B11" s="8">
        <v>8</v>
      </c>
      <c r="C11" s="8">
        <v>96</v>
      </c>
      <c r="D11">
        <f>_xlfn.MINIFS(IF(Table3[[#This Row],[OS]]="L",prices[linuxPrice],prices[windowsPrice]),prices[numberOfCores],"&gt;="&amp;Table3[[#This Row],[vCPU]],prices[memoryInGB],"&gt;="&amp;Table3[[#This Row],[RAM (GB)]])</f>
        <v>0.88109999999999999</v>
      </c>
      <c r="E11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194</v>
      </c>
      <c r="F11" t="str" cm="1">
        <f t="array" ref="F11">INDEX(prices[name],Table3[[#This Row],[Found at Index]])</f>
        <v>Standard_E16ps_v5</v>
      </c>
      <c r="G11" t="str" cm="1">
        <f t="array" ref="G11">INDEX(prices[numberOfCores],Table3[[#This Row],[Found at Index]])&amp;"/"&amp;INDEX(prices[memoryInGB],Table3[[#This Row],[Found at Index]])</f>
        <v>16/128</v>
      </c>
    </row>
    <row r="12" spans="1:7" x14ac:dyDescent="0.3">
      <c r="A12" s="8" t="s">
        <v>457</v>
      </c>
      <c r="B12" s="8">
        <v>20</v>
      </c>
      <c r="C12" s="8">
        <v>12</v>
      </c>
      <c r="D12">
        <f>_xlfn.MINIFS(IF(Table3[[#This Row],[OS]]="L",prices[linuxPrice],prices[windowsPrice]),prices[numberOfCores],"&gt;="&amp;Table3[[#This Row],[vCPU]],prices[memoryInGB],"&gt;="&amp;Table3[[#This Row],[RAM (GB)]])</f>
        <v>0.86929999999999996</v>
      </c>
      <c r="E12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</v>
      </c>
      <c r="F12" t="str" cm="1">
        <f t="array" ref="F12">INDEX(prices[name],Table3[[#This Row],[Found at Index]])</f>
        <v>Standard_B20ms</v>
      </c>
      <c r="G12" t="str" cm="1">
        <f t="array" ref="G12">INDEX(prices[numberOfCores],Table3[[#This Row],[Found at Index]])&amp;"/"&amp;INDEX(prices[memoryInGB],Table3[[#This Row],[Found at Index]])</f>
        <v>20/80</v>
      </c>
    </row>
    <row r="13" spans="1:7" x14ac:dyDescent="0.3">
      <c r="A13" s="8" t="s">
        <v>457</v>
      </c>
      <c r="B13" s="8">
        <v>20</v>
      </c>
      <c r="C13" s="8">
        <v>24</v>
      </c>
      <c r="D13">
        <f>_xlfn.MINIFS(IF(Table3[[#This Row],[OS]]="L",prices[linuxPrice],prices[windowsPrice]),prices[numberOfCores],"&gt;="&amp;Table3[[#This Row],[vCPU]],prices[memoryInGB],"&gt;="&amp;Table3[[#This Row],[RAM (GB)]])</f>
        <v>0.86929999999999996</v>
      </c>
      <c r="E13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</v>
      </c>
      <c r="F13" t="str" cm="1">
        <f t="array" ref="F13">INDEX(prices[name],Table3[[#This Row],[Found at Index]])</f>
        <v>Standard_B20ms</v>
      </c>
      <c r="G13" t="str" cm="1">
        <f t="array" ref="G13">INDEX(prices[numberOfCores],Table3[[#This Row],[Found at Index]])&amp;"/"&amp;INDEX(prices[memoryInGB],Table3[[#This Row],[Found at Index]])</f>
        <v>20/80</v>
      </c>
    </row>
    <row r="14" spans="1:7" x14ac:dyDescent="0.3">
      <c r="A14" s="8" t="s">
        <v>458</v>
      </c>
      <c r="B14" s="8">
        <v>4</v>
      </c>
      <c r="C14" s="8">
        <v>16</v>
      </c>
      <c r="D14">
        <f>_xlfn.MINIFS(IF(Table3[[#This Row],[OS]]="L",prices[linuxPrice],prices[windowsPrice]),prices[numberOfCores],"&gt;="&amp;Table3[[#This Row],[vCPU]],prices[memoryInGB],"&gt;="&amp;Table3[[#This Row],[RAM (GB)]])</f>
        <v>0.1883</v>
      </c>
      <c r="E14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16</v>
      </c>
      <c r="F14" t="str" cm="1">
        <f t="array" ref="F14">INDEX(prices[name],Table3[[#This Row],[Found at Index]])</f>
        <v>Standard_B4ms</v>
      </c>
      <c r="G14" t="str" cm="1">
        <f t="array" ref="G14">INDEX(prices[numberOfCores],Table3[[#This Row],[Found at Index]])&amp;"/"&amp;INDEX(prices[memoryInGB],Table3[[#This Row],[Found at Index]])</f>
        <v>4/16</v>
      </c>
    </row>
    <row r="15" spans="1:7" x14ac:dyDescent="0.3">
      <c r="A15" s="8" t="s">
        <v>458</v>
      </c>
      <c r="B15" s="8">
        <v>4</v>
      </c>
      <c r="C15" s="8">
        <v>14</v>
      </c>
      <c r="D15">
        <f>_xlfn.MINIFS(IF(Table3[[#This Row],[OS]]="L",prices[linuxPrice],prices[windowsPrice]),prices[numberOfCores],"&gt;="&amp;Table3[[#This Row],[vCPU]],prices[memoryInGB],"&gt;="&amp;Table3[[#This Row],[RAM (GB)]])</f>
        <v>0.1883</v>
      </c>
      <c r="E15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16</v>
      </c>
      <c r="F15" t="str" cm="1">
        <f t="array" ref="F15">INDEX(prices[name],Table3[[#This Row],[Found at Index]])</f>
        <v>Standard_B4ms</v>
      </c>
      <c r="G15" t="str" cm="1">
        <f t="array" ref="G15">INDEX(prices[numberOfCores],Table3[[#This Row],[Found at Index]])&amp;"/"&amp;INDEX(prices[memoryInGB],Table3[[#This Row],[Found at Index]])</f>
        <v>4/16</v>
      </c>
    </row>
    <row r="16" spans="1:7" x14ac:dyDescent="0.3">
      <c r="A16" s="8" t="s">
        <v>458</v>
      </c>
      <c r="B16" s="8">
        <v>2</v>
      </c>
      <c r="C16" s="8">
        <v>8</v>
      </c>
      <c r="D16">
        <f>_xlfn.MINIFS(IF(Table3[[#This Row],[OS]]="L",prices[linuxPrice],prices[windowsPrice]),prices[numberOfCores],"&gt;="&amp;Table3[[#This Row],[vCPU]],prices[memoryInGB],"&gt;="&amp;Table3[[#This Row],[RAM (GB)]])</f>
        <v>9.4200000000000006E-2</v>
      </c>
      <c r="E16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14</v>
      </c>
      <c r="F16" t="str" cm="1">
        <f t="array" ref="F16">INDEX(prices[name],Table3[[#This Row],[Found at Index]])</f>
        <v>Standard_B2ms</v>
      </c>
      <c r="G16" t="str" cm="1">
        <f t="array" ref="G16">INDEX(prices[numberOfCores],Table3[[#This Row],[Found at Index]])&amp;"/"&amp;INDEX(prices[memoryInGB],Table3[[#This Row],[Found at Index]])</f>
        <v>2/8</v>
      </c>
    </row>
    <row r="17" spans="1:7" x14ac:dyDescent="0.3">
      <c r="A17" s="8" t="s">
        <v>458</v>
      </c>
      <c r="B17" s="8">
        <v>2</v>
      </c>
      <c r="C17" s="8">
        <v>6</v>
      </c>
      <c r="D17">
        <f>_xlfn.MINIFS(IF(Table3[[#This Row],[OS]]="L",prices[linuxPrice],prices[windowsPrice]),prices[numberOfCores],"&gt;="&amp;Table3[[#This Row],[vCPU]],prices[memoryInGB],"&gt;="&amp;Table3[[#This Row],[RAM (GB)]])</f>
        <v>9.4200000000000006E-2</v>
      </c>
      <c r="E17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14</v>
      </c>
      <c r="F17" t="str" cm="1">
        <f t="array" ref="F17">INDEX(prices[name],Table3[[#This Row],[Found at Index]])</f>
        <v>Standard_B2ms</v>
      </c>
      <c r="G17" t="str" cm="1">
        <f t="array" ref="G17">INDEX(prices[numberOfCores],Table3[[#This Row],[Found at Index]])&amp;"/"&amp;INDEX(prices[memoryInGB],Table3[[#This Row],[Found at Index]])</f>
        <v>2/8</v>
      </c>
    </row>
    <row r="18" spans="1:7" x14ac:dyDescent="0.3">
      <c r="A18" s="8" t="s">
        <v>458</v>
      </c>
      <c r="B18" s="8">
        <v>5</v>
      </c>
      <c r="C18" s="8">
        <v>5</v>
      </c>
      <c r="D18">
        <f>_xlfn.MINIFS(IF(Table3[[#This Row],[OS]]="L",prices[linuxPrice],prices[windowsPrice]),prices[numberOfCores],"&gt;="&amp;Table3[[#This Row],[vCPU]],prices[memoryInGB],"&gt;="&amp;Table3[[#This Row],[RAM (GB)]])</f>
        <v>0.37669999999999998</v>
      </c>
      <c r="E18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17</v>
      </c>
      <c r="F18" t="str" cm="1">
        <f t="array" ref="F18">INDEX(prices[name],Table3[[#This Row],[Found at Index]])</f>
        <v>Standard_B8ms</v>
      </c>
      <c r="G18" t="str" cm="1">
        <f t="array" ref="G18">INDEX(prices[numberOfCores],Table3[[#This Row],[Found at Index]])&amp;"/"&amp;INDEX(prices[memoryInGB],Table3[[#This Row],[Found at Index]])</f>
        <v>8/32</v>
      </c>
    </row>
    <row r="19" spans="1:7" x14ac:dyDescent="0.3">
      <c r="A19" s="8" t="s">
        <v>458</v>
      </c>
      <c r="B19" s="8">
        <v>4</v>
      </c>
      <c r="C19" s="8">
        <v>20</v>
      </c>
      <c r="D19">
        <f>_xlfn.MINIFS(IF(Table3[[#This Row],[OS]]="L",prices[linuxPrice],prices[windowsPrice]),prices[numberOfCores],"&gt;="&amp;Table3[[#This Row],[vCPU]],prices[memoryInGB],"&gt;="&amp;Table3[[#This Row],[RAM (GB)]])</f>
        <v>0.35680000000000001</v>
      </c>
      <c r="E19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5</v>
      </c>
      <c r="F19" t="str" cm="1">
        <f t="array" ref="F19">INDEX(prices[name],Table3[[#This Row],[Found at Index]])</f>
        <v>Standard_A4m_v2</v>
      </c>
      <c r="G19" t="str" cm="1">
        <f t="array" ref="G19">INDEX(prices[numberOfCores],Table3[[#This Row],[Found at Index]])&amp;"/"&amp;INDEX(prices[memoryInGB],Table3[[#This Row],[Found at Index]])</f>
        <v>4/32</v>
      </c>
    </row>
    <row r="20" spans="1:7" x14ac:dyDescent="0.3">
      <c r="A20" s="8" t="s">
        <v>458</v>
      </c>
      <c r="B20" s="8">
        <v>4</v>
      </c>
      <c r="C20" s="8">
        <v>32</v>
      </c>
      <c r="D20">
        <f>_xlfn.MINIFS(IF(Table3[[#This Row],[OS]]="L",prices[linuxPrice],prices[windowsPrice]),prices[numberOfCores],"&gt;="&amp;Table3[[#This Row],[vCPU]],prices[memoryInGB],"&gt;="&amp;Table3[[#This Row],[RAM (GB)]])</f>
        <v>0.35680000000000001</v>
      </c>
      <c r="E20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5</v>
      </c>
      <c r="F20" t="str" cm="1">
        <f t="array" ref="F20">INDEX(prices[name],Table3[[#This Row],[Found at Index]])</f>
        <v>Standard_A4m_v2</v>
      </c>
      <c r="G20" t="str" cm="1">
        <f t="array" ref="G20">INDEX(prices[numberOfCores],Table3[[#This Row],[Found at Index]])&amp;"/"&amp;INDEX(prices[memoryInGB],Table3[[#This Row],[Found at Index]])</f>
        <v>4/32</v>
      </c>
    </row>
    <row r="21" spans="1:7" x14ac:dyDescent="0.3">
      <c r="A21" s="8" t="s">
        <v>458</v>
      </c>
      <c r="B21" s="8">
        <v>6</v>
      </c>
      <c r="C21" s="8">
        <v>12</v>
      </c>
      <c r="D21">
        <f>_xlfn.MINIFS(IF(Table3[[#This Row],[OS]]="L",prices[linuxPrice],prices[windowsPrice]),prices[numberOfCores],"&gt;="&amp;Table3[[#This Row],[vCPU]],prices[memoryInGB],"&gt;="&amp;Table3[[#This Row],[RAM (GB)]])</f>
        <v>0.37669999999999998</v>
      </c>
      <c r="E21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17</v>
      </c>
      <c r="F21" t="str" cm="1">
        <f t="array" ref="F21">INDEX(prices[name],Table3[[#This Row],[Found at Index]])</f>
        <v>Standard_B8ms</v>
      </c>
      <c r="G21" t="str" cm="1">
        <f t="array" ref="G21">INDEX(prices[numberOfCores],Table3[[#This Row],[Found at Index]])&amp;"/"&amp;INDEX(prices[memoryInGB],Table3[[#This Row],[Found at Index]])</f>
        <v>8/32</v>
      </c>
    </row>
    <row r="22" spans="1:7" x14ac:dyDescent="0.3">
      <c r="A22" s="8" t="s">
        <v>458</v>
      </c>
      <c r="B22" s="8">
        <v>1</v>
      </c>
      <c r="C22" s="8">
        <v>12</v>
      </c>
      <c r="D22">
        <f>_xlfn.MINIFS(IF(Table3[[#This Row],[OS]]="L",prices[linuxPrice],prices[windowsPrice]),prices[numberOfCores],"&gt;="&amp;Table3[[#This Row],[vCPU]],prices[memoryInGB],"&gt;="&amp;Table3[[#This Row],[RAM (GB)]])</f>
        <v>0.17019999999999999</v>
      </c>
      <c r="E22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3</v>
      </c>
      <c r="F22" t="str" cm="1">
        <f t="array" ref="F22">INDEX(prices[name],Table3[[#This Row],[Found at Index]])</f>
        <v>Standard_A2m_v2</v>
      </c>
      <c r="G22" t="str" cm="1">
        <f t="array" ref="G22">INDEX(prices[numberOfCores],Table3[[#This Row],[Found at Index]])&amp;"/"&amp;INDEX(prices[memoryInGB],Table3[[#This Row],[Found at Index]])</f>
        <v>2/16</v>
      </c>
    </row>
    <row r="23" spans="1:7" x14ac:dyDescent="0.3">
      <c r="A23" s="8" t="s">
        <v>458</v>
      </c>
      <c r="B23" s="8">
        <v>8</v>
      </c>
      <c r="C23" s="8">
        <v>96</v>
      </c>
      <c r="D23">
        <f>_xlfn.MINIFS(IF(Table3[[#This Row],[OS]]="L",prices[linuxPrice],prices[windowsPrice]),prices[numberOfCores],"&gt;="&amp;Table3[[#This Row],[vCPU]],prices[memoryInGB],"&gt;="&amp;Table3[[#This Row],[RAM (GB)]])</f>
        <v>1.5475000000000001</v>
      </c>
      <c r="E23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194</v>
      </c>
      <c r="F23" t="str" cm="1">
        <f t="array" ref="F23">INDEX(prices[name],Table3[[#This Row],[Found at Index]])</f>
        <v>Standard_E16ps_v5</v>
      </c>
      <c r="G23" t="str" cm="1">
        <f t="array" ref="G23">INDEX(prices[numberOfCores],Table3[[#This Row],[Found at Index]])&amp;"/"&amp;INDEX(prices[memoryInGB],Table3[[#This Row],[Found at Index]])</f>
        <v>16/128</v>
      </c>
    </row>
    <row r="24" spans="1:7" x14ac:dyDescent="0.3">
      <c r="A24" s="8" t="s">
        <v>458</v>
      </c>
      <c r="B24" s="8">
        <v>20</v>
      </c>
      <c r="C24" s="8">
        <v>12</v>
      </c>
      <c r="D24">
        <f>_xlfn.MINIFS(IF(Table3[[#This Row],[OS]]="L",prices[linuxPrice],prices[windowsPrice]),prices[numberOfCores],"&gt;="&amp;Table3[[#This Row],[vCPU]],prices[memoryInGB],"&gt;="&amp;Table3[[#This Row],[RAM (GB)]])</f>
        <v>0.94169999999999998</v>
      </c>
      <c r="E24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</v>
      </c>
      <c r="F24" t="str" cm="1">
        <f t="array" ref="F24">INDEX(prices[name],Table3[[#This Row],[Found at Index]])</f>
        <v>Standard_B20ms</v>
      </c>
      <c r="G24" t="str" cm="1">
        <f t="array" ref="G24">INDEX(prices[numberOfCores],Table3[[#This Row],[Found at Index]])&amp;"/"&amp;INDEX(prices[memoryInGB],Table3[[#This Row],[Found at Index]])</f>
        <v>20/80</v>
      </c>
    </row>
    <row r="25" spans="1:7" x14ac:dyDescent="0.3">
      <c r="A25" s="8" t="s">
        <v>458</v>
      </c>
      <c r="B25" s="8">
        <v>20</v>
      </c>
      <c r="C25" s="8">
        <v>24</v>
      </c>
      <c r="D25">
        <f>_xlfn.MINIFS(IF(Table3[[#This Row],[OS]]="L",prices[linuxPrice],prices[windowsPrice]),prices[numberOfCores],"&gt;="&amp;Table3[[#This Row],[vCPU]],prices[memoryInGB],"&gt;="&amp;Table3[[#This Row],[RAM (GB)]])</f>
        <v>0.94169999999999998</v>
      </c>
      <c r="E25">
        <f>_xlfn.MINIFS(prices[index],IF(Table3[[#This Row],[OS]]="L",prices[linuxPrice],prices[windowsPrice]),"="&amp;Table3[[#This Row],[Best Price]],prices[numberOfCores],"&gt;="&amp;Table3[[#This Row],[vCPU]],prices[memoryInGB],"&gt;="&amp;Table3[[#This Row],[RAM (GB)]])</f>
        <v>13</v>
      </c>
      <c r="F25" t="str" cm="1">
        <f t="array" ref="F25">INDEX(prices[name],Table3[[#This Row],[Found at Index]])</f>
        <v>Standard_B20ms</v>
      </c>
      <c r="G25" t="str" cm="1">
        <f t="array" ref="G25">INDEX(prices[numberOfCores],Table3[[#This Row],[Found at Index]])&amp;"/"&amp;INDEX(prices[memoryInGB],Table3[[#This Row],[Found at Index]])</f>
        <v>20/80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10A1-5777-41C4-BE04-22B55BE666FE}">
  <dimension ref="A1:F448"/>
  <sheetViews>
    <sheetView showGridLines="0" workbookViewId="0">
      <selection activeCell="I7" sqref="I7"/>
    </sheetView>
  </sheetViews>
  <sheetFormatPr defaultRowHeight="14.4" x14ac:dyDescent="0.3"/>
  <cols>
    <col min="1" max="1" width="19" customWidth="1"/>
    <col min="2" max="2" width="17.5546875" customWidth="1"/>
    <col min="3" max="3" width="14.88671875" customWidth="1"/>
    <col min="4" max="4" width="14.21875" customWidth="1"/>
    <col min="5" max="5" width="16.33203125" customWidth="1"/>
  </cols>
  <sheetData>
    <row r="1" spans="1:6" x14ac:dyDescent="0.3">
      <c r="A1" s="10" t="s">
        <v>463</v>
      </c>
      <c r="B1" s="10"/>
      <c r="C1" s="10"/>
      <c r="D1" s="10"/>
      <c r="E1" s="10"/>
    </row>
    <row r="2" spans="1:6" x14ac:dyDescent="0.3">
      <c r="A2" t="s">
        <v>5</v>
      </c>
      <c r="B2" t="s">
        <v>6</v>
      </c>
      <c r="C2" t="s">
        <v>465</v>
      </c>
      <c r="D2" t="s">
        <v>7</v>
      </c>
      <c r="E2" t="s">
        <v>8</v>
      </c>
      <c r="F2" t="s">
        <v>459</v>
      </c>
    </row>
    <row r="3" spans="1:6" x14ac:dyDescent="0.3">
      <c r="A3" t="s">
        <v>9</v>
      </c>
      <c r="B3">
        <v>1</v>
      </c>
      <c r="C3">
        <v>2</v>
      </c>
      <c r="D3">
        <v>3.7100000000000001E-2</v>
      </c>
      <c r="E3">
        <v>5.6099999999999997E-2</v>
      </c>
      <c r="F3">
        <v>1</v>
      </c>
    </row>
    <row r="4" spans="1:6" x14ac:dyDescent="0.3">
      <c r="A4" t="s">
        <v>10</v>
      </c>
      <c r="B4">
        <v>2</v>
      </c>
      <c r="C4">
        <v>4</v>
      </c>
      <c r="D4">
        <v>7.8799999999999995E-2</v>
      </c>
      <c r="E4">
        <v>0.1177</v>
      </c>
      <c r="F4">
        <v>2</v>
      </c>
    </row>
    <row r="5" spans="1:6" x14ac:dyDescent="0.3">
      <c r="A5" t="s">
        <v>11</v>
      </c>
      <c r="B5">
        <v>2</v>
      </c>
      <c r="C5">
        <v>16</v>
      </c>
      <c r="D5">
        <v>0.1123</v>
      </c>
      <c r="E5">
        <v>0.17019999999999999</v>
      </c>
      <c r="F5">
        <v>3</v>
      </c>
    </row>
    <row r="6" spans="1:6" x14ac:dyDescent="0.3">
      <c r="A6" t="s">
        <v>12</v>
      </c>
      <c r="B6">
        <v>4</v>
      </c>
      <c r="C6">
        <v>8</v>
      </c>
      <c r="D6">
        <v>0.16569999999999999</v>
      </c>
      <c r="E6">
        <v>0.24809999999999999</v>
      </c>
      <c r="F6">
        <v>4</v>
      </c>
    </row>
    <row r="7" spans="1:6" x14ac:dyDescent="0.3">
      <c r="A7" t="s">
        <v>13</v>
      </c>
      <c r="B7">
        <v>4</v>
      </c>
      <c r="C7">
        <v>32</v>
      </c>
      <c r="D7">
        <v>0.2354</v>
      </c>
      <c r="E7">
        <v>0.35680000000000001</v>
      </c>
      <c r="F7">
        <v>5</v>
      </c>
    </row>
    <row r="8" spans="1:6" x14ac:dyDescent="0.3">
      <c r="A8" t="s">
        <v>14</v>
      </c>
      <c r="B8">
        <v>8</v>
      </c>
      <c r="C8">
        <v>16</v>
      </c>
      <c r="D8">
        <v>0.3468</v>
      </c>
      <c r="E8">
        <v>0.52070000000000005</v>
      </c>
      <c r="F8">
        <v>6</v>
      </c>
    </row>
    <row r="9" spans="1:6" x14ac:dyDescent="0.3">
      <c r="A9" t="s">
        <v>15</v>
      </c>
      <c r="B9">
        <v>8</v>
      </c>
      <c r="C9">
        <v>64</v>
      </c>
      <c r="D9">
        <v>0.49440000000000001</v>
      </c>
      <c r="E9">
        <v>0.74890000000000001</v>
      </c>
      <c r="F9">
        <v>7</v>
      </c>
    </row>
    <row r="10" spans="1:6" x14ac:dyDescent="0.3">
      <c r="A10" t="s">
        <v>16</v>
      </c>
      <c r="B10">
        <v>12</v>
      </c>
      <c r="C10">
        <v>48</v>
      </c>
      <c r="D10">
        <v>0.52159999999999995</v>
      </c>
      <c r="E10">
        <v>0.56499999999999995</v>
      </c>
      <c r="F10">
        <v>8</v>
      </c>
    </row>
    <row r="11" spans="1:6" x14ac:dyDescent="0.3">
      <c r="A11" t="s">
        <v>17</v>
      </c>
      <c r="B11">
        <v>16</v>
      </c>
      <c r="C11">
        <v>64</v>
      </c>
      <c r="D11">
        <v>0.69540000000000002</v>
      </c>
      <c r="E11">
        <v>0.75339999999999996</v>
      </c>
      <c r="F11">
        <v>9</v>
      </c>
    </row>
    <row r="12" spans="1:6" x14ac:dyDescent="0.3">
      <c r="A12" t="s">
        <v>18</v>
      </c>
      <c r="B12">
        <v>1</v>
      </c>
      <c r="C12">
        <v>0.5</v>
      </c>
      <c r="D12">
        <v>5.4000000000000003E-3</v>
      </c>
      <c r="E12">
        <v>9.1000000000000004E-3</v>
      </c>
      <c r="F12">
        <v>10</v>
      </c>
    </row>
    <row r="13" spans="1:6" x14ac:dyDescent="0.3">
      <c r="A13" t="s">
        <v>19</v>
      </c>
      <c r="B13">
        <v>1</v>
      </c>
      <c r="C13">
        <v>2</v>
      </c>
      <c r="D13">
        <v>2.1700000000000001E-2</v>
      </c>
      <c r="E13">
        <v>2.5399999999999999E-2</v>
      </c>
      <c r="F13">
        <v>11</v>
      </c>
    </row>
    <row r="14" spans="1:6" x14ac:dyDescent="0.3">
      <c r="A14" t="s">
        <v>20</v>
      </c>
      <c r="B14">
        <v>1</v>
      </c>
      <c r="C14">
        <v>1</v>
      </c>
      <c r="D14">
        <v>1.09E-2</v>
      </c>
      <c r="E14">
        <v>1.4500000000000001E-2</v>
      </c>
      <c r="F14">
        <v>12</v>
      </c>
    </row>
    <row r="15" spans="1:6" x14ac:dyDescent="0.3">
      <c r="A15" t="s">
        <v>21</v>
      </c>
      <c r="B15">
        <v>20</v>
      </c>
      <c r="C15">
        <v>80</v>
      </c>
      <c r="D15">
        <v>0.86929999999999996</v>
      </c>
      <c r="E15">
        <v>0.94169999999999998</v>
      </c>
      <c r="F15">
        <v>13</v>
      </c>
    </row>
    <row r="16" spans="1:6" x14ac:dyDescent="0.3">
      <c r="A16" t="s">
        <v>22</v>
      </c>
      <c r="B16">
        <v>2</v>
      </c>
      <c r="C16">
        <v>8</v>
      </c>
      <c r="D16">
        <v>8.6900000000000005E-2</v>
      </c>
      <c r="E16">
        <v>9.4200000000000006E-2</v>
      </c>
      <c r="F16">
        <v>14</v>
      </c>
    </row>
    <row r="17" spans="1:6" x14ac:dyDescent="0.3">
      <c r="A17" t="s">
        <v>23</v>
      </c>
      <c r="B17">
        <v>2</v>
      </c>
      <c r="C17">
        <v>4</v>
      </c>
      <c r="D17">
        <v>4.3499999999999997E-2</v>
      </c>
      <c r="E17">
        <v>5.0700000000000002E-2</v>
      </c>
      <c r="F17">
        <v>15</v>
      </c>
    </row>
    <row r="18" spans="1:6" x14ac:dyDescent="0.3">
      <c r="A18" t="s">
        <v>24</v>
      </c>
      <c r="B18">
        <v>4</v>
      </c>
      <c r="C18">
        <v>16</v>
      </c>
      <c r="D18">
        <v>0.1739</v>
      </c>
      <c r="E18">
        <v>0.1883</v>
      </c>
      <c r="F18">
        <v>16</v>
      </c>
    </row>
    <row r="19" spans="1:6" x14ac:dyDescent="0.3">
      <c r="A19" t="s">
        <v>25</v>
      </c>
      <c r="B19">
        <v>8</v>
      </c>
      <c r="C19">
        <v>32</v>
      </c>
      <c r="D19">
        <v>0.34770000000000001</v>
      </c>
      <c r="E19">
        <v>0.37669999999999998</v>
      </c>
      <c r="F19">
        <v>17</v>
      </c>
    </row>
    <row r="20" spans="1:6" x14ac:dyDescent="0.3">
      <c r="A20" t="s">
        <v>26</v>
      </c>
      <c r="B20">
        <v>1</v>
      </c>
      <c r="C20">
        <v>3.5</v>
      </c>
      <c r="D20">
        <v>6.0699999999999997E-2</v>
      </c>
      <c r="E20">
        <v>0.12859999999999999</v>
      </c>
      <c r="F20">
        <v>18</v>
      </c>
    </row>
    <row r="21" spans="1:6" x14ac:dyDescent="0.3">
      <c r="A21" t="s">
        <v>27</v>
      </c>
      <c r="B21">
        <v>2</v>
      </c>
      <c r="C21">
        <v>14</v>
      </c>
      <c r="D21">
        <v>0.15029999999999999</v>
      </c>
      <c r="E21">
        <v>0.29430000000000001</v>
      </c>
      <c r="F21">
        <v>19</v>
      </c>
    </row>
    <row r="22" spans="1:6" x14ac:dyDescent="0.3">
      <c r="A22" t="s">
        <v>28</v>
      </c>
      <c r="B22">
        <v>4</v>
      </c>
      <c r="C22">
        <v>28</v>
      </c>
      <c r="D22">
        <v>0.30059999999999998</v>
      </c>
      <c r="E22">
        <v>0.58860000000000001</v>
      </c>
      <c r="F22">
        <v>20</v>
      </c>
    </row>
    <row r="23" spans="1:6" x14ac:dyDescent="0.3">
      <c r="A23" t="s">
        <v>29</v>
      </c>
      <c r="B23">
        <v>8</v>
      </c>
      <c r="C23">
        <v>56</v>
      </c>
      <c r="D23">
        <v>0.60129999999999995</v>
      </c>
      <c r="E23">
        <v>1.0685</v>
      </c>
      <c r="F23">
        <v>21</v>
      </c>
    </row>
    <row r="24" spans="1:6" x14ac:dyDescent="0.3">
      <c r="A24" t="s">
        <v>30</v>
      </c>
      <c r="B24">
        <v>16</v>
      </c>
      <c r="C24">
        <v>112</v>
      </c>
      <c r="D24">
        <v>1.2024999999999999</v>
      </c>
      <c r="E24">
        <v>2.0175000000000001</v>
      </c>
      <c r="F24">
        <v>22</v>
      </c>
    </row>
    <row r="25" spans="1:6" x14ac:dyDescent="0.3">
      <c r="A25" t="s">
        <v>31</v>
      </c>
      <c r="B25">
        <v>20</v>
      </c>
      <c r="C25">
        <v>140</v>
      </c>
      <c r="D25">
        <v>1.5031000000000001</v>
      </c>
      <c r="E25">
        <v>2.9428999999999998</v>
      </c>
      <c r="F25">
        <v>23</v>
      </c>
    </row>
    <row r="26" spans="1:6" x14ac:dyDescent="0.3">
      <c r="A26" t="s">
        <v>32</v>
      </c>
      <c r="B26">
        <v>16</v>
      </c>
      <c r="C26">
        <v>64</v>
      </c>
      <c r="D26">
        <v>0.83309999999999995</v>
      </c>
      <c r="E26">
        <v>1.4995000000000001</v>
      </c>
      <c r="F26">
        <v>24</v>
      </c>
    </row>
    <row r="27" spans="1:6" x14ac:dyDescent="0.3">
      <c r="A27" t="s">
        <v>33</v>
      </c>
      <c r="B27">
        <v>16</v>
      </c>
      <c r="C27">
        <v>64</v>
      </c>
      <c r="D27">
        <v>0.83309999999999995</v>
      </c>
      <c r="E27">
        <v>1.4995000000000001</v>
      </c>
      <c r="F27">
        <v>25</v>
      </c>
    </row>
    <row r="28" spans="1:6" x14ac:dyDescent="0.3">
      <c r="A28" t="s">
        <v>34</v>
      </c>
      <c r="B28">
        <v>16</v>
      </c>
      <c r="C28">
        <v>64</v>
      </c>
      <c r="D28">
        <v>0.83309999999999995</v>
      </c>
      <c r="E28">
        <v>1.4995000000000001</v>
      </c>
      <c r="F28">
        <v>26</v>
      </c>
    </row>
    <row r="29" spans="1:6" x14ac:dyDescent="0.3">
      <c r="A29" t="s">
        <v>35</v>
      </c>
      <c r="B29">
        <v>16</v>
      </c>
      <c r="C29">
        <v>64</v>
      </c>
      <c r="D29">
        <v>0.90549999999999997</v>
      </c>
      <c r="E29">
        <v>1.5720000000000001</v>
      </c>
      <c r="F29">
        <v>27</v>
      </c>
    </row>
    <row r="30" spans="1:6" x14ac:dyDescent="0.3">
      <c r="A30" t="s">
        <v>36</v>
      </c>
      <c r="B30">
        <v>16</v>
      </c>
      <c r="C30">
        <v>64</v>
      </c>
      <c r="D30">
        <v>0.75339999999999996</v>
      </c>
      <c r="E30">
        <v>1.4198</v>
      </c>
      <c r="F30">
        <v>28</v>
      </c>
    </row>
    <row r="31" spans="1:6" x14ac:dyDescent="0.3">
      <c r="A31" t="s">
        <v>37</v>
      </c>
      <c r="B31">
        <v>16</v>
      </c>
      <c r="C31">
        <v>64</v>
      </c>
      <c r="D31">
        <v>0.98519999999999996</v>
      </c>
      <c r="E31">
        <v>1.6516999999999999</v>
      </c>
      <c r="F31">
        <v>29</v>
      </c>
    </row>
    <row r="32" spans="1:6" x14ac:dyDescent="0.3">
      <c r="A32" t="s">
        <v>38</v>
      </c>
      <c r="B32">
        <v>16</v>
      </c>
      <c r="C32">
        <v>64</v>
      </c>
      <c r="D32">
        <v>0.98519999999999996</v>
      </c>
      <c r="E32">
        <v>1.6516999999999999</v>
      </c>
      <c r="F32">
        <v>30</v>
      </c>
    </row>
    <row r="33" spans="1:6" x14ac:dyDescent="0.3">
      <c r="A33" t="s">
        <v>39</v>
      </c>
      <c r="B33">
        <v>16</v>
      </c>
      <c r="C33">
        <v>64</v>
      </c>
      <c r="D33">
        <v>0.98519999999999996</v>
      </c>
      <c r="E33">
        <v>1.6516999999999999</v>
      </c>
      <c r="F33">
        <v>31</v>
      </c>
    </row>
    <row r="34" spans="1:6" x14ac:dyDescent="0.3">
      <c r="A34" t="s">
        <v>40</v>
      </c>
      <c r="B34">
        <v>16</v>
      </c>
      <c r="C34">
        <v>64</v>
      </c>
      <c r="D34">
        <v>0.98519999999999996</v>
      </c>
      <c r="E34">
        <v>1.6516999999999999</v>
      </c>
      <c r="F34">
        <v>32</v>
      </c>
    </row>
    <row r="35" spans="1:6" x14ac:dyDescent="0.3">
      <c r="A35" t="s">
        <v>41</v>
      </c>
      <c r="B35">
        <v>16</v>
      </c>
      <c r="C35">
        <v>64</v>
      </c>
      <c r="D35">
        <v>0.78959999999999997</v>
      </c>
      <c r="E35">
        <v>1.4560999999999999</v>
      </c>
      <c r="F35">
        <v>33</v>
      </c>
    </row>
    <row r="36" spans="1:6" x14ac:dyDescent="0.3">
      <c r="A36" t="s">
        <v>42</v>
      </c>
      <c r="B36">
        <v>16</v>
      </c>
      <c r="C36">
        <v>32</v>
      </c>
      <c r="D36">
        <v>0.64470000000000005</v>
      </c>
      <c r="E36">
        <v>1.3111999999999999</v>
      </c>
      <c r="F36">
        <v>34</v>
      </c>
    </row>
    <row r="37" spans="1:6" x14ac:dyDescent="0.3">
      <c r="A37" t="s">
        <v>43</v>
      </c>
      <c r="B37">
        <v>16</v>
      </c>
      <c r="C37">
        <v>32</v>
      </c>
      <c r="D37">
        <v>0.56230000000000002</v>
      </c>
      <c r="E37">
        <v>1.2287999999999999</v>
      </c>
      <c r="F37">
        <v>35</v>
      </c>
    </row>
    <row r="38" spans="1:6" x14ac:dyDescent="0.3">
      <c r="A38" t="s">
        <v>44</v>
      </c>
      <c r="B38">
        <v>16</v>
      </c>
      <c r="C38">
        <v>64</v>
      </c>
      <c r="D38">
        <v>0.66649999999999998</v>
      </c>
      <c r="E38">
        <v>1.3329</v>
      </c>
      <c r="F38">
        <v>36</v>
      </c>
    </row>
    <row r="39" spans="1:6" x14ac:dyDescent="0.3">
      <c r="A39" t="s">
        <v>45</v>
      </c>
      <c r="B39">
        <v>16</v>
      </c>
      <c r="C39">
        <v>64</v>
      </c>
      <c r="D39">
        <v>0.83309999999999995</v>
      </c>
      <c r="E39">
        <v>1.4995000000000001</v>
      </c>
      <c r="F39">
        <v>37</v>
      </c>
    </row>
    <row r="40" spans="1:6" x14ac:dyDescent="0.3">
      <c r="A40" t="s">
        <v>46</v>
      </c>
      <c r="B40">
        <v>16</v>
      </c>
      <c r="C40">
        <v>64</v>
      </c>
      <c r="D40">
        <v>0.83309999999999995</v>
      </c>
      <c r="E40">
        <v>1.4995000000000001</v>
      </c>
      <c r="F40">
        <v>38</v>
      </c>
    </row>
    <row r="41" spans="1:6" x14ac:dyDescent="0.3">
      <c r="A41" t="s">
        <v>47</v>
      </c>
      <c r="B41">
        <v>16</v>
      </c>
      <c r="C41">
        <v>64</v>
      </c>
      <c r="D41">
        <v>0.83309999999999995</v>
      </c>
      <c r="E41">
        <v>1.4995000000000001</v>
      </c>
      <c r="F41">
        <v>39</v>
      </c>
    </row>
    <row r="42" spans="1:6" x14ac:dyDescent="0.3">
      <c r="A42" t="s">
        <v>48</v>
      </c>
      <c r="B42">
        <v>2</v>
      </c>
      <c r="C42">
        <v>7</v>
      </c>
      <c r="D42">
        <v>0.12039999999999999</v>
      </c>
      <c r="E42">
        <v>0.25719999999999998</v>
      </c>
      <c r="F42">
        <v>40</v>
      </c>
    </row>
    <row r="43" spans="1:6" x14ac:dyDescent="0.3">
      <c r="A43" t="s">
        <v>49</v>
      </c>
      <c r="B43">
        <v>2</v>
      </c>
      <c r="C43">
        <v>8</v>
      </c>
      <c r="D43">
        <v>0.1041</v>
      </c>
      <c r="E43">
        <v>0.18740000000000001</v>
      </c>
      <c r="F43">
        <v>41</v>
      </c>
    </row>
    <row r="44" spans="1:6" x14ac:dyDescent="0.3">
      <c r="A44" t="s">
        <v>50</v>
      </c>
      <c r="B44">
        <v>2</v>
      </c>
      <c r="C44">
        <v>8</v>
      </c>
      <c r="D44">
        <v>0.1041</v>
      </c>
      <c r="E44">
        <v>0.18740000000000001</v>
      </c>
      <c r="F44">
        <v>42</v>
      </c>
    </row>
    <row r="45" spans="1:6" x14ac:dyDescent="0.3">
      <c r="A45" t="s">
        <v>51</v>
      </c>
      <c r="B45">
        <v>2</v>
      </c>
      <c r="C45">
        <v>8</v>
      </c>
      <c r="D45">
        <v>0.1041</v>
      </c>
      <c r="E45">
        <v>0.18740000000000001</v>
      </c>
      <c r="F45">
        <v>43</v>
      </c>
    </row>
    <row r="46" spans="1:6" x14ac:dyDescent="0.3">
      <c r="A46" t="s">
        <v>52</v>
      </c>
      <c r="B46">
        <v>2</v>
      </c>
      <c r="C46">
        <v>8</v>
      </c>
      <c r="D46">
        <v>0.1132</v>
      </c>
      <c r="E46">
        <v>0.19650000000000001</v>
      </c>
      <c r="F46">
        <v>44</v>
      </c>
    </row>
    <row r="47" spans="1:6" x14ac:dyDescent="0.3">
      <c r="A47" t="s">
        <v>53</v>
      </c>
      <c r="B47">
        <v>2</v>
      </c>
      <c r="C47">
        <v>8</v>
      </c>
      <c r="D47">
        <v>9.4200000000000006E-2</v>
      </c>
      <c r="E47">
        <v>0.17749999999999999</v>
      </c>
      <c r="F47">
        <v>45</v>
      </c>
    </row>
    <row r="48" spans="1:6" x14ac:dyDescent="0.3">
      <c r="A48" t="s">
        <v>54</v>
      </c>
      <c r="B48">
        <v>2</v>
      </c>
      <c r="C48">
        <v>8</v>
      </c>
      <c r="D48">
        <v>0.1231</v>
      </c>
      <c r="E48">
        <v>0.20649999999999999</v>
      </c>
      <c r="F48">
        <v>46</v>
      </c>
    </row>
    <row r="49" spans="1:6" x14ac:dyDescent="0.3">
      <c r="A49" t="s">
        <v>55</v>
      </c>
      <c r="B49">
        <v>2</v>
      </c>
      <c r="C49">
        <v>8</v>
      </c>
      <c r="D49">
        <v>0.1231</v>
      </c>
      <c r="E49">
        <v>0.20649999999999999</v>
      </c>
      <c r="F49">
        <v>47</v>
      </c>
    </row>
    <row r="50" spans="1:6" x14ac:dyDescent="0.3">
      <c r="A50" t="s">
        <v>56</v>
      </c>
      <c r="B50">
        <v>2</v>
      </c>
      <c r="C50">
        <v>8</v>
      </c>
      <c r="D50">
        <v>0.1231</v>
      </c>
      <c r="E50">
        <v>0.20649999999999999</v>
      </c>
      <c r="F50">
        <v>48</v>
      </c>
    </row>
    <row r="51" spans="1:6" x14ac:dyDescent="0.3">
      <c r="A51" t="s">
        <v>57</v>
      </c>
      <c r="B51">
        <v>2</v>
      </c>
      <c r="C51">
        <v>8</v>
      </c>
      <c r="D51">
        <v>0.1231</v>
      </c>
      <c r="E51">
        <v>0.20649999999999999</v>
      </c>
      <c r="F51">
        <v>49</v>
      </c>
    </row>
    <row r="52" spans="1:6" x14ac:dyDescent="0.3">
      <c r="A52" t="s">
        <v>58</v>
      </c>
      <c r="B52">
        <v>2</v>
      </c>
      <c r="C52">
        <v>8</v>
      </c>
      <c r="D52">
        <v>9.8699999999999996E-2</v>
      </c>
      <c r="E52">
        <v>0.182</v>
      </c>
      <c r="F52">
        <v>50</v>
      </c>
    </row>
    <row r="53" spans="1:6" x14ac:dyDescent="0.3">
      <c r="A53" t="s">
        <v>59</v>
      </c>
      <c r="B53">
        <v>2</v>
      </c>
      <c r="C53">
        <v>4</v>
      </c>
      <c r="D53">
        <v>8.0600000000000005E-2</v>
      </c>
      <c r="E53">
        <v>0.16389999999999999</v>
      </c>
      <c r="F53">
        <v>51</v>
      </c>
    </row>
    <row r="54" spans="1:6" x14ac:dyDescent="0.3">
      <c r="A54" t="s">
        <v>60</v>
      </c>
      <c r="B54">
        <v>2</v>
      </c>
      <c r="C54">
        <v>4</v>
      </c>
      <c r="D54">
        <v>7.0300000000000001E-2</v>
      </c>
      <c r="E54">
        <v>0.15390000000000001</v>
      </c>
      <c r="F54">
        <v>52</v>
      </c>
    </row>
    <row r="55" spans="1:6" x14ac:dyDescent="0.3">
      <c r="A55" t="s">
        <v>61</v>
      </c>
      <c r="B55">
        <v>2</v>
      </c>
      <c r="C55">
        <v>8</v>
      </c>
      <c r="D55">
        <v>8.3299999999999999E-2</v>
      </c>
      <c r="E55">
        <v>0.1666</v>
      </c>
      <c r="F55">
        <v>53</v>
      </c>
    </row>
    <row r="56" spans="1:6" x14ac:dyDescent="0.3">
      <c r="A56" t="s">
        <v>62</v>
      </c>
      <c r="B56">
        <v>2</v>
      </c>
      <c r="C56">
        <v>8</v>
      </c>
      <c r="D56">
        <v>0.1041</v>
      </c>
      <c r="E56">
        <v>0.18740000000000001</v>
      </c>
      <c r="F56">
        <v>54</v>
      </c>
    </row>
    <row r="57" spans="1:6" x14ac:dyDescent="0.3">
      <c r="A57" t="s">
        <v>63</v>
      </c>
      <c r="B57">
        <v>2</v>
      </c>
      <c r="C57">
        <v>8</v>
      </c>
      <c r="D57">
        <v>0.1041</v>
      </c>
      <c r="E57">
        <v>0.18740000000000001</v>
      </c>
      <c r="F57">
        <v>55</v>
      </c>
    </row>
    <row r="58" spans="1:6" x14ac:dyDescent="0.3">
      <c r="A58" t="s">
        <v>64</v>
      </c>
      <c r="B58">
        <v>2</v>
      </c>
      <c r="C58">
        <v>8</v>
      </c>
      <c r="D58">
        <v>0.1041</v>
      </c>
      <c r="E58">
        <v>0.18740000000000001</v>
      </c>
      <c r="F58">
        <v>56</v>
      </c>
    </row>
    <row r="59" spans="1:6" x14ac:dyDescent="0.3">
      <c r="A59" t="s">
        <v>65</v>
      </c>
      <c r="B59">
        <v>4</v>
      </c>
      <c r="C59">
        <v>14</v>
      </c>
      <c r="D59">
        <v>0.2409</v>
      </c>
      <c r="E59">
        <v>0.51339999999999997</v>
      </c>
      <c r="F59">
        <v>57</v>
      </c>
    </row>
    <row r="60" spans="1:6" x14ac:dyDescent="0.3">
      <c r="A60" t="s">
        <v>66</v>
      </c>
      <c r="B60">
        <v>32</v>
      </c>
      <c r="C60">
        <v>128</v>
      </c>
      <c r="D60">
        <v>1.6660999999999999</v>
      </c>
      <c r="E60">
        <v>2.9990000000000001</v>
      </c>
      <c r="F60">
        <v>58</v>
      </c>
    </row>
    <row r="61" spans="1:6" x14ac:dyDescent="0.3">
      <c r="A61" t="s">
        <v>67</v>
      </c>
      <c r="B61">
        <v>32</v>
      </c>
      <c r="C61">
        <v>128</v>
      </c>
      <c r="D61">
        <v>1.6660999999999999</v>
      </c>
      <c r="E61">
        <v>2.9990000000000001</v>
      </c>
      <c r="F61">
        <v>59</v>
      </c>
    </row>
    <row r="62" spans="1:6" x14ac:dyDescent="0.3">
      <c r="A62" t="s">
        <v>68</v>
      </c>
      <c r="B62">
        <v>32</v>
      </c>
      <c r="C62">
        <v>128</v>
      </c>
      <c r="D62">
        <v>1.6660999999999999</v>
      </c>
      <c r="E62">
        <v>2.9990000000000001</v>
      </c>
      <c r="F62">
        <v>60</v>
      </c>
    </row>
    <row r="63" spans="1:6" x14ac:dyDescent="0.3">
      <c r="A63" t="s">
        <v>69</v>
      </c>
      <c r="B63">
        <v>32</v>
      </c>
      <c r="C63">
        <v>128</v>
      </c>
      <c r="D63">
        <v>1.8109999999999999</v>
      </c>
      <c r="E63">
        <v>3.1438999999999999</v>
      </c>
      <c r="F63">
        <v>61</v>
      </c>
    </row>
    <row r="64" spans="1:6" x14ac:dyDescent="0.3">
      <c r="A64" t="s">
        <v>70</v>
      </c>
      <c r="B64">
        <v>32</v>
      </c>
      <c r="C64">
        <v>128</v>
      </c>
      <c r="D64">
        <v>1.5067999999999999</v>
      </c>
      <c r="E64">
        <v>2.8397000000000001</v>
      </c>
      <c r="F64">
        <v>62</v>
      </c>
    </row>
    <row r="65" spans="1:6" x14ac:dyDescent="0.3">
      <c r="A65" t="s">
        <v>71</v>
      </c>
      <c r="B65">
        <v>32</v>
      </c>
      <c r="C65">
        <v>128</v>
      </c>
      <c r="D65">
        <v>1.9703999999999999</v>
      </c>
      <c r="E65">
        <v>3.3033000000000001</v>
      </c>
      <c r="F65">
        <v>63</v>
      </c>
    </row>
    <row r="66" spans="1:6" x14ac:dyDescent="0.3">
      <c r="A66" t="s">
        <v>72</v>
      </c>
      <c r="B66">
        <v>32</v>
      </c>
      <c r="C66">
        <v>128</v>
      </c>
      <c r="D66">
        <v>1.9703999999999999</v>
      </c>
      <c r="E66">
        <v>3.3033000000000001</v>
      </c>
      <c r="F66">
        <v>64</v>
      </c>
    </row>
    <row r="67" spans="1:6" x14ac:dyDescent="0.3">
      <c r="A67" t="s">
        <v>73</v>
      </c>
      <c r="B67">
        <v>32</v>
      </c>
      <c r="C67">
        <v>128</v>
      </c>
      <c r="D67">
        <v>1.9703999999999999</v>
      </c>
      <c r="E67">
        <v>3.3033000000000001</v>
      </c>
      <c r="F67">
        <v>65</v>
      </c>
    </row>
    <row r="68" spans="1:6" x14ac:dyDescent="0.3">
      <c r="A68" t="s">
        <v>74</v>
      </c>
      <c r="B68">
        <v>32</v>
      </c>
      <c r="C68">
        <v>128</v>
      </c>
      <c r="D68">
        <v>1.9703999999999999</v>
      </c>
      <c r="E68">
        <v>3.3033000000000001</v>
      </c>
      <c r="F68">
        <v>66</v>
      </c>
    </row>
    <row r="69" spans="1:6" x14ac:dyDescent="0.3">
      <c r="A69" t="s">
        <v>75</v>
      </c>
      <c r="B69">
        <v>32</v>
      </c>
      <c r="C69">
        <v>128</v>
      </c>
      <c r="D69">
        <v>1.5791999999999999</v>
      </c>
      <c r="E69">
        <v>2.9121000000000001</v>
      </c>
      <c r="F69">
        <v>67</v>
      </c>
    </row>
    <row r="70" spans="1:6" x14ac:dyDescent="0.3">
      <c r="A70" t="s">
        <v>76</v>
      </c>
      <c r="B70">
        <v>32</v>
      </c>
      <c r="C70">
        <v>64</v>
      </c>
      <c r="D70">
        <v>1.2894000000000001</v>
      </c>
      <c r="E70">
        <v>2.6223999999999998</v>
      </c>
      <c r="F70">
        <v>68</v>
      </c>
    </row>
    <row r="71" spans="1:6" x14ac:dyDescent="0.3">
      <c r="A71" t="s">
        <v>77</v>
      </c>
      <c r="B71">
        <v>32</v>
      </c>
      <c r="C71">
        <v>64</v>
      </c>
      <c r="D71">
        <v>1.1246</v>
      </c>
      <c r="E71">
        <v>2.4575999999999998</v>
      </c>
      <c r="F71">
        <v>69</v>
      </c>
    </row>
    <row r="72" spans="1:6" x14ac:dyDescent="0.3">
      <c r="A72" t="s">
        <v>78</v>
      </c>
      <c r="B72">
        <v>32</v>
      </c>
      <c r="C72">
        <v>128</v>
      </c>
      <c r="D72">
        <v>1.3329</v>
      </c>
      <c r="E72">
        <v>2.6657999999999999</v>
      </c>
      <c r="F72">
        <v>70</v>
      </c>
    </row>
    <row r="73" spans="1:6" x14ac:dyDescent="0.3">
      <c r="A73" t="s">
        <v>79</v>
      </c>
      <c r="B73">
        <v>32</v>
      </c>
      <c r="C73">
        <v>128</v>
      </c>
      <c r="D73">
        <v>1.6660999999999999</v>
      </c>
      <c r="E73">
        <v>2.9990000000000001</v>
      </c>
      <c r="F73">
        <v>71</v>
      </c>
    </row>
    <row r="74" spans="1:6" x14ac:dyDescent="0.3">
      <c r="A74" t="s">
        <v>80</v>
      </c>
      <c r="B74">
        <v>32</v>
      </c>
      <c r="C74">
        <v>128</v>
      </c>
      <c r="D74">
        <v>1.6660999999999999</v>
      </c>
      <c r="E74">
        <v>2.9990000000000001</v>
      </c>
      <c r="F74">
        <v>72</v>
      </c>
    </row>
    <row r="75" spans="1:6" x14ac:dyDescent="0.3">
      <c r="A75" t="s">
        <v>81</v>
      </c>
      <c r="B75">
        <v>32</v>
      </c>
      <c r="C75">
        <v>128</v>
      </c>
      <c r="D75">
        <v>1.6660999999999999</v>
      </c>
      <c r="E75">
        <v>2.9990000000000001</v>
      </c>
      <c r="F75">
        <v>73</v>
      </c>
    </row>
    <row r="76" spans="1:6" x14ac:dyDescent="0.3">
      <c r="A76" t="s">
        <v>82</v>
      </c>
      <c r="B76">
        <v>8</v>
      </c>
      <c r="C76">
        <v>28</v>
      </c>
      <c r="D76">
        <v>0.48170000000000002</v>
      </c>
      <c r="E76">
        <v>1.0286999999999999</v>
      </c>
      <c r="F76">
        <v>74</v>
      </c>
    </row>
    <row r="77" spans="1:6" x14ac:dyDescent="0.3">
      <c r="A77" t="s">
        <v>83</v>
      </c>
      <c r="B77">
        <v>4</v>
      </c>
      <c r="C77">
        <v>16</v>
      </c>
      <c r="D77">
        <v>0.20830000000000001</v>
      </c>
      <c r="E77">
        <v>0.37490000000000001</v>
      </c>
      <c r="F77">
        <v>75</v>
      </c>
    </row>
    <row r="78" spans="1:6" x14ac:dyDescent="0.3">
      <c r="A78" t="s">
        <v>84</v>
      </c>
      <c r="B78">
        <v>4</v>
      </c>
      <c r="C78">
        <v>16</v>
      </c>
      <c r="D78">
        <v>0.20830000000000001</v>
      </c>
      <c r="E78">
        <v>0.37490000000000001</v>
      </c>
      <c r="F78">
        <v>76</v>
      </c>
    </row>
    <row r="79" spans="1:6" x14ac:dyDescent="0.3">
      <c r="A79" t="s">
        <v>85</v>
      </c>
      <c r="B79">
        <v>4</v>
      </c>
      <c r="C79">
        <v>16</v>
      </c>
      <c r="D79">
        <v>0.20830000000000001</v>
      </c>
      <c r="E79">
        <v>0.37490000000000001</v>
      </c>
      <c r="F79">
        <v>77</v>
      </c>
    </row>
    <row r="80" spans="1:6" x14ac:dyDescent="0.3">
      <c r="A80" t="s">
        <v>86</v>
      </c>
      <c r="B80">
        <v>48</v>
      </c>
      <c r="C80">
        <v>192</v>
      </c>
      <c r="D80">
        <v>2.4992000000000001</v>
      </c>
      <c r="E80">
        <v>4.4985999999999997</v>
      </c>
      <c r="F80">
        <v>78</v>
      </c>
    </row>
    <row r="81" spans="1:6" x14ac:dyDescent="0.3">
      <c r="A81" t="s">
        <v>87</v>
      </c>
      <c r="B81">
        <v>48</v>
      </c>
      <c r="C81">
        <v>192</v>
      </c>
      <c r="D81">
        <v>2.4992000000000001</v>
      </c>
      <c r="E81">
        <v>4.4985999999999997</v>
      </c>
      <c r="F81">
        <v>79</v>
      </c>
    </row>
    <row r="82" spans="1:6" x14ac:dyDescent="0.3">
      <c r="A82" t="s">
        <v>88</v>
      </c>
      <c r="B82">
        <v>48</v>
      </c>
      <c r="C82">
        <v>192</v>
      </c>
      <c r="D82">
        <v>2.7164999999999999</v>
      </c>
      <c r="E82">
        <v>4.7159000000000004</v>
      </c>
      <c r="F82">
        <v>80</v>
      </c>
    </row>
    <row r="83" spans="1:6" x14ac:dyDescent="0.3">
      <c r="A83" t="s">
        <v>89</v>
      </c>
      <c r="B83">
        <v>48</v>
      </c>
      <c r="C83">
        <v>192</v>
      </c>
      <c r="D83">
        <v>2.2602000000000002</v>
      </c>
      <c r="E83">
        <v>4.2595000000000001</v>
      </c>
      <c r="F83">
        <v>81</v>
      </c>
    </row>
    <row r="84" spans="1:6" x14ac:dyDescent="0.3">
      <c r="A84" t="s">
        <v>90</v>
      </c>
      <c r="B84">
        <v>48</v>
      </c>
      <c r="C84">
        <v>192</v>
      </c>
      <c r="D84">
        <v>2.9556</v>
      </c>
      <c r="E84">
        <v>4.9550000000000001</v>
      </c>
      <c r="F84">
        <v>82</v>
      </c>
    </row>
    <row r="85" spans="1:6" x14ac:dyDescent="0.3">
      <c r="A85" t="s">
        <v>91</v>
      </c>
      <c r="B85">
        <v>48</v>
      </c>
      <c r="C85">
        <v>192</v>
      </c>
      <c r="D85">
        <v>2.9556</v>
      </c>
      <c r="E85">
        <v>4.9550000000000001</v>
      </c>
      <c r="F85">
        <v>83</v>
      </c>
    </row>
    <row r="86" spans="1:6" x14ac:dyDescent="0.3">
      <c r="A86" t="s">
        <v>92</v>
      </c>
      <c r="B86">
        <v>48</v>
      </c>
      <c r="C86">
        <v>192</v>
      </c>
      <c r="D86">
        <v>2.9556</v>
      </c>
      <c r="E86">
        <v>4.9550000000000001</v>
      </c>
      <c r="F86">
        <v>84</v>
      </c>
    </row>
    <row r="87" spans="1:6" x14ac:dyDescent="0.3">
      <c r="A87" t="s">
        <v>93</v>
      </c>
      <c r="B87">
        <v>48</v>
      </c>
      <c r="C87">
        <v>192</v>
      </c>
      <c r="D87">
        <v>2.9556</v>
      </c>
      <c r="E87">
        <v>4.9550000000000001</v>
      </c>
      <c r="F87">
        <v>85</v>
      </c>
    </row>
    <row r="88" spans="1:6" x14ac:dyDescent="0.3">
      <c r="A88" t="s">
        <v>94</v>
      </c>
      <c r="B88">
        <v>48</v>
      </c>
      <c r="C88">
        <v>192</v>
      </c>
      <c r="D88">
        <v>2.3687999999999998</v>
      </c>
      <c r="E88">
        <v>4.3681999999999999</v>
      </c>
      <c r="F88">
        <v>86</v>
      </c>
    </row>
    <row r="89" spans="1:6" x14ac:dyDescent="0.3">
      <c r="A89" t="s">
        <v>95</v>
      </c>
      <c r="B89">
        <v>48</v>
      </c>
      <c r="C89">
        <v>96</v>
      </c>
      <c r="D89">
        <v>1.9341999999999999</v>
      </c>
      <c r="E89">
        <v>3.9335</v>
      </c>
      <c r="F89">
        <v>87</v>
      </c>
    </row>
    <row r="90" spans="1:6" x14ac:dyDescent="0.3">
      <c r="A90" t="s">
        <v>96</v>
      </c>
      <c r="B90">
        <v>48</v>
      </c>
      <c r="C90">
        <v>96</v>
      </c>
      <c r="D90">
        <v>1.6860999999999999</v>
      </c>
      <c r="E90">
        <v>3.6854</v>
      </c>
      <c r="F90">
        <v>88</v>
      </c>
    </row>
    <row r="91" spans="1:6" x14ac:dyDescent="0.3">
      <c r="A91" t="s">
        <v>97</v>
      </c>
      <c r="B91">
        <v>48</v>
      </c>
      <c r="C91">
        <v>192</v>
      </c>
      <c r="D91">
        <v>1.9994000000000001</v>
      </c>
      <c r="E91">
        <v>3.9986999999999999</v>
      </c>
      <c r="F91">
        <v>89</v>
      </c>
    </row>
    <row r="92" spans="1:6" x14ac:dyDescent="0.3">
      <c r="A92" t="s">
        <v>98</v>
      </c>
      <c r="B92">
        <v>48</v>
      </c>
      <c r="C92">
        <v>192</v>
      </c>
      <c r="D92">
        <v>2.4992000000000001</v>
      </c>
      <c r="E92">
        <v>4.4985999999999997</v>
      </c>
      <c r="F92">
        <v>90</v>
      </c>
    </row>
    <row r="93" spans="1:6" x14ac:dyDescent="0.3">
      <c r="A93" t="s">
        <v>99</v>
      </c>
      <c r="B93">
        <v>48</v>
      </c>
      <c r="C93">
        <v>192</v>
      </c>
      <c r="D93">
        <v>2.4992000000000001</v>
      </c>
      <c r="E93">
        <v>4.4985999999999997</v>
      </c>
      <c r="F93">
        <v>91</v>
      </c>
    </row>
    <row r="94" spans="1:6" x14ac:dyDescent="0.3">
      <c r="A94" t="s">
        <v>100</v>
      </c>
      <c r="B94">
        <v>48</v>
      </c>
      <c r="C94">
        <v>192</v>
      </c>
      <c r="D94">
        <v>2.4992000000000001</v>
      </c>
      <c r="E94">
        <v>4.4985999999999997</v>
      </c>
      <c r="F94">
        <v>92</v>
      </c>
    </row>
    <row r="95" spans="1:6" x14ac:dyDescent="0.3">
      <c r="A95" t="s">
        <v>101</v>
      </c>
      <c r="B95">
        <v>4</v>
      </c>
      <c r="C95">
        <v>16</v>
      </c>
      <c r="D95">
        <v>0.22639999999999999</v>
      </c>
      <c r="E95">
        <v>0.39300000000000002</v>
      </c>
      <c r="F95">
        <v>93</v>
      </c>
    </row>
    <row r="96" spans="1:6" x14ac:dyDescent="0.3">
      <c r="A96" t="s">
        <v>102</v>
      </c>
      <c r="B96">
        <v>4</v>
      </c>
      <c r="C96">
        <v>16</v>
      </c>
      <c r="D96">
        <v>0.1883</v>
      </c>
      <c r="E96">
        <v>0.35499999999999998</v>
      </c>
      <c r="F96">
        <v>94</v>
      </c>
    </row>
    <row r="97" spans="1:6" x14ac:dyDescent="0.3">
      <c r="A97" t="s">
        <v>103</v>
      </c>
      <c r="B97">
        <v>4</v>
      </c>
      <c r="C97">
        <v>16</v>
      </c>
      <c r="D97">
        <v>0.24629999999999999</v>
      </c>
      <c r="E97">
        <v>0.41289999999999999</v>
      </c>
      <c r="F97">
        <v>95</v>
      </c>
    </row>
    <row r="98" spans="1:6" x14ac:dyDescent="0.3">
      <c r="A98" t="s">
        <v>104</v>
      </c>
      <c r="B98">
        <v>4</v>
      </c>
      <c r="C98">
        <v>16</v>
      </c>
      <c r="D98">
        <v>0.24629999999999999</v>
      </c>
      <c r="E98">
        <v>0.41289999999999999</v>
      </c>
      <c r="F98">
        <v>96</v>
      </c>
    </row>
    <row r="99" spans="1:6" x14ac:dyDescent="0.3">
      <c r="A99" t="s">
        <v>105</v>
      </c>
      <c r="B99">
        <v>4</v>
      </c>
      <c r="C99">
        <v>16</v>
      </c>
      <c r="D99">
        <v>0.24629999999999999</v>
      </c>
      <c r="E99">
        <v>0.41289999999999999</v>
      </c>
      <c r="F99">
        <v>97</v>
      </c>
    </row>
    <row r="100" spans="1:6" x14ac:dyDescent="0.3">
      <c r="A100" t="s">
        <v>106</v>
      </c>
      <c r="B100">
        <v>4</v>
      </c>
      <c r="C100">
        <v>16</v>
      </c>
      <c r="D100">
        <v>0.24629999999999999</v>
      </c>
      <c r="E100">
        <v>0.41289999999999999</v>
      </c>
      <c r="F100">
        <v>98</v>
      </c>
    </row>
    <row r="101" spans="1:6" x14ac:dyDescent="0.3">
      <c r="A101" t="s">
        <v>107</v>
      </c>
      <c r="B101">
        <v>4</v>
      </c>
      <c r="C101">
        <v>16</v>
      </c>
      <c r="D101">
        <v>0.19739999999999999</v>
      </c>
      <c r="E101">
        <v>0.36399999999999999</v>
      </c>
      <c r="F101">
        <v>99</v>
      </c>
    </row>
    <row r="102" spans="1:6" x14ac:dyDescent="0.3">
      <c r="A102" t="s">
        <v>108</v>
      </c>
      <c r="B102">
        <v>4</v>
      </c>
      <c r="C102">
        <v>8</v>
      </c>
      <c r="D102">
        <v>0.16120000000000001</v>
      </c>
      <c r="E102">
        <v>0.32779999999999998</v>
      </c>
      <c r="F102">
        <v>100</v>
      </c>
    </row>
    <row r="103" spans="1:6" x14ac:dyDescent="0.3">
      <c r="A103" t="s">
        <v>109</v>
      </c>
      <c r="B103">
        <v>4</v>
      </c>
      <c r="C103">
        <v>8</v>
      </c>
      <c r="D103">
        <v>0.1404</v>
      </c>
      <c r="E103">
        <v>0.307</v>
      </c>
      <c r="F103">
        <v>101</v>
      </c>
    </row>
    <row r="104" spans="1:6" x14ac:dyDescent="0.3">
      <c r="A104" t="s">
        <v>110</v>
      </c>
      <c r="B104">
        <v>4</v>
      </c>
      <c r="C104">
        <v>16</v>
      </c>
      <c r="D104">
        <v>0.1666</v>
      </c>
      <c r="E104">
        <v>0.3332</v>
      </c>
      <c r="F104">
        <v>102</v>
      </c>
    </row>
    <row r="105" spans="1:6" x14ac:dyDescent="0.3">
      <c r="A105" t="s">
        <v>111</v>
      </c>
      <c r="B105">
        <v>4</v>
      </c>
      <c r="C105">
        <v>16</v>
      </c>
      <c r="D105">
        <v>0.20830000000000001</v>
      </c>
      <c r="E105">
        <v>0.37490000000000001</v>
      </c>
      <c r="F105">
        <v>103</v>
      </c>
    </row>
    <row r="106" spans="1:6" x14ac:dyDescent="0.3">
      <c r="A106" t="s">
        <v>112</v>
      </c>
      <c r="B106">
        <v>4</v>
      </c>
      <c r="C106">
        <v>16</v>
      </c>
      <c r="D106">
        <v>0.20830000000000001</v>
      </c>
      <c r="E106">
        <v>0.37490000000000001</v>
      </c>
      <c r="F106">
        <v>104</v>
      </c>
    </row>
    <row r="107" spans="1:6" x14ac:dyDescent="0.3">
      <c r="A107" t="s">
        <v>113</v>
      </c>
      <c r="B107">
        <v>4</v>
      </c>
      <c r="C107">
        <v>16</v>
      </c>
      <c r="D107">
        <v>0.20830000000000001</v>
      </c>
      <c r="E107">
        <v>0.37490000000000001</v>
      </c>
      <c r="F107">
        <v>105</v>
      </c>
    </row>
    <row r="108" spans="1:6" x14ac:dyDescent="0.3">
      <c r="A108" t="s">
        <v>114</v>
      </c>
      <c r="B108">
        <v>16</v>
      </c>
      <c r="C108">
        <v>56</v>
      </c>
      <c r="D108">
        <v>0.96350000000000002</v>
      </c>
      <c r="E108">
        <v>2.0573000000000001</v>
      </c>
      <c r="F108">
        <v>106</v>
      </c>
    </row>
    <row r="109" spans="1:6" x14ac:dyDescent="0.3">
      <c r="A109" t="s">
        <v>115</v>
      </c>
      <c r="B109">
        <v>64</v>
      </c>
      <c r="C109">
        <v>256</v>
      </c>
      <c r="D109">
        <v>3.3323</v>
      </c>
      <c r="E109">
        <v>5.9981</v>
      </c>
      <c r="F109">
        <v>107</v>
      </c>
    </row>
    <row r="110" spans="1:6" x14ac:dyDescent="0.3">
      <c r="A110" t="s">
        <v>116</v>
      </c>
      <c r="B110">
        <v>64</v>
      </c>
      <c r="C110">
        <v>256</v>
      </c>
      <c r="D110">
        <v>3.3323</v>
      </c>
      <c r="E110">
        <v>5.9981</v>
      </c>
      <c r="F110">
        <v>108</v>
      </c>
    </row>
    <row r="111" spans="1:6" x14ac:dyDescent="0.3">
      <c r="A111" t="s">
        <v>117</v>
      </c>
      <c r="B111">
        <v>64</v>
      </c>
      <c r="C111">
        <v>256</v>
      </c>
      <c r="D111">
        <v>3.3323</v>
      </c>
      <c r="E111">
        <v>5.9981</v>
      </c>
      <c r="F111">
        <v>109</v>
      </c>
    </row>
    <row r="112" spans="1:6" x14ac:dyDescent="0.3">
      <c r="A112" t="s">
        <v>118</v>
      </c>
      <c r="B112">
        <v>64</v>
      </c>
      <c r="C112">
        <v>256</v>
      </c>
      <c r="D112">
        <v>3.6219999999999999</v>
      </c>
      <c r="E112">
        <v>6.2878999999999996</v>
      </c>
      <c r="F112">
        <v>110</v>
      </c>
    </row>
    <row r="113" spans="1:6" x14ac:dyDescent="0.3">
      <c r="A113" t="s">
        <v>119</v>
      </c>
      <c r="B113">
        <v>64</v>
      </c>
      <c r="C113">
        <v>256</v>
      </c>
      <c r="D113">
        <v>3.0135000000000001</v>
      </c>
      <c r="E113">
        <v>5.6794000000000002</v>
      </c>
      <c r="F113">
        <v>111</v>
      </c>
    </row>
    <row r="114" spans="1:6" x14ac:dyDescent="0.3">
      <c r="A114" t="s">
        <v>120</v>
      </c>
      <c r="B114">
        <v>64</v>
      </c>
      <c r="C114">
        <v>256</v>
      </c>
      <c r="D114">
        <v>3.9407999999999999</v>
      </c>
      <c r="E114">
        <v>6.6066000000000003</v>
      </c>
      <c r="F114">
        <v>112</v>
      </c>
    </row>
    <row r="115" spans="1:6" x14ac:dyDescent="0.3">
      <c r="A115" t="s">
        <v>121</v>
      </c>
      <c r="B115">
        <v>64</v>
      </c>
      <c r="C115">
        <v>256</v>
      </c>
      <c r="D115">
        <v>3.9407999999999999</v>
      </c>
      <c r="E115">
        <v>6.6066000000000003</v>
      </c>
      <c r="F115">
        <v>113</v>
      </c>
    </row>
    <row r="116" spans="1:6" x14ac:dyDescent="0.3">
      <c r="A116" t="s">
        <v>122</v>
      </c>
      <c r="B116">
        <v>64</v>
      </c>
      <c r="C116">
        <v>256</v>
      </c>
      <c r="D116">
        <v>3.9407999999999999</v>
      </c>
      <c r="E116">
        <v>6.6066000000000003</v>
      </c>
      <c r="F116">
        <v>114</v>
      </c>
    </row>
    <row r="117" spans="1:6" x14ac:dyDescent="0.3">
      <c r="A117" t="s">
        <v>123</v>
      </c>
      <c r="B117">
        <v>64</v>
      </c>
      <c r="C117">
        <v>256</v>
      </c>
      <c r="D117">
        <v>3.9407999999999999</v>
      </c>
      <c r="E117">
        <v>6.6066000000000003</v>
      </c>
      <c r="F117">
        <v>115</v>
      </c>
    </row>
    <row r="118" spans="1:6" x14ac:dyDescent="0.3">
      <c r="A118" t="s">
        <v>124</v>
      </c>
      <c r="B118">
        <v>64</v>
      </c>
      <c r="C118">
        <v>208</v>
      </c>
      <c r="D118">
        <v>3.1583999999999999</v>
      </c>
      <c r="E118">
        <v>5.8242000000000003</v>
      </c>
      <c r="F118">
        <v>116</v>
      </c>
    </row>
    <row r="119" spans="1:6" x14ac:dyDescent="0.3">
      <c r="A119" t="s">
        <v>125</v>
      </c>
      <c r="B119">
        <v>64</v>
      </c>
      <c r="C119">
        <v>128</v>
      </c>
      <c r="D119">
        <v>2.5789</v>
      </c>
      <c r="E119">
        <v>5.2446999999999999</v>
      </c>
      <c r="F119">
        <v>117</v>
      </c>
    </row>
    <row r="120" spans="1:6" x14ac:dyDescent="0.3">
      <c r="A120" t="s">
        <v>126</v>
      </c>
      <c r="B120">
        <v>64</v>
      </c>
      <c r="C120">
        <v>128</v>
      </c>
      <c r="D120">
        <v>2.2484000000000002</v>
      </c>
      <c r="E120">
        <v>4.9142000000000001</v>
      </c>
      <c r="F120">
        <v>118</v>
      </c>
    </row>
    <row r="121" spans="1:6" x14ac:dyDescent="0.3">
      <c r="A121" t="s">
        <v>127</v>
      </c>
      <c r="B121">
        <v>64</v>
      </c>
      <c r="C121">
        <v>208</v>
      </c>
      <c r="D121">
        <v>2.6657999999999999</v>
      </c>
      <c r="E121">
        <v>5.3315999999999999</v>
      </c>
      <c r="F121">
        <v>119</v>
      </c>
    </row>
    <row r="122" spans="1:6" x14ac:dyDescent="0.3">
      <c r="A122" t="s">
        <v>128</v>
      </c>
      <c r="B122">
        <v>64</v>
      </c>
      <c r="C122">
        <v>256</v>
      </c>
      <c r="D122">
        <v>3.3323</v>
      </c>
      <c r="E122">
        <v>5.9981</v>
      </c>
      <c r="F122">
        <v>120</v>
      </c>
    </row>
    <row r="123" spans="1:6" x14ac:dyDescent="0.3">
      <c r="A123" t="s">
        <v>129</v>
      </c>
      <c r="B123">
        <v>64</v>
      </c>
      <c r="C123">
        <v>256</v>
      </c>
      <c r="D123">
        <v>3.3323</v>
      </c>
      <c r="E123">
        <v>5.9981</v>
      </c>
      <c r="F123">
        <v>121</v>
      </c>
    </row>
    <row r="124" spans="1:6" x14ac:dyDescent="0.3">
      <c r="A124" t="s">
        <v>130</v>
      </c>
      <c r="B124">
        <v>64</v>
      </c>
      <c r="C124">
        <v>256</v>
      </c>
      <c r="D124">
        <v>3.3323</v>
      </c>
      <c r="E124">
        <v>5.9981</v>
      </c>
      <c r="F124">
        <v>122</v>
      </c>
    </row>
    <row r="125" spans="1:6" x14ac:dyDescent="0.3">
      <c r="A125" t="s">
        <v>131</v>
      </c>
      <c r="B125">
        <v>8</v>
      </c>
      <c r="C125">
        <v>32</v>
      </c>
      <c r="D125">
        <v>0.41649999999999998</v>
      </c>
      <c r="E125">
        <v>0.74980000000000002</v>
      </c>
      <c r="F125">
        <v>123</v>
      </c>
    </row>
    <row r="126" spans="1:6" x14ac:dyDescent="0.3">
      <c r="A126" t="s">
        <v>132</v>
      </c>
      <c r="B126">
        <v>8</v>
      </c>
      <c r="C126">
        <v>32</v>
      </c>
      <c r="D126">
        <v>0.41649999999999998</v>
      </c>
      <c r="E126">
        <v>0.74980000000000002</v>
      </c>
      <c r="F126">
        <v>124</v>
      </c>
    </row>
    <row r="127" spans="1:6" x14ac:dyDescent="0.3">
      <c r="A127" t="s">
        <v>133</v>
      </c>
      <c r="B127">
        <v>8</v>
      </c>
      <c r="C127">
        <v>32</v>
      </c>
      <c r="D127">
        <v>0.41649999999999998</v>
      </c>
      <c r="E127">
        <v>0.74980000000000002</v>
      </c>
      <c r="F127">
        <v>125</v>
      </c>
    </row>
    <row r="128" spans="1:6" x14ac:dyDescent="0.3">
      <c r="A128" t="s">
        <v>134</v>
      </c>
      <c r="B128">
        <v>8</v>
      </c>
      <c r="C128">
        <v>32</v>
      </c>
      <c r="D128">
        <v>0.45279999999999998</v>
      </c>
      <c r="E128">
        <v>0.78600000000000003</v>
      </c>
      <c r="F128">
        <v>126</v>
      </c>
    </row>
    <row r="129" spans="1:6" x14ac:dyDescent="0.3">
      <c r="A129" t="s">
        <v>135</v>
      </c>
      <c r="B129">
        <v>8</v>
      </c>
      <c r="C129">
        <v>32</v>
      </c>
      <c r="D129">
        <v>0.37669999999999998</v>
      </c>
      <c r="E129">
        <v>0.70989999999999998</v>
      </c>
      <c r="F129">
        <v>127</v>
      </c>
    </row>
    <row r="130" spans="1:6" x14ac:dyDescent="0.3">
      <c r="A130" t="s">
        <v>136</v>
      </c>
      <c r="B130">
        <v>8</v>
      </c>
      <c r="C130">
        <v>32</v>
      </c>
      <c r="D130">
        <v>0.49259999999999998</v>
      </c>
      <c r="E130">
        <v>0.82579999999999998</v>
      </c>
      <c r="F130">
        <v>128</v>
      </c>
    </row>
    <row r="131" spans="1:6" x14ac:dyDescent="0.3">
      <c r="A131" t="s">
        <v>137</v>
      </c>
      <c r="B131">
        <v>8</v>
      </c>
      <c r="C131">
        <v>32</v>
      </c>
      <c r="D131">
        <v>0.49259999999999998</v>
      </c>
      <c r="E131">
        <v>0.82579999999999998</v>
      </c>
      <c r="F131">
        <v>129</v>
      </c>
    </row>
    <row r="132" spans="1:6" x14ac:dyDescent="0.3">
      <c r="A132" t="s">
        <v>138</v>
      </c>
      <c r="B132">
        <v>8</v>
      </c>
      <c r="C132">
        <v>32</v>
      </c>
      <c r="D132">
        <v>0.49259999999999998</v>
      </c>
      <c r="E132">
        <v>0.82579999999999998</v>
      </c>
      <c r="F132">
        <v>130</v>
      </c>
    </row>
    <row r="133" spans="1:6" x14ac:dyDescent="0.3">
      <c r="A133" t="s">
        <v>139</v>
      </c>
      <c r="B133">
        <v>8</v>
      </c>
      <c r="C133">
        <v>32</v>
      </c>
      <c r="D133">
        <v>0.49259999999999998</v>
      </c>
      <c r="E133">
        <v>0.82579999999999998</v>
      </c>
      <c r="F133">
        <v>131</v>
      </c>
    </row>
    <row r="134" spans="1:6" x14ac:dyDescent="0.3">
      <c r="A134" t="s">
        <v>140</v>
      </c>
      <c r="B134">
        <v>8</v>
      </c>
      <c r="C134">
        <v>32</v>
      </c>
      <c r="D134">
        <v>0.39479999999999998</v>
      </c>
      <c r="E134">
        <v>0.72799999999999998</v>
      </c>
      <c r="F134">
        <v>132</v>
      </c>
    </row>
    <row r="135" spans="1:6" x14ac:dyDescent="0.3">
      <c r="A135" t="s">
        <v>141</v>
      </c>
      <c r="B135">
        <v>8</v>
      </c>
      <c r="C135">
        <v>16</v>
      </c>
      <c r="D135">
        <v>0.32240000000000002</v>
      </c>
      <c r="E135">
        <v>0.65559999999999996</v>
      </c>
      <c r="F135">
        <v>133</v>
      </c>
    </row>
    <row r="136" spans="1:6" x14ac:dyDescent="0.3">
      <c r="A136" t="s">
        <v>142</v>
      </c>
      <c r="B136">
        <v>8</v>
      </c>
      <c r="C136">
        <v>16</v>
      </c>
      <c r="D136">
        <v>0.28070000000000001</v>
      </c>
      <c r="E136">
        <v>0.6139</v>
      </c>
      <c r="F136">
        <v>134</v>
      </c>
    </row>
    <row r="137" spans="1:6" x14ac:dyDescent="0.3">
      <c r="A137" t="s">
        <v>143</v>
      </c>
      <c r="B137">
        <v>8</v>
      </c>
      <c r="C137">
        <v>32</v>
      </c>
      <c r="D137">
        <v>0.3332</v>
      </c>
      <c r="E137">
        <v>0.66649999999999998</v>
      </c>
      <c r="F137">
        <v>135</v>
      </c>
    </row>
    <row r="138" spans="1:6" x14ac:dyDescent="0.3">
      <c r="A138" t="s">
        <v>144</v>
      </c>
      <c r="B138">
        <v>8</v>
      </c>
      <c r="C138">
        <v>32</v>
      </c>
      <c r="D138">
        <v>0.41649999999999998</v>
      </c>
      <c r="E138">
        <v>0.74980000000000002</v>
      </c>
      <c r="F138">
        <v>136</v>
      </c>
    </row>
    <row r="139" spans="1:6" x14ac:dyDescent="0.3">
      <c r="A139" t="s">
        <v>145</v>
      </c>
      <c r="B139">
        <v>8</v>
      </c>
      <c r="C139">
        <v>32</v>
      </c>
      <c r="D139">
        <v>0.41649999999999998</v>
      </c>
      <c r="E139">
        <v>0.74980000000000002</v>
      </c>
      <c r="F139">
        <v>137</v>
      </c>
    </row>
    <row r="140" spans="1:6" x14ac:dyDescent="0.3">
      <c r="A140" t="s">
        <v>146</v>
      </c>
      <c r="B140">
        <v>8</v>
      </c>
      <c r="C140">
        <v>32</v>
      </c>
      <c r="D140">
        <v>0.41649999999999998</v>
      </c>
      <c r="E140">
        <v>0.74980000000000002</v>
      </c>
      <c r="F140">
        <v>138</v>
      </c>
    </row>
    <row r="141" spans="1:6" x14ac:dyDescent="0.3">
      <c r="A141" t="s">
        <v>147</v>
      </c>
      <c r="B141">
        <v>96</v>
      </c>
      <c r="C141">
        <v>384</v>
      </c>
      <c r="D141">
        <v>4.9984000000000002</v>
      </c>
      <c r="E141">
        <v>8.9970999999999997</v>
      </c>
      <c r="F141">
        <v>139</v>
      </c>
    </row>
    <row r="142" spans="1:6" x14ac:dyDescent="0.3">
      <c r="A142" t="s">
        <v>148</v>
      </c>
      <c r="B142">
        <v>96</v>
      </c>
      <c r="C142">
        <v>384</v>
      </c>
      <c r="D142">
        <v>5.4330999999999996</v>
      </c>
      <c r="E142">
        <v>9.4318000000000008</v>
      </c>
      <c r="F142">
        <v>140</v>
      </c>
    </row>
    <row r="143" spans="1:6" x14ac:dyDescent="0.3">
      <c r="A143" t="s">
        <v>149</v>
      </c>
      <c r="B143">
        <v>96</v>
      </c>
      <c r="C143">
        <v>384</v>
      </c>
      <c r="D143">
        <v>4.5202999999999998</v>
      </c>
      <c r="E143">
        <v>8.5190000000000001</v>
      </c>
      <c r="F143">
        <v>141</v>
      </c>
    </row>
    <row r="144" spans="1:6" x14ac:dyDescent="0.3">
      <c r="A144" t="s">
        <v>150</v>
      </c>
      <c r="B144">
        <v>96</v>
      </c>
      <c r="C144">
        <v>384</v>
      </c>
      <c r="D144">
        <v>5.9112</v>
      </c>
      <c r="E144">
        <v>9.9099000000000004</v>
      </c>
      <c r="F144">
        <v>142</v>
      </c>
    </row>
    <row r="145" spans="1:6" x14ac:dyDescent="0.3">
      <c r="A145" t="s">
        <v>151</v>
      </c>
      <c r="B145">
        <v>96</v>
      </c>
      <c r="C145">
        <v>384</v>
      </c>
      <c r="D145">
        <v>5.9112</v>
      </c>
      <c r="E145">
        <v>9.9099000000000004</v>
      </c>
      <c r="F145">
        <v>143</v>
      </c>
    </row>
    <row r="146" spans="1:6" x14ac:dyDescent="0.3">
      <c r="A146" t="s">
        <v>152</v>
      </c>
      <c r="B146">
        <v>96</v>
      </c>
      <c r="C146">
        <v>384</v>
      </c>
      <c r="D146">
        <v>4.9984000000000002</v>
      </c>
      <c r="E146">
        <v>8.9970999999999997</v>
      </c>
      <c r="F146">
        <v>144</v>
      </c>
    </row>
    <row r="147" spans="1:6" x14ac:dyDescent="0.3">
      <c r="A147" t="s">
        <v>153</v>
      </c>
      <c r="B147">
        <v>1</v>
      </c>
      <c r="C147">
        <v>3.5</v>
      </c>
      <c r="D147">
        <v>6.0699999999999997E-2</v>
      </c>
      <c r="E147">
        <v>0.12859999999999999</v>
      </c>
      <c r="F147">
        <v>145</v>
      </c>
    </row>
    <row r="148" spans="1:6" x14ac:dyDescent="0.3">
      <c r="A148" t="s">
        <v>154</v>
      </c>
      <c r="B148">
        <v>2</v>
      </c>
      <c r="C148">
        <v>14</v>
      </c>
      <c r="D148">
        <v>0.15029999999999999</v>
      </c>
      <c r="E148">
        <v>0.29430000000000001</v>
      </c>
      <c r="F148">
        <v>146</v>
      </c>
    </row>
    <row r="149" spans="1:6" x14ac:dyDescent="0.3">
      <c r="A149" t="s">
        <v>155</v>
      </c>
      <c r="B149">
        <v>1</v>
      </c>
      <c r="C149">
        <v>14</v>
      </c>
      <c r="D149">
        <v>0.15029999999999999</v>
      </c>
      <c r="E149">
        <v>0.29430000000000001</v>
      </c>
      <c r="F149">
        <v>147</v>
      </c>
    </row>
    <row r="150" spans="1:6" x14ac:dyDescent="0.3">
      <c r="A150" t="s">
        <v>156</v>
      </c>
      <c r="B150">
        <v>4</v>
      </c>
      <c r="C150">
        <v>28</v>
      </c>
      <c r="D150">
        <v>0.30059999999999998</v>
      </c>
      <c r="E150">
        <v>0.58860000000000001</v>
      </c>
      <c r="F150">
        <v>148</v>
      </c>
    </row>
    <row r="151" spans="1:6" x14ac:dyDescent="0.3">
      <c r="A151" t="s">
        <v>157</v>
      </c>
      <c r="B151">
        <v>1</v>
      </c>
      <c r="C151">
        <v>28</v>
      </c>
      <c r="D151">
        <v>0.30059999999999998</v>
      </c>
      <c r="E151">
        <v>0.58860000000000001</v>
      </c>
      <c r="F151">
        <v>149</v>
      </c>
    </row>
    <row r="152" spans="1:6" x14ac:dyDescent="0.3">
      <c r="A152" t="s">
        <v>158</v>
      </c>
      <c r="B152">
        <v>2</v>
      </c>
      <c r="C152">
        <v>28</v>
      </c>
      <c r="D152">
        <v>0.30059999999999998</v>
      </c>
      <c r="E152">
        <v>0.4672</v>
      </c>
      <c r="F152">
        <v>150</v>
      </c>
    </row>
    <row r="153" spans="1:6" x14ac:dyDescent="0.3">
      <c r="A153" t="s">
        <v>159</v>
      </c>
      <c r="B153">
        <v>8</v>
      </c>
      <c r="C153">
        <v>56</v>
      </c>
      <c r="D153">
        <v>0.60129999999999995</v>
      </c>
      <c r="E153">
        <v>1.0685</v>
      </c>
      <c r="F153">
        <v>151</v>
      </c>
    </row>
    <row r="154" spans="1:6" x14ac:dyDescent="0.3">
      <c r="A154" t="s">
        <v>160</v>
      </c>
      <c r="B154">
        <v>2</v>
      </c>
      <c r="C154">
        <v>56</v>
      </c>
      <c r="D154">
        <v>0.60129999999999995</v>
      </c>
      <c r="E154">
        <v>1.0685</v>
      </c>
      <c r="F154">
        <v>152</v>
      </c>
    </row>
    <row r="155" spans="1:6" x14ac:dyDescent="0.3">
      <c r="A155" t="s">
        <v>161</v>
      </c>
      <c r="B155">
        <v>4</v>
      </c>
      <c r="C155">
        <v>56</v>
      </c>
      <c r="D155">
        <v>0.60129999999999995</v>
      </c>
      <c r="E155">
        <v>1.0685</v>
      </c>
      <c r="F155">
        <v>153</v>
      </c>
    </row>
    <row r="156" spans="1:6" x14ac:dyDescent="0.3">
      <c r="A156" t="s">
        <v>162</v>
      </c>
      <c r="B156">
        <v>16</v>
      </c>
      <c r="C156">
        <v>112</v>
      </c>
      <c r="D156">
        <v>1.2024999999999999</v>
      </c>
      <c r="E156">
        <v>2.0175000000000001</v>
      </c>
      <c r="F156">
        <v>154</v>
      </c>
    </row>
    <row r="157" spans="1:6" x14ac:dyDescent="0.3">
      <c r="A157" t="s">
        <v>163</v>
      </c>
      <c r="B157">
        <v>4</v>
      </c>
      <c r="C157">
        <v>112</v>
      </c>
      <c r="D157">
        <v>1.2024999999999999</v>
      </c>
      <c r="E157">
        <v>2.0175000000000001</v>
      </c>
      <c r="F157">
        <v>155</v>
      </c>
    </row>
    <row r="158" spans="1:6" x14ac:dyDescent="0.3">
      <c r="A158" t="s">
        <v>164</v>
      </c>
      <c r="B158">
        <v>8</v>
      </c>
      <c r="C158">
        <v>112</v>
      </c>
      <c r="D158">
        <v>1.2024999999999999</v>
      </c>
      <c r="E158">
        <v>2.0175000000000001</v>
      </c>
      <c r="F158">
        <v>156</v>
      </c>
    </row>
    <row r="159" spans="1:6" x14ac:dyDescent="0.3">
      <c r="A159" t="s">
        <v>165</v>
      </c>
      <c r="B159">
        <v>20</v>
      </c>
      <c r="C159">
        <v>140</v>
      </c>
      <c r="D159">
        <v>1.5031000000000001</v>
      </c>
      <c r="E159">
        <v>2.9428999999999998</v>
      </c>
      <c r="F159">
        <v>157</v>
      </c>
    </row>
    <row r="160" spans="1:6" x14ac:dyDescent="0.3">
      <c r="A160" t="s">
        <v>166</v>
      </c>
      <c r="B160">
        <v>2</v>
      </c>
      <c r="C160">
        <v>7</v>
      </c>
      <c r="D160">
        <v>0.12039999999999999</v>
      </c>
      <c r="E160">
        <v>0.25719999999999998</v>
      </c>
      <c r="F160">
        <v>158</v>
      </c>
    </row>
    <row r="161" spans="1:6" x14ac:dyDescent="0.3">
      <c r="A161" t="s">
        <v>167</v>
      </c>
      <c r="B161">
        <v>4</v>
      </c>
      <c r="C161">
        <v>14</v>
      </c>
      <c r="D161">
        <v>0.2409</v>
      </c>
      <c r="E161">
        <v>0.51339999999999997</v>
      </c>
      <c r="F161">
        <v>159</v>
      </c>
    </row>
    <row r="162" spans="1:6" x14ac:dyDescent="0.3">
      <c r="A162" t="s">
        <v>168</v>
      </c>
      <c r="B162">
        <v>8</v>
      </c>
      <c r="C162">
        <v>28</v>
      </c>
      <c r="D162">
        <v>0.48170000000000002</v>
      </c>
      <c r="E162">
        <v>1.0286999999999999</v>
      </c>
      <c r="F162">
        <v>160</v>
      </c>
    </row>
    <row r="163" spans="1:6" x14ac:dyDescent="0.3">
      <c r="A163" t="s">
        <v>169</v>
      </c>
      <c r="B163">
        <v>16</v>
      </c>
      <c r="C163">
        <v>56</v>
      </c>
      <c r="D163">
        <v>0.96350000000000002</v>
      </c>
      <c r="E163">
        <v>2.0573000000000001</v>
      </c>
      <c r="F163">
        <v>161</v>
      </c>
    </row>
    <row r="164" spans="1:6" x14ac:dyDescent="0.3">
      <c r="A164" t="s">
        <v>170</v>
      </c>
      <c r="B164">
        <v>104</v>
      </c>
      <c r="C164">
        <v>672</v>
      </c>
      <c r="D164">
        <v>7.8724999999999996</v>
      </c>
      <c r="E164">
        <v>12.204499999999999</v>
      </c>
      <c r="F164">
        <v>162</v>
      </c>
    </row>
    <row r="165" spans="1:6" x14ac:dyDescent="0.3">
      <c r="A165" t="s">
        <v>171</v>
      </c>
      <c r="B165">
        <v>104</v>
      </c>
      <c r="C165">
        <v>672</v>
      </c>
      <c r="D165">
        <v>8.9609000000000005</v>
      </c>
      <c r="E165">
        <v>13.292899999999999</v>
      </c>
      <c r="F165">
        <v>163</v>
      </c>
    </row>
    <row r="166" spans="1:6" x14ac:dyDescent="0.3">
      <c r="A166" t="s">
        <v>172</v>
      </c>
      <c r="B166">
        <v>104</v>
      </c>
      <c r="C166">
        <v>672</v>
      </c>
      <c r="D166">
        <v>8.9609000000000005</v>
      </c>
      <c r="E166">
        <v>13.292899999999999</v>
      </c>
      <c r="F166">
        <v>164</v>
      </c>
    </row>
    <row r="167" spans="1:6" x14ac:dyDescent="0.3">
      <c r="A167" t="s">
        <v>173</v>
      </c>
      <c r="B167">
        <v>104</v>
      </c>
      <c r="C167">
        <v>672</v>
      </c>
      <c r="D167">
        <v>7.8724999999999996</v>
      </c>
      <c r="E167">
        <v>12.204499999999999</v>
      </c>
      <c r="F167">
        <v>165</v>
      </c>
    </row>
    <row r="168" spans="1:6" x14ac:dyDescent="0.3">
      <c r="A168" t="s">
        <v>174</v>
      </c>
      <c r="B168">
        <v>112</v>
      </c>
      <c r="C168">
        <v>672</v>
      </c>
      <c r="D168">
        <v>8.8132999999999999</v>
      </c>
      <c r="E168">
        <v>13.4785</v>
      </c>
      <c r="F168">
        <v>166</v>
      </c>
    </row>
    <row r="169" spans="1:6" x14ac:dyDescent="0.3">
      <c r="A169" t="s">
        <v>175</v>
      </c>
      <c r="B169">
        <v>112</v>
      </c>
      <c r="C169">
        <v>672</v>
      </c>
      <c r="D169">
        <v>7.6416000000000004</v>
      </c>
      <c r="E169">
        <v>12.306800000000001</v>
      </c>
      <c r="F169">
        <v>167</v>
      </c>
    </row>
    <row r="170" spans="1:6" x14ac:dyDescent="0.3">
      <c r="A170" t="s">
        <v>176</v>
      </c>
      <c r="B170">
        <v>16</v>
      </c>
      <c r="C170">
        <v>128</v>
      </c>
      <c r="D170">
        <v>1.1011</v>
      </c>
      <c r="E170">
        <v>1.7676000000000001</v>
      </c>
      <c r="F170">
        <v>168</v>
      </c>
    </row>
    <row r="171" spans="1:6" x14ac:dyDescent="0.3">
      <c r="A171" t="s">
        <v>177</v>
      </c>
      <c r="B171">
        <v>16</v>
      </c>
      <c r="C171">
        <v>128</v>
      </c>
      <c r="D171">
        <v>1.1011</v>
      </c>
      <c r="E171">
        <v>1.7676000000000001</v>
      </c>
      <c r="F171">
        <v>169</v>
      </c>
    </row>
    <row r="172" spans="1:6" x14ac:dyDescent="0.3">
      <c r="A172" t="s">
        <v>178</v>
      </c>
      <c r="B172">
        <v>16</v>
      </c>
      <c r="C172">
        <v>128</v>
      </c>
      <c r="D172">
        <v>1.1011</v>
      </c>
      <c r="E172">
        <v>1.7676000000000001</v>
      </c>
      <c r="F172">
        <v>170</v>
      </c>
    </row>
    <row r="173" spans="1:6" x14ac:dyDescent="0.3">
      <c r="A173" t="s">
        <v>179</v>
      </c>
      <c r="B173">
        <v>4</v>
      </c>
      <c r="C173">
        <v>128</v>
      </c>
      <c r="D173">
        <v>1.1446000000000001</v>
      </c>
      <c r="E173">
        <v>1.8109999999999999</v>
      </c>
      <c r="F173">
        <v>171</v>
      </c>
    </row>
    <row r="174" spans="1:6" x14ac:dyDescent="0.3">
      <c r="A174" t="s">
        <v>180</v>
      </c>
      <c r="B174">
        <v>4</v>
      </c>
      <c r="C174">
        <v>128</v>
      </c>
      <c r="D174">
        <v>0.99239999999999995</v>
      </c>
      <c r="E174">
        <v>1.6589</v>
      </c>
      <c r="F174">
        <v>172</v>
      </c>
    </row>
    <row r="175" spans="1:6" x14ac:dyDescent="0.3">
      <c r="A175" t="s">
        <v>181</v>
      </c>
      <c r="B175">
        <v>4</v>
      </c>
      <c r="C175">
        <v>128</v>
      </c>
      <c r="D175">
        <v>1.2532000000000001</v>
      </c>
      <c r="E175">
        <v>1.9197</v>
      </c>
      <c r="F175">
        <v>173</v>
      </c>
    </row>
    <row r="176" spans="1:6" x14ac:dyDescent="0.3">
      <c r="A176" t="s">
        <v>182</v>
      </c>
      <c r="B176">
        <v>4</v>
      </c>
      <c r="C176">
        <v>128</v>
      </c>
      <c r="D176">
        <v>1.2532000000000001</v>
      </c>
      <c r="E176">
        <v>1.9197</v>
      </c>
      <c r="F176">
        <v>174</v>
      </c>
    </row>
    <row r="177" spans="1:6" x14ac:dyDescent="0.3">
      <c r="A177" t="s">
        <v>183</v>
      </c>
      <c r="B177">
        <v>4</v>
      </c>
      <c r="C177">
        <v>128</v>
      </c>
      <c r="D177">
        <v>1.1011</v>
      </c>
      <c r="E177">
        <v>1.7676000000000001</v>
      </c>
      <c r="F177">
        <v>175</v>
      </c>
    </row>
    <row r="178" spans="1:6" x14ac:dyDescent="0.3">
      <c r="A178" t="s">
        <v>184</v>
      </c>
      <c r="B178">
        <v>4</v>
      </c>
      <c r="C178">
        <v>128</v>
      </c>
      <c r="D178">
        <v>1.1011</v>
      </c>
      <c r="E178">
        <v>1.7676000000000001</v>
      </c>
      <c r="F178">
        <v>176</v>
      </c>
    </row>
    <row r="179" spans="1:6" x14ac:dyDescent="0.3">
      <c r="A179" t="s">
        <v>185</v>
      </c>
      <c r="B179">
        <v>4</v>
      </c>
      <c r="C179">
        <v>128</v>
      </c>
      <c r="D179">
        <v>1.1011</v>
      </c>
      <c r="E179">
        <v>1.7676000000000001</v>
      </c>
      <c r="F179">
        <v>177</v>
      </c>
    </row>
    <row r="180" spans="1:6" x14ac:dyDescent="0.3">
      <c r="A180" t="s">
        <v>186</v>
      </c>
      <c r="B180">
        <v>8</v>
      </c>
      <c r="C180">
        <v>128</v>
      </c>
      <c r="D180">
        <v>1.1446000000000001</v>
      </c>
      <c r="E180">
        <v>1.8109999999999999</v>
      </c>
      <c r="F180">
        <v>178</v>
      </c>
    </row>
    <row r="181" spans="1:6" x14ac:dyDescent="0.3">
      <c r="A181" t="s">
        <v>187</v>
      </c>
      <c r="B181">
        <v>8</v>
      </c>
      <c r="C181">
        <v>128</v>
      </c>
      <c r="D181">
        <v>0.99239999999999995</v>
      </c>
      <c r="E181">
        <v>1.6589</v>
      </c>
      <c r="F181">
        <v>179</v>
      </c>
    </row>
    <row r="182" spans="1:6" x14ac:dyDescent="0.3">
      <c r="A182" t="s">
        <v>188</v>
      </c>
      <c r="B182">
        <v>8</v>
      </c>
      <c r="C182">
        <v>128</v>
      </c>
      <c r="D182">
        <v>1.2532000000000001</v>
      </c>
      <c r="E182">
        <v>1.9197</v>
      </c>
      <c r="F182">
        <v>180</v>
      </c>
    </row>
    <row r="183" spans="1:6" x14ac:dyDescent="0.3">
      <c r="A183" t="s">
        <v>189</v>
      </c>
      <c r="B183">
        <v>8</v>
      </c>
      <c r="C183">
        <v>128</v>
      </c>
      <c r="D183">
        <v>1.2532000000000001</v>
      </c>
      <c r="E183">
        <v>1.9197</v>
      </c>
      <c r="F183">
        <v>181</v>
      </c>
    </row>
    <row r="184" spans="1:6" x14ac:dyDescent="0.3">
      <c r="A184" t="s">
        <v>190</v>
      </c>
      <c r="B184">
        <v>8</v>
      </c>
      <c r="C184">
        <v>128</v>
      </c>
      <c r="D184">
        <v>1.1011</v>
      </c>
      <c r="E184">
        <v>1.7676000000000001</v>
      </c>
      <c r="F184">
        <v>182</v>
      </c>
    </row>
    <row r="185" spans="1:6" x14ac:dyDescent="0.3">
      <c r="A185" t="s">
        <v>191</v>
      </c>
      <c r="B185">
        <v>8</v>
      </c>
      <c r="C185">
        <v>128</v>
      </c>
      <c r="D185">
        <v>1.1011</v>
      </c>
      <c r="E185">
        <v>1.7676000000000001</v>
      </c>
      <c r="F185">
        <v>183</v>
      </c>
    </row>
    <row r="186" spans="1:6" x14ac:dyDescent="0.3">
      <c r="A186" t="s">
        <v>192</v>
      </c>
      <c r="B186">
        <v>8</v>
      </c>
      <c r="C186">
        <v>128</v>
      </c>
      <c r="D186">
        <v>1.1011</v>
      </c>
      <c r="E186">
        <v>1.7676000000000001</v>
      </c>
      <c r="F186">
        <v>184</v>
      </c>
    </row>
    <row r="187" spans="1:6" x14ac:dyDescent="0.3">
      <c r="A187" t="s">
        <v>193</v>
      </c>
      <c r="B187">
        <v>16</v>
      </c>
      <c r="C187">
        <v>128</v>
      </c>
      <c r="D187">
        <v>1.1446000000000001</v>
      </c>
      <c r="E187">
        <v>1.8109999999999999</v>
      </c>
      <c r="F187">
        <v>185</v>
      </c>
    </row>
    <row r="188" spans="1:6" x14ac:dyDescent="0.3">
      <c r="A188" t="s">
        <v>194</v>
      </c>
      <c r="B188">
        <v>16</v>
      </c>
      <c r="C188">
        <v>128</v>
      </c>
      <c r="D188">
        <v>0.99239999999999995</v>
      </c>
      <c r="E188">
        <v>1.6589</v>
      </c>
      <c r="F188">
        <v>186</v>
      </c>
    </row>
    <row r="189" spans="1:6" x14ac:dyDescent="0.3">
      <c r="A189" t="s">
        <v>195</v>
      </c>
      <c r="B189">
        <v>16</v>
      </c>
      <c r="C189">
        <v>128</v>
      </c>
      <c r="D189">
        <v>1.4416</v>
      </c>
      <c r="E189">
        <v>2.1080000000000001</v>
      </c>
      <c r="F189">
        <v>187</v>
      </c>
    </row>
    <row r="190" spans="1:6" x14ac:dyDescent="0.3">
      <c r="A190" t="s">
        <v>196</v>
      </c>
      <c r="B190">
        <v>16</v>
      </c>
      <c r="C190">
        <v>128</v>
      </c>
      <c r="D190">
        <v>1.2894000000000001</v>
      </c>
      <c r="E190">
        <v>1.9559</v>
      </c>
      <c r="F190">
        <v>188</v>
      </c>
    </row>
    <row r="191" spans="1:6" x14ac:dyDescent="0.3">
      <c r="A191" t="s">
        <v>197</v>
      </c>
      <c r="B191">
        <v>16</v>
      </c>
      <c r="C191">
        <v>128</v>
      </c>
      <c r="D191">
        <v>1.2532000000000001</v>
      </c>
      <c r="E191">
        <v>1.9197</v>
      </c>
      <c r="F191">
        <v>189</v>
      </c>
    </row>
    <row r="192" spans="1:6" x14ac:dyDescent="0.3">
      <c r="A192" t="s">
        <v>198</v>
      </c>
      <c r="B192">
        <v>16</v>
      </c>
      <c r="C192">
        <v>128</v>
      </c>
      <c r="D192">
        <v>1.2532000000000001</v>
      </c>
      <c r="E192">
        <v>1.9197</v>
      </c>
      <c r="F192">
        <v>190</v>
      </c>
    </row>
    <row r="193" spans="1:6" x14ac:dyDescent="0.3">
      <c r="A193" t="s">
        <v>199</v>
      </c>
      <c r="B193">
        <v>16</v>
      </c>
      <c r="C193">
        <v>128</v>
      </c>
      <c r="D193">
        <v>1.2532000000000001</v>
      </c>
      <c r="E193">
        <v>1.9197</v>
      </c>
      <c r="F193">
        <v>191</v>
      </c>
    </row>
    <row r="194" spans="1:6" x14ac:dyDescent="0.3">
      <c r="A194" t="s">
        <v>200</v>
      </c>
      <c r="B194">
        <v>16</v>
      </c>
      <c r="C194">
        <v>128</v>
      </c>
      <c r="D194">
        <v>1.2532000000000001</v>
      </c>
      <c r="E194">
        <v>1.9197</v>
      </c>
      <c r="F194">
        <v>192</v>
      </c>
    </row>
    <row r="195" spans="1:6" x14ac:dyDescent="0.3">
      <c r="A195" t="s">
        <v>201</v>
      </c>
      <c r="B195">
        <v>16</v>
      </c>
      <c r="C195">
        <v>128</v>
      </c>
      <c r="D195">
        <v>0.99970000000000003</v>
      </c>
      <c r="E195">
        <v>1.6660999999999999</v>
      </c>
      <c r="F195">
        <v>193</v>
      </c>
    </row>
    <row r="196" spans="1:6" x14ac:dyDescent="0.3">
      <c r="A196" t="s">
        <v>202</v>
      </c>
      <c r="B196">
        <v>16</v>
      </c>
      <c r="C196">
        <v>128</v>
      </c>
      <c r="D196">
        <v>0.88109999999999999</v>
      </c>
      <c r="E196">
        <v>1.5475000000000001</v>
      </c>
      <c r="F196">
        <v>194</v>
      </c>
    </row>
    <row r="197" spans="1:6" x14ac:dyDescent="0.3">
      <c r="A197" t="s">
        <v>203</v>
      </c>
      <c r="B197">
        <v>16</v>
      </c>
      <c r="C197">
        <v>128</v>
      </c>
      <c r="D197">
        <v>1.1011</v>
      </c>
      <c r="E197">
        <v>1.7676000000000001</v>
      </c>
      <c r="F197">
        <v>195</v>
      </c>
    </row>
    <row r="198" spans="1:6" x14ac:dyDescent="0.3">
      <c r="A198" t="s">
        <v>204</v>
      </c>
      <c r="B198">
        <v>16</v>
      </c>
      <c r="C198">
        <v>128</v>
      </c>
      <c r="D198">
        <v>1.1011</v>
      </c>
      <c r="E198">
        <v>1.7676000000000001</v>
      </c>
      <c r="F198">
        <v>196</v>
      </c>
    </row>
    <row r="199" spans="1:6" x14ac:dyDescent="0.3">
      <c r="A199" t="s">
        <v>205</v>
      </c>
      <c r="B199">
        <v>16</v>
      </c>
      <c r="C199">
        <v>128</v>
      </c>
      <c r="D199">
        <v>1.1011</v>
      </c>
      <c r="E199">
        <v>1.7676000000000001</v>
      </c>
      <c r="F199">
        <v>197</v>
      </c>
    </row>
    <row r="200" spans="1:6" x14ac:dyDescent="0.3">
      <c r="A200" t="s">
        <v>206</v>
      </c>
      <c r="B200">
        <v>2</v>
      </c>
      <c r="C200">
        <v>16</v>
      </c>
      <c r="D200">
        <v>0.1376</v>
      </c>
      <c r="E200">
        <v>0.22090000000000001</v>
      </c>
      <c r="F200">
        <v>198</v>
      </c>
    </row>
    <row r="201" spans="1:6" x14ac:dyDescent="0.3">
      <c r="A201" t="s">
        <v>207</v>
      </c>
      <c r="B201">
        <v>2</v>
      </c>
      <c r="C201">
        <v>16</v>
      </c>
      <c r="D201">
        <v>0.1376</v>
      </c>
      <c r="E201">
        <v>0.22090000000000001</v>
      </c>
      <c r="F201">
        <v>199</v>
      </c>
    </row>
    <row r="202" spans="1:6" x14ac:dyDescent="0.3">
      <c r="A202" t="s">
        <v>208</v>
      </c>
      <c r="B202">
        <v>20</v>
      </c>
      <c r="C202">
        <v>160</v>
      </c>
      <c r="D202">
        <v>1.3764000000000001</v>
      </c>
      <c r="E202">
        <v>2.2094</v>
      </c>
      <c r="F202">
        <v>200</v>
      </c>
    </row>
    <row r="203" spans="1:6" x14ac:dyDescent="0.3">
      <c r="A203" t="s">
        <v>209</v>
      </c>
      <c r="B203">
        <v>20</v>
      </c>
      <c r="C203">
        <v>160</v>
      </c>
      <c r="D203">
        <v>1.3764000000000001</v>
      </c>
      <c r="E203">
        <v>2.2094</v>
      </c>
      <c r="F203">
        <v>201</v>
      </c>
    </row>
    <row r="204" spans="1:6" x14ac:dyDescent="0.3">
      <c r="A204" t="s">
        <v>210</v>
      </c>
      <c r="B204">
        <v>20</v>
      </c>
      <c r="C204">
        <v>160</v>
      </c>
      <c r="D204">
        <v>1.3764000000000001</v>
      </c>
      <c r="E204">
        <v>2.2094</v>
      </c>
      <c r="F204">
        <v>202</v>
      </c>
    </row>
    <row r="205" spans="1:6" x14ac:dyDescent="0.3">
      <c r="A205" t="s">
        <v>211</v>
      </c>
      <c r="B205">
        <v>20</v>
      </c>
      <c r="C205">
        <v>160</v>
      </c>
      <c r="D205">
        <v>1.4307000000000001</v>
      </c>
      <c r="E205">
        <v>2.2637999999999998</v>
      </c>
      <c r="F205">
        <v>203</v>
      </c>
    </row>
    <row r="206" spans="1:6" x14ac:dyDescent="0.3">
      <c r="A206" t="s">
        <v>212</v>
      </c>
      <c r="B206">
        <v>20</v>
      </c>
      <c r="C206">
        <v>160</v>
      </c>
      <c r="D206">
        <v>1.2404999999999999</v>
      </c>
      <c r="E206">
        <v>2.0735999999999999</v>
      </c>
      <c r="F206">
        <v>204</v>
      </c>
    </row>
    <row r="207" spans="1:6" x14ac:dyDescent="0.3">
      <c r="A207" t="s">
        <v>213</v>
      </c>
      <c r="B207">
        <v>20</v>
      </c>
      <c r="C207">
        <v>160</v>
      </c>
      <c r="D207">
        <v>1.5665</v>
      </c>
      <c r="E207">
        <v>2.3996</v>
      </c>
      <c r="F207">
        <v>205</v>
      </c>
    </row>
    <row r="208" spans="1:6" x14ac:dyDescent="0.3">
      <c r="A208" t="s">
        <v>214</v>
      </c>
      <c r="B208">
        <v>20</v>
      </c>
      <c r="C208">
        <v>160</v>
      </c>
      <c r="D208">
        <v>1.5665</v>
      </c>
      <c r="E208">
        <v>2.3996</v>
      </c>
      <c r="F208">
        <v>206</v>
      </c>
    </row>
    <row r="209" spans="1:6" x14ac:dyDescent="0.3">
      <c r="A209" t="s">
        <v>215</v>
      </c>
      <c r="B209">
        <v>20</v>
      </c>
      <c r="C209">
        <v>160</v>
      </c>
      <c r="D209">
        <v>1.5665</v>
      </c>
      <c r="E209">
        <v>2.3996</v>
      </c>
      <c r="F209">
        <v>207</v>
      </c>
    </row>
    <row r="210" spans="1:6" x14ac:dyDescent="0.3">
      <c r="A210" t="s">
        <v>216</v>
      </c>
      <c r="B210">
        <v>20</v>
      </c>
      <c r="C210">
        <v>160</v>
      </c>
      <c r="D210">
        <v>1.5665</v>
      </c>
      <c r="E210">
        <v>2.3996</v>
      </c>
      <c r="F210">
        <v>208</v>
      </c>
    </row>
    <row r="211" spans="1:6" x14ac:dyDescent="0.3">
      <c r="A211" t="s">
        <v>217</v>
      </c>
      <c r="B211">
        <v>20</v>
      </c>
      <c r="C211">
        <v>160</v>
      </c>
      <c r="D211">
        <v>1.2496</v>
      </c>
      <c r="E211">
        <v>2.0827</v>
      </c>
      <c r="F211">
        <v>209</v>
      </c>
    </row>
    <row r="212" spans="1:6" x14ac:dyDescent="0.3">
      <c r="A212" t="s">
        <v>218</v>
      </c>
      <c r="B212">
        <v>20</v>
      </c>
      <c r="C212">
        <v>160</v>
      </c>
      <c r="D212">
        <v>1.1011</v>
      </c>
      <c r="E212">
        <v>1.9341999999999999</v>
      </c>
      <c r="F212">
        <v>210</v>
      </c>
    </row>
    <row r="213" spans="1:6" x14ac:dyDescent="0.3">
      <c r="A213" t="s">
        <v>219</v>
      </c>
      <c r="B213">
        <v>20</v>
      </c>
      <c r="C213">
        <v>160</v>
      </c>
      <c r="D213">
        <v>1.3764000000000001</v>
      </c>
      <c r="E213">
        <v>2.2094</v>
      </c>
      <c r="F213">
        <v>211</v>
      </c>
    </row>
    <row r="214" spans="1:6" x14ac:dyDescent="0.3">
      <c r="A214" t="s">
        <v>220</v>
      </c>
      <c r="B214">
        <v>20</v>
      </c>
      <c r="C214">
        <v>160</v>
      </c>
      <c r="D214">
        <v>1.3764000000000001</v>
      </c>
      <c r="E214">
        <v>2.2094</v>
      </c>
      <c r="F214">
        <v>212</v>
      </c>
    </row>
    <row r="215" spans="1:6" x14ac:dyDescent="0.3">
      <c r="A215" t="s">
        <v>221</v>
      </c>
      <c r="B215">
        <v>20</v>
      </c>
      <c r="C215">
        <v>160</v>
      </c>
      <c r="D215">
        <v>1.3764000000000001</v>
      </c>
      <c r="E215">
        <v>2.2094</v>
      </c>
      <c r="F215">
        <v>213</v>
      </c>
    </row>
    <row r="216" spans="1:6" x14ac:dyDescent="0.3">
      <c r="A216" t="s">
        <v>222</v>
      </c>
      <c r="B216">
        <v>2</v>
      </c>
      <c r="C216">
        <v>16</v>
      </c>
      <c r="D216">
        <v>0.1431</v>
      </c>
      <c r="E216">
        <v>0.22639999999999999</v>
      </c>
      <c r="F216">
        <v>214</v>
      </c>
    </row>
    <row r="217" spans="1:6" x14ac:dyDescent="0.3">
      <c r="A217" t="s">
        <v>223</v>
      </c>
      <c r="B217">
        <v>2</v>
      </c>
      <c r="C217">
        <v>16</v>
      </c>
      <c r="D217">
        <v>0.1241</v>
      </c>
      <c r="E217">
        <v>0.2074</v>
      </c>
      <c r="F217">
        <v>215</v>
      </c>
    </row>
    <row r="218" spans="1:6" x14ac:dyDescent="0.3">
      <c r="A218" t="s">
        <v>224</v>
      </c>
      <c r="B218">
        <v>2</v>
      </c>
      <c r="C218">
        <v>16</v>
      </c>
      <c r="D218">
        <v>0.1802</v>
      </c>
      <c r="E218">
        <v>0.26350000000000001</v>
      </c>
      <c r="F218">
        <v>216</v>
      </c>
    </row>
    <row r="219" spans="1:6" x14ac:dyDescent="0.3">
      <c r="A219" t="s">
        <v>225</v>
      </c>
      <c r="B219">
        <v>2</v>
      </c>
      <c r="C219">
        <v>16</v>
      </c>
      <c r="D219">
        <v>0.16120000000000001</v>
      </c>
      <c r="E219">
        <v>0.2445</v>
      </c>
      <c r="F219">
        <v>217</v>
      </c>
    </row>
    <row r="220" spans="1:6" x14ac:dyDescent="0.3">
      <c r="A220" t="s">
        <v>226</v>
      </c>
      <c r="B220">
        <v>2</v>
      </c>
      <c r="C220">
        <v>16</v>
      </c>
      <c r="D220">
        <v>0.15670000000000001</v>
      </c>
      <c r="E220">
        <v>0.24</v>
      </c>
      <c r="F220">
        <v>218</v>
      </c>
    </row>
    <row r="221" spans="1:6" x14ac:dyDescent="0.3">
      <c r="A221" t="s">
        <v>227</v>
      </c>
      <c r="B221">
        <v>2</v>
      </c>
      <c r="C221">
        <v>16</v>
      </c>
      <c r="D221">
        <v>0.15670000000000001</v>
      </c>
      <c r="E221">
        <v>0.24</v>
      </c>
      <c r="F221">
        <v>219</v>
      </c>
    </row>
    <row r="222" spans="1:6" x14ac:dyDescent="0.3">
      <c r="A222" t="s">
        <v>228</v>
      </c>
      <c r="B222">
        <v>2</v>
      </c>
      <c r="C222">
        <v>16</v>
      </c>
      <c r="D222">
        <v>0.15670000000000001</v>
      </c>
      <c r="E222">
        <v>0.24</v>
      </c>
      <c r="F222">
        <v>220</v>
      </c>
    </row>
    <row r="223" spans="1:6" x14ac:dyDescent="0.3">
      <c r="A223" t="s">
        <v>229</v>
      </c>
      <c r="B223">
        <v>2</v>
      </c>
      <c r="C223">
        <v>16</v>
      </c>
      <c r="D223">
        <v>0.15670000000000001</v>
      </c>
      <c r="E223">
        <v>0.24</v>
      </c>
      <c r="F223">
        <v>221</v>
      </c>
    </row>
    <row r="224" spans="1:6" x14ac:dyDescent="0.3">
      <c r="A224" t="s">
        <v>230</v>
      </c>
      <c r="B224">
        <v>2</v>
      </c>
      <c r="C224">
        <v>16</v>
      </c>
      <c r="D224">
        <v>0.125</v>
      </c>
      <c r="E224">
        <v>0.20830000000000001</v>
      </c>
      <c r="F224">
        <v>222</v>
      </c>
    </row>
    <row r="225" spans="1:6" x14ac:dyDescent="0.3">
      <c r="A225" t="s">
        <v>231</v>
      </c>
      <c r="B225">
        <v>2</v>
      </c>
      <c r="C225">
        <v>16</v>
      </c>
      <c r="D225">
        <v>0.1105</v>
      </c>
      <c r="E225">
        <v>0.1938</v>
      </c>
      <c r="F225">
        <v>223</v>
      </c>
    </row>
    <row r="226" spans="1:6" x14ac:dyDescent="0.3">
      <c r="A226" t="s">
        <v>232</v>
      </c>
      <c r="B226">
        <v>2</v>
      </c>
      <c r="C226">
        <v>16</v>
      </c>
      <c r="D226">
        <v>0.1376</v>
      </c>
      <c r="E226">
        <v>0.22090000000000001</v>
      </c>
      <c r="F226">
        <v>224</v>
      </c>
    </row>
    <row r="227" spans="1:6" x14ac:dyDescent="0.3">
      <c r="A227" t="s">
        <v>233</v>
      </c>
      <c r="B227">
        <v>2</v>
      </c>
      <c r="C227">
        <v>16</v>
      </c>
      <c r="D227">
        <v>0.1376</v>
      </c>
      <c r="E227">
        <v>0.22090000000000001</v>
      </c>
      <c r="F227">
        <v>225</v>
      </c>
    </row>
    <row r="228" spans="1:6" x14ac:dyDescent="0.3">
      <c r="A228" t="s">
        <v>234</v>
      </c>
      <c r="B228">
        <v>2</v>
      </c>
      <c r="C228">
        <v>16</v>
      </c>
      <c r="D228">
        <v>0.1376</v>
      </c>
      <c r="E228">
        <v>0.22090000000000001</v>
      </c>
      <c r="F228">
        <v>226</v>
      </c>
    </row>
    <row r="229" spans="1:6" x14ac:dyDescent="0.3">
      <c r="A229" t="s">
        <v>235</v>
      </c>
      <c r="B229">
        <v>32</v>
      </c>
      <c r="C229">
        <v>256</v>
      </c>
      <c r="D229">
        <v>2.2021999999999999</v>
      </c>
      <c r="E229">
        <v>3.5350999999999999</v>
      </c>
      <c r="F229">
        <v>227</v>
      </c>
    </row>
    <row r="230" spans="1:6" x14ac:dyDescent="0.3">
      <c r="A230" t="s">
        <v>236</v>
      </c>
      <c r="B230">
        <v>32</v>
      </c>
      <c r="C230">
        <v>256</v>
      </c>
      <c r="D230">
        <v>2.2021999999999999</v>
      </c>
      <c r="E230">
        <v>3.5350999999999999</v>
      </c>
      <c r="F230">
        <v>228</v>
      </c>
    </row>
    <row r="231" spans="1:6" x14ac:dyDescent="0.3">
      <c r="A231" t="s">
        <v>237</v>
      </c>
      <c r="B231">
        <v>32</v>
      </c>
      <c r="C231">
        <v>256</v>
      </c>
      <c r="D231">
        <v>2.2021999999999999</v>
      </c>
      <c r="E231">
        <v>3.5350999999999999</v>
      </c>
      <c r="F231">
        <v>229</v>
      </c>
    </row>
    <row r="232" spans="1:6" x14ac:dyDescent="0.3">
      <c r="A232" t="s">
        <v>238</v>
      </c>
      <c r="B232">
        <v>16</v>
      </c>
      <c r="C232">
        <v>256</v>
      </c>
      <c r="D232">
        <v>2.2890999999999999</v>
      </c>
      <c r="E232">
        <v>3.6219999999999999</v>
      </c>
      <c r="F232">
        <v>230</v>
      </c>
    </row>
    <row r="233" spans="1:6" x14ac:dyDescent="0.3">
      <c r="A233" t="s">
        <v>239</v>
      </c>
      <c r="B233">
        <v>16</v>
      </c>
      <c r="C233">
        <v>256</v>
      </c>
      <c r="D233">
        <v>1.9849000000000001</v>
      </c>
      <c r="E233">
        <v>3.3178000000000001</v>
      </c>
      <c r="F233">
        <v>231</v>
      </c>
    </row>
    <row r="234" spans="1:6" x14ac:dyDescent="0.3">
      <c r="A234" t="s">
        <v>240</v>
      </c>
      <c r="B234">
        <v>16</v>
      </c>
      <c r="C234">
        <v>256</v>
      </c>
      <c r="D234">
        <v>2.5065</v>
      </c>
      <c r="E234">
        <v>3.8393999999999999</v>
      </c>
      <c r="F234">
        <v>232</v>
      </c>
    </row>
    <row r="235" spans="1:6" x14ac:dyDescent="0.3">
      <c r="A235" t="s">
        <v>241</v>
      </c>
      <c r="B235">
        <v>16</v>
      </c>
      <c r="C235">
        <v>256</v>
      </c>
      <c r="D235">
        <v>2.5065</v>
      </c>
      <c r="E235">
        <v>3.8393999999999999</v>
      </c>
      <c r="F235">
        <v>233</v>
      </c>
    </row>
    <row r="236" spans="1:6" x14ac:dyDescent="0.3">
      <c r="A236" t="s">
        <v>242</v>
      </c>
      <c r="B236">
        <v>16</v>
      </c>
      <c r="C236">
        <v>256</v>
      </c>
      <c r="D236">
        <v>2.2021999999999999</v>
      </c>
      <c r="E236">
        <v>3.5350999999999999</v>
      </c>
      <c r="F236">
        <v>234</v>
      </c>
    </row>
    <row r="237" spans="1:6" x14ac:dyDescent="0.3">
      <c r="A237" t="s">
        <v>243</v>
      </c>
      <c r="B237">
        <v>16</v>
      </c>
      <c r="C237">
        <v>256</v>
      </c>
      <c r="D237">
        <v>2.2021999999999999</v>
      </c>
      <c r="E237">
        <v>3.5350999999999999</v>
      </c>
      <c r="F237">
        <v>235</v>
      </c>
    </row>
    <row r="238" spans="1:6" x14ac:dyDescent="0.3">
      <c r="A238" t="s">
        <v>244</v>
      </c>
      <c r="B238">
        <v>16</v>
      </c>
      <c r="C238">
        <v>256</v>
      </c>
      <c r="D238">
        <v>2.2021999999999999</v>
      </c>
      <c r="E238">
        <v>3.5350999999999999</v>
      </c>
      <c r="F238">
        <v>236</v>
      </c>
    </row>
    <row r="239" spans="1:6" x14ac:dyDescent="0.3">
      <c r="A239" t="s">
        <v>245</v>
      </c>
      <c r="B239">
        <v>8</v>
      </c>
      <c r="C239">
        <v>256</v>
      </c>
      <c r="D239">
        <v>2.2890999999999999</v>
      </c>
      <c r="E239">
        <v>3.6219999999999999</v>
      </c>
      <c r="F239">
        <v>237</v>
      </c>
    </row>
    <row r="240" spans="1:6" x14ac:dyDescent="0.3">
      <c r="A240" t="s">
        <v>246</v>
      </c>
      <c r="B240">
        <v>8</v>
      </c>
      <c r="C240">
        <v>256</v>
      </c>
      <c r="D240">
        <v>1.9849000000000001</v>
      </c>
      <c r="E240">
        <v>3.3178000000000001</v>
      </c>
      <c r="F240">
        <v>238</v>
      </c>
    </row>
    <row r="241" spans="1:6" x14ac:dyDescent="0.3">
      <c r="A241" t="s">
        <v>247</v>
      </c>
      <c r="B241">
        <v>8</v>
      </c>
      <c r="C241">
        <v>256</v>
      </c>
      <c r="D241">
        <v>2.5065</v>
      </c>
      <c r="E241">
        <v>3.8393999999999999</v>
      </c>
      <c r="F241">
        <v>239</v>
      </c>
    </row>
    <row r="242" spans="1:6" x14ac:dyDescent="0.3">
      <c r="A242" t="s">
        <v>248</v>
      </c>
      <c r="B242">
        <v>8</v>
      </c>
      <c r="C242">
        <v>256</v>
      </c>
      <c r="D242">
        <v>2.5065</v>
      </c>
      <c r="E242">
        <v>3.8393999999999999</v>
      </c>
      <c r="F242">
        <v>240</v>
      </c>
    </row>
    <row r="243" spans="1:6" x14ac:dyDescent="0.3">
      <c r="A243" t="s">
        <v>249</v>
      </c>
      <c r="B243">
        <v>8</v>
      </c>
      <c r="C243">
        <v>256</v>
      </c>
      <c r="D243">
        <v>2.2021999999999999</v>
      </c>
      <c r="E243">
        <v>3.5350999999999999</v>
      </c>
      <c r="F243">
        <v>241</v>
      </c>
    </row>
    <row r="244" spans="1:6" x14ac:dyDescent="0.3">
      <c r="A244" t="s">
        <v>250</v>
      </c>
      <c r="B244">
        <v>8</v>
      </c>
      <c r="C244">
        <v>256</v>
      </c>
      <c r="D244">
        <v>2.2021999999999999</v>
      </c>
      <c r="E244">
        <v>3.5350999999999999</v>
      </c>
      <c r="F244">
        <v>242</v>
      </c>
    </row>
    <row r="245" spans="1:6" x14ac:dyDescent="0.3">
      <c r="A245" t="s">
        <v>251</v>
      </c>
      <c r="B245">
        <v>8</v>
      </c>
      <c r="C245">
        <v>256</v>
      </c>
      <c r="D245">
        <v>2.2021999999999999</v>
      </c>
      <c r="E245">
        <v>3.5350999999999999</v>
      </c>
      <c r="F245">
        <v>243</v>
      </c>
    </row>
    <row r="246" spans="1:6" x14ac:dyDescent="0.3">
      <c r="A246" t="s">
        <v>252</v>
      </c>
      <c r="B246">
        <v>32</v>
      </c>
      <c r="C246">
        <v>256</v>
      </c>
      <c r="D246">
        <v>2.2890999999999999</v>
      </c>
      <c r="E246">
        <v>3.6219999999999999</v>
      </c>
      <c r="F246">
        <v>244</v>
      </c>
    </row>
    <row r="247" spans="1:6" x14ac:dyDescent="0.3">
      <c r="A247" t="s">
        <v>253</v>
      </c>
      <c r="B247">
        <v>32</v>
      </c>
      <c r="C247">
        <v>256</v>
      </c>
      <c r="D247">
        <v>1.9849000000000001</v>
      </c>
      <c r="E247">
        <v>3.3178000000000001</v>
      </c>
      <c r="F247">
        <v>245</v>
      </c>
    </row>
    <row r="248" spans="1:6" x14ac:dyDescent="0.3">
      <c r="A248" t="s">
        <v>254</v>
      </c>
      <c r="B248">
        <v>32</v>
      </c>
      <c r="C248">
        <v>256</v>
      </c>
      <c r="D248">
        <v>2.8831000000000002</v>
      </c>
      <c r="E248">
        <v>4.2161</v>
      </c>
      <c r="F248">
        <v>246</v>
      </c>
    </row>
    <row r="249" spans="1:6" x14ac:dyDescent="0.3">
      <c r="A249" t="s">
        <v>255</v>
      </c>
      <c r="B249">
        <v>32</v>
      </c>
      <c r="C249">
        <v>256</v>
      </c>
      <c r="D249">
        <v>2.5789</v>
      </c>
      <c r="E249">
        <v>3.9117999999999999</v>
      </c>
      <c r="F249">
        <v>247</v>
      </c>
    </row>
    <row r="250" spans="1:6" x14ac:dyDescent="0.3">
      <c r="A250" t="s">
        <v>256</v>
      </c>
      <c r="B250">
        <v>32</v>
      </c>
      <c r="C250">
        <v>256</v>
      </c>
      <c r="D250">
        <v>2.5065</v>
      </c>
      <c r="E250">
        <v>3.8393999999999999</v>
      </c>
      <c r="F250">
        <v>248</v>
      </c>
    </row>
    <row r="251" spans="1:6" x14ac:dyDescent="0.3">
      <c r="A251" t="s">
        <v>257</v>
      </c>
      <c r="B251">
        <v>32</v>
      </c>
      <c r="C251">
        <v>256</v>
      </c>
      <c r="D251">
        <v>2.5065</v>
      </c>
      <c r="E251">
        <v>3.8393999999999999</v>
      </c>
      <c r="F251">
        <v>249</v>
      </c>
    </row>
    <row r="252" spans="1:6" x14ac:dyDescent="0.3">
      <c r="A252" t="s">
        <v>258</v>
      </c>
      <c r="B252">
        <v>32</v>
      </c>
      <c r="C252">
        <v>256</v>
      </c>
      <c r="D252">
        <v>2.5065</v>
      </c>
      <c r="E252">
        <v>3.8393999999999999</v>
      </c>
      <c r="F252">
        <v>250</v>
      </c>
    </row>
    <row r="253" spans="1:6" x14ac:dyDescent="0.3">
      <c r="A253" t="s">
        <v>259</v>
      </c>
      <c r="B253">
        <v>32</v>
      </c>
      <c r="C253">
        <v>256</v>
      </c>
      <c r="D253">
        <v>2.5065</v>
      </c>
      <c r="E253">
        <v>3.8393999999999999</v>
      </c>
      <c r="F253">
        <v>251</v>
      </c>
    </row>
    <row r="254" spans="1:6" x14ac:dyDescent="0.3">
      <c r="A254" t="s">
        <v>260</v>
      </c>
      <c r="B254">
        <v>32</v>
      </c>
      <c r="C254">
        <v>208</v>
      </c>
      <c r="D254">
        <v>1.9994000000000001</v>
      </c>
      <c r="E254">
        <v>3.3323</v>
      </c>
      <c r="F254">
        <v>252</v>
      </c>
    </row>
    <row r="255" spans="1:6" x14ac:dyDescent="0.3">
      <c r="A255" t="s">
        <v>261</v>
      </c>
      <c r="B255">
        <v>32</v>
      </c>
      <c r="C255">
        <v>208</v>
      </c>
      <c r="D255">
        <v>1.7621</v>
      </c>
      <c r="E255">
        <v>3.0950000000000002</v>
      </c>
      <c r="F255">
        <v>253</v>
      </c>
    </row>
    <row r="256" spans="1:6" x14ac:dyDescent="0.3">
      <c r="A256" t="s">
        <v>262</v>
      </c>
      <c r="B256">
        <v>32</v>
      </c>
      <c r="C256">
        <v>256</v>
      </c>
      <c r="D256">
        <v>2.2021999999999999</v>
      </c>
      <c r="E256">
        <v>3.5350999999999999</v>
      </c>
      <c r="F256">
        <v>254</v>
      </c>
    </row>
    <row r="257" spans="1:6" x14ac:dyDescent="0.3">
      <c r="A257" t="s">
        <v>263</v>
      </c>
      <c r="B257">
        <v>32</v>
      </c>
      <c r="C257">
        <v>256</v>
      </c>
      <c r="D257">
        <v>2.2021999999999999</v>
      </c>
      <c r="E257">
        <v>3.5350999999999999</v>
      </c>
      <c r="F257">
        <v>255</v>
      </c>
    </row>
    <row r="258" spans="1:6" x14ac:dyDescent="0.3">
      <c r="A258" t="s">
        <v>264</v>
      </c>
      <c r="B258">
        <v>32</v>
      </c>
      <c r="C258">
        <v>256</v>
      </c>
      <c r="D258">
        <v>2.2021999999999999</v>
      </c>
      <c r="E258">
        <v>3.5350999999999999</v>
      </c>
      <c r="F258">
        <v>256</v>
      </c>
    </row>
    <row r="259" spans="1:6" x14ac:dyDescent="0.3">
      <c r="A259" t="s">
        <v>265</v>
      </c>
      <c r="B259">
        <v>4</v>
      </c>
      <c r="C259">
        <v>32</v>
      </c>
      <c r="D259">
        <v>0.27529999999999999</v>
      </c>
      <c r="E259">
        <v>0.44190000000000002</v>
      </c>
      <c r="F259">
        <v>257</v>
      </c>
    </row>
    <row r="260" spans="1:6" x14ac:dyDescent="0.3">
      <c r="A260" t="s">
        <v>266</v>
      </c>
      <c r="B260">
        <v>4</v>
      </c>
      <c r="C260">
        <v>32</v>
      </c>
      <c r="D260">
        <v>0.27529999999999999</v>
      </c>
      <c r="E260">
        <v>0.44190000000000002</v>
      </c>
      <c r="F260">
        <v>258</v>
      </c>
    </row>
    <row r="261" spans="1:6" x14ac:dyDescent="0.3">
      <c r="A261" t="s">
        <v>267</v>
      </c>
      <c r="B261">
        <v>4</v>
      </c>
      <c r="C261">
        <v>32</v>
      </c>
      <c r="D261">
        <v>0.27529999999999999</v>
      </c>
      <c r="E261">
        <v>0.44190000000000002</v>
      </c>
      <c r="F261">
        <v>259</v>
      </c>
    </row>
    <row r="262" spans="1:6" x14ac:dyDescent="0.3">
      <c r="A262" t="s">
        <v>268</v>
      </c>
      <c r="B262">
        <v>2</v>
      </c>
      <c r="C262">
        <v>32</v>
      </c>
      <c r="D262">
        <v>0.28610000000000002</v>
      </c>
      <c r="E262">
        <v>0.45279999999999998</v>
      </c>
      <c r="F262">
        <v>260</v>
      </c>
    </row>
    <row r="263" spans="1:6" x14ac:dyDescent="0.3">
      <c r="A263" t="s">
        <v>269</v>
      </c>
      <c r="B263">
        <v>2</v>
      </c>
      <c r="C263">
        <v>32</v>
      </c>
      <c r="D263">
        <v>0.24809999999999999</v>
      </c>
      <c r="E263">
        <v>0.41470000000000001</v>
      </c>
      <c r="F263">
        <v>261</v>
      </c>
    </row>
    <row r="264" spans="1:6" x14ac:dyDescent="0.3">
      <c r="A264" t="s">
        <v>270</v>
      </c>
      <c r="B264">
        <v>2</v>
      </c>
      <c r="C264">
        <v>32</v>
      </c>
      <c r="D264">
        <v>0.31330000000000002</v>
      </c>
      <c r="E264">
        <v>0.47989999999999999</v>
      </c>
      <c r="F264">
        <v>262</v>
      </c>
    </row>
    <row r="265" spans="1:6" x14ac:dyDescent="0.3">
      <c r="A265" t="s">
        <v>271</v>
      </c>
      <c r="B265">
        <v>2</v>
      </c>
      <c r="C265">
        <v>32</v>
      </c>
      <c r="D265">
        <v>0.31330000000000002</v>
      </c>
      <c r="E265">
        <v>0.47989999999999999</v>
      </c>
      <c r="F265">
        <v>263</v>
      </c>
    </row>
    <row r="266" spans="1:6" x14ac:dyDescent="0.3">
      <c r="A266" t="s">
        <v>272</v>
      </c>
      <c r="B266">
        <v>2</v>
      </c>
      <c r="C266">
        <v>32</v>
      </c>
      <c r="D266">
        <v>0.27529999999999999</v>
      </c>
      <c r="E266">
        <v>0.44190000000000002</v>
      </c>
      <c r="F266">
        <v>264</v>
      </c>
    </row>
    <row r="267" spans="1:6" x14ac:dyDescent="0.3">
      <c r="A267" t="s">
        <v>273</v>
      </c>
      <c r="B267">
        <v>2</v>
      </c>
      <c r="C267">
        <v>32</v>
      </c>
      <c r="D267">
        <v>0.27529999999999999</v>
      </c>
      <c r="E267">
        <v>0.44190000000000002</v>
      </c>
      <c r="F267">
        <v>265</v>
      </c>
    </row>
    <row r="268" spans="1:6" x14ac:dyDescent="0.3">
      <c r="A268" t="s">
        <v>274</v>
      </c>
      <c r="B268">
        <v>2</v>
      </c>
      <c r="C268">
        <v>32</v>
      </c>
      <c r="D268">
        <v>0.27529999999999999</v>
      </c>
      <c r="E268">
        <v>0.44190000000000002</v>
      </c>
      <c r="F268">
        <v>266</v>
      </c>
    </row>
    <row r="269" spans="1:6" x14ac:dyDescent="0.3">
      <c r="A269" t="s">
        <v>275</v>
      </c>
      <c r="B269">
        <v>48</v>
      </c>
      <c r="C269">
        <v>384</v>
      </c>
      <c r="D269">
        <v>3.3033000000000001</v>
      </c>
      <c r="E269">
        <v>5.3026999999999997</v>
      </c>
      <c r="F269">
        <v>267</v>
      </c>
    </row>
    <row r="270" spans="1:6" x14ac:dyDescent="0.3">
      <c r="A270" t="s">
        <v>276</v>
      </c>
      <c r="B270">
        <v>48</v>
      </c>
      <c r="C270">
        <v>384</v>
      </c>
      <c r="D270">
        <v>3.3033000000000001</v>
      </c>
      <c r="E270">
        <v>5.3026999999999997</v>
      </c>
      <c r="F270">
        <v>268</v>
      </c>
    </row>
    <row r="271" spans="1:6" x14ac:dyDescent="0.3">
      <c r="A271" t="s">
        <v>277</v>
      </c>
      <c r="B271">
        <v>48</v>
      </c>
      <c r="C271">
        <v>384</v>
      </c>
      <c r="D271">
        <v>3.3033000000000001</v>
      </c>
      <c r="E271">
        <v>5.3026999999999997</v>
      </c>
      <c r="F271">
        <v>269</v>
      </c>
    </row>
    <row r="272" spans="1:6" x14ac:dyDescent="0.3">
      <c r="A272" t="s">
        <v>278</v>
      </c>
      <c r="B272">
        <v>48</v>
      </c>
      <c r="C272">
        <v>384</v>
      </c>
      <c r="D272">
        <v>3.4337</v>
      </c>
      <c r="E272">
        <v>5.4330999999999996</v>
      </c>
      <c r="F272">
        <v>270</v>
      </c>
    </row>
    <row r="273" spans="1:6" x14ac:dyDescent="0.3">
      <c r="A273" t="s">
        <v>279</v>
      </c>
      <c r="B273">
        <v>48</v>
      </c>
      <c r="C273">
        <v>384</v>
      </c>
      <c r="D273">
        <v>2.9773000000000001</v>
      </c>
      <c r="E273">
        <v>4.9767000000000001</v>
      </c>
      <c r="F273">
        <v>271</v>
      </c>
    </row>
    <row r="274" spans="1:6" x14ac:dyDescent="0.3">
      <c r="A274" t="s">
        <v>280</v>
      </c>
      <c r="B274">
        <v>48</v>
      </c>
      <c r="C274">
        <v>384</v>
      </c>
      <c r="D274">
        <v>4.3247</v>
      </c>
      <c r="E274">
        <v>6.3240999999999996</v>
      </c>
      <c r="F274">
        <v>272</v>
      </c>
    </row>
    <row r="275" spans="1:6" x14ac:dyDescent="0.3">
      <c r="A275" t="s">
        <v>281</v>
      </c>
      <c r="B275">
        <v>48</v>
      </c>
      <c r="C275">
        <v>384</v>
      </c>
      <c r="D275">
        <v>3.8683000000000001</v>
      </c>
      <c r="E275">
        <v>5.8677000000000001</v>
      </c>
      <c r="F275">
        <v>273</v>
      </c>
    </row>
    <row r="276" spans="1:6" x14ac:dyDescent="0.3">
      <c r="A276" t="s">
        <v>282</v>
      </c>
      <c r="B276">
        <v>48</v>
      </c>
      <c r="C276">
        <v>384</v>
      </c>
      <c r="D276">
        <v>3.7597</v>
      </c>
      <c r="E276">
        <v>5.7590000000000003</v>
      </c>
      <c r="F276">
        <v>274</v>
      </c>
    </row>
    <row r="277" spans="1:6" x14ac:dyDescent="0.3">
      <c r="A277" t="s">
        <v>283</v>
      </c>
      <c r="B277">
        <v>48</v>
      </c>
      <c r="C277">
        <v>384</v>
      </c>
      <c r="D277">
        <v>3.7597</v>
      </c>
      <c r="E277">
        <v>5.7590000000000003</v>
      </c>
      <c r="F277">
        <v>275</v>
      </c>
    </row>
    <row r="278" spans="1:6" x14ac:dyDescent="0.3">
      <c r="A278" t="s">
        <v>284</v>
      </c>
      <c r="B278">
        <v>48</v>
      </c>
      <c r="C278">
        <v>384</v>
      </c>
      <c r="D278">
        <v>3.7597</v>
      </c>
      <c r="E278">
        <v>5.7590000000000003</v>
      </c>
      <c r="F278">
        <v>276</v>
      </c>
    </row>
    <row r="279" spans="1:6" x14ac:dyDescent="0.3">
      <c r="A279" t="s">
        <v>285</v>
      </c>
      <c r="B279">
        <v>48</v>
      </c>
      <c r="C279">
        <v>384</v>
      </c>
      <c r="D279">
        <v>3.7597</v>
      </c>
      <c r="E279">
        <v>5.7590000000000003</v>
      </c>
      <c r="F279">
        <v>277</v>
      </c>
    </row>
    <row r="280" spans="1:6" x14ac:dyDescent="0.3">
      <c r="A280" t="s">
        <v>286</v>
      </c>
      <c r="B280">
        <v>48</v>
      </c>
      <c r="C280">
        <v>384</v>
      </c>
      <c r="D280">
        <v>3.3033000000000001</v>
      </c>
      <c r="E280">
        <v>5.3026999999999997</v>
      </c>
      <c r="F280">
        <v>278</v>
      </c>
    </row>
    <row r="281" spans="1:6" x14ac:dyDescent="0.3">
      <c r="A281" t="s">
        <v>287</v>
      </c>
      <c r="B281">
        <v>48</v>
      </c>
      <c r="C281">
        <v>384</v>
      </c>
      <c r="D281">
        <v>3.3033000000000001</v>
      </c>
      <c r="E281">
        <v>5.3026999999999997</v>
      </c>
      <c r="F281">
        <v>279</v>
      </c>
    </row>
    <row r="282" spans="1:6" x14ac:dyDescent="0.3">
      <c r="A282" t="s">
        <v>288</v>
      </c>
      <c r="B282">
        <v>48</v>
      </c>
      <c r="C282">
        <v>384</v>
      </c>
      <c r="D282">
        <v>3.3033000000000001</v>
      </c>
      <c r="E282">
        <v>5.3026999999999997</v>
      </c>
      <c r="F282">
        <v>280</v>
      </c>
    </row>
    <row r="283" spans="1:6" x14ac:dyDescent="0.3">
      <c r="A283" t="s">
        <v>289</v>
      </c>
      <c r="B283">
        <v>4</v>
      </c>
      <c r="C283">
        <v>32</v>
      </c>
      <c r="D283">
        <v>0.28610000000000002</v>
      </c>
      <c r="E283">
        <v>0.45279999999999998</v>
      </c>
      <c r="F283">
        <v>281</v>
      </c>
    </row>
    <row r="284" spans="1:6" x14ac:dyDescent="0.3">
      <c r="A284" t="s">
        <v>290</v>
      </c>
      <c r="B284">
        <v>4</v>
      </c>
      <c r="C284">
        <v>32</v>
      </c>
      <c r="D284">
        <v>0.24809999999999999</v>
      </c>
      <c r="E284">
        <v>0.41470000000000001</v>
      </c>
      <c r="F284">
        <v>282</v>
      </c>
    </row>
    <row r="285" spans="1:6" x14ac:dyDescent="0.3">
      <c r="A285" t="s">
        <v>291</v>
      </c>
      <c r="B285">
        <v>4</v>
      </c>
      <c r="C285">
        <v>32</v>
      </c>
      <c r="D285">
        <v>0.3604</v>
      </c>
      <c r="E285">
        <v>0.52700000000000002</v>
      </c>
      <c r="F285">
        <v>283</v>
      </c>
    </row>
    <row r="286" spans="1:6" x14ac:dyDescent="0.3">
      <c r="A286" t="s">
        <v>292</v>
      </c>
      <c r="B286">
        <v>4</v>
      </c>
      <c r="C286">
        <v>32</v>
      </c>
      <c r="D286">
        <v>0.32240000000000002</v>
      </c>
      <c r="E286">
        <v>0.48899999999999999</v>
      </c>
      <c r="F286">
        <v>284</v>
      </c>
    </row>
    <row r="287" spans="1:6" x14ac:dyDescent="0.3">
      <c r="A287" t="s">
        <v>293</v>
      </c>
      <c r="B287">
        <v>4</v>
      </c>
      <c r="C287">
        <v>32</v>
      </c>
      <c r="D287">
        <v>0.31330000000000002</v>
      </c>
      <c r="E287">
        <v>0.47989999999999999</v>
      </c>
      <c r="F287">
        <v>285</v>
      </c>
    </row>
    <row r="288" spans="1:6" x14ac:dyDescent="0.3">
      <c r="A288" t="s">
        <v>294</v>
      </c>
      <c r="B288">
        <v>4</v>
      </c>
      <c r="C288">
        <v>32</v>
      </c>
      <c r="D288">
        <v>0.31330000000000002</v>
      </c>
      <c r="E288">
        <v>0.47989999999999999</v>
      </c>
      <c r="F288">
        <v>286</v>
      </c>
    </row>
    <row r="289" spans="1:6" x14ac:dyDescent="0.3">
      <c r="A289" t="s">
        <v>295</v>
      </c>
      <c r="B289">
        <v>4</v>
      </c>
      <c r="C289">
        <v>32</v>
      </c>
      <c r="D289">
        <v>0.31330000000000002</v>
      </c>
      <c r="E289">
        <v>0.47989999999999999</v>
      </c>
      <c r="F289">
        <v>287</v>
      </c>
    </row>
    <row r="290" spans="1:6" x14ac:dyDescent="0.3">
      <c r="A290" t="s">
        <v>296</v>
      </c>
      <c r="B290">
        <v>4</v>
      </c>
      <c r="C290">
        <v>32</v>
      </c>
      <c r="D290">
        <v>0.31330000000000002</v>
      </c>
      <c r="E290">
        <v>0.47989999999999999</v>
      </c>
      <c r="F290">
        <v>288</v>
      </c>
    </row>
    <row r="291" spans="1:6" x14ac:dyDescent="0.3">
      <c r="A291" t="s">
        <v>297</v>
      </c>
      <c r="B291">
        <v>4</v>
      </c>
      <c r="C291">
        <v>32</v>
      </c>
      <c r="D291">
        <v>0.24990000000000001</v>
      </c>
      <c r="E291">
        <v>0.41649999999999998</v>
      </c>
      <c r="F291">
        <v>289</v>
      </c>
    </row>
    <row r="292" spans="1:6" x14ac:dyDescent="0.3">
      <c r="A292" t="s">
        <v>298</v>
      </c>
      <c r="B292">
        <v>4</v>
      </c>
      <c r="C292">
        <v>32</v>
      </c>
      <c r="D292">
        <v>0.22</v>
      </c>
      <c r="E292">
        <v>0.38669999999999999</v>
      </c>
      <c r="F292">
        <v>290</v>
      </c>
    </row>
    <row r="293" spans="1:6" x14ac:dyDescent="0.3">
      <c r="A293" t="s">
        <v>299</v>
      </c>
      <c r="B293">
        <v>4</v>
      </c>
      <c r="C293">
        <v>32</v>
      </c>
      <c r="D293">
        <v>0.27529999999999999</v>
      </c>
      <c r="E293">
        <v>0.44190000000000002</v>
      </c>
      <c r="F293">
        <v>291</v>
      </c>
    </row>
    <row r="294" spans="1:6" x14ac:dyDescent="0.3">
      <c r="A294" t="s">
        <v>300</v>
      </c>
      <c r="B294">
        <v>4</v>
      </c>
      <c r="C294">
        <v>32</v>
      </c>
      <c r="D294">
        <v>0.27529999999999999</v>
      </c>
      <c r="E294">
        <v>0.44190000000000002</v>
      </c>
      <c r="F294">
        <v>292</v>
      </c>
    </row>
    <row r="295" spans="1:6" x14ac:dyDescent="0.3">
      <c r="A295" t="s">
        <v>301</v>
      </c>
      <c r="B295">
        <v>4</v>
      </c>
      <c r="C295">
        <v>32</v>
      </c>
      <c r="D295">
        <v>0.27529999999999999</v>
      </c>
      <c r="E295">
        <v>0.44190000000000002</v>
      </c>
      <c r="F295">
        <v>293</v>
      </c>
    </row>
    <row r="296" spans="1:6" x14ac:dyDescent="0.3">
      <c r="A296" t="s">
        <v>302</v>
      </c>
      <c r="B296">
        <v>64</v>
      </c>
      <c r="C296">
        <v>432</v>
      </c>
      <c r="D296">
        <v>3.9643000000000002</v>
      </c>
      <c r="E296">
        <v>6.3630000000000004</v>
      </c>
      <c r="F296">
        <v>294</v>
      </c>
    </row>
    <row r="297" spans="1:6" x14ac:dyDescent="0.3">
      <c r="A297" t="s">
        <v>303</v>
      </c>
      <c r="B297">
        <v>64</v>
      </c>
      <c r="C297">
        <v>504</v>
      </c>
      <c r="D297">
        <v>4.4043999999999999</v>
      </c>
      <c r="E297">
        <v>7.0701999999999998</v>
      </c>
      <c r="F297">
        <v>295</v>
      </c>
    </row>
    <row r="298" spans="1:6" x14ac:dyDescent="0.3">
      <c r="A298" t="s">
        <v>304</v>
      </c>
      <c r="B298">
        <v>64</v>
      </c>
      <c r="C298">
        <v>512</v>
      </c>
      <c r="D298">
        <v>4.4043999999999999</v>
      </c>
      <c r="E298">
        <v>7.0701999999999998</v>
      </c>
      <c r="F298">
        <v>296</v>
      </c>
    </row>
    <row r="299" spans="1:6" x14ac:dyDescent="0.3">
      <c r="A299" t="s">
        <v>305</v>
      </c>
      <c r="B299">
        <v>16</v>
      </c>
      <c r="C299">
        <v>512</v>
      </c>
      <c r="D299">
        <v>4.5782999999999996</v>
      </c>
      <c r="E299">
        <v>7.2441000000000004</v>
      </c>
      <c r="F299">
        <v>297</v>
      </c>
    </row>
    <row r="300" spans="1:6" x14ac:dyDescent="0.3">
      <c r="A300" t="s">
        <v>306</v>
      </c>
      <c r="B300">
        <v>16</v>
      </c>
      <c r="C300">
        <v>512</v>
      </c>
      <c r="D300">
        <v>3.9698000000000002</v>
      </c>
      <c r="E300">
        <v>6.6356000000000002</v>
      </c>
      <c r="F300">
        <v>298</v>
      </c>
    </row>
    <row r="301" spans="1:6" x14ac:dyDescent="0.3">
      <c r="A301" t="s">
        <v>307</v>
      </c>
      <c r="B301">
        <v>16</v>
      </c>
      <c r="C301">
        <v>504</v>
      </c>
      <c r="D301">
        <v>5.0129000000000001</v>
      </c>
      <c r="E301">
        <v>7.6787000000000001</v>
      </c>
      <c r="F301">
        <v>299</v>
      </c>
    </row>
    <row r="302" spans="1:6" x14ac:dyDescent="0.3">
      <c r="A302" t="s">
        <v>308</v>
      </c>
      <c r="B302">
        <v>16</v>
      </c>
      <c r="C302">
        <v>512</v>
      </c>
      <c r="D302">
        <v>5.0129000000000001</v>
      </c>
      <c r="E302">
        <v>7.6787000000000001</v>
      </c>
      <c r="F302">
        <v>300</v>
      </c>
    </row>
    <row r="303" spans="1:6" x14ac:dyDescent="0.3">
      <c r="A303" t="s">
        <v>309</v>
      </c>
      <c r="B303">
        <v>16</v>
      </c>
      <c r="C303">
        <v>432</v>
      </c>
      <c r="D303">
        <v>3.9643000000000002</v>
      </c>
      <c r="E303">
        <v>6.3630000000000004</v>
      </c>
      <c r="F303">
        <v>301</v>
      </c>
    </row>
    <row r="304" spans="1:6" x14ac:dyDescent="0.3">
      <c r="A304" t="s">
        <v>310</v>
      </c>
      <c r="B304">
        <v>16</v>
      </c>
      <c r="C304">
        <v>504</v>
      </c>
      <c r="D304">
        <v>4.4043999999999999</v>
      </c>
      <c r="E304">
        <v>7.0701999999999998</v>
      </c>
      <c r="F304">
        <v>302</v>
      </c>
    </row>
    <row r="305" spans="1:6" x14ac:dyDescent="0.3">
      <c r="A305" t="s">
        <v>311</v>
      </c>
      <c r="B305">
        <v>16</v>
      </c>
      <c r="C305">
        <v>512</v>
      </c>
      <c r="D305">
        <v>4.4043999999999999</v>
      </c>
      <c r="E305">
        <v>7.0701999999999998</v>
      </c>
      <c r="F305">
        <v>303</v>
      </c>
    </row>
    <row r="306" spans="1:6" x14ac:dyDescent="0.3">
      <c r="A306" t="s">
        <v>312</v>
      </c>
      <c r="B306">
        <v>32</v>
      </c>
      <c r="C306">
        <v>512</v>
      </c>
      <c r="D306">
        <v>4.5782999999999996</v>
      </c>
      <c r="E306">
        <v>7.2441000000000004</v>
      </c>
      <c r="F306">
        <v>304</v>
      </c>
    </row>
    <row r="307" spans="1:6" x14ac:dyDescent="0.3">
      <c r="A307" t="s">
        <v>313</v>
      </c>
      <c r="B307">
        <v>32</v>
      </c>
      <c r="C307">
        <v>512</v>
      </c>
      <c r="D307">
        <v>3.9698000000000002</v>
      </c>
      <c r="E307">
        <v>6.6356000000000002</v>
      </c>
      <c r="F307">
        <v>305</v>
      </c>
    </row>
    <row r="308" spans="1:6" x14ac:dyDescent="0.3">
      <c r="A308" t="s">
        <v>314</v>
      </c>
      <c r="B308">
        <v>32</v>
      </c>
      <c r="C308">
        <v>504</v>
      </c>
      <c r="D308">
        <v>5.0129000000000001</v>
      </c>
      <c r="E308">
        <v>7.6787000000000001</v>
      </c>
      <c r="F308">
        <v>306</v>
      </c>
    </row>
    <row r="309" spans="1:6" x14ac:dyDescent="0.3">
      <c r="A309" t="s">
        <v>315</v>
      </c>
      <c r="B309">
        <v>32</v>
      </c>
      <c r="C309">
        <v>512</v>
      </c>
      <c r="D309">
        <v>5.0129000000000001</v>
      </c>
      <c r="E309">
        <v>7.6787000000000001</v>
      </c>
      <c r="F309">
        <v>307</v>
      </c>
    </row>
    <row r="310" spans="1:6" x14ac:dyDescent="0.3">
      <c r="A310" t="s">
        <v>316</v>
      </c>
      <c r="B310">
        <v>32</v>
      </c>
      <c r="C310">
        <v>432</v>
      </c>
      <c r="D310">
        <v>3.9643000000000002</v>
      </c>
      <c r="E310">
        <v>6.3630000000000004</v>
      </c>
      <c r="F310">
        <v>308</v>
      </c>
    </row>
    <row r="311" spans="1:6" x14ac:dyDescent="0.3">
      <c r="A311" t="s">
        <v>317</v>
      </c>
      <c r="B311">
        <v>32</v>
      </c>
      <c r="C311">
        <v>504</v>
      </c>
      <c r="D311">
        <v>4.4043999999999999</v>
      </c>
      <c r="E311">
        <v>7.0701999999999998</v>
      </c>
      <c r="F311">
        <v>309</v>
      </c>
    </row>
    <row r="312" spans="1:6" x14ac:dyDescent="0.3">
      <c r="A312" t="s">
        <v>318</v>
      </c>
      <c r="B312">
        <v>32</v>
      </c>
      <c r="C312">
        <v>512</v>
      </c>
      <c r="D312">
        <v>4.4043999999999999</v>
      </c>
      <c r="E312">
        <v>7.0701999999999998</v>
      </c>
      <c r="F312">
        <v>310</v>
      </c>
    </row>
    <row r="313" spans="1:6" x14ac:dyDescent="0.3">
      <c r="A313" t="s">
        <v>319</v>
      </c>
      <c r="B313">
        <v>64</v>
      </c>
      <c r="C313">
        <v>512</v>
      </c>
      <c r="D313">
        <v>4.5782999999999996</v>
      </c>
      <c r="E313">
        <v>7.2441000000000004</v>
      </c>
      <c r="F313">
        <v>311</v>
      </c>
    </row>
    <row r="314" spans="1:6" x14ac:dyDescent="0.3">
      <c r="A314" t="s">
        <v>320</v>
      </c>
      <c r="B314">
        <v>64</v>
      </c>
      <c r="C314">
        <v>512</v>
      </c>
      <c r="D314">
        <v>3.9698000000000002</v>
      </c>
      <c r="E314">
        <v>6.6356000000000002</v>
      </c>
      <c r="F314">
        <v>312</v>
      </c>
    </row>
    <row r="315" spans="1:6" x14ac:dyDescent="0.3">
      <c r="A315" t="s">
        <v>321</v>
      </c>
      <c r="B315">
        <v>64</v>
      </c>
      <c r="C315">
        <v>512</v>
      </c>
      <c r="D315">
        <v>5.7663000000000002</v>
      </c>
      <c r="E315">
        <v>8.4321000000000002</v>
      </c>
      <c r="F315">
        <v>313</v>
      </c>
    </row>
    <row r="316" spans="1:6" x14ac:dyDescent="0.3">
      <c r="A316" t="s">
        <v>322</v>
      </c>
      <c r="B316">
        <v>64</v>
      </c>
      <c r="C316">
        <v>512</v>
      </c>
      <c r="D316">
        <v>5.1577999999999999</v>
      </c>
      <c r="E316">
        <v>7.8235999999999999</v>
      </c>
      <c r="F316">
        <v>314</v>
      </c>
    </row>
    <row r="317" spans="1:6" x14ac:dyDescent="0.3">
      <c r="A317" t="s">
        <v>323</v>
      </c>
      <c r="B317">
        <v>64</v>
      </c>
      <c r="C317">
        <v>504</v>
      </c>
      <c r="D317">
        <v>5.0129000000000001</v>
      </c>
      <c r="E317">
        <v>7.6787000000000001</v>
      </c>
      <c r="F317">
        <v>315</v>
      </c>
    </row>
    <row r="318" spans="1:6" x14ac:dyDescent="0.3">
      <c r="A318" t="s">
        <v>324</v>
      </c>
      <c r="B318">
        <v>64</v>
      </c>
      <c r="C318">
        <v>512</v>
      </c>
      <c r="D318">
        <v>5.0129000000000001</v>
      </c>
      <c r="E318">
        <v>7.6787000000000001</v>
      </c>
      <c r="F318">
        <v>316</v>
      </c>
    </row>
    <row r="319" spans="1:6" x14ac:dyDescent="0.3">
      <c r="A319" t="s">
        <v>325</v>
      </c>
      <c r="B319">
        <v>64</v>
      </c>
      <c r="C319">
        <v>504</v>
      </c>
      <c r="D319">
        <v>5.0129000000000001</v>
      </c>
      <c r="E319">
        <v>7.6787000000000001</v>
      </c>
      <c r="F319">
        <v>317</v>
      </c>
    </row>
    <row r="320" spans="1:6" x14ac:dyDescent="0.3">
      <c r="A320" t="s">
        <v>326</v>
      </c>
      <c r="B320">
        <v>64</v>
      </c>
      <c r="C320">
        <v>512</v>
      </c>
      <c r="D320">
        <v>5.0129000000000001</v>
      </c>
      <c r="E320">
        <v>7.6787000000000001</v>
      </c>
      <c r="F320">
        <v>318</v>
      </c>
    </row>
    <row r="321" spans="1:6" x14ac:dyDescent="0.3">
      <c r="A321" t="s">
        <v>327</v>
      </c>
      <c r="B321">
        <v>64</v>
      </c>
      <c r="C321">
        <v>432</v>
      </c>
      <c r="D321">
        <v>3.9643000000000002</v>
      </c>
      <c r="E321">
        <v>6.3630000000000004</v>
      </c>
      <c r="F321">
        <v>319</v>
      </c>
    </row>
    <row r="322" spans="1:6" x14ac:dyDescent="0.3">
      <c r="A322" t="s">
        <v>328</v>
      </c>
      <c r="B322">
        <v>64</v>
      </c>
      <c r="C322">
        <v>432</v>
      </c>
      <c r="D322">
        <v>3.9643000000000002</v>
      </c>
      <c r="E322">
        <v>6.3630000000000004</v>
      </c>
      <c r="F322">
        <v>320</v>
      </c>
    </row>
    <row r="323" spans="1:6" x14ac:dyDescent="0.3">
      <c r="A323" t="s">
        <v>329</v>
      </c>
      <c r="B323">
        <v>64</v>
      </c>
      <c r="C323">
        <v>432</v>
      </c>
      <c r="D323">
        <v>3.9643000000000002</v>
      </c>
      <c r="E323">
        <v>6.3630000000000004</v>
      </c>
      <c r="F323">
        <v>321</v>
      </c>
    </row>
    <row r="324" spans="1:6" x14ac:dyDescent="0.3">
      <c r="A324" t="s">
        <v>330</v>
      </c>
      <c r="B324">
        <v>64</v>
      </c>
      <c r="C324">
        <v>504</v>
      </c>
      <c r="D324">
        <v>4.4043999999999999</v>
      </c>
      <c r="E324">
        <v>7.0701999999999998</v>
      </c>
      <c r="F324">
        <v>322</v>
      </c>
    </row>
    <row r="325" spans="1:6" x14ac:dyDescent="0.3">
      <c r="A325" t="s">
        <v>331</v>
      </c>
      <c r="B325">
        <v>64</v>
      </c>
      <c r="C325">
        <v>512</v>
      </c>
      <c r="D325">
        <v>4.4043999999999999</v>
      </c>
      <c r="E325">
        <v>7.0701999999999998</v>
      </c>
      <c r="F325">
        <v>323</v>
      </c>
    </row>
    <row r="326" spans="1:6" x14ac:dyDescent="0.3">
      <c r="A326" t="s">
        <v>332</v>
      </c>
      <c r="B326">
        <v>8</v>
      </c>
      <c r="C326">
        <v>64</v>
      </c>
      <c r="D326">
        <v>0.55059999999999998</v>
      </c>
      <c r="E326">
        <v>0.88380000000000003</v>
      </c>
      <c r="F326">
        <v>324</v>
      </c>
    </row>
    <row r="327" spans="1:6" x14ac:dyDescent="0.3">
      <c r="A327" t="s">
        <v>333</v>
      </c>
      <c r="B327">
        <v>8</v>
      </c>
      <c r="C327">
        <v>64</v>
      </c>
      <c r="D327">
        <v>0.55059999999999998</v>
      </c>
      <c r="E327">
        <v>0.88380000000000003</v>
      </c>
      <c r="F327">
        <v>325</v>
      </c>
    </row>
    <row r="328" spans="1:6" x14ac:dyDescent="0.3">
      <c r="A328" t="s">
        <v>334</v>
      </c>
      <c r="B328">
        <v>8</v>
      </c>
      <c r="C328">
        <v>64</v>
      </c>
      <c r="D328">
        <v>0.55059999999999998</v>
      </c>
      <c r="E328">
        <v>0.88380000000000003</v>
      </c>
      <c r="F328">
        <v>326</v>
      </c>
    </row>
    <row r="329" spans="1:6" x14ac:dyDescent="0.3">
      <c r="A329" t="s">
        <v>335</v>
      </c>
      <c r="B329">
        <v>2</v>
      </c>
      <c r="C329">
        <v>64</v>
      </c>
      <c r="D329">
        <v>0.57230000000000003</v>
      </c>
      <c r="E329">
        <v>0.90549999999999997</v>
      </c>
      <c r="F329">
        <v>327</v>
      </c>
    </row>
    <row r="330" spans="1:6" x14ac:dyDescent="0.3">
      <c r="A330" t="s">
        <v>336</v>
      </c>
      <c r="B330">
        <v>2</v>
      </c>
      <c r="C330">
        <v>64</v>
      </c>
      <c r="D330">
        <v>0.49619999999999997</v>
      </c>
      <c r="E330">
        <v>0.82940000000000003</v>
      </c>
      <c r="F330">
        <v>328</v>
      </c>
    </row>
    <row r="331" spans="1:6" x14ac:dyDescent="0.3">
      <c r="A331" t="s">
        <v>337</v>
      </c>
      <c r="B331">
        <v>2</v>
      </c>
      <c r="C331">
        <v>64</v>
      </c>
      <c r="D331">
        <v>0.62660000000000005</v>
      </c>
      <c r="E331">
        <v>0.95979999999999999</v>
      </c>
      <c r="F331">
        <v>329</v>
      </c>
    </row>
    <row r="332" spans="1:6" x14ac:dyDescent="0.3">
      <c r="A332" t="s">
        <v>338</v>
      </c>
      <c r="B332">
        <v>2</v>
      </c>
      <c r="C332">
        <v>64</v>
      </c>
      <c r="D332">
        <v>0.62660000000000005</v>
      </c>
      <c r="E332">
        <v>0.95979999999999999</v>
      </c>
      <c r="F332">
        <v>330</v>
      </c>
    </row>
    <row r="333" spans="1:6" x14ac:dyDescent="0.3">
      <c r="A333" t="s">
        <v>339</v>
      </c>
      <c r="B333">
        <v>2</v>
      </c>
      <c r="C333">
        <v>64</v>
      </c>
      <c r="D333">
        <v>0.55059999999999998</v>
      </c>
      <c r="E333">
        <v>0.88380000000000003</v>
      </c>
      <c r="F333">
        <v>331</v>
      </c>
    </row>
    <row r="334" spans="1:6" x14ac:dyDescent="0.3">
      <c r="A334" t="s">
        <v>340</v>
      </c>
      <c r="B334">
        <v>2</v>
      </c>
      <c r="C334">
        <v>64</v>
      </c>
      <c r="D334">
        <v>0.55059999999999998</v>
      </c>
      <c r="E334">
        <v>0.88380000000000003</v>
      </c>
      <c r="F334">
        <v>332</v>
      </c>
    </row>
    <row r="335" spans="1:6" x14ac:dyDescent="0.3">
      <c r="A335" t="s">
        <v>341</v>
      </c>
      <c r="B335">
        <v>2</v>
      </c>
      <c r="C335">
        <v>64</v>
      </c>
      <c r="D335">
        <v>0.55059999999999998</v>
      </c>
      <c r="E335">
        <v>0.88380000000000003</v>
      </c>
      <c r="F335">
        <v>333</v>
      </c>
    </row>
    <row r="336" spans="1:6" x14ac:dyDescent="0.3">
      <c r="A336" t="s">
        <v>342</v>
      </c>
      <c r="B336">
        <v>4</v>
      </c>
      <c r="C336">
        <v>64</v>
      </c>
      <c r="D336">
        <v>0.57230000000000003</v>
      </c>
      <c r="E336">
        <v>0.90549999999999997</v>
      </c>
      <c r="F336">
        <v>334</v>
      </c>
    </row>
    <row r="337" spans="1:6" x14ac:dyDescent="0.3">
      <c r="A337" t="s">
        <v>343</v>
      </c>
      <c r="B337">
        <v>4</v>
      </c>
      <c r="C337">
        <v>64</v>
      </c>
      <c r="D337">
        <v>0.49619999999999997</v>
      </c>
      <c r="E337">
        <v>0.82940000000000003</v>
      </c>
      <c r="F337">
        <v>335</v>
      </c>
    </row>
    <row r="338" spans="1:6" x14ac:dyDescent="0.3">
      <c r="A338" t="s">
        <v>344</v>
      </c>
      <c r="B338">
        <v>4</v>
      </c>
      <c r="C338">
        <v>64</v>
      </c>
      <c r="D338">
        <v>0.62660000000000005</v>
      </c>
      <c r="E338">
        <v>0.95979999999999999</v>
      </c>
      <c r="F338">
        <v>336</v>
      </c>
    </row>
    <row r="339" spans="1:6" x14ac:dyDescent="0.3">
      <c r="A339" t="s">
        <v>345</v>
      </c>
      <c r="B339">
        <v>4</v>
      </c>
      <c r="C339">
        <v>64</v>
      </c>
      <c r="D339">
        <v>0.62660000000000005</v>
      </c>
      <c r="E339">
        <v>0.95979999999999999</v>
      </c>
      <c r="F339">
        <v>337</v>
      </c>
    </row>
    <row r="340" spans="1:6" x14ac:dyDescent="0.3">
      <c r="A340" t="s">
        <v>346</v>
      </c>
      <c r="B340">
        <v>4</v>
      </c>
      <c r="C340">
        <v>64</v>
      </c>
      <c r="D340">
        <v>0.55059999999999998</v>
      </c>
      <c r="E340">
        <v>0.88380000000000003</v>
      </c>
      <c r="F340">
        <v>338</v>
      </c>
    </row>
    <row r="341" spans="1:6" x14ac:dyDescent="0.3">
      <c r="A341" t="s">
        <v>347</v>
      </c>
      <c r="B341">
        <v>4</v>
      </c>
      <c r="C341">
        <v>64</v>
      </c>
      <c r="D341">
        <v>0.55059999999999998</v>
      </c>
      <c r="E341">
        <v>0.88380000000000003</v>
      </c>
      <c r="F341">
        <v>339</v>
      </c>
    </row>
    <row r="342" spans="1:6" x14ac:dyDescent="0.3">
      <c r="A342" t="s">
        <v>348</v>
      </c>
      <c r="B342">
        <v>4</v>
      </c>
      <c r="C342">
        <v>64</v>
      </c>
      <c r="D342">
        <v>0.55059999999999998</v>
      </c>
      <c r="E342">
        <v>0.88380000000000003</v>
      </c>
      <c r="F342">
        <v>340</v>
      </c>
    </row>
    <row r="343" spans="1:6" x14ac:dyDescent="0.3">
      <c r="A343" t="s">
        <v>349</v>
      </c>
      <c r="B343">
        <v>80</v>
      </c>
      <c r="C343">
        <v>504</v>
      </c>
      <c r="D343">
        <v>6.2660999999999998</v>
      </c>
      <c r="E343">
        <v>9.5983999999999998</v>
      </c>
      <c r="F343">
        <v>341</v>
      </c>
    </row>
    <row r="344" spans="1:6" x14ac:dyDescent="0.3">
      <c r="A344" t="s">
        <v>350</v>
      </c>
      <c r="B344">
        <v>80</v>
      </c>
      <c r="C344">
        <v>504</v>
      </c>
      <c r="D344">
        <v>5.5054999999999996</v>
      </c>
      <c r="E344">
        <v>8.8377999999999997</v>
      </c>
      <c r="F344">
        <v>342</v>
      </c>
    </row>
    <row r="345" spans="1:6" x14ac:dyDescent="0.3">
      <c r="A345" t="s">
        <v>351</v>
      </c>
      <c r="B345">
        <v>8</v>
      </c>
      <c r="C345">
        <v>64</v>
      </c>
      <c r="D345">
        <v>0.57230000000000003</v>
      </c>
      <c r="E345">
        <v>0.90549999999999997</v>
      </c>
      <c r="F345">
        <v>343</v>
      </c>
    </row>
    <row r="346" spans="1:6" x14ac:dyDescent="0.3">
      <c r="A346" t="s">
        <v>352</v>
      </c>
      <c r="B346">
        <v>8</v>
      </c>
      <c r="C346">
        <v>64</v>
      </c>
      <c r="D346">
        <v>0.49619999999999997</v>
      </c>
      <c r="E346">
        <v>0.82940000000000003</v>
      </c>
      <c r="F346">
        <v>344</v>
      </c>
    </row>
    <row r="347" spans="1:6" x14ac:dyDescent="0.3">
      <c r="A347" t="s">
        <v>353</v>
      </c>
      <c r="B347">
        <v>8</v>
      </c>
      <c r="C347">
        <v>64</v>
      </c>
      <c r="D347">
        <v>0.7208</v>
      </c>
      <c r="E347">
        <v>1.054</v>
      </c>
      <c r="F347">
        <v>345</v>
      </c>
    </row>
    <row r="348" spans="1:6" x14ac:dyDescent="0.3">
      <c r="A348" t="s">
        <v>354</v>
      </c>
      <c r="B348">
        <v>8</v>
      </c>
      <c r="C348">
        <v>64</v>
      </c>
      <c r="D348">
        <v>0.64470000000000005</v>
      </c>
      <c r="E348">
        <v>0.97799999999999998</v>
      </c>
      <c r="F348">
        <v>346</v>
      </c>
    </row>
    <row r="349" spans="1:6" x14ac:dyDescent="0.3">
      <c r="A349" t="s">
        <v>355</v>
      </c>
      <c r="B349">
        <v>8</v>
      </c>
      <c r="C349">
        <v>64</v>
      </c>
      <c r="D349">
        <v>0.62660000000000005</v>
      </c>
      <c r="E349">
        <v>0.95979999999999999</v>
      </c>
      <c r="F349">
        <v>347</v>
      </c>
    </row>
    <row r="350" spans="1:6" x14ac:dyDescent="0.3">
      <c r="A350" t="s">
        <v>356</v>
      </c>
      <c r="B350">
        <v>8</v>
      </c>
      <c r="C350">
        <v>64</v>
      </c>
      <c r="D350">
        <v>0.62660000000000005</v>
      </c>
      <c r="E350">
        <v>0.95979999999999999</v>
      </c>
      <c r="F350">
        <v>348</v>
      </c>
    </row>
    <row r="351" spans="1:6" x14ac:dyDescent="0.3">
      <c r="A351" t="s">
        <v>357</v>
      </c>
      <c r="B351">
        <v>8</v>
      </c>
      <c r="C351">
        <v>64</v>
      </c>
      <c r="D351">
        <v>0.62660000000000005</v>
      </c>
      <c r="E351">
        <v>0.95979999999999999</v>
      </c>
      <c r="F351">
        <v>349</v>
      </c>
    </row>
    <row r="352" spans="1:6" x14ac:dyDescent="0.3">
      <c r="A352" t="s">
        <v>358</v>
      </c>
      <c r="B352">
        <v>8</v>
      </c>
      <c r="C352">
        <v>64</v>
      </c>
      <c r="D352">
        <v>0.62660000000000005</v>
      </c>
      <c r="E352">
        <v>0.95979999999999999</v>
      </c>
      <c r="F352">
        <v>350</v>
      </c>
    </row>
    <row r="353" spans="1:6" x14ac:dyDescent="0.3">
      <c r="A353" t="s">
        <v>359</v>
      </c>
      <c r="B353">
        <v>8</v>
      </c>
      <c r="C353">
        <v>64</v>
      </c>
      <c r="D353">
        <v>0.49980000000000002</v>
      </c>
      <c r="E353">
        <v>0.83309999999999995</v>
      </c>
      <c r="F353">
        <v>351</v>
      </c>
    </row>
    <row r="354" spans="1:6" x14ac:dyDescent="0.3">
      <c r="A354" t="s">
        <v>360</v>
      </c>
      <c r="B354">
        <v>8</v>
      </c>
      <c r="C354">
        <v>64</v>
      </c>
      <c r="D354">
        <v>0.44009999999999999</v>
      </c>
      <c r="E354">
        <v>0.77329999999999999</v>
      </c>
      <c r="F354">
        <v>352</v>
      </c>
    </row>
    <row r="355" spans="1:6" x14ac:dyDescent="0.3">
      <c r="A355" t="s">
        <v>361</v>
      </c>
      <c r="B355">
        <v>8</v>
      </c>
      <c r="C355">
        <v>64</v>
      </c>
      <c r="D355">
        <v>0.55059999999999998</v>
      </c>
      <c r="E355">
        <v>0.88380000000000003</v>
      </c>
      <c r="F355">
        <v>353</v>
      </c>
    </row>
    <row r="356" spans="1:6" x14ac:dyDescent="0.3">
      <c r="A356" t="s">
        <v>362</v>
      </c>
      <c r="B356">
        <v>8</v>
      </c>
      <c r="C356">
        <v>64</v>
      </c>
      <c r="D356">
        <v>0.55059999999999998</v>
      </c>
      <c r="E356">
        <v>0.88380000000000003</v>
      </c>
      <c r="F356">
        <v>354</v>
      </c>
    </row>
    <row r="357" spans="1:6" x14ac:dyDescent="0.3">
      <c r="A357" t="s">
        <v>363</v>
      </c>
      <c r="B357">
        <v>8</v>
      </c>
      <c r="C357">
        <v>64</v>
      </c>
      <c r="D357">
        <v>0.55059999999999998</v>
      </c>
      <c r="E357">
        <v>0.88380000000000003</v>
      </c>
      <c r="F357">
        <v>355</v>
      </c>
    </row>
    <row r="358" spans="1:6" x14ac:dyDescent="0.3">
      <c r="A358" t="s">
        <v>364</v>
      </c>
      <c r="B358">
        <v>96</v>
      </c>
      <c r="C358">
        <v>672</v>
      </c>
      <c r="D358">
        <v>6.6066000000000003</v>
      </c>
      <c r="E358">
        <v>10.6053</v>
      </c>
      <c r="F358">
        <v>356</v>
      </c>
    </row>
    <row r="359" spans="1:6" x14ac:dyDescent="0.3">
      <c r="A359" t="s">
        <v>365</v>
      </c>
      <c r="B359">
        <v>24</v>
      </c>
      <c r="C359">
        <v>672</v>
      </c>
      <c r="D359">
        <v>6.8673999999999999</v>
      </c>
      <c r="E359">
        <v>10.866099999999999</v>
      </c>
      <c r="F359">
        <v>357</v>
      </c>
    </row>
    <row r="360" spans="1:6" x14ac:dyDescent="0.3">
      <c r="A360" t="s">
        <v>366</v>
      </c>
      <c r="B360">
        <v>24</v>
      </c>
      <c r="C360">
        <v>672</v>
      </c>
      <c r="D360">
        <v>5.9546000000000001</v>
      </c>
      <c r="E360">
        <v>9.9534000000000002</v>
      </c>
      <c r="F360">
        <v>358</v>
      </c>
    </row>
    <row r="361" spans="1:6" x14ac:dyDescent="0.3">
      <c r="A361" t="s">
        <v>367</v>
      </c>
      <c r="B361">
        <v>24</v>
      </c>
      <c r="C361">
        <v>672</v>
      </c>
      <c r="D361">
        <v>7.5194000000000001</v>
      </c>
      <c r="E361">
        <v>11.5181</v>
      </c>
      <c r="F361">
        <v>359</v>
      </c>
    </row>
    <row r="362" spans="1:6" x14ac:dyDescent="0.3">
      <c r="A362" t="s">
        <v>368</v>
      </c>
      <c r="B362">
        <v>24</v>
      </c>
      <c r="C362">
        <v>672</v>
      </c>
      <c r="D362">
        <v>6.6066000000000003</v>
      </c>
      <c r="E362">
        <v>10.6053</v>
      </c>
      <c r="F362">
        <v>360</v>
      </c>
    </row>
    <row r="363" spans="1:6" x14ac:dyDescent="0.3">
      <c r="A363" t="s">
        <v>369</v>
      </c>
      <c r="B363">
        <v>48</v>
      </c>
      <c r="C363">
        <v>672</v>
      </c>
      <c r="D363">
        <v>6.8673999999999999</v>
      </c>
      <c r="E363">
        <v>10.866099999999999</v>
      </c>
      <c r="F363">
        <v>361</v>
      </c>
    </row>
    <row r="364" spans="1:6" x14ac:dyDescent="0.3">
      <c r="A364" t="s">
        <v>370</v>
      </c>
      <c r="B364">
        <v>48</v>
      </c>
      <c r="C364">
        <v>672</v>
      </c>
      <c r="D364">
        <v>5.9546000000000001</v>
      </c>
      <c r="E364">
        <v>9.9534000000000002</v>
      </c>
      <c r="F364">
        <v>362</v>
      </c>
    </row>
    <row r="365" spans="1:6" x14ac:dyDescent="0.3">
      <c r="A365" t="s">
        <v>371</v>
      </c>
      <c r="B365">
        <v>48</v>
      </c>
      <c r="C365">
        <v>672</v>
      </c>
      <c r="D365">
        <v>7.5194000000000001</v>
      </c>
      <c r="E365">
        <v>11.5181</v>
      </c>
      <c r="F365">
        <v>363</v>
      </c>
    </row>
    <row r="366" spans="1:6" x14ac:dyDescent="0.3">
      <c r="A366" t="s">
        <v>372</v>
      </c>
      <c r="B366">
        <v>48</v>
      </c>
      <c r="C366">
        <v>672</v>
      </c>
      <c r="D366">
        <v>6.6066000000000003</v>
      </c>
      <c r="E366">
        <v>10.6053</v>
      </c>
      <c r="F366">
        <v>364</v>
      </c>
    </row>
    <row r="367" spans="1:6" x14ac:dyDescent="0.3">
      <c r="A367" t="s">
        <v>373</v>
      </c>
      <c r="B367">
        <v>96</v>
      </c>
      <c r="C367">
        <v>672</v>
      </c>
      <c r="D367">
        <v>6.8673999999999999</v>
      </c>
      <c r="E367">
        <v>10.866099999999999</v>
      </c>
      <c r="F367">
        <v>365</v>
      </c>
    </row>
    <row r="368" spans="1:6" x14ac:dyDescent="0.3">
      <c r="A368" t="s">
        <v>374</v>
      </c>
      <c r="B368">
        <v>96</v>
      </c>
      <c r="C368">
        <v>672</v>
      </c>
      <c r="D368">
        <v>5.9546000000000001</v>
      </c>
      <c r="E368">
        <v>9.9534000000000002</v>
      </c>
      <c r="F368">
        <v>366</v>
      </c>
    </row>
    <row r="369" spans="1:6" x14ac:dyDescent="0.3">
      <c r="A369" t="s">
        <v>375</v>
      </c>
      <c r="B369">
        <v>96</v>
      </c>
      <c r="C369">
        <v>672</v>
      </c>
      <c r="D369">
        <v>7.5194000000000001</v>
      </c>
      <c r="E369">
        <v>11.5181</v>
      </c>
      <c r="F369">
        <v>367</v>
      </c>
    </row>
    <row r="370" spans="1:6" x14ac:dyDescent="0.3">
      <c r="A370" t="s">
        <v>376</v>
      </c>
      <c r="B370">
        <v>96</v>
      </c>
      <c r="C370">
        <v>672</v>
      </c>
      <c r="D370">
        <v>7.5194000000000001</v>
      </c>
      <c r="E370">
        <v>11.5181</v>
      </c>
      <c r="F370">
        <v>368</v>
      </c>
    </row>
    <row r="371" spans="1:6" x14ac:dyDescent="0.3">
      <c r="A371" t="s">
        <v>377</v>
      </c>
      <c r="B371">
        <v>96</v>
      </c>
      <c r="C371">
        <v>672</v>
      </c>
      <c r="D371">
        <v>6.6066000000000003</v>
      </c>
      <c r="E371">
        <v>10.6053</v>
      </c>
      <c r="F371">
        <v>369</v>
      </c>
    </row>
    <row r="372" spans="1:6" x14ac:dyDescent="0.3">
      <c r="A372" t="s">
        <v>378</v>
      </c>
      <c r="B372">
        <v>1</v>
      </c>
      <c r="C372">
        <v>2</v>
      </c>
      <c r="D372">
        <v>5.16E-2</v>
      </c>
      <c r="E372">
        <v>9.3299999999999994E-2</v>
      </c>
      <c r="F372">
        <v>370</v>
      </c>
    </row>
    <row r="373" spans="1:6" x14ac:dyDescent="0.3">
      <c r="A373" t="s">
        <v>379</v>
      </c>
      <c r="B373">
        <v>16</v>
      </c>
      <c r="C373">
        <v>32</v>
      </c>
      <c r="D373">
        <v>0.82310000000000005</v>
      </c>
      <c r="E373">
        <v>1.4896</v>
      </c>
      <c r="F373">
        <v>371</v>
      </c>
    </row>
    <row r="374" spans="1:6" x14ac:dyDescent="0.3">
      <c r="A374" t="s">
        <v>380</v>
      </c>
      <c r="B374">
        <v>16</v>
      </c>
      <c r="C374">
        <v>32</v>
      </c>
      <c r="D374">
        <v>0.82310000000000005</v>
      </c>
      <c r="E374">
        <v>1.4896</v>
      </c>
      <c r="F374">
        <v>372</v>
      </c>
    </row>
    <row r="375" spans="1:6" x14ac:dyDescent="0.3">
      <c r="A375" t="s">
        <v>381</v>
      </c>
      <c r="B375">
        <v>16</v>
      </c>
      <c r="C375">
        <v>32</v>
      </c>
      <c r="D375">
        <v>0.70269999999999999</v>
      </c>
      <c r="E375">
        <v>1.3691</v>
      </c>
      <c r="F375">
        <v>373</v>
      </c>
    </row>
    <row r="376" spans="1:6" x14ac:dyDescent="0.3">
      <c r="A376" t="s">
        <v>382</v>
      </c>
      <c r="B376">
        <v>1</v>
      </c>
      <c r="C376">
        <v>2</v>
      </c>
      <c r="D376">
        <v>5.16E-2</v>
      </c>
      <c r="E376">
        <v>9.3299999999999994E-2</v>
      </c>
      <c r="F376">
        <v>374</v>
      </c>
    </row>
    <row r="377" spans="1:6" x14ac:dyDescent="0.3">
      <c r="A377" t="s">
        <v>383</v>
      </c>
      <c r="B377">
        <v>2</v>
      </c>
      <c r="C377">
        <v>4</v>
      </c>
      <c r="D377">
        <v>0.1032</v>
      </c>
      <c r="E377">
        <v>0.1865</v>
      </c>
      <c r="F377">
        <v>375</v>
      </c>
    </row>
    <row r="378" spans="1:6" x14ac:dyDescent="0.3">
      <c r="A378" t="s">
        <v>384</v>
      </c>
      <c r="B378">
        <v>2</v>
      </c>
      <c r="C378">
        <v>4</v>
      </c>
      <c r="D378">
        <v>0.1032</v>
      </c>
      <c r="E378">
        <v>0.1865</v>
      </c>
      <c r="F378">
        <v>376</v>
      </c>
    </row>
    <row r="379" spans="1:6" x14ac:dyDescent="0.3">
      <c r="A379" t="s">
        <v>385</v>
      </c>
      <c r="B379">
        <v>2</v>
      </c>
      <c r="C379">
        <v>4</v>
      </c>
      <c r="D379">
        <v>8.7800000000000003E-2</v>
      </c>
      <c r="E379">
        <v>0.1711</v>
      </c>
      <c r="F379">
        <v>377</v>
      </c>
    </row>
    <row r="380" spans="1:6" x14ac:dyDescent="0.3">
      <c r="A380" t="s">
        <v>386</v>
      </c>
      <c r="B380">
        <v>32</v>
      </c>
      <c r="C380">
        <v>64</v>
      </c>
      <c r="D380">
        <v>1.4054</v>
      </c>
      <c r="E380">
        <v>2.7383000000000002</v>
      </c>
      <c r="F380">
        <v>378</v>
      </c>
    </row>
    <row r="381" spans="1:6" x14ac:dyDescent="0.3">
      <c r="A381" t="s">
        <v>387</v>
      </c>
      <c r="B381">
        <v>4</v>
      </c>
      <c r="C381">
        <v>8</v>
      </c>
      <c r="D381">
        <v>0.2056</v>
      </c>
      <c r="E381">
        <v>0.37219999999999998</v>
      </c>
      <c r="F381">
        <v>379</v>
      </c>
    </row>
    <row r="382" spans="1:6" x14ac:dyDescent="0.3">
      <c r="A382" t="s">
        <v>388</v>
      </c>
      <c r="B382">
        <v>48</v>
      </c>
      <c r="C382">
        <v>96</v>
      </c>
      <c r="D382">
        <v>2.1080000000000001</v>
      </c>
      <c r="E382">
        <v>4.1074000000000002</v>
      </c>
      <c r="F382">
        <v>380</v>
      </c>
    </row>
    <row r="383" spans="1:6" x14ac:dyDescent="0.3">
      <c r="A383" t="s">
        <v>389</v>
      </c>
      <c r="B383">
        <v>4</v>
      </c>
      <c r="C383">
        <v>8</v>
      </c>
      <c r="D383">
        <v>0.2056</v>
      </c>
      <c r="E383">
        <v>0.37219999999999998</v>
      </c>
      <c r="F383">
        <v>381</v>
      </c>
    </row>
    <row r="384" spans="1:6" x14ac:dyDescent="0.3">
      <c r="A384" t="s">
        <v>390</v>
      </c>
      <c r="B384">
        <v>4</v>
      </c>
      <c r="C384">
        <v>8</v>
      </c>
      <c r="D384">
        <v>0.1757</v>
      </c>
      <c r="E384">
        <v>0.34229999999999999</v>
      </c>
      <c r="F384">
        <v>382</v>
      </c>
    </row>
    <row r="385" spans="1:6" x14ac:dyDescent="0.3">
      <c r="A385" t="s">
        <v>391</v>
      </c>
      <c r="B385">
        <v>64</v>
      </c>
      <c r="C385">
        <v>128</v>
      </c>
      <c r="D385">
        <v>2.8107000000000002</v>
      </c>
      <c r="E385">
        <v>5.4764999999999997</v>
      </c>
      <c r="F385">
        <v>383</v>
      </c>
    </row>
    <row r="386" spans="1:6" x14ac:dyDescent="0.3">
      <c r="A386" t="s">
        <v>392</v>
      </c>
      <c r="B386">
        <v>72</v>
      </c>
      <c r="C386">
        <v>144</v>
      </c>
      <c r="D386">
        <v>3.1619999999999999</v>
      </c>
      <c r="E386">
        <v>6.1611000000000002</v>
      </c>
      <c r="F386">
        <v>384</v>
      </c>
    </row>
    <row r="387" spans="1:6" x14ac:dyDescent="0.3">
      <c r="A387" t="s">
        <v>393</v>
      </c>
      <c r="B387">
        <v>8</v>
      </c>
      <c r="C387">
        <v>16</v>
      </c>
      <c r="D387">
        <v>0.41110000000000002</v>
      </c>
      <c r="E387">
        <v>0.74429999999999996</v>
      </c>
      <c r="F387">
        <v>385</v>
      </c>
    </row>
    <row r="388" spans="1:6" x14ac:dyDescent="0.3">
      <c r="A388" t="s">
        <v>394</v>
      </c>
      <c r="B388">
        <v>8</v>
      </c>
      <c r="C388">
        <v>16</v>
      </c>
      <c r="D388">
        <v>0.41110000000000002</v>
      </c>
      <c r="E388">
        <v>0.74429999999999996</v>
      </c>
      <c r="F388">
        <v>386</v>
      </c>
    </row>
    <row r="389" spans="1:6" x14ac:dyDescent="0.3">
      <c r="A389" t="s">
        <v>395</v>
      </c>
      <c r="B389">
        <v>8</v>
      </c>
      <c r="C389">
        <v>16</v>
      </c>
      <c r="D389">
        <v>0.3513</v>
      </c>
      <c r="E389">
        <v>0.68459999999999999</v>
      </c>
      <c r="F389">
        <v>387</v>
      </c>
    </row>
    <row r="390" spans="1:6" x14ac:dyDescent="0.3">
      <c r="A390" t="s">
        <v>396</v>
      </c>
      <c r="B390">
        <v>16</v>
      </c>
      <c r="C390">
        <v>128</v>
      </c>
      <c r="D390">
        <v>1.3473999999999999</v>
      </c>
      <c r="E390">
        <v>2.0139</v>
      </c>
      <c r="F390">
        <v>388</v>
      </c>
    </row>
    <row r="391" spans="1:6" x14ac:dyDescent="0.3">
      <c r="A391" t="s">
        <v>397</v>
      </c>
      <c r="B391">
        <v>16</v>
      </c>
      <c r="C391">
        <v>128</v>
      </c>
      <c r="D391">
        <v>1.5067999999999999</v>
      </c>
      <c r="E391">
        <v>2.1732</v>
      </c>
      <c r="F391">
        <v>389</v>
      </c>
    </row>
    <row r="392" spans="1:6" x14ac:dyDescent="0.3">
      <c r="A392" t="s">
        <v>398</v>
      </c>
      <c r="B392">
        <v>32</v>
      </c>
      <c r="C392">
        <v>256</v>
      </c>
      <c r="D392">
        <v>2.6947999999999999</v>
      </c>
      <c r="E392">
        <v>4.0277000000000003</v>
      </c>
      <c r="F392">
        <v>390</v>
      </c>
    </row>
    <row r="393" spans="1:6" x14ac:dyDescent="0.3">
      <c r="A393" t="s">
        <v>399</v>
      </c>
      <c r="B393">
        <v>32</v>
      </c>
      <c r="C393">
        <v>256</v>
      </c>
      <c r="D393">
        <v>3.0135000000000001</v>
      </c>
      <c r="E393">
        <v>4.3464</v>
      </c>
      <c r="F393">
        <v>391</v>
      </c>
    </row>
    <row r="394" spans="1:6" x14ac:dyDescent="0.3">
      <c r="A394" t="s">
        <v>400</v>
      </c>
      <c r="B394">
        <v>48</v>
      </c>
      <c r="C394">
        <v>384</v>
      </c>
      <c r="D394">
        <v>4.0422000000000002</v>
      </c>
      <c r="E394">
        <v>6.0415999999999999</v>
      </c>
      <c r="F394">
        <v>392</v>
      </c>
    </row>
    <row r="395" spans="1:6" x14ac:dyDescent="0.3">
      <c r="A395" t="s">
        <v>401</v>
      </c>
      <c r="B395">
        <v>48</v>
      </c>
      <c r="C395">
        <v>384</v>
      </c>
      <c r="D395">
        <v>4.5202999999999998</v>
      </c>
      <c r="E395">
        <v>6.5197000000000003</v>
      </c>
      <c r="F395">
        <v>393</v>
      </c>
    </row>
    <row r="396" spans="1:6" x14ac:dyDescent="0.3">
      <c r="A396" t="s">
        <v>402</v>
      </c>
      <c r="B396">
        <v>64</v>
      </c>
      <c r="C396">
        <v>512</v>
      </c>
      <c r="D396">
        <v>5.3895999999999997</v>
      </c>
      <c r="E396">
        <v>8.0554000000000006</v>
      </c>
      <c r="F396">
        <v>394</v>
      </c>
    </row>
    <row r="397" spans="1:6" x14ac:dyDescent="0.3">
      <c r="A397" t="s">
        <v>403</v>
      </c>
      <c r="B397">
        <v>64</v>
      </c>
      <c r="C397">
        <v>512</v>
      </c>
      <c r="D397">
        <v>6.0270999999999999</v>
      </c>
      <c r="E397">
        <v>8.6928999999999998</v>
      </c>
      <c r="F397">
        <v>395</v>
      </c>
    </row>
    <row r="398" spans="1:6" x14ac:dyDescent="0.3">
      <c r="A398" t="s">
        <v>404</v>
      </c>
      <c r="B398">
        <v>80</v>
      </c>
      <c r="C398">
        <v>640</v>
      </c>
      <c r="D398">
        <v>6.7370000000000001</v>
      </c>
      <c r="E398">
        <v>10.0693</v>
      </c>
      <c r="F398">
        <v>396</v>
      </c>
    </row>
    <row r="399" spans="1:6" x14ac:dyDescent="0.3">
      <c r="A399" t="s">
        <v>405</v>
      </c>
      <c r="B399">
        <v>80</v>
      </c>
      <c r="C399">
        <v>640</v>
      </c>
      <c r="D399">
        <v>7.5338000000000003</v>
      </c>
      <c r="E399">
        <v>10.866099999999999</v>
      </c>
      <c r="F399">
        <v>397</v>
      </c>
    </row>
    <row r="400" spans="1:6" x14ac:dyDescent="0.3">
      <c r="A400" t="s">
        <v>406</v>
      </c>
      <c r="B400">
        <v>8</v>
      </c>
      <c r="C400">
        <v>64</v>
      </c>
      <c r="D400">
        <v>0.67369999999999997</v>
      </c>
      <c r="E400">
        <v>1.0068999999999999</v>
      </c>
      <c r="F400">
        <v>398</v>
      </c>
    </row>
    <row r="401" spans="1:6" x14ac:dyDescent="0.3">
      <c r="A401" t="s">
        <v>407</v>
      </c>
      <c r="B401">
        <v>8</v>
      </c>
      <c r="C401">
        <v>64</v>
      </c>
      <c r="D401">
        <v>0.75339999999999996</v>
      </c>
      <c r="E401">
        <v>1.0866</v>
      </c>
      <c r="F401">
        <v>399</v>
      </c>
    </row>
    <row r="402" spans="1:6" x14ac:dyDescent="0.3">
      <c r="A402" t="s">
        <v>408</v>
      </c>
      <c r="B402">
        <v>128</v>
      </c>
      <c r="C402">
        <v>2000</v>
      </c>
      <c r="D402">
        <v>16.909500000000001</v>
      </c>
      <c r="E402">
        <v>22.241099999999999</v>
      </c>
      <c r="F402">
        <v>400</v>
      </c>
    </row>
    <row r="403" spans="1:6" x14ac:dyDescent="0.3">
      <c r="A403" t="s">
        <v>409</v>
      </c>
      <c r="B403">
        <v>32</v>
      </c>
      <c r="C403">
        <v>3800</v>
      </c>
      <c r="D403">
        <v>33.815399999999997</v>
      </c>
      <c r="E403">
        <v>39.146999999999998</v>
      </c>
      <c r="F403">
        <v>401</v>
      </c>
    </row>
    <row r="404" spans="1:6" x14ac:dyDescent="0.3">
      <c r="A404" t="s">
        <v>410</v>
      </c>
      <c r="B404">
        <v>64</v>
      </c>
      <c r="C404">
        <v>3800</v>
      </c>
      <c r="D404">
        <v>33.815399999999997</v>
      </c>
      <c r="E404">
        <v>39.146999999999998</v>
      </c>
      <c r="F404">
        <v>402</v>
      </c>
    </row>
    <row r="405" spans="1:6" x14ac:dyDescent="0.3">
      <c r="A405" t="s">
        <v>411</v>
      </c>
      <c r="B405">
        <v>128</v>
      </c>
      <c r="C405">
        <v>3892</v>
      </c>
      <c r="D405">
        <v>33.835299999999997</v>
      </c>
      <c r="E405">
        <v>39.166899999999998</v>
      </c>
      <c r="F405">
        <v>403</v>
      </c>
    </row>
    <row r="406" spans="1:6" x14ac:dyDescent="0.3">
      <c r="A406" t="s">
        <v>412</v>
      </c>
      <c r="B406">
        <v>128</v>
      </c>
      <c r="C406">
        <v>2048</v>
      </c>
      <c r="D406">
        <v>16.911300000000001</v>
      </c>
      <c r="E406">
        <v>22.242899999999999</v>
      </c>
      <c r="F406">
        <v>404</v>
      </c>
    </row>
    <row r="407" spans="1:6" x14ac:dyDescent="0.3">
      <c r="A407" t="s">
        <v>413</v>
      </c>
      <c r="B407">
        <v>128</v>
      </c>
      <c r="C407">
        <v>3800</v>
      </c>
      <c r="D407">
        <v>33.815399999999997</v>
      </c>
      <c r="E407">
        <v>39.146999999999998</v>
      </c>
      <c r="F407">
        <v>405</v>
      </c>
    </row>
    <row r="408" spans="1:6" x14ac:dyDescent="0.3">
      <c r="A408" t="s">
        <v>414</v>
      </c>
      <c r="B408">
        <v>128</v>
      </c>
      <c r="C408">
        <v>3800</v>
      </c>
      <c r="D408">
        <v>33.815399999999997</v>
      </c>
      <c r="E408">
        <v>39.146999999999998</v>
      </c>
      <c r="F408">
        <v>406</v>
      </c>
    </row>
    <row r="409" spans="1:6" x14ac:dyDescent="0.3">
      <c r="A409" t="s">
        <v>415</v>
      </c>
      <c r="B409">
        <v>128</v>
      </c>
      <c r="C409">
        <v>3892</v>
      </c>
      <c r="D409">
        <v>33.301900000000003</v>
      </c>
      <c r="E409">
        <v>38.633600000000001</v>
      </c>
      <c r="F409">
        <v>407</v>
      </c>
    </row>
    <row r="410" spans="1:6" x14ac:dyDescent="0.3">
      <c r="A410" t="s">
        <v>416</v>
      </c>
      <c r="B410">
        <v>128</v>
      </c>
      <c r="C410">
        <v>2000</v>
      </c>
      <c r="D410">
        <v>16.909500000000001</v>
      </c>
      <c r="E410">
        <v>22.241099999999999</v>
      </c>
      <c r="F410">
        <v>408</v>
      </c>
    </row>
    <row r="411" spans="1:6" x14ac:dyDescent="0.3">
      <c r="A411" t="s">
        <v>417</v>
      </c>
      <c r="B411">
        <v>128</v>
      </c>
      <c r="C411">
        <v>2048</v>
      </c>
      <c r="D411">
        <v>16.378</v>
      </c>
      <c r="E411">
        <v>21.709599999999998</v>
      </c>
      <c r="F411">
        <v>409</v>
      </c>
    </row>
    <row r="412" spans="1:6" x14ac:dyDescent="0.3">
      <c r="A412" t="s">
        <v>418</v>
      </c>
      <c r="B412">
        <v>4</v>
      </c>
      <c r="C412">
        <v>437.5</v>
      </c>
      <c r="D412">
        <v>3.8955000000000002</v>
      </c>
      <c r="E412">
        <v>4.5591999999999997</v>
      </c>
      <c r="F412">
        <v>410</v>
      </c>
    </row>
    <row r="413" spans="1:6" x14ac:dyDescent="0.3">
      <c r="A413" t="s">
        <v>419</v>
      </c>
      <c r="B413">
        <v>8</v>
      </c>
      <c r="C413">
        <v>437.5</v>
      </c>
      <c r="D413">
        <v>3.8955000000000002</v>
      </c>
      <c r="E413">
        <v>4.5591999999999997</v>
      </c>
      <c r="F413">
        <v>411</v>
      </c>
    </row>
    <row r="414" spans="1:6" x14ac:dyDescent="0.3">
      <c r="A414" t="s">
        <v>420</v>
      </c>
      <c r="B414">
        <v>16</v>
      </c>
      <c r="C414">
        <v>437.5</v>
      </c>
      <c r="D414">
        <v>3.8955000000000002</v>
      </c>
      <c r="E414">
        <v>4.5591999999999997</v>
      </c>
      <c r="F414">
        <v>412</v>
      </c>
    </row>
    <row r="415" spans="1:6" x14ac:dyDescent="0.3">
      <c r="A415" t="s">
        <v>421</v>
      </c>
      <c r="B415">
        <v>192</v>
      </c>
      <c r="C415">
        <v>4096</v>
      </c>
      <c r="D415">
        <v>40.647399999999998</v>
      </c>
      <c r="E415">
        <v>48.6449</v>
      </c>
      <c r="F415">
        <v>413</v>
      </c>
    </row>
    <row r="416" spans="1:6" x14ac:dyDescent="0.3">
      <c r="A416" t="s">
        <v>422</v>
      </c>
      <c r="B416">
        <v>192</v>
      </c>
      <c r="C416">
        <v>2048</v>
      </c>
      <c r="D416">
        <v>20.324200000000001</v>
      </c>
      <c r="E416">
        <v>28.320699999999999</v>
      </c>
      <c r="F416">
        <v>414</v>
      </c>
    </row>
    <row r="417" spans="1:6" x14ac:dyDescent="0.3">
      <c r="A417" t="s">
        <v>423</v>
      </c>
      <c r="B417">
        <v>192</v>
      </c>
      <c r="C417">
        <v>4096</v>
      </c>
      <c r="D417">
        <v>40.114100000000001</v>
      </c>
      <c r="E417">
        <v>48.111600000000003</v>
      </c>
      <c r="F417">
        <v>415</v>
      </c>
    </row>
    <row r="418" spans="1:6" x14ac:dyDescent="0.3">
      <c r="A418" t="s">
        <v>424</v>
      </c>
      <c r="B418">
        <v>192</v>
      </c>
      <c r="C418">
        <v>2048</v>
      </c>
      <c r="D418">
        <v>19.790800000000001</v>
      </c>
      <c r="E418">
        <v>27.7883</v>
      </c>
      <c r="F418">
        <v>416</v>
      </c>
    </row>
    <row r="419" spans="1:6" x14ac:dyDescent="0.3">
      <c r="A419" t="s">
        <v>425</v>
      </c>
      <c r="B419">
        <v>208</v>
      </c>
      <c r="C419">
        <v>5700</v>
      </c>
      <c r="D419">
        <v>48.4846</v>
      </c>
      <c r="E419">
        <v>57.148499999999999</v>
      </c>
      <c r="F419">
        <v>417</v>
      </c>
    </row>
    <row r="420" spans="1:6" x14ac:dyDescent="0.3">
      <c r="A420" t="s">
        <v>426</v>
      </c>
      <c r="B420">
        <v>208</v>
      </c>
      <c r="C420">
        <v>2850</v>
      </c>
      <c r="D420">
        <v>24.2423</v>
      </c>
      <c r="E420">
        <v>32.906199999999998</v>
      </c>
      <c r="F420">
        <v>418</v>
      </c>
    </row>
    <row r="421" spans="1:6" x14ac:dyDescent="0.3">
      <c r="A421" t="s">
        <v>427</v>
      </c>
      <c r="B421">
        <v>16</v>
      </c>
      <c r="C421">
        <v>875</v>
      </c>
      <c r="D421">
        <v>7.7910000000000004</v>
      </c>
      <c r="E421">
        <v>9.1184999999999992</v>
      </c>
      <c r="F421">
        <v>419</v>
      </c>
    </row>
    <row r="422" spans="1:6" x14ac:dyDescent="0.3">
      <c r="A422" t="s">
        <v>428</v>
      </c>
      <c r="B422">
        <v>8</v>
      </c>
      <c r="C422">
        <v>875</v>
      </c>
      <c r="D422">
        <v>7.7910000000000004</v>
      </c>
      <c r="E422">
        <v>9.1184999999999992</v>
      </c>
      <c r="F422">
        <v>420</v>
      </c>
    </row>
    <row r="423" spans="1:6" x14ac:dyDescent="0.3">
      <c r="A423" t="s">
        <v>429</v>
      </c>
      <c r="B423">
        <v>32</v>
      </c>
      <c r="C423">
        <v>875</v>
      </c>
      <c r="D423">
        <v>7.7910000000000004</v>
      </c>
      <c r="E423">
        <v>9.1239000000000008</v>
      </c>
      <c r="F423">
        <v>421</v>
      </c>
    </row>
    <row r="424" spans="1:6" x14ac:dyDescent="0.3">
      <c r="A424" t="s">
        <v>430</v>
      </c>
      <c r="B424">
        <v>32</v>
      </c>
      <c r="C424">
        <v>256</v>
      </c>
      <c r="D424">
        <v>3.1221999999999999</v>
      </c>
      <c r="E424">
        <v>4.4451000000000001</v>
      </c>
      <c r="F424">
        <v>422</v>
      </c>
    </row>
    <row r="425" spans="1:6" x14ac:dyDescent="0.3">
      <c r="A425" t="s">
        <v>431</v>
      </c>
      <c r="B425">
        <v>32</v>
      </c>
      <c r="C425">
        <v>875</v>
      </c>
      <c r="D425">
        <v>7.7910000000000004</v>
      </c>
      <c r="E425">
        <v>9.1184999999999992</v>
      </c>
      <c r="F425">
        <v>423</v>
      </c>
    </row>
    <row r="426" spans="1:6" x14ac:dyDescent="0.3">
      <c r="A426" t="s">
        <v>432</v>
      </c>
      <c r="B426">
        <v>32</v>
      </c>
      <c r="C426">
        <v>875</v>
      </c>
      <c r="D426">
        <v>7.6578999999999997</v>
      </c>
      <c r="E426">
        <v>8.9908000000000001</v>
      </c>
      <c r="F426">
        <v>424</v>
      </c>
    </row>
    <row r="427" spans="1:6" x14ac:dyDescent="0.3">
      <c r="A427" t="s">
        <v>433</v>
      </c>
      <c r="B427">
        <v>32</v>
      </c>
      <c r="C427">
        <v>192</v>
      </c>
      <c r="D427">
        <v>2.9411</v>
      </c>
      <c r="E427">
        <v>4.274</v>
      </c>
      <c r="F427">
        <v>425</v>
      </c>
    </row>
    <row r="428" spans="1:6" x14ac:dyDescent="0.3">
      <c r="A428" t="s">
        <v>434</v>
      </c>
      <c r="B428">
        <v>208</v>
      </c>
      <c r="C428">
        <v>11400</v>
      </c>
      <c r="D428">
        <v>107.7376</v>
      </c>
      <c r="E428">
        <v>125.0654</v>
      </c>
      <c r="F428">
        <v>426</v>
      </c>
    </row>
    <row r="429" spans="1:6" x14ac:dyDescent="0.3">
      <c r="A429" t="s">
        <v>435</v>
      </c>
      <c r="B429">
        <v>208</v>
      </c>
      <c r="C429">
        <v>5700</v>
      </c>
      <c r="D429">
        <v>53.874200000000002</v>
      </c>
      <c r="E429">
        <v>71.202100000000002</v>
      </c>
      <c r="F429">
        <v>427</v>
      </c>
    </row>
    <row r="430" spans="1:6" x14ac:dyDescent="0.3">
      <c r="A430" t="s">
        <v>436</v>
      </c>
      <c r="B430">
        <v>416</v>
      </c>
      <c r="C430">
        <v>11400</v>
      </c>
      <c r="D430">
        <v>107.7376</v>
      </c>
      <c r="E430">
        <v>125.0654</v>
      </c>
      <c r="F430">
        <v>428</v>
      </c>
    </row>
    <row r="431" spans="1:6" x14ac:dyDescent="0.3">
      <c r="A431" t="s">
        <v>437</v>
      </c>
      <c r="B431">
        <v>416</v>
      </c>
      <c r="C431">
        <v>5700</v>
      </c>
      <c r="D431">
        <v>53.874200000000002</v>
      </c>
      <c r="E431">
        <v>71.202100000000002</v>
      </c>
      <c r="F431">
        <v>429</v>
      </c>
    </row>
    <row r="432" spans="1:6" x14ac:dyDescent="0.3">
      <c r="A432" t="s">
        <v>438</v>
      </c>
      <c r="B432">
        <v>64</v>
      </c>
      <c r="C432">
        <v>1000</v>
      </c>
      <c r="D432">
        <v>8.4547000000000008</v>
      </c>
      <c r="E432">
        <v>11.1206</v>
      </c>
      <c r="F432">
        <v>430</v>
      </c>
    </row>
    <row r="433" spans="1:6" x14ac:dyDescent="0.3">
      <c r="A433" t="s">
        <v>439</v>
      </c>
      <c r="B433">
        <v>16</v>
      </c>
      <c r="C433">
        <v>1750</v>
      </c>
      <c r="D433">
        <v>13.1045</v>
      </c>
      <c r="E433">
        <v>15.7613</v>
      </c>
      <c r="F433">
        <v>431</v>
      </c>
    </row>
    <row r="434" spans="1:6" x14ac:dyDescent="0.3">
      <c r="A434" t="s">
        <v>440</v>
      </c>
      <c r="B434">
        <v>32</v>
      </c>
      <c r="C434">
        <v>1750</v>
      </c>
      <c r="D434">
        <v>13.1045</v>
      </c>
      <c r="E434">
        <v>15.7613</v>
      </c>
      <c r="F434">
        <v>432</v>
      </c>
    </row>
    <row r="435" spans="1:6" x14ac:dyDescent="0.3">
      <c r="A435" t="s">
        <v>441</v>
      </c>
      <c r="B435">
        <v>64</v>
      </c>
      <c r="C435">
        <v>1792</v>
      </c>
      <c r="D435">
        <v>13.1082</v>
      </c>
      <c r="E435">
        <v>15.773999999999999</v>
      </c>
      <c r="F435">
        <v>433</v>
      </c>
    </row>
    <row r="436" spans="1:6" x14ac:dyDescent="0.3">
      <c r="A436" t="s">
        <v>442</v>
      </c>
      <c r="B436">
        <v>64</v>
      </c>
      <c r="C436">
        <v>1024</v>
      </c>
      <c r="D436">
        <v>8.4547000000000008</v>
      </c>
      <c r="E436">
        <v>11.1206</v>
      </c>
      <c r="F436">
        <v>434</v>
      </c>
    </row>
    <row r="437" spans="1:6" x14ac:dyDescent="0.3">
      <c r="A437" t="s">
        <v>443</v>
      </c>
      <c r="B437">
        <v>64</v>
      </c>
      <c r="C437">
        <v>512</v>
      </c>
      <c r="D437">
        <v>5.8840000000000003</v>
      </c>
      <c r="E437">
        <v>8.5497999999999994</v>
      </c>
      <c r="F437">
        <v>435</v>
      </c>
    </row>
    <row r="438" spans="1:6" x14ac:dyDescent="0.3">
      <c r="A438" t="s">
        <v>444</v>
      </c>
      <c r="B438">
        <v>64</v>
      </c>
      <c r="C438">
        <v>1750</v>
      </c>
      <c r="D438">
        <v>13.1045</v>
      </c>
      <c r="E438">
        <v>15.7613</v>
      </c>
      <c r="F438">
        <v>436</v>
      </c>
    </row>
    <row r="439" spans="1:6" x14ac:dyDescent="0.3">
      <c r="A439" t="s">
        <v>445</v>
      </c>
      <c r="B439">
        <v>64</v>
      </c>
      <c r="C439">
        <v>1792</v>
      </c>
      <c r="D439">
        <v>12.840999999999999</v>
      </c>
      <c r="E439">
        <v>15.5069</v>
      </c>
      <c r="F439">
        <v>437</v>
      </c>
    </row>
    <row r="440" spans="1:6" x14ac:dyDescent="0.3">
      <c r="A440" t="s">
        <v>446</v>
      </c>
      <c r="B440">
        <v>64</v>
      </c>
      <c r="C440">
        <v>1024</v>
      </c>
      <c r="D440">
        <v>8.4547000000000008</v>
      </c>
      <c r="E440">
        <v>11.1206</v>
      </c>
      <c r="F440">
        <v>438</v>
      </c>
    </row>
    <row r="441" spans="1:6" x14ac:dyDescent="0.3">
      <c r="A441" t="s">
        <v>447</v>
      </c>
      <c r="B441">
        <v>64</v>
      </c>
      <c r="C441">
        <v>1024</v>
      </c>
      <c r="D441">
        <v>8.1875999999999998</v>
      </c>
      <c r="E441">
        <v>10.853400000000001</v>
      </c>
      <c r="F441">
        <v>439</v>
      </c>
    </row>
    <row r="442" spans="1:6" x14ac:dyDescent="0.3">
      <c r="A442" t="s">
        <v>448</v>
      </c>
      <c r="B442">
        <v>2</v>
      </c>
      <c r="C442">
        <v>218.75</v>
      </c>
      <c r="D442">
        <v>1.9478</v>
      </c>
      <c r="E442">
        <v>2.2801</v>
      </c>
      <c r="F442">
        <v>440</v>
      </c>
    </row>
    <row r="443" spans="1:6" x14ac:dyDescent="0.3">
      <c r="A443" t="s">
        <v>449</v>
      </c>
      <c r="B443">
        <v>4</v>
      </c>
      <c r="C443">
        <v>218.75</v>
      </c>
      <c r="D443">
        <v>1.9478</v>
      </c>
      <c r="E443">
        <v>2.2801</v>
      </c>
      <c r="F443">
        <v>441</v>
      </c>
    </row>
    <row r="444" spans="1:6" x14ac:dyDescent="0.3">
      <c r="A444" t="s">
        <v>450</v>
      </c>
      <c r="B444">
        <v>8</v>
      </c>
      <c r="C444">
        <v>218.75</v>
      </c>
      <c r="D444">
        <v>1.9478</v>
      </c>
      <c r="E444">
        <v>2.2801</v>
      </c>
      <c r="F444">
        <v>442</v>
      </c>
    </row>
    <row r="445" spans="1:6" x14ac:dyDescent="0.3">
      <c r="A445" t="s">
        <v>451</v>
      </c>
      <c r="B445">
        <v>16</v>
      </c>
      <c r="C445">
        <v>110</v>
      </c>
      <c r="D445">
        <v>1.3619000000000001</v>
      </c>
      <c r="E445">
        <v>2.0283000000000002</v>
      </c>
      <c r="F445">
        <v>443</v>
      </c>
    </row>
    <row r="446" spans="1:6" x14ac:dyDescent="0.3">
      <c r="A446" t="s">
        <v>452</v>
      </c>
      <c r="B446">
        <v>4</v>
      </c>
      <c r="C446">
        <v>28</v>
      </c>
      <c r="D446">
        <v>0.5958</v>
      </c>
      <c r="E446">
        <v>0.76239999999999997</v>
      </c>
      <c r="F446">
        <v>444</v>
      </c>
    </row>
    <row r="447" spans="1:6" x14ac:dyDescent="0.3">
      <c r="A447" t="s">
        <v>453</v>
      </c>
      <c r="B447">
        <v>64</v>
      </c>
      <c r="C447">
        <v>440</v>
      </c>
      <c r="D447">
        <v>4.9150999999999998</v>
      </c>
      <c r="E447">
        <v>7.5808999999999997</v>
      </c>
      <c r="F447">
        <v>445</v>
      </c>
    </row>
    <row r="448" spans="1:6" x14ac:dyDescent="0.3">
      <c r="A448" t="s">
        <v>454</v>
      </c>
      <c r="B448">
        <v>8</v>
      </c>
      <c r="C448">
        <v>56</v>
      </c>
      <c r="D448">
        <v>0.85029999999999994</v>
      </c>
      <c r="E448">
        <v>1.1835</v>
      </c>
      <c r="F448">
        <v>446</v>
      </c>
    </row>
  </sheetData>
  <mergeCells count="1">
    <mergeCell ref="A1:E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vms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2023-05-21T12:23:06Z</dcterms:created>
  <dcterms:modified xsi:type="dcterms:W3CDTF">2023-05-21T12:51:04Z</dcterms:modified>
</cp:coreProperties>
</file>