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F1E775F6-A9BD-4085-AD3B-B55DE5A55B83}" xr6:coauthVersionLast="47" xr6:coauthVersionMax="47" xr10:uidLastSave="{00000000-0000-0000-0000-000000000000}"/>
  <bookViews>
    <workbookView xWindow="1950" yWindow="1950" windowWidth="15375" windowHeight="7785" xr2:uid="{00000000-000D-0000-FFFF-FFFF00000000}"/>
  </bookViews>
  <sheets>
    <sheet name="גרסא בלי כפולים" sheetId="1" r:id="rId1"/>
    <sheet name="Sheet1" sheetId="2" r:id="rId2"/>
  </sheets>
  <definedNames>
    <definedName name="_xlnm._FilterDatabase" localSheetId="1" hidden="1">Sheet1!$A$1:$I$367</definedName>
    <definedName name="_xlnm._FilterDatabase" localSheetId="0" hidden="1">'גרסא בלי כפולים'!$A$1:$R$15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2BU6o+N+KAwEVXfWpgV66fN1HK6s5zSuqvpv7KNymww="/>
    </ext>
  </extLst>
</workbook>
</file>

<file path=xl/calcChain.xml><?xml version="1.0" encoding="utf-8"?>
<calcChain xmlns="http://schemas.openxmlformats.org/spreadsheetml/2006/main">
  <c r="I367" i="2" l="1"/>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M15" i="1"/>
  <c r="L15" i="1"/>
  <c r="M14" i="1"/>
  <c r="L14" i="1"/>
  <c r="M13" i="1"/>
  <c r="L13" i="1"/>
  <c r="M12" i="1"/>
  <c r="L12" i="1"/>
  <c r="M11" i="1"/>
  <c r="L11" i="1"/>
  <c r="M10" i="1"/>
  <c r="L10" i="1"/>
  <c r="M9" i="1"/>
  <c r="L9" i="1"/>
  <c r="M8" i="1"/>
  <c r="L8" i="1"/>
  <c r="M7" i="1"/>
  <c r="L7" i="1"/>
  <c r="M6" i="1"/>
  <c r="L6" i="1"/>
  <c r="M5" i="1"/>
  <c r="L5" i="1"/>
  <c r="M4" i="1"/>
  <c r="L4" i="1"/>
  <c r="M3" i="1"/>
  <c r="L3" i="1"/>
  <c r="M2" i="1"/>
  <c r="L2" i="1"/>
  <c r="N6" i="1" l="1"/>
  <c r="N3" i="1"/>
  <c r="N5" i="1"/>
  <c r="N13" i="1"/>
  <c r="N14" i="1"/>
  <c r="N8" i="1"/>
  <c r="N10" i="1"/>
  <c r="N9" i="1"/>
  <c r="N4" i="1"/>
  <c r="N7" i="1"/>
  <c r="N15" i="1"/>
  <c r="N11" i="1"/>
  <c r="N2" i="1"/>
  <c r="N12" i="1"/>
</calcChain>
</file>

<file path=xl/sharedStrings.xml><?xml version="1.0" encoding="utf-8"?>
<sst xmlns="http://schemas.openxmlformats.org/spreadsheetml/2006/main" count="1589" uniqueCount="849">
  <si>
    <t>date</t>
  </si>
  <si>
    <t>url</t>
  </si>
  <si>
    <t>locations.geography</t>
  </si>
  <si>
    <t>media_id</t>
  </si>
  <si>
    <t>תיאור</t>
  </si>
  <si>
    <t>דיוק הנ״צ</t>
  </si>
  <si>
    <t>urls</t>
  </si>
  <si>
    <t>הסבר</t>
  </si>
  <si>
    <t>פורמט להעתקה</t>
  </si>
  <si>
    <t>Website</t>
  </si>
  <si>
    <t>handle</t>
  </si>
  <si>
    <t>Dup handle</t>
  </si>
  <si>
    <t>מיקום נ.צ (latitude, longtitude)</t>
  </si>
  <si>
    <t>רמת ודאות:
1. לא יודע איפה המקום (לא רשמתי נ.צ)
2. אולי בנ.צ הזה
  3. כנראה שם
4. כמעט בטוח ששם
5. בודאות שם</t>
  </si>
  <si>
    <t>על סמך מה הנ.צ
1. טקסט - מהפוסט עצמו
2. תיוג - של היוזר לפוסט
3. תיוג של היוזר לBIO
4. מהתמונה - שלטים
5. מהתמונה - סימנים אחרים (לציין מהם)
6. אחר - ציין מה</t>
  </si>
  <si>
    <t>הערות</t>
  </si>
  <si>
    <t>Oct 20, 2023 @ 10:16</t>
  </si>
  <si>
    <t>https://www.tiktok.com/@1.brm/video/7291936015474806021</t>
  </si>
  <si>
    <t>POINT (35.22576 31.778824)</t>
  </si>
  <si>
    <t>7d0e50e2-703d-11ee-8858-3dd0e10a4b58</t>
  </si>
  <si>
    <t>Oct 20, 2023 @ 00:21</t>
  </si>
  <si>
    <t>https://www.tiktok.com/@6w030/video/7291782694806031634</t>
  </si>
  <si>
    <t>POINT (35.9333 31.95)</t>
  </si>
  <si>
    <t>a8f234c2-6fc5-11ee-8858-cbb392d315d3</t>
  </si>
  <si>
    <t>לא מדויק</t>
  </si>
  <si>
    <t>Oct 21, 2023 @ 00:36</t>
  </si>
  <si>
    <t>https://www.tiktok.com/@8.v_j0/video/7292157831447317766</t>
  </si>
  <si>
    <t>POINT (35.20329 31.92157)</t>
  </si>
  <si>
    <t>ca79373c-7045-11ee-8858-c783020dfbeb</t>
  </si>
  <si>
    <t>Oct 20, 2023 @ 17:03</t>
  </si>
  <si>
    <t>https://www.tiktok.com/@aaharfragb/video/7292041120974933254</t>
  </si>
  <si>
    <t>c5f8962f-7088-11ee-94e1-67e92c8c7368</t>
  </si>
  <si>
    <t>Oct 20, 2023 @ 09:39</t>
  </si>
  <si>
    <t>https://www.tiktok.com/@abcnewsaus/video/7291926533806050567</t>
  </si>
  <si>
    <t>POINT (34.24331 31.296333)</t>
  </si>
  <si>
    <t>8e7593a0-6fc3-11ee-8858-1f6d38f2b12f</t>
  </si>
  <si>
    <t>Oct 21, 2023 @ 16:45</t>
  </si>
  <si>
    <t>https://www.tiktok.com/@aboodlovee/video/7292407451394067714</t>
  </si>
  <si>
    <t>POINT (36.2167 33.5333)</t>
  </si>
  <si>
    <t>7c0763cc-7260-11ee-9f73-3d77ac63b33a</t>
  </si>
  <si>
    <t>Oct 21, 2023 @ 17:35</t>
  </si>
  <si>
    <t>https://www.tiktok.com/@ajplus/video/7292420224287034670</t>
  </si>
  <si>
    <t>POINT (35.36307 31.92997)</t>
  </si>
  <si>
    <t>cda607af-71ba-11ee-8660-9bac948b7287</t>
  </si>
  <si>
    <t>Oct 21, 2023 @ 00:24</t>
  </si>
  <si>
    <t>https://www.tiktok.com/@ajplus/video/7292154679641869611</t>
  </si>
  <si>
    <t>POINT (34.39698 31.436396)</t>
  </si>
  <si>
    <t>439d5593-6ff1-11ee-8858-ff8b67dde493</t>
  </si>
  <si>
    <t>Oct 20, 2023 @ 16:05</t>
  </si>
  <si>
    <t>https://www.tiktok.com/@aqeelalstry/video/7292025994695806213</t>
  </si>
  <si>
    <t>POINT (34.40493 31.477057)</t>
  </si>
  <si>
    <t>c6542b8d-6fe6-11ee-8858-0139ac77bf29</t>
  </si>
  <si>
    <t>Oct 19, 2023 @ 22:11</t>
  </si>
  <si>
    <t>https://www.tiktok.com/@cronicadialectica/video/7291749354493201670</t>
  </si>
  <si>
    <t>c56ab17d-6fa3-11ee-8858-6770a9e6b758</t>
  </si>
  <si>
    <t>Oct 20, 2023 @ 23:11</t>
  </si>
  <si>
    <t>https://www.tiktok.com/@d.mustafa30/video/7292135931392380165</t>
  </si>
  <si>
    <t>POINT (34.46667 31.5)</t>
  </si>
  <si>
    <t>ed5e8463-7154-11ee-8ff1-edb0ce1f1fd7</t>
  </si>
  <si>
    <t>Oct 21, 2023 @ 03:29</t>
  </si>
  <si>
    <t>https://www.tiktok.com/@deema13360/video/7292202307125562626</t>
  </si>
  <si>
    <t>POINT (35.26233 32.222557)</t>
  </si>
  <si>
    <t>9ab79158-715e-11ee-8ff1-e3973b33059b</t>
  </si>
  <si>
    <t>Oct 20, 2023 @ 13:22</t>
  </si>
  <si>
    <t>https://www.tiktok.com/@eremnewsofficial/video/7291984020244581633</t>
  </si>
  <si>
    <t>POINT (39.02004 32.747356)</t>
  </si>
  <si>
    <t>145f0d16-6fd3-11ee-8858-79d3b86456c7</t>
  </si>
  <si>
    <t>Oct 21, 2023 @ 12:29</t>
  </si>
  <si>
    <t>https://www.tiktok.com/@eslam.allam/video/7292341386018409730</t>
  </si>
  <si>
    <t>f5c7ec3f-7264-11ee-9f73-097bd1bcaf64</t>
  </si>
  <si>
    <t>Oct 20, 2023 @ 04:16</t>
  </si>
  <si>
    <t>https://www.tiktok.com/@i.y.s.s.e/video/7291843231065672990</t>
  </si>
  <si>
    <t>5285fd8f-6fc4-11ee-8858-79c872275ecf</t>
  </si>
  <si>
    <t>Oct 20, 2023 @ 17:02</t>
  </si>
  <si>
    <t>https://www.tiktok.com/@idfofficial/video/7292040879940930824</t>
  </si>
  <si>
    <t>POINT (35.081814 31.411726)</t>
  </si>
  <si>
    <t>eadeb74e-7154-11ee-8ff1-d3605f12cb7c</t>
  </si>
  <si>
    <t>Oct 21, 2023 @ 15:52</t>
  </si>
  <si>
    <t>https://www.tiktok.com/@mahmoud_taher_bakr/video/7292393751115238662</t>
  </si>
  <si>
    <t>POINT (35.21633 31.76904)</t>
  </si>
  <si>
    <t>fdefe94c-725c-11ee-9f73-c7a261b0585f</t>
  </si>
  <si>
    <t>Oct 21, 2023 @ 02:29</t>
  </si>
  <si>
    <t>https://www.tiktok.com/@pali_nd_proud/video/7292186818580139306</t>
  </si>
  <si>
    <t>POINT (35 39)</t>
  </si>
  <si>
    <t>1684447a-7160-11ee-8ff1-bbf88784bcaa</t>
  </si>
  <si>
    <t>Oct 20, 2023 @ 12:25</t>
  </si>
  <si>
    <t>https://www.tiktok.com/@royatv/video/7291969366810316034</t>
  </si>
  <si>
    <t>7210cada-7033-11ee-8858-d32b65186d87</t>
  </si>
  <si>
    <t>Oct 21, 2023 @ 15:08</t>
  </si>
  <si>
    <t>https://www.tiktok.com/@swordem8/video/7292382527375953185</t>
  </si>
  <si>
    <t>196bc384-71eb-11ee-b7e7-ad363fe22e3c</t>
  </si>
  <si>
    <t>Oct 20, 2023 @ 20:42</t>
  </si>
  <si>
    <t>https://www.tiktok.com/@tnnworld/video/7292097481230372103</t>
  </si>
  <si>
    <t>7a4c3607-6fc1-11ee-8858-e71636e72787</t>
  </si>
  <si>
    <t>Oct 20, 2023 @ 02:30</t>
  </si>
  <si>
    <t>https://www.tiktok.com/@tnnworld/video/7291702509419105554</t>
  </si>
  <si>
    <t>7a67096a-6fc4-11ee-8858-a5e9cd5f541c</t>
  </si>
  <si>
    <t>Oct 21, 2023 @ 09:52</t>
  </si>
  <si>
    <t>https://www.tiktok.com/@trtworld/video/7292301022096051461</t>
  </si>
  <si>
    <t>5f9c9512-7263-11ee-9f73-c35bd335928e</t>
  </si>
  <si>
    <t>Oct 20, 2023 @ 17:35</t>
  </si>
  <si>
    <t>https://www.tiktok.com/@user147044405434/video/7292049400421960965</t>
  </si>
  <si>
    <t>POINT (37.1014 36.1018)</t>
  </si>
  <si>
    <t>e67ee366-6fd0-11ee-8858-63e796262bdc</t>
  </si>
  <si>
    <t>Oct 20, 2023 @ 18:08</t>
  </si>
  <si>
    <t>https://www.tiktok.com/@walid_kamal2050/video/7292057718980971784</t>
  </si>
  <si>
    <t>7380b7a4-714d-11ee-8ff1-4f683ce38525</t>
  </si>
  <si>
    <t>Oct 20, 2023 @ 10:29</t>
  </si>
  <si>
    <t>https://www.tiktok.com/@yosephhaddad/video/7291939596655414529</t>
  </si>
  <si>
    <t>2152b687-6fd5-11ee-8858-51aad1dd194a</t>
  </si>
  <si>
    <t>Oct 21, 2023 @ 15:46</t>
  </si>
  <si>
    <t>https://twitter.com/0ea3f9b5bd3848f/status/1715709883792904655</t>
  </si>
  <si>
    <t>POINT (35.085342 31.407583)</t>
  </si>
  <si>
    <t>b0a237e6-7011-11ee-8858-e7141be0a975</t>
  </si>
  <si>
    <t>Oct 21, 2023 @ 07:21</t>
  </si>
  <si>
    <t>https://twitter.com/A24NewsAgency/status/1715763275374227813</t>
  </si>
  <si>
    <t>POINT (35.648674 34.045303)</t>
  </si>
  <si>
    <t>ee92dc9d-702f-11ee-8858-91643caac097</t>
  </si>
  <si>
    <t>39.93433085753566, 32.8465473301681</t>
  </si>
  <si>
    <t>Oct 21, 2023 @ 05:35</t>
  </si>
  <si>
    <t>https://t.me/aboomar200/18157</t>
  </si>
  <si>
    <t>POINT (34.466587 31.503592)</t>
  </si>
  <si>
    <t>8df6121b-6fe2-11ee-8858-1d120f9111d4</t>
  </si>
  <si>
    <t>Oct 21, 2023 @ 14:16</t>
  </si>
  <si>
    <t>https://t.me/abry3/54320</t>
  </si>
  <si>
    <t>POINT (34.458138 31.512867)</t>
  </si>
  <si>
    <t>22fbbb75-7088-11ee-94e1-2b7a6f5fb6c1</t>
  </si>
  <si>
    <t>31.536789206297414, 34.46638618849757</t>
  </si>
  <si>
    <t>Oct 22, 2023 @ 08:15</t>
  </si>
  <si>
    <t>https://twitter.com/abu_haza312/status/1716140842975375363</t>
  </si>
  <si>
    <t>POINT (34.397236 31.43624)</t>
  </si>
  <si>
    <t>be149479-710c-11ee-8ff1-dff8cc59acc4</t>
  </si>
  <si>
    <t>Oct 21, 2023 @ 12:33</t>
  </si>
  <si>
    <t>https://twitter.com/Abu_Salah9/status/1715843285787222294</t>
  </si>
  <si>
    <t>c42f3630-705a-11ee-94e1-7d1b5df93841</t>
  </si>
  <si>
    <t>Oct 22, 2023 @ 07:50</t>
  </si>
  <si>
    <t>https://t.me/adamayyad00/32895</t>
  </si>
  <si>
    <t>POINT (35.280262 32.409286)</t>
  </si>
  <si>
    <t>7507eb8b-71b0-11ee-8660-154bbaafc05d</t>
  </si>
  <si>
    <t>32.40985003059878, 35.28029931258312</t>
  </si>
  <si>
    <t>Oct 22, 2023 @ 07:47</t>
  </si>
  <si>
    <t>https://t.me/adamayyad00/32892</t>
  </si>
  <si>
    <t>14025e0c-71b6-11ee-8660-9fbbbc5be92f</t>
  </si>
  <si>
    <t>Oct 22, 2023 @ 10:37</t>
  </si>
  <si>
    <t>https://t.me/ahfadalyassin/27728</t>
  </si>
  <si>
    <t>POINT (34.351273 31.419037)</t>
  </si>
  <si>
    <t>11072c68-71eb-11ee-b7e7-fd3a7b8b2d33</t>
  </si>
  <si>
    <t>31.417119104984398, 34.350847502159894</t>
  </si>
  <si>
    <t>Oct 19, 2023 @ 09:33</t>
  </si>
  <si>
    <t>https://twitter.com/AlamAmini1/status/1715072511686193606</t>
  </si>
  <si>
    <t>52fd1064-6eb0-11ee-931e-19f51997089a</t>
  </si>
  <si>
    <t>Oct 21, 2023 @ 13:11</t>
  </si>
  <si>
    <t>https://t.me/alaqsamo/10132</t>
  </si>
  <si>
    <t>96638f33-706c-11ee-94e1-b367eaa91207</t>
  </si>
  <si>
    <t>31.29717244178897, 34.24376950829561</t>
  </si>
  <si>
    <t>Oct 22, 2023 @ 12:28</t>
  </si>
  <si>
    <t>https://t.me/alforgan_net/23446</t>
  </si>
  <si>
    <t>3ddebbd9-71f4-11ee-b7e7-f3836a5fc351</t>
  </si>
  <si>
    <t>Oct 22, 2023 @ 11:18</t>
  </si>
  <si>
    <t>https://t.me/alforgan_net/23425</t>
  </si>
  <si>
    <t>POINT (35.84341 33.87506), POINT (35.692734 33.327667), POINT (35.84341 33.87506)</t>
  </si>
  <si>
    <t>ed8d01ad-71e3-11ee-a212-f3749b1ea3d9</t>
  </si>
  <si>
    <t>Oct 21, 2023 @ 23:53</t>
  </si>
  <si>
    <t>https://t.me/alforgan_net/23314</t>
  </si>
  <si>
    <t>POINT (35.977966 33.656857)</t>
  </si>
  <si>
    <t>74257243-7144-11ee-8ff1-8f44b7130c9d</t>
  </si>
  <si>
    <t>Oct 24, 2023 @ 00:03</t>
  </si>
  <si>
    <t>https://twitter.com/alghadeer_tv/status/1716561093781246428</t>
  </si>
  <si>
    <t>43bd2022-7134-11ee-8ff1-77df373ecd4a</t>
  </si>
  <si>
    <t>Oct 22, 2023 @ 11:23</t>
  </si>
  <si>
    <t>https://twitter.com/AlghadNews/status/1716187806622453999</t>
  </si>
  <si>
    <t>POINT (35.622448 33.271355), POINT (34.466602 31.503622)</t>
  </si>
  <si>
    <t>d4e9e055-7130-11ee-8ff1-1df75429276e</t>
  </si>
  <si>
    <t>Oct 22, 2023 @ 13:54</t>
  </si>
  <si>
    <t>https://twitter.com/aljammal_toqa/status/1716225700393308485</t>
  </si>
  <si>
    <t>cb442304-714b-11ee-8ff1-69118f1d473c</t>
  </si>
  <si>
    <t>Oct 21, 2023 @ 21:03</t>
  </si>
  <si>
    <t>https://t.me/almahwar2022/41404</t>
  </si>
  <si>
    <t>131addcb-710f-11ee-8ff1-0198991d2662</t>
  </si>
  <si>
    <t>Oct 21, 2023 @ 11:11</t>
  </si>
  <si>
    <t>https://twitter.com/Almhsire/status/1715821722975256720</t>
  </si>
  <si>
    <t>POINT (35.381573 31.947165)</t>
  </si>
  <si>
    <t>8bd3e0bb-704f-11ee-94e1-f1ccff3bd54d</t>
  </si>
  <si>
    <t>Oct 21, 2023 @ 22:59</t>
  </si>
  <si>
    <t>https://t.me/alnasrsabr/65631</t>
  </si>
  <si>
    <t>POINT (35.239925 32.109787)</t>
  </si>
  <si>
    <t>cc00cd99-7124-11ee-8ff1-c1492c271a9c</t>
  </si>
  <si>
    <t>Oct 21, 2023 @ 22:23</t>
  </si>
  <si>
    <t>https://t.me/alnasrsabr/65594</t>
  </si>
  <si>
    <t>bf8834c2-7124-11ee-8ff1-4f48d85efefa</t>
  </si>
  <si>
    <t>Oct 21, 2023 @ 20:35</t>
  </si>
  <si>
    <t>https://t.me/alnasrsabr/65490</t>
  </si>
  <si>
    <t>fa9cb0a9-7102-11ee-8ff1-2d58319f7e32</t>
  </si>
  <si>
    <t>Oct 21, 2023 @ 14:44</t>
  </si>
  <si>
    <t>https://t.me/alnassr_fc6/1350</t>
  </si>
  <si>
    <t>20935967-7086-11ee-94e1-a75271741dc6</t>
  </si>
  <si>
    <t>Oct 22, 2023 @ 10:25</t>
  </si>
  <si>
    <t>https://twitter.com/alrafidain_tv/status/1715992007129108633</t>
  </si>
  <si>
    <t>POINT (34.466602 31.503622)</t>
  </si>
  <si>
    <t>4fe69ac2-70ad-11ee-adb8-eb81ce48baf1</t>
  </si>
  <si>
    <t>Oct 22, 2023 @ 04:48</t>
  </si>
  <si>
    <t>https://twitter.com/AmanyYehia__/status/1715907389201731950</t>
  </si>
  <si>
    <t>e6793583-707d-11ee-94e1-a98a5b061047</t>
  </si>
  <si>
    <t>Oct 21, 2023 @ 12:42</t>
  </si>
  <si>
    <t>https://twitter.com/amiragabr28/status/1715844973327696185</t>
  </si>
  <si>
    <t>1bbbf935-705c-11ee-94e1-c91758fbfbe9</t>
  </si>
  <si>
    <t>Oct 22, 2023 @ 08:45</t>
  </si>
  <si>
    <t>https://twitter.com/Amon_Palestine/status/1715967192829751388</t>
  </si>
  <si>
    <t>7237895d-709e-11ee-94e1-33523cb44674</t>
  </si>
  <si>
    <t>Oct 24, 2023 @ 14:14</t>
  </si>
  <si>
    <t>https://twitter.com/arab48website/status/1716775155790234002</t>
  </si>
  <si>
    <t>8b81559e-7260-11ee-9f73-17b4b133bc74</t>
  </si>
  <si>
    <t>רחובות עזה אחרי הפצצה</t>
  </si>
  <si>
    <t>?</t>
  </si>
  <si>
    <t>https://www.instagram.com/p/Cxs23F-MZmO/</t>
  </si>
  <si>
    <t>31.50284035136085, 34.44726827703924</t>
  </si>
  <si>
    <t>Oct 21, 2023 @ 06:14</t>
  </si>
  <si>
    <t>https://twitter.com/atul6622/status/1715566508942991680</t>
  </si>
  <si>
    <t>02af7bbf-6fc1-11ee-8858-15b57a28c7aa</t>
  </si>
  <si>
    <t>Oct 21, 2023 @ 06:32</t>
  </si>
  <si>
    <t>https://twitter.com/aymantaheri94/status/1715570877159403865</t>
  </si>
  <si>
    <t>f8f0a3f5-6fc3-11ee-8858-332a8ec8e708</t>
  </si>
  <si>
    <t>Oct 22, 2023 @ 09:35</t>
  </si>
  <si>
    <t>https://twitter.com/BaidahBassam/status/1715978116194054513</t>
  </si>
  <si>
    <t>POINT (34.4587 31.512379)</t>
  </si>
  <si>
    <t>33478078-70a6-11ee-94e1-6dca0c4052b3</t>
  </si>
  <si>
    <t>Oct 21, 2023 @ 15:53</t>
  </si>
  <si>
    <t>https://t.me/Balata12/71095</t>
  </si>
  <si>
    <t>POINT (-0.12765 51.507336)</t>
  </si>
  <si>
    <t>894bb535-70ac-11ee-adb8-8bfdfb965415</t>
  </si>
  <si>
    <t>Oct 19, 2023 @ 12:28</t>
  </si>
  <si>
    <t>https://twitter.com/BarGilad/status/1715104918145544484</t>
  </si>
  <si>
    <t>b0f1b3c0-71ea-11ee-b7e7-47603ae00342</t>
  </si>
  <si>
    <t>Oct 21, 2023 @ 11:38</t>
  </si>
  <si>
    <t>https://t.me/Becauseswar1/3815</t>
  </si>
  <si>
    <t>7b731c51-7050-11ee-94e1-7bfd32d41a26</t>
  </si>
  <si>
    <t>Oct 22, 2023 @ 15:55</t>
  </si>
  <si>
    <t>https://twitter.com/BelalovicEg/status/1715893861984182783</t>
  </si>
  <si>
    <t>e7946d96-7076-11ee-94e1-a779d45ad4a1</t>
  </si>
  <si>
    <t>Oct 21, 2023 @ 15:14</t>
  </si>
  <si>
    <t>https://twitter.com/BobbieE20238239/status/1715702106609320150</t>
  </si>
  <si>
    <t>79cc452a-700d-11ee-8858-3525fa6ae476</t>
  </si>
  <si>
    <t>אנשים עומדים בתור למאפייה</t>
  </si>
  <si>
    <t>המאפייה נמצאת ב:
31.52069357033744, 34.44814427880176</t>
  </si>
  <si>
    <t>31.52117617832026, 34.44816437547726</t>
  </si>
  <si>
    <t>Oct 21, 2023 @ 14:37</t>
  </si>
  <si>
    <t>https://twitter.com/Chandravir/status/1715693032241279218</t>
  </si>
  <si>
    <t>948d3cc4-7007-11ee-8858-f3cc63e6e24b</t>
  </si>
  <si>
    <t>Oct 21, 2023 @ 14:27</t>
  </si>
  <si>
    <t>https://t.me/childrenPalestin/51469</t>
  </si>
  <si>
    <t>POINT (34.509136 31.551836)</t>
  </si>
  <si>
    <t>292f4dbf-707e-11ee-94e1-6f6b5eca23cb</t>
  </si>
  <si>
    <t>Oct 21, 2023 @ 02:35</t>
  </si>
  <si>
    <t>https://t.me/childrenPalestin/51172</t>
  </si>
  <si>
    <t>POINT (29.807312 30.938707)</t>
  </si>
  <si>
    <t>67f40518-6fd0-11ee-8858-6155b8a513da</t>
  </si>
  <si>
    <t>Oct 23, 2023 @ 23:57</t>
  </si>
  <si>
    <t>https://twitter.com/CloudFuture20/status/1716559422908957161</t>
  </si>
  <si>
    <t>51fdbaa4-71eb-11ee-b7e7-77e80f05702c</t>
  </si>
  <si>
    <t>Oct 22, 2023 @ 20:08</t>
  </si>
  <si>
    <t>https://t.me/Daffa_media/56754</t>
  </si>
  <si>
    <t>668ea365-7278-11ee-9f73-710ebba63d1e</t>
  </si>
  <si>
    <t>Oct 21, 2023 @ 09:55</t>
  </si>
  <si>
    <t>https://twitter.com/DavidMizrahi_/status/1715803611798864303</t>
  </si>
  <si>
    <t>32dff945-7044-11ee-8858-ef00c40ce8d1</t>
  </si>
  <si>
    <t>https://t.me/dheisheh_event194867/73761</t>
  </si>
  <si>
    <t>POINT (35.09974 31.53352)</t>
  </si>
  <si>
    <t>040fbc5d-6fc3-11ee-8858-cfc88c554862</t>
  </si>
  <si>
    <t>Oct 21, 2023 @ 08:31</t>
  </si>
  <si>
    <t>https://t.me/diaahamarsheh/55961</t>
  </si>
  <si>
    <t>POINT (35.203323 31.903603)</t>
  </si>
  <si>
    <t>6c1caff4-7009-11ee-8858-87bf9472278a</t>
  </si>
  <si>
    <t>Oct 21, 2023 @ 05:05</t>
  </si>
  <si>
    <t>https://twitter.com/doamuslimsbn2/status/1715730267787161928</t>
  </si>
  <si>
    <t>fef777a7-701c-11ee-8858-c97f994c6cb5</t>
  </si>
  <si>
    <t>Oct 23, 2023 @ 15:47</t>
  </si>
  <si>
    <t>https://twitter.com/dry19409/status/1716435506148340059</t>
  </si>
  <si>
    <t>d51e6a44-714b-11ee-8ff1-596dcc876c65</t>
  </si>
  <si>
    <t>Oct 23, 2023 @ 05:21</t>
  </si>
  <si>
    <t>https://twitter.com/Dunian98/status/1716278206443991266</t>
  </si>
  <si>
    <t>bcd4cad0-716d-11ee-8ff1-939f49a5da97</t>
  </si>
  <si>
    <t>Oct 21, 2023 @ 23:52</t>
  </si>
  <si>
    <t>https://t.me/elamgaza/132215</t>
  </si>
  <si>
    <t>POINT (34.30253 31.34576)</t>
  </si>
  <si>
    <t>c53c0735-714d-11ee-8ff1-7b483b464dff</t>
  </si>
  <si>
    <t>31.347916910639864, 34.29339578531688</t>
  </si>
  <si>
    <t>1
5 - הכניסה לבית החולים תואמת לתמונות באינטרנט</t>
  </si>
  <si>
    <t>פינוי פצועים לבית חולים אלנצר בח'אן יונס</t>
  </si>
  <si>
    <t>Oct 21, 2023 @ 15:36</t>
  </si>
  <si>
    <t>https://twitter.com/elyoom7/status/1715707378245525893</t>
  </si>
  <si>
    <t>1bff5574-7010-11ee-8858-59299968d461</t>
  </si>
  <si>
    <t>31.24803136832479, 34.25691273309759</t>
  </si>
  <si>
    <t>5 - מעבר רפיח</t>
  </si>
  <si>
    <t>Oct 21, 2023 @ 13:30</t>
  </si>
  <si>
    <t>https://twitter.com/EmanAkour/status/1715857800134377940</t>
  </si>
  <si>
    <t>857865f8-7062-11ee-94e1-51ff7b2f692f</t>
  </si>
  <si>
    <t>Oct 21, 2023 @ 09:39</t>
  </si>
  <si>
    <t>https://twitter.com/ExploraNoticias/status/1715617904509505810</t>
  </si>
  <si>
    <t>d9e9b99d-6fde-11ee-8858-69b6e24384b5</t>
  </si>
  <si>
    <t>https://t.me/fared79/16426</t>
  </si>
  <si>
    <t>56680770-70af-11ee-adb8-5f8117905120</t>
  </si>
  <si>
    <t>Oct 21, 2023 @ 04:06</t>
  </si>
  <si>
    <t>https://twitter.com/felixcrypx/status/1715715562221752650</t>
  </si>
  <si>
    <t>7cb09c39-7014-11ee-8858-e93d124bbb65</t>
  </si>
  <si>
    <t>31.502462588819157, 34.467874519201274</t>
  </si>
  <si>
    <t>תקיפת חיל האוויר בעיר עזה</t>
  </si>
  <si>
    <t>Oct 21, 2023 @ 03:33</t>
  </si>
  <si>
    <t>https://t.me/freegaza/1574</t>
  </si>
  <si>
    <t>POINT (35.62274 33.27126)</t>
  </si>
  <si>
    <t>c87ddc2e-6fd6-11ee-8858-39a82d629534</t>
  </si>
  <si>
    <t>31.505976532243988, 34.43084683376771</t>
  </si>
  <si>
    <t>בית חולים אלקדס בתל אלהוא</t>
  </si>
  <si>
    <t>https://t.me/From_hebron/137183</t>
  </si>
  <si>
    <t>37d6fefc-71b5-11ee-8660-e54fac1c7e39</t>
  </si>
  <si>
    <t>31.348149004284277, 34.29493040853178</t>
  </si>
  <si>
    <t>1
5 - תואם לתמונות ברשת</t>
  </si>
  <si>
    <t>בית חולים אלנצר בח'אן יונס</t>
  </si>
  <si>
    <t>Oct 21, 2023 @ 12:24</t>
  </si>
  <si>
    <t>https://t.me/From_hebron/136659</t>
  </si>
  <si>
    <t>POINT (35.23558 31.772348)</t>
  </si>
  <si>
    <t>b2029c79-7064-11ee-94e1-1f438a71cea2</t>
  </si>
  <si>
    <t>Oct 21, 2023 @ 11:35</t>
  </si>
  <si>
    <t>https://t.me/From_hebron/136608</t>
  </si>
  <si>
    <t>9fb1c908-704f-11ee-94e1-cf6fe0db2fa7</t>
  </si>
  <si>
    <t>Oct 21, 2023 @ 15:20</t>
  </si>
  <si>
    <t>https://twitter.com/Gaza78399867354/status/1715703958407131306</t>
  </si>
  <si>
    <t>7f1fa4a2-700d-11ee-8858-0d9af6aca18f</t>
  </si>
  <si>
    <t>Oct 21, 2023 @ 23:44</t>
  </si>
  <si>
    <t>https://t.me/gazanewsnow2021/117900</t>
  </si>
  <si>
    <t>803c7bcb-714a-11ee-8ff1-d5a5baf5814e</t>
  </si>
  <si>
    <t>31.34792703400627, 34.2980252699776</t>
  </si>
  <si>
    <t>1
4</t>
  </si>
  <si>
    <t>המיקום הוא rio cafe בח'אן יונס, לא הצלחתי למצוא דקירה מדויקת אז כאן הובאה דקירה של העיר</t>
  </si>
  <si>
    <t>Oct 21, 2023 @ 07:45</t>
  </si>
  <si>
    <t>https://twitter.com/GazaRafi/status/1715770682947051562</t>
  </si>
  <si>
    <t>b35b8898-7032-11ee-8858-01ff5971d2c5</t>
  </si>
  <si>
    <t>Oct 21, 2023 @ 16:09</t>
  </si>
  <si>
    <t>https://t.me/gfrfbhhg/26525</t>
  </si>
  <si>
    <t>17633c1d-70a8-11ee-94e1-f5619db07bca</t>
  </si>
  <si>
    <t>Oct 21, 2023 @ 09:00</t>
  </si>
  <si>
    <t>https://twitter.com/Global_Intel_FR/status/1715789528898633808</t>
  </si>
  <si>
    <t>747a1e45-703d-11ee-8858-5965be8a0c1d</t>
  </si>
  <si>
    <t>Oct 21, 2023 @ 05:50</t>
  </si>
  <si>
    <t>https://twitter.com/gtngs_07/status/1715741288765460839</t>
  </si>
  <si>
    <t>e1b29f95-7023-11ee-8858-7b9f5cba1fa0</t>
  </si>
  <si>
    <t>Oct 23, 2023 @ 20:31</t>
  </si>
  <si>
    <t>https://twitter.com/Haboosh_Anteer/status/1716507628421943531</t>
  </si>
  <si>
    <t>1d565cb0-71cc-11ee-8a23-fb5a29e8db41</t>
  </si>
  <si>
    <t>Oct 21, 2023 @ 21:35</t>
  </si>
  <si>
    <t>https://t.me/hamaspa/475</t>
  </si>
  <si>
    <t>12608e79-710f-11ee-8ff1-9de75f82e018</t>
  </si>
  <si>
    <t>Oct 23, 2023 @ 07:18</t>
  </si>
  <si>
    <t>https://twitter.com/hassaneslayeh/status/1716488555323707494</t>
  </si>
  <si>
    <t>POINT (34.351646 31.419418)</t>
  </si>
  <si>
    <t>2d001164-71c1-11ee-a9cd-ed79875bc0df</t>
  </si>
  <si>
    <t>Oct 21, 2023 @ 11:16</t>
  </si>
  <si>
    <t>https://twitter.com/hijlan1997/status/1715823955381264501</t>
  </si>
  <si>
    <t>POINT (43.80514 33.027504)</t>
  </si>
  <si>
    <t>8dd507ee-704f-11ee-94e1-35762e81df2a</t>
  </si>
  <si>
    <t>Oct 22, 2023 @ 12:56</t>
  </si>
  <si>
    <t>https://twitter.com/hlahasan04/status/1716210940490694972</t>
  </si>
  <si>
    <t>POINT (36.23344 33.061172)</t>
  </si>
  <si>
    <t>ba7ca0c5-7131-11ee-8ff1-8d816d55b138</t>
  </si>
  <si>
    <t>Oct 21, 2023 @ 04:47</t>
  </si>
  <si>
    <t>https://twitter.com/hssr13579hssr/status/1715724896289075444</t>
  </si>
  <si>
    <t>13e947a9-701a-11ee-8858-0d5836cfe7b8</t>
  </si>
  <si>
    <t>Oct 23, 2023 @ 15:08</t>
  </si>
  <si>
    <t>https://twitter.com/huthaifaabdulah/status/1716425961770541535</t>
  </si>
  <si>
    <t>POINT (34.39962 31.374538)</t>
  </si>
  <si>
    <t>e3f9cf73-71b6-11ee-8660-fd84ebfb7fb6</t>
  </si>
  <si>
    <t>Oct 21, 2023 @ 04:55</t>
  </si>
  <si>
    <t>https://twitter.com/iamzafrali/status/1715726334394323439</t>
  </si>
  <si>
    <t>1230d7b8-701c-11ee-8858-3b8e2f9594f4</t>
  </si>
  <si>
    <t>Oct 21, 2023 @ 14:24</t>
  </si>
  <si>
    <t>https://t.me/IbrahimNabulsip/33572</t>
  </si>
  <si>
    <t>ab96e18a-7084-11ee-94e1-dd33ad283f7c</t>
  </si>
  <si>
    <t>Oct 22, 2023 @ 08:50</t>
  </si>
  <si>
    <t>https://twitter.com/idfonline/status/1715968276965314799</t>
  </si>
  <si>
    <t>POINT (35.06948 31.356043)</t>
  </si>
  <si>
    <t>e4b915c9-709f-11ee-94e1-bf966736eaf1</t>
  </si>
  <si>
    <t>Oct 23, 2023 @ 14:34</t>
  </si>
  <si>
    <t>https://twitter.com/ignis_fatum/status/1716416212303769896</t>
  </si>
  <si>
    <t>7d018bdc-71b0-11ee-8660-9d0df90ef4b9</t>
  </si>
  <si>
    <t>Oct 23, 2023 @ 06:56</t>
  </si>
  <si>
    <t>https://twitter.com/InsightfulInf/status/1716480911401758911</t>
  </si>
  <si>
    <t>91bba0d7-71eb-11ee-b7e7-0908f1da3c95</t>
  </si>
  <si>
    <t>Oct 21, 2023 @ 11:06</t>
  </si>
  <si>
    <t>https://twitter.com/InstaNewsAlerts/status/1715820912002404371</t>
  </si>
  <si>
    <t>c0530491-704e-11ee-94e1-19bb8cf12737</t>
  </si>
  <si>
    <t>Oct 21, 2023 @ 21:39</t>
  </si>
  <si>
    <t>https://t.me/JamilAlAmouri/67951</t>
  </si>
  <si>
    <t>25727457-710f-11ee-8ff1-e5469a163ed0</t>
  </si>
  <si>
    <t>Oct 21, 2023 @ 01:37</t>
  </si>
  <si>
    <t>https://t.me/JamilAlAmouri/67522</t>
  </si>
  <si>
    <t>7efd1a1b-6fc9-11ee-8858-25895fe10261</t>
  </si>
  <si>
    <t>Oct 21, 2023 @ 16:07</t>
  </si>
  <si>
    <t>https://t.me/JeninAl7dath/48929</t>
  </si>
  <si>
    <t>POINT (35.51025 33.207592)</t>
  </si>
  <si>
    <t>6efaec55-70af-11ee-adb8-a5f223cb8385</t>
  </si>
  <si>
    <t>Oct 21, 2023 @ 03:30</t>
  </si>
  <si>
    <t>https://t.me/jeninplus/22295</t>
  </si>
  <si>
    <t>20916256-6fd5-11ee-8858-ddb84fb62a1d</t>
  </si>
  <si>
    <t>Oct 22, 2023 @ 02:29</t>
  </si>
  <si>
    <t>https://t.me/JerichoNews/15580</t>
  </si>
  <si>
    <t>POINT (35.29379 32.46445)</t>
  </si>
  <si>
    <t>cb8ec820-716d-11ee-8ff1-c322663951fb</t>
  </si>
  <si>
    <t>Oct 21, 2023 @ 08:36</t>
  </si>
  <si>
    <t>https://t.me/JerichoNews/15307</t>
  </si>
  <si>
    <t>5fd7f872-7009-11ee-8858-f59f95552c08</t>
  </si>
  <si>
    <t>Oct 19, 2023 @ 09:17</t>
  </si>
  <si>
    <t>https://twitter.com/JurgenKingsmann/status/1715068091363664090</t>
  </si>
  <si>
    <t>03d1a601-6eae-11ee-931e-7febe9fe5c2e</t>
  </si>
  <si>
    <t>Oct 21, 2023 @ 06:11</t>
  </si>
  <si>
    <t>https://twitter.com/KashifNimrah/status/1715746089314246888</t>
  </si>
  <si>
    <t>e6de191c-7025-11ee-8858-6162fdf580db</t>
  </si>
  <si>
    <t>Oct 21, 2023 @ 05:29</t>
  </si>
  <si>
    <t>https://t.me/kataibealkkodes/77775</t>
  </si>
  <si>
    <t>POINT (35.019135 32.028744)</t>
  </si>
  <si>
    <t>cf551b1b-6fe1-11ee-8858-b1e8b85b5930</t>
  </si>
  <si>
    <t>Oct 22, 2023 @ 12:49</t>
  </si>
  <si>
    <t>https://twitter.com/khaberni/status/1716209373423251719</t>
  </si>
  <si>
    <t>b77b95be-7131-11ee-8ff1-8148ed704f4d</t>
  </si>
  <si>
    <t>Oct 21, 2023 @ 15:40</t>
  </si>
  <si>
    <t>https://t.me/lebanonnews2/50189</t>
  </si>
  <si>
    <t>POINT (39.04941 34.640186)</t>
  </si>
  <si>
    <t>1abfad92-70a8-11ee-94e1-6ffd133938fe</t>
  </si>
  <si>
    <t>Oct 21, 2023 @ 15:30</t>
  </si>
  <si>
    <t>https://twitter.com/lswr124189/status/1715706797275689212</t>
  </si>
  <si>
    <t>6be58be3-700f-11ee-8858-bf8237b91d2e</t>
  </si>
  <si>
    <t>https://t.me/Mahmmab2004/4008</t>
  </si>
  <si>
    <t>2a128965-710f-11ee-8ff1-25c430801f3b</t>
  </si>
  <si>
    <t>https://twitter.com/mavericksophist/status/1716560909923975612</t>
  </si>
  <si>
    <t>3bd39865-71eb-11ee-b7e7-7bc78e2c3868</t>
  </si>
  <si>
    <t>Oct 22, 2023 @ 14:01</t>
  </si>
  <si>
    <t>https://twitter.com/mimo2000121/status/1716227827576529250</t>
  </si>
  <si>
    <t>POINT (34.39698 31.436396), POINT (34.397236 31.43624)</t>
  </si>
  <si>
    <t>c882e01b-714b-11ee-8ff1-9b1db959fec5</t>
  </si>
  <si>
    <t>Oct 21, 2023 @ 12:43</t>
  </si>
  <si>
    <t>https://twitter.com/Miti81060014162/status/1715664067480748133</t>
  </si>
  <si>
    <t>85b0dd33-6ff7-11ee-8858-9dd35d0df862</t>
  </si>
  <si>
    <t>Oct 21, 2023 @ 11:54</t>
  </si>
  <si>
    <t>https://twitter.com/Mohamedwanes334/status/1715833189736792351</t>
  </si>
  <si>
    <t>137771ee-7055-11ee-94e1-69ebbc8f2772</t>
  </si>
  <si>
    <t>Oct 21, 2023 @ 13:39</t>
  </si>
  <si>
    <t>https://twitter.com/Moran2026/status/1715859794483904904</t>
  </si>
  <si>
    <t>POINT (34.510056 31.551243)</t>
  </si>
  <si>
    <t>d3c1a374-7063-11ee-94e1-97450f818470</t>
  </si>
  <si>
    <t>Oct 24, 2023 @ 00:18</t>
  </si>
  <si>
    <t>https://twitter.com/Morefai2002/status/1716564878092124626</t>
  </si>
  <si>
    <t>POINT (34.495167 31.53965)</t>
  </si>
  <si>
    <t>84a430ee-71eb-11ee-b7e7-a75168aff249</t>
  </si>
  <si>
    <t>https://twitter.com/Morefai2002/status/1716226134772199533</t>
  </si>
  <si>
    <t>db523db8-714b-11ee-8ff1-59b341f3762e</t>
  </si>
  <si>
    <t>Oct 24, 2023 @ 00:01</t>
  </si>
  <si>
    <t>https://twitter.com/mr_joe10/status/1716560449888469214</t>
  </si>
  <si>
    <t>51478a03-71eb-11ee-b7e7-21d3f58d6ef8</t>
  </si>
  <si>
    <t>Oct 21, 2023 @ 12:28</t>
  </si>
  <si>
    <t>https://t.me/mtqdmon/162655</t>
  </si>
  <si>
    <t>69f54d9e-705c-11ee-94e1-2733044ec1ad</t>
  </si>
  <si>
    <t>https://t.me/nabad_filastiniun/60718</t>
  </si>
  <si>
    <t>b97045fc-7088-11ee-94e1-4d3e5c130455</t>
  </si>
  <si>
    <t>Oct 22, 2023 @ 10:52</t>
  </si>
  <si>
    <t>https://t.me/nabdalahrar/52609</t>
  </si>
  <si>
    <t>POINT (35.8086 32.6023)</t>
  </si>
  <si>
    <t>0cbe1102-71eb-11ee-b7e7-6f32d9afce4b</t>
  </si>
  <si>
    <t>Oct 21, 2023 @ 14:50</t>
  </si>
  <si>
    <t>https://t.me/nabdalahrar/51701</t>
  </si>
  <si>
    <t>acea8aac-7084-11ee-94e1-8d5484967248</t>
  </si>
  <si>
    <t>Oct 21, 2023 @ 12:22</t>
  </si>
  <si>
    <t>https://t.me/Nablus_news/79049</t>
  </si>
  <si>
    <t>6039bad4-704e-11ee-94e1-4167520b8dee</t>
  </si>
  <si>
    <t>Oct 22, 2023 @ 01:17</t>
  </si>
  <si>
    <t>https://t.me/nabuls_news/122437</t>
  </si>
  <si>
    <t>POINT (174.76236 -41.306576)</t>
  </si>
  <si>
    <t>69ad9d5f-714d-11ee-8ff1-25b5ca190c0f</t>
  </si>
  <si>
    <t>Oct 21, 2023 @ 14:11</t>
  </si>
  <si>
    <t>https://t.me/nabuls_news/122260</t>
  </si>
  <si>
    <t>POINT (55.170116 25.202734)</t>
  </si>
  <si>
    <t>7f9730c2-7085-11ee-94e1-e5dec55f0ad2</t>
  </si>
  <si>
    <t>Oct 21, 2023 @ 04:34</t>
  </si>
  <si>
    <t>https://t.me/nabuls_news/122130</t>
  </si>
  <si>
    <t>POINT (35.20227 31.70695)</t>
  </si>
  <si>
    <t>dbf871a0-6fda-11ee-8858-9b398cdb2e15</t>
  </si>
  <si>
    <t>Oct 21, 2023 @ 12:10</t>
  </si>
  <si>
    <t>https://twitter.com/NESREEN_NOSA_80/status/1715836312287162868</t>
  </si>
  <si>
    <t>4c649642-7057-11ee-94e1-07a29f511129</t>
  </si>
  <si>
    <t>Oct 22, 2023 @ 02:37</t>
  </si>
  <si>
    <t>https://t.me/nour_el_shaheed/34381</t>
  </si>
  <si>
    <t>03f4f372-716e-11ee-8ff1-ab33bf9f869d</t>
  </si>
  <si>
    <t>Oct 21, 2023 @ 10:03</t>
  </si>
  <si>
    <t>https://twitter.com/Nycon01/status/1715623737574174874</t>
  </si>
  <si>
    <t>84ef3ddc-6fe1-11ee-8858-c7509e81bed2</t>
  </si>
  <si>
    <t>Oct 23, 2023 @ 06:03</t>
  </si>
  <si>
    <t>https://twitter.com/omar_abu_snineh/status/1716469963295162637</t>
  </si>
  <si>
    <t>73680d9c-71cc-11ee-8a23-53f64cc67c25</t>
  </si>
  <si>
    <t>Oct 21, 2023 @ 14:42</t>
  </si>
  <si>
    <t>https://t.me/palestine_abd/4183</t>
  </si>
  <si>
    <t>6d7f773d-7087-11ee-94e1-f76ca41ceab9</t>
  </si>
  <si>
    <t>Oct 21, 2023 @ 10:49</t>
  </si>
  <si>
    <t>https://twitter.com/Palestine001_/status/1715636037618209001</t>
  </si>
  <si>
    <t>dfa4c4c0-6fe7-11ee-8858-0df251384cd2</t>
  </si>
  <si>
    <t>Oct 21, 2023 @ 14:33</t>
  </si>
  <si>
    <t>https://t.me/PalestineResist/16072</t>
  </si>
  <si>
    <t>POINT (36.6417 32.6333)</t>
  </si>
  <si>
    <t>731dfef1-7089-11ee-94e1-372599737a13</t>
  </si>
  <si>
    <t>Oct 20, 2023 @ 22:20</t>
  </si>
  <si>
    <t>https://t.me/PalestineResist/15989</t>
  </si>
  <si>
    <t>02d68d1c-6fab-11ee-8858-0dcaef0b3aee</t>
  </si>
  <si>
    <t>Oct 21, 2023 @ 14:36</t>
  </si>
  <si>
    <t>https://t.me/palliveps/103398</t>
  </si>
  <si>
    <t>2e3c2344-707d-11ee-94e1-177ed57df341</t>
  </si>
  <si>
    <t>Oct 21, 2023 @ 00:57</t>
  </si>
  <si>
    <t>https://t.me/PalpostN/230178</t>
  </si>
  <si>
    <t>POINT (35.489117 31.857208)</t>
  </si>
  <si>
    <t>1a7bdf33-6fc5-11ee-8858-9b669f760501</t>
  </si>
  <si>
    <t>Oct 23, 2023 @ 15:55</t>
  </si>
  <si>
    <t>https://twitter.com/PrakEsraa/status/1716256315394121778</t>
  </si>
  <si>
    <t>e9aa539d-7145-11ee-8ff1-b7afcb6b028d</t>
  </si>
  <si>
    <t>Oct 21, 2023 @ 23:37</t>
  </si>
  <si>
    <t>https://t.me/presstv/77291</t>
  </si>
  <si>
    <t>c4965154-714d-11ee-8ff1-45ae9c59f93d</t>
  </si>
  <si>
    <t>Oct 21, 2023 @ 06:22</t>
  </si>
  <si>
    <t>https://twitter.com/ProsperChikezie/status/1715568474309726454</t>
  </si>
  <si>
    <t>7c07ab56-6fc2-11ee-8858-c78f219720aa</t>
  </si>
  <si>
    <t>https://t.me/Qassam000000/143366</t>
  </si>
  <si>
    <t>e7b61606-714b-11ee-8ff1-ab54f2fd3f9c</t>
  </si>
  <si>
    <t>Oct 22, 2023 @ 01:13</t>
  </si>
  <si>
    <t>https://t.me/QudsN/316254</t>
  </si>
  <si>
    <t>6c329a95-714d-11ee-8ff1-6989e4250f8f</t>
  </si>
  <si>
    <t>Oct 21, 2023 @ 14:41</t>
  </si>
  <si>
    <t>https://t.me/Qudsnews7/126065</t>
  </si>
  <si>
    <t>23b050db-7086-11ee-94e1-fb4bacb6b91e</t>
  </si>
  <si>
    <t>Oct 22, 2023 @ 19:12</t>
  </si>
  <si>
    <t>https://t.me/ra_50_mm/36875</t>
  </si>
  <si>
    <t>f564d209-7266-11ee-9f73-b3ee3304fedf</t>
  </si>
  <si>
    <t>Oct 21, 2023 @ 12:32</t>
  </si>
  <si>
    <t>https://t.me/ra_50_mm/36234</t>
  </si>
  <si>
    <t>6a99f20f-705c-11ee-94e1-f7fe25b2b26f</t>
  </si>
  <si>
    <t>https://t.me/ramallahmix1/70306</t>
  </si>
  <si>
    <t>84d867ca-7085-11ee-94e1-c3c3de6125cf</t>
  </si>
  <si>
    <t>Oct 22, 2023 @ 02:47</t>
  </si>
  <si>
    <t>https://t.me/ramallkah/125288</t>
  </si>
  <si>
    <t>c04e3a28-716d-11ee-8ff1-d7d195cc911d</t>
  </si>
  <si>
    <t>Oct 22, 2023 @ 02:35</t>
  </si>
  <si>
    <t>https://t.me/ramallkah/125271</t>
  </si>
  <si>
    <t>0029938d-716e-11ee-8ff1-29e60eb7fd41</t>
  </si>
  <si>
    <t>Oct 21, 2023 @ 09:06</t>
  </si>
  <si>
    <t>https://twitter.com/RayanBou18/status/1715790229041492445</t>
  </si>
  <si>
    <t>0c9db84d-703e-11ee-8858-8dff344762e6</t>
  </si>
  <si>
    <t>Oct 21, 2023 @ 10:25</t>
  </si>
  <si>
    <t>https://twitter.com/resistantsn/status/1715629437499097388</t>
  </si>
  <si>
    <t>406e48d9-6fe4-11ee-8858-51f02839bcd4</t>
  </si>
  <si>
    <t>Oct 22, 2023 @ 09:18</t>
  </si>
  <si>
    <t>https://twitter.com/RoyaNews/status/1716156720974569658</t>
  </si>
  <si>
    <t>d751b15a-710e-11ee-8ff1-6d478db8fb29</t>
  </si>
  <si>
    <t>Oct 22, 2023 @ 08:23</t>
  </si>
  <si>
    <t>https://twitter.com/russiaArb4/status/1716142517333209596</t>
  </si>
  <si>
    <t>POINT (35.262314 32.222622)</t>
  </si>
  <si>
    <t>3b4b9aef-7110-11ee-8ff1-73d419b7996c</t>
  </si>
  <si>
    <t>Oct 21, 2023 @ 15:01</t>
  </si>
  <si>
    <t>https://t.me/Sa7atPlBreaking/36019</t>
  </si>
  <si>
    <t>a059aef9-7084-11ee-94e1-eb86d9d57e89</t>
  </si>
  <si>
    <t>Oct 21, 2023 @ 05:28</t>
  </si>
  <si>
    <t>https://t.me/Sa7atPlBreaking/35885</t>
  </si>
  <si>
    <t>4773ba69-6fe3-11ee-8858-5febe7e3a841</t>
  </si>
  <si>
    <t>Oct 22, 2023 @ 10:36</t>
  </si>
  <si>
    <t>https://t.me/safaps/165379</t>
  </si>
  <si>
    <t>10519807-71eb-11ee-b7e7-f95230b46098</t>
  </si>
  <si>
    <t>Oct 21, 2023 @ 04:00</t>
  </si>
  <si>
    <t>https://twitter.com/sahilsh02980234/status/1715714007347401162</t>
  </si>
  <si>
    <t>fd384752-7012-11ee-8858-030efe888308</t>
  </si>
  <si>
    <t>Oct 22, 2023 @ 08:46</t>
  </si>
  <si>
    <t>https://t.me/Saifalqads/70162</t>
  </si>
  <si>
    <t>372206da-71b5-11ee-8660-75d36062b840</t>
  </si>
  <si>
    <t>Oct 21, 2023 @ 11:24</t>
  </si>
  <si>
    <t>https://twitter.com/sami_m78/status/1715825235667152903</t>
  </si>
  <si>
    <t>dd8ca2df-7050-11ee-94e1-fb6e5cb77f2f</t>
  </si>
  <si>
    <t>Oct 22, 2023 @ 08:31</t>
  </si>
  <si>
    <t>https://twitter.com/saraadas/status/1715962988325224643</t>
  </si>
  <si>
    <t>2005a0fc-709d-11ee-94e1-ddf2dce9f32b</t>
  </si>
  <si>
    <t>Oct 21, 2023 @ 06:18</t>
  </si>
  <si>
    <t>https://twitter.com/Shanu241/status/1715747861189820900</t>
  </si>
  <si>
    <t>ab13974f-7026-11ee-8858-e5fee95ed973</t>
  </si>
  <si>
    <t>Oct 21, 2023 @ 14:21</t>
  </si>
  <si>
    <t>https://twitter.com/ShehabAgency/status/1715870030099845151</t>
  </si>
  <si>
    <t>POINT (35.2941 32.464252)</t>
  </si>
  <si>
    <t>38a0ca5f-706a-11ee-94e1-43858dc591ef</t>
  </si>
  <si>
    <t>Oct 24, 2023 @ 00:24</t>
  </si>
  <si>
    <t>https://twitter.com/sherif999o/status/1716566229991805083</t>
  </si>
  <si>
    <t>8075c978-71eb-11ee-b7e7-eb566fa5f8c7</t>
  </si>
  <si>
    <t>Oct 21, 2023 @ 14:45</t>
  </si>
  <si>
    <t>https://twitter.com/SuhailaAzzam/status/1715694432379412525</t>
  </si>
  <si>
    <t>POINT (34.243603 31.296322)</t>
  </si>
  <si>
    <t>0a199878-7009-11ee-8858-5533823fc79f</t>
  </si>
  <si>
    <t>https://twitter.com/sumit_0687/status/1715724429207195793</t>
  </si>
  <si>
    <t>272830d2-701a-11ee-8858-dbc16618613d</t>
  </si>
  <si>
    <t>https://t.me/TahrirPulse1/23845</t>
  </si>
  <si>
    <t>2c936dfd-70a8-11ee-94e1-d549d2cda2a1</t>
  </si>
  <si>
    <t>Oct 23, 2023 @ 20:17</t>
  </si>
  <si>
    <t>https://twitter.com/ThawretShaaab/status/1716504137183924380</t>
  </si>
  <si>
    <t>POINT (35.380005 33.535305)</t>
  </si>
  <si>
    <t>fce0b084-71ca-11ee-8a23-351c8a8a25c3</t>
  </si>
  <si>
    <t>Oct 21, 2023 @ 13:19</t>
  </si>
  <si>
    <t>https://twitter.com/TheQuranicPath/status/1715672730253902274</t>
  </si>
  <si>
    <t>1867f8d4-6ffd-11ee-8858-d9091ff24fbd</t>
  </si>
  <si>
    <t>Oct 23, 2023 @ 05:14</t>
  </si>
  <si>
    <t>https://twitter.com/Timesofgaza/status/1716457079014084924</t>
  </si>
  <si>
    <t>d20717e7-71ba-11ee-8660-a1b99709369e</t>
  </si>
  <si>
    <t>https://twitter.com/Timesofgaza/status/1715837511136637179</t>
  </si>
  <si>
    <t>52074e3a-7057-11ee-94e1-757a6b1fe6f5</t>
  </si>
  <si>
    <t>Oct 21, 2023 @ 08:26</t>
  </si>
  <si>
    <t>https://twitter.com/tolly_hub/status/1715599927265354237</t>
  </si>
  <si>
    <t>7a602e0e-6fd3-11ee-8858-f5cf4286fde7</t>
  </si>
  <si>
    <t>Oct 21, 2023 @ 15:55</t>
  </si>
  <si>
    <t>https://t.me/toofaanaqsa/9820</t>
  </si>
  <si>
    <t>1a17adc1-70a8-11ee-94e1-816811b3fc80</t>
  </si>
  <si>
    <t>Oct 22, 2023 @ 19:11</t>
  </si>
  <si>
    <t>https://t.me/Tweet92/55711</t>
  </si>
  <si>
    <t>POINT (36.2616 33.4739)</t>
  </si>
  <si>
    <t>7035d9a9-7263-11ee-9f73-0fdb6b10801d</t>
  </si>
  <si>
    <t>Oct 22, 2023 @ 10:10</t>
  </si>
  <si>
    <t>https://twitter.com/UnewsAgency1/status/1715988243567849699</t>
  </si>
  <si>
    <t>2b017b68-70ab-11ee-adb8-e55848081604</t>
  </si>
  <si>
    <t>https://twitter.com/upuknews1/status/1715726175883182326</t>
  </si>
  <si>
    <t>76c5dadb-701b-11ee-8858-b19b57968cc8</t>
  </si>
  <si>
    <t>Oct 22, 2023 @ 11:15</t>
  </si>
  <si>
    <t>https://t.me/vorposte/48419</t>
  </si>
  <si>
    <t>508ee862-71eb-11ee-b7e7-ff24ccea0521</t>
  </si>
  <si>
    <t>Oct 21, 2023 @ 06:51</t>
  </si>
  <si>
    <t>https://twitter.com/waelmallah003/status/1715574894321127800</t>
  </si>
  <si>
    <t>2c626e4a-6fc6-11ee-8858-b7253a904822</t>
  </si>
  <si>
    <t>Oct 21, 2023 @ 22:58</t>
  </si>
  <si>
    <t>https://t.me/wc_israel/18954</t>
  </si>
  <si>
    <t>008a6cc3-712e-11ee-8ff1-e1fac6ee5186</t>
  </si>
  <si>
    <t>Oct 22, 2023 @ 08:25</t>
  </si>
  <si>
    <t>https://t.me/wwttaannn/11814</t>
  </si>
  <si>
    <t>2803a26f-71b5-11ee-8660-c169dd0a6cfb</t>
  </si>
  <si>
    <t>Oct 21, 2023 @ 12:40</t>
  </si>
  <si>
    <t>https://t.me/wwttaannn/11388</t>
  </si>
  <si>
    <t>1685cee6-7070-11ee-94e1-97e02890ee0b</t>
  </si>
  <si>
    <t>https://t.me/wwttaannn/11383</t>
  </si>
  <si>
    <t>7debb11f-7065-11ee-94e1-e7d8f99b049b</t>
  </si>
  <si>
    <t>https://twitter.com/X_MRCLEVER/status/1715664432615817271</t>
  </si>
  <si>
    <t>793f4a50-6ff7-11ee-8858-5f389a32df18</t>
  </si>
  <si>
    <t>https://twitter.com/ya_alwarda/status/1715747011125825815</t>
  </si>
  <si>
    <t>POINT (35.93319 31.950014)</t>
  </si>
  <si>
    <t>e784442d-7025-11ee-8858-3da99a1542e5</t>
  </si>
  <si>
    <t>https://twitter.com/Young_Alpha_Lod/status/1715728144664015172</t>
  </si>
  <si>
    <t>78bc058e-701b-11ee-8858-41843c5145cf</t>
  </si>
  <si>
    <t>Oct 21, 2023 @ 15:39</t>
  </si>
  <si>
    <t>https://t.me/zv41ngt0aC7w10/36868</t>
  </si>
  <si>
    <t>0e28de6f-70a8-11ee-94e1-f3e5d7441e3c</t>
  </si>
  <si>
    <t>Oct 21, 2023 @ 09:02</t>
  </si>
  <si>
    <t>https://t.me/zv41ngt0aC7w10/36737</t>
  </si>
  <si>
    <t>POINT (35.1726 32.041115)</t>
  </si>
  <si>
    <t>64355f28-7009-11ee-8858-fd94623adfa8</t>
  </si>
  <si>
    <t>n</t>
  </si>
  <si>
    <t>עיגון</t>
  </si>
  <si>
    <t>dups</t>
  </si>
  <si>
    <t>d7078449-7145-11ee-8ff1-bb3d35080160</t>
  </si>
  <si>
    <t>a4c809e9-71b0-11ee-8660-990de095b994</t>
  </si>
  <si>
    <t>POINT (35.51025 33.207592), POINT (35.748158 33.353973)</t>
  </si>
  <si>
    <t>bccc5ed1-71ea-11ee-b7e7-6bc91f8bf272</t>
  </si>
  <si>
    <t>POINT (35.600296 33.932487), POINT (36.28119 33.52175), POINT (34.466587 31.503592), POINT (37.0854 36.1867), POINT (36.105 32.625), POINT (34.859478 30.812426), POINT (34.458138 31.512867), POINT (34.859478 30.812426), POINT (35.203323 31.903603), POINT (35.09887 31.580109), POINT (35.104034 32.031853), POINT (35.135605 31.708021), POINT (34.458138 31.512867)</t>
  </si>
  <si>
    <t>cf5290bc-7124-11ee-8ff1-29ff9f54950b</t>
  </si>
  <si>
    <t>f147cb56-713a-11ee-8ff1-cfd55210ab95</t>
  </si>
  <si>
    <t>552f55dc-7103-11ee-8ff1-29c837805f81</t>
  </si>
  <si>
    <t>12741364-7160-11ee-8ff1-a7355bd0dd7d</t>
  </si>
  <si>
    <t>c00c09cd-71ce-11ee-8a23-19fb110019cd</t>
  </si>
  <si>
    <t>0182fb21-725d-11ee-9f73-999f42c9050a</t>
  </si>
  <si>
    <t>5c917180-700f-11ee-8858-9db81eecb0eb</t>
  </si>
  <si>
    <t>e80cb179-707e-11ee-94e1-35c4eb1af899</t>
  </si>
  <si>
    <t>29ead590-707e-11ee-94e1-21de80076ff0</t>
  </si>
  <si>
    <t>94d9ab8a-707d-11ee-94e1-2f1e9f6bd0ca</t>
  </si>
  <si>
    <t>78e7eac8-7085-11ee-94e1-a764cc5edf7b</t>
  </si>
  <si>
    <t>71387dde-707b-11ee-94e1-75daad860ba6</t>
  </si>
  <si>
    <t>24c9c5a6-707d-11ee-94e1-0b955fe843ff</t>
  </si>
  <si>
    <t>b0356ff1-7084-11ee-94e1-2fc8831768b6</t>
  </si>
  <si>
    <t>3240bb9a-707d-11ee-94e1-15262383af03</t>
  </si>
  <si>
    <t>6f9438ba-7085-11ee-94e1-79be8f1e88b6</t>
  </si>
  <si>
    <t>28c1b3cc-707d-11ee-94e1-cdb515f4f1e8</t>
  </si>
  <si>
    <t>a4ba1fd3-7277-11ee-9f73-2527f002807e</t>
  </si>
  <si>
    <t>797f7d59-7065-11ee-94e1-bf7a111d3e10</t>
  </si>
  <si>
    <t>618b8f36-704e-11ee-94e1-81d0a2652f12</t>
  </si>
  <si>
    <t>b4a310ed-7064-11ee-94e1-89c1b2d5ba0a</t>
  </si>
  <si>
    <t>5d91f360-704e-11ee-94e1-b105abe4afea</t>
  </si>
  <si>
    <t>a33ef98c-704d-11ee-94e1-430dfff41f42</t>
  </si>
  <si>
    <t>85faae2b-7065-11ee-94e1-c1ea02b277fb</t>
  </si>
  <si>
    <t>9f9886c7-704d-11ee-94e1-759ff9f09393</t>
  </si>
  <si>
    <t>a05d4b49-704f-11ee-94e1-3927f211162a</t>
  </si>
  <si>
    <t>7aa3dc2a-7260-11ee-9f73-937951e33ebd</t>
  </si>
  <si>
    <t>66033ea8-71d7-11ee-8a23-a1ef157fb946</t>
  </si>
  <si>
    <t>24fe468c-71e4-11ee-a212-5b656bf59857</t>
  </si>
  <si>
    <t>b72fa310-7270-11ee-9f73-f11539117006</t>
  </si>
  <si>
    <t>f52f0d4a-71fd-11ee-b7e7-c7e40359ec48</t>
  </si>
  <si>
    <t>bc5a6793-71d8-11ee-8a23-fbbd82e62d12</t>
  </si>
  <si>
    <t>f237bcbe-71f1-11ee-b7e7-f3dd55e25079</t>
  </si>
  <si>
    <t>93d2abf1-71c4-11ee-a9cd-11b21a1b0bd6</t>
  </si>
  <si>
    <t>96947924-71eb-11ee-b7e7-c57f4072c419</t>
  </si>
  <si>
    <t>62e97e36-7009-11ee-8858-d5d365de13b1</t>
  </si>
  <si>
    <t>468d58bd-7010-11ee-8858-5bc29c8e21b4</t>
  </si>
  <si>
    <t>1cb64652-7194-11ee-a47b-93b0d340c5e3</t>
  </si>
  <si>
    <t>78ecb410-71bd-11ee-8660-11bae8627afd</t>
  </si>
  <si>
    <t>55b07dae-71d0-11ee-8a23-437816f2571e</t>
  </si>
  <si>
    <t>6207ec99-7176-11ee-8ff1-ef85541f6473</t>
  </si>
  <si>
    <t>bcf28c01-716d-11ee-8ff1-e14a64cb0342</t>
  </si>
  <si>
    <t>c6f6dc7f-7130-11ee-8ff1-4720ba359578</t>
  </si>
  <si>
    <t>f8a1cb05-7102-11ee-8ff1-4529541768e2</t>
  </si>
  <si>
    <t>6f5d99cd-71d2-11ee-8a23-3d1553da296e</t>
  </si>
  <si>
    <t>f29ce5cf-7113-11ee-8ff1-4170e4dedfda</t>
  </si>
  <si>
    <t>717fb780-714d-11ee-8ff1-37b3d122fb65</t>
  </si>
  <si>
    <t>12a3aee3-710b-11ee-8ff1-9fc4d67be4c7</t>
  </si>
  <si>
    <t>48c11468-7111-11ee-8ff1-a5a5f9bfa580</t>
  </si>
  <si>
    <t>cd659c05-708a-11ee-94e1-4b5b7934c4ee</t>
  </si>
  <si>
    <t>39ff2b0a-71e4-11ee-a212-717acb561ec3</t>
  </si>
  <si>
    <t>57da0f3f-70a4-11ee-94e1-f39d3afb6ed6</t>
  </si>
  <si>
    <t>66b66209-71d7-11ee-8a23-77b90c4215d5</t>
  </si>
  <si>
    <t>3525501d-71de-11ee-acb1-4907588103a0</t>
  </si>
  <si>
    <t>3722d219-7138-11ee-8ff1-338b91c68d33</t>
  </si>
  <si>
    <t>8f92e8ab-7078-11ee-94e1-db9ed3e2cc2a</t>
  </si>
  <si>
    <t>61dd6980-7165-11ee-8ff1-01ced5ca4390</t>
  </si>
  <si>
    <t>69c8da3a-71d4-11ee-8a23-9b39b0a2bde9</t>
  </si>
  <si>
    <t>714c6f32-703b-11ee-8858-79846674265f</t>
  </si>
  <si>
    <t>8c84b8ad-7173-11ee-8ff1-6f60289340f6</t>
  </si>
  <si>
    <t>d21343a4-7026-11ee-8858-a9e286fe1710</t>
  </si>
  <si>
    <t>1f9d56d9-7119-11ee-8ff1-0d2fd50d93c4</t>
  </si>
  <si>
    <t>263f2ec6-7193-11ee-a47b-0510b8eeb784</t>
  </si>
  <si>
    <t>b9af28b8-7051-11ee-94e1-854dfa28acee</t>
  </si>
  <si>
    <t>2d79c5da-7158-11ee-8ff1-2d92f43f7380</t>
  </si>
  <si>
    <t>ac9270f6-7173-11ee-8ff1-15f3d9aeb49d</t>
  </si>
  <si>
    <t>c651269d-7130-11ee-8ff1-2be9d101647e</t>
  </si>
  <si>
    <t>60a80e74-7176-11ee-8ff1-53ff1d257770</t>
  </si>
  <si>
    <t>b321796a-7094-11ee-94e1-db61ba963cf7</t>
  </si>
  <si>
    <t>1dcf6e3a-7072-11ee-94e1-9dd90c326f42</t>
  </si>
  <si>
    <t>70ae7791-7123-11ee-8ff1-f3d8bbef3d17</t>
  </si>
  <si>
    <t>2bd5010e-7161-11ee-8ff1-2fea88a2fd8e</t>
  </si>
  <si>
    <t>d10e2fb3-7026-11ee-8858-91a61d10fd98</t>
  </si>
  <si>
    <t>b8da65a5-704c-11ee-94e1-5766f3a6b1f5</t>
  </si>
  <si>
    <t>e06d662e-707e-11ee-94e1-73dd90e288ba</t>
  </si>
  <si>
    <t>3eee308e-6fc2-11ee-8858-d3aaa94b55fc</t>
  </si>
  <si>
    <t>a7c5e16a-6fd3-11ee-8858-b142d4325413</t>
  </si>
  <si>
    <t>fb894562-6fc2-11ee-8858-43fcdae209ea</t>
  </si>
  <si>
    <t>b1c4c00c-702b-11ee-8858-b19beed14b07</t>
  </si>
  <si>
    <t>196a7494-7047-11ee-8858-77d9e4cac173</t>
  </si>
  <si>
    <t>f669891a-6fb1-11ee-8858-25b9ec73f2bb</t>
  </si>
  <si>
    <t>18d6bc6e-7137-11ee-8ff1-afae0f558c05</t>
  </si>
  <si>
    <t>e2f4c9e3-6fde-11ee-8858-c39e7194dee6</t>
  </si>
  <si>
    <t>a727844e-7124-11ee-8ff1-d348588a7a74</t>
  </si>
  <si>
    <t>dc09321c-7170-11ee-8ff1-9b6740f0a760</t>
  </si>
  <si>
    <t>9110b0e4-6fc3-11ee-8858-9feca1b3e3d4</t>
  </si>
  <si>
    <t>7c40da1a-6fc1-11ee-8858-0965d5dbf305</t>
  </si>
  <si>
    <t>f98d4e4f-6fc2-11ee-8858-4d7d1ab42eb2</t>
  </si>
  <si>
    <t>b429c840-7022-11ee-8858-6d33d53b1d2f</t>
  </si>
  <si>
    <t>a391eea5-7092-11ee-94e1-1bf3ac1f1047</t>
  </si>
  <si>
    <t>e83b98cd-706d-11ee-94e1-6fb5c0241ba0</t>
  </si>
  <si>
    <t>2bc42f41-7061-11ee-94e1-d7b0ec3811af</t>
  </si>
  <si>
    <t>53c622cf-70a6-11ee-94e1-cb97ce165fcc</t>
  </si>
  <si>
    <t>3177b59c-7074-11ee-94e1-1fefc07cf9b6</t>
  </si>
  <si>
    <t>11fbfd31-710b-11ee-8ff1-ebe93657d20b</t>
  </si>
  <si>
    <t>93ff8c0c-70af-11ee-adb8-a53cd646050d</t>
  </si>
  <si>
    <t>a0e70f9f-7086-11ee-94e1-d36888791912</t>
  </si>
  <si>
    <t>7fb8dd09-7020-11ee-8858-2d02e8dc6b16</t>
  </si>
  <si>
    <t>6507e48e-6fd4-11ee-8858-9f03ae3bdff2</t>
  </si>
  <si>
    <t>65f276a3-7044-11ee-8858-717cc2a29b91</t>
  </si>
  <si>
    <t>1e53e6e5-7119-11ee-8ff1-9b83c1929dfd</t>
  </si>
  <si>
    <t>71b078fd-715a-11ee-8ff1-c7387dda7d3d</t>
  </si>
  <si>
    <t>eee2ed6f-7083-11ee-94e1-17ce76e66c6c</t>
  </si>
  <si>
    <t>e12149df-7163-11ee-8ff1-6d9048d954d7</t>
  </si>
  <si>
    <t>9e514dcb-707f-11ee-94e1-b55124340096</t>
  </si>
  <si>
    <t>964bca91-6fe4-11ee-8858-db1f5fc7a097</t>
  </si>
  <si>
    <t>e22fda7f-702d-11ee-8858-75f923703e41</t>
  </si>
  <si>
    <t>31856f6c-705a-11ee-94e1-c74773caf458</t>
  </si>
  <si>
    <t>99f65028-7043-11ee-8858-7905137489a3</t>
  </si>
  <si>
    <t>deaff219-6ff4-11ee-8858-07d98fd8b375</t>
  </si>
  <si>
    <t>994c7b97-7043-11ee-8858-ddaca0ab9f2e</t>
  </si>
  <si>
    <t>1932cfb2-707c-11ee-94e1-2b276ca51ace</t>
  </si>
  <si>
    <t>c6666ddb-6fd6-11ee-8858-a1461143ce1d</t>
  </si>
  <si>
    <t>949ee3d8-7041-11ee-8858-53f491539c43</t>
  </si>
  <si>
    <t>d9180b5d-6ffb-11ee-8858-1bc31f1cad37</t>
  </si>
  <si>
    <t>d571fba5-7077-11ee-94e1-299aed38a07e</t>
  </si>
  <si>
    <t>8d520f8f-6fd0-11ee-8858-c71469107074</t>
  </si>
  <si>
    <t>2c01e91c-703e-11ee-8858-c7fbf2628c3e</t>
  </si>
  <si>
    <t>70c5d448-7033-11ee-8858-b3947addcb97</t>
  </si>
  <si>
    <t>130bf5bb-7105-11ee-8ff1-579051bb92c6</t>
  </si>
  <si>
    <t>e33d25e1-6fd0-11ee-8858-c3803057e76f</t>
  </si>
  <si>
    <t>7db90fd3-703d-11ee-8858-3773fff03ba5</t>
  </si>
  <si>
    <t>08e188d9-6feb-11ee-8858-d112bef5eaf1</t>
  </si>
  <si>
    <t>ec1043a0-7074-11ee-94e1-21ee132ec46a</t>
  </si>
  <si>
    <t>6dd23c8d-703b-11ee-8858-05b4897b98ad</t>
  </si>
  <si>
    <t>b5612741-7003-11ee-8858-ad2ea5a7e08d</t>
  </si>
  <si>
    <t>4a868f02-7079-11ee-94e1-bffa3f46c4ca</t>
  </si>
  <si>
    <t>ecdd338e-7053-11ee-94e1-27eac5b10cc9</t>
  </si>
  <si>
    <t>3ea28e3b-7002-11ee-8858-0b6e56794c6d</t>
  </si>
  <si>
    <t>bc3b2972-6fed-11ee-8858-69664fc3bcf4</t>
  </si>
  <si>
    <t>1d13f756-7056-11ee-94e1-13206efcbac1</t>
  </si>
  <si>
    <t>ef7f7df8-710c-11ee-8ff1-87c924f74982</t>
  </si>
  <si>
    <t>094e2f50-704f-11ee-94e1-976a174f7520</t>
  </si>
  <si>
    <t>bd1f3da8-7144-11ee-8ff1-8b3ac172dfcb</t>
  </si>
  <si>
    <t>d2a658c9-7047-11ee-8858-cb01ddb1c039</t>
  </si>
  <si>
    <t>7c31b597-6faa-11ee-8858-97006c5008a0</t>
  </si>
  <si>
    <t>da5635b7-700e-11ee-8858-fbf8de422fcd</t>
  </si>
  <si>
    <t>c1c66cd4-7146-11ee-8ff1-6b2d9af464a2</t>
  </si>
  <si>
    <t>166d8497-7137-11ee-8ff1-15ad2b6d2ad5</t>
  </si>
  <si>
    <t>3d85aff9-6fb1-11ee-8858-8d6d97126c6d</t>
  </si>
  <si>
    <t>a5b72dfd-6fc5-11ee-8858-ff3895d704c2</t>
  </si>
  <si>
    <t>8e9106d3-7014-11ee-8858-4bcc066d9012</t>
  </si>
  <si>
    <t>ee2275c9-711d-11ee-8ff1-6948dfbc0506</t>
  </si>
  <si>
    <t>21bd5693-705d-11ee-94e1-97884b69d0d7</t>
  </si>
  <si>
    <t>e490f613-6fd0-11ee-8858-29880de05aeb</t>
  </si>
  <si>
    <t>9b457d78-706e-11ee-94e1-2f35c2427e08</t>
  </si>
  <si>
    <t>a1887dbb-7008-11ee-8858-dd222fd264fc</t>
  </si>
  <si>
    <t>30da7d0e-7158-11ee-8ff1-c54d1de157b8</t>
  </si>
  <si>
    <t>bb454a62-7032-11ee-8858-7d6c98df8b04</t>
  </si>
  <si>
    <t>2316efa0-6fc5-11ee-8858-1d821a37ec07</t>
  </si>
  <si>
    <t>023add6b-6fc0-11ee-8858-77c11fbd50ea</t>
  </si>
  <si>
    <t>a3a43a0b-7099-11ee-94e1-5796fd1f5594</t>
  </si>
  <si>
    <t>66348e94-70a1-11ee-94e1-a95ffacaf6fb</t>
  </si>
  <si>
    <t>43349012-7040-11ee-8858-df2c22ba8698</t>
  </si>
  <si>
    <t>30d003eb-7074-11ee-94e1-f96ac1a8787c</t>
  </si>
  <si>
    <t>994f98e3-6fdd-11ee-8858-39ac3fa3170d</t>
  </si>
  <si>
    <t>f404e618-6fcb-11ee-8858-718ad2bfe68c</t>
  </si>
  <si>
    <t>971af345-70a3-11ee-94e1-2730ef33a9c8</t>
  </si>
  <si>
    <t>cc79e93f-7045-11ee-8858-f32c74c092cf</t>
  </si>
  <si>
    <t>11c687e2-6fd3-11ee-8858-d5bfe8bb8f50</t>
  </si>
  <si>
    <t>ba9c3921-7032-11ee-8858-397704b78c02</t>
  </si>
  <si>
    <t>e9a72cd2-7091-11ee-94e1-59fc99ca03a5</t>
  </si>
  <si>
    <t>c2b526fb-708f-11ee-94e1-f174b7df7d79</t>
  </si>
  <si>
    <t>5c6ad155-7076-11ee-94e1-49839c715053</t>
  </si>
  <si>
    <t>547638f0-70a6-11ee-94e1-bbd650c7bd4b</t>
  </si>
  <si>
    <t>036bc7b6-707a-11ee-94e1-f93b5663d60a</t>
  </si>
  <si>
    <t>eb3721af-7074-11ee-94e1-c14a80c184c2</t>
  </si>
  <si>
    <t>1267996f-7039-11ee-8858-cf8eb172cdf5</t>
  </si>
  <si>
    <t>b4ddfd11-7022-11ee-8858-9f6ebfccbeb7</t>
  </si>
  <si>
    <t>b4874f12-708d-11ee-94e1-6bee546558d2</t>
  </si>
  <si>
    <t>b6038601-6fb2-11ee-8858-8bc697f2136a</t>
  </si>
  <si>
    <t>7fa6797c-6fc9-11ee-8858-c38e1cc17651</t>
  </si>
  <si>
    <t>9d00cd14-6fd0-11ee-8858-3fe80436dcec</t>
  </si>
  <si>
    <t>08ab3d84-6fc3-11ee-8858-ed83cb7fd2dc</t>
  </si>
  <si>
    <t>מהדורה תאילנדית</t>
  </si>
  <si>
    <t>פיסה של מהדורת חדשות על טילים תימנים.</t>
  </si>
  <si>
    <t>רוב הסרטון קורה בחדר התקשורת של הפנטגון</t>
  </si>
  <si>
    <t>סרטון שמראה את ההפגזה על בי"ח אל-אהלי בעזה</t>
  </si>
  <si>
    <t>על המסך יש כתובית בספרדית עם שם בית החולים</t>
  </si>
  <si>
    <t>תמונה מפורסמת של שירי ביבס ושני ילדיה הג'ינג'ים החטופים</t>
  </si>
  <si>
    <t>התמונה כמעט בודאות צולמה בתוך קיבוץ ניר עוז</t>
  </si>
  <si>
    <t>פוסט באנגלית, מראה את דובר אלקסאם מתבטא לתקשורת</t>
  </si>
  <si>
    <t xml:space="preserve">מלא מיקרופונים מלא אלמנטים. יש רמזור ברקע ועץ דקל. </t>
  </si>
  <si>
    <t>פוסט ברוסית שמראה אימג' של עיתון ABC האוסטרלי מראה שיירת טנקים.</t>
  </si>
  <si>
    <t>שיירת טנקים, ברקע איזשהו מבנה מפח כמו מעין אסם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</si>
</sst>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1"/>
      <color rgb="FF000000"/>
      <name val="Tahoma"/>
    </font>
    <font>
      <b/>
      <sz val="11"/>
      <color rgb="FF000000"/>
      <name val="Arial"/>
    </font>
    <font>
      <b/>
      <sz val="10"/>
      <color rgb="FF000000"/>
      <name val="Arial"/>
    </font>
    <font>
      <sz val="10"/>
      <color rgb="FF000000"/>
      <name val="Arial"/>
      <scheme val="minor"/>
    </font>
    <font>
      <sz val="11"/>
      <color rgb="FF000000"/>
      <name val="Tahoma"/>
    </font>
    <font>
      <u/>
      <sz val="11"/>
      <color rgb="FF000000"/>
      <name val="Tahoma"/>
    </font>
    <font>
      <sz val="10"/>
      <color theme="1"/>
      <name val="Arial"/>
      <scheme val="minor"/>
    </font>
    <font>
      <sz val="12"/>
      <color rgb="FF000000"/>
      <name val="Calibri"/>
    </font>
    <font>
      <sz val="10"/>
      <color theme="1"/>
      <name val="Arial"/>
    </font>
    <font>
      <u/>
      <sz val="12"/>
      <color rgb="FF000000"/>
      <name val="Calibri"/>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9" fillId="0" borderId="0" xfId="0" applyFont="1"/>
    <xf numFmtId="0" fontId="10" fillId="0" borderId="0" xfId="0" applyFont="1" applyAlignment="1">
      <alignment horizontal="center" vertical="center" wrapText="1"/>
    </xf>
    <xf numFmtId="0" fontId="9" fillId="0" borderId="0" xfId="0" applyFont="1" applyAlignment="1">
      <alignment vertical="center" wrapText="1"/>
    </xf>
    <xf numFmtId="0" fontId="11" fillId="0" borderId="0" xfId="0" applyFont="1"/>
  </cellXfs>
  <cellStyles count="1">
    <cellStyle name="Normal" xfId="0" builtinId="0"/>
  </cellStyles>
  <dxfs count="2">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nstagram.com/p/Cxs23F-MZmO/" TargetMode="External"/><Relationship Id="rId13" Type="http://schemas.openxmlformats.org/officeDocument/2006/relationships/hyperlink" Target="https://t.me/freegaza/1574" TargetMode="External"/><Relationship Id="rId3" Type="http://schemas.openxmlformats.org/officeDocument/2006/relationships/hyperlink" Target="https://t.me/adamayyad00/32895" TargetMode="External"/><Relationship Id="rId7" Type="http://schemas.openxmlformats.org/officeDocument/2006/relationships/hyperlink" Target="https://twitter.com/arab48website/status/1716775155790234002" TargetMode="External"/><Relationship Id="rId12" Type="http://schemas.openxmlformats.org/officeDocument/2006/relationships/hyperlink" Target="https://twitter.com/felixcrypx/status/1715715562221752650" TargetMode="External"/><Relationship Id="rId2" Type="http://schemas.openxmlformats.org/officeDocument/2006/relationships/hyperlink" Target="https://t.me/abry3/54320" TargetMode="External"/><Relationship Id="rId1" Type="http://schemas.openxmlformats.org/officeDocument/2006/relationships/hyperlink" Target="https://twitter.com/A24NewsAgency/status/1715763275374227813" TargetMode="External"/><Relationship Id="rId6" Type="http://schemas.openxmlformats.org/officeDocument/2006/relationships/hyperlink" Target="https://t.me/alaqsamo/10132" TargetMode="External"/><Relationship Id="rId11" Type="http://schemas.openxmlformats.org/officeDocument/2006/relationships/hyperlink" Target="https://twitter.com/elyoom7/status/1715707378245525893" TargetMode="External"/><Relationship Id="rId5" Type="http://schemas.openxmlformats.org/officeDocument/2006/relationships/hyperlink" Target="https://t.me/ahfadalyassin/27728" TargetMode="External"/><Relationship Id="rId15" Type="http://schemas.openxmlformats.org/officeDocument/2006/relationships/hyperlink" Target="https://t.me/gazanewsnow2021/117900" TargetMode="External"/><Relationship Id="rId10" Type="http://schemas.openxmlformats.org/officeDocument/2006/relationships/hyperlink" Target="https://t.me/elamgaza/132215" TargetMode="External"/><Relationship Id="rId4" Type="http://schemas.openxmlformats.org/officeDocument/2006/relationships/hyperlink" Target="https://t.me/adamayyad00/32892" TargetMode="External"/><Relationship Id="rId9" Type="http://schemas.openxmlformats.org/officeDocument/2006/relationships/hyperlink" Target="https://twitter.com/BobbieE20238239/status/1715702106609320150" TargetMode="External"/><Relationship Id="rId14" Type="http://schemas.openxmlformats.org/officeDocument/2006/relationships/hyperlink" Target="https://t.me/From_hebron/13718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me/childrenPalestin/51469" TargetMode="External"/><Relationship Id="rId299" Type="http://schemas.openxmlformats.org/officeDocument/2006/relationships/hyperlink" Target="https://www.tiktok.com/@aaharfragb/video/7292041120974933254" TargetMode="External"/><Relationship Id="rId21" Type="http://schemas.openxmlformats.org/officeDocument/2006/relationships/hyperlink" Target="https://twitter.com/Timesofgaza/status/1716457079014084924" TargetMode="External"/><Relationship Id="rId63" Type="http://schemas.openxmlformats.org/officeDocument/2006/relationships/hyperlink" Target="https://t.me/Qassam000000/143366" TargetMode="External"/><Relationship Id="rId159" Type="http://schemas.openxmlformats.org/officeDocument/2006/relationships/hyperlink" Target="https://twitter.com/DavidMizrahi_/status/1715803611798864303" TargetMode="External"/><Relationship Id="rId324" Type="http://schemas.openxmlformats.org/officeDocument/2006/relationships/hyperlink" Target="https://www.tiktok.com/@aqeelalstry/video/7292025994695806213" TargetMode="External"/><Relationship Id="rId366" Type="http://schemas.openxmlformats.org/officeDocument/2006/relationships/hyperlink" Target="https://twitter.com/AlamAmini1/status/1715072511686193606" TargetMode="External"/><Relationship Id="rId170" Type="http://schemas.openxmlformats.org/officeDocument/2006/relationships/hyperlink" Target="https://twitter.com/ExploraNoticias/status/1715617904509505810" TargetMode="External"/><Relationship Id="rId226" Type="http://schemas.openxmlformats.org/officeDocument/2006/relationships/hyperlink" Target="https://www.tiktok.com/@8.v_j0/video/7292157831447317766" TargetMode="External"/><Relationship Id="rId268" Type="http://schemas.openxmlformats.org/officeDocument/2006/relationships/hyperlink" Target="https://www.tiktok.com/@walid_kamal2050/video/7292057718980971784" TargetMode="External"/><Relationship Id="rId32" Type="http://schemas.openxmlformats.org/officeDocument/2006/relationships/hyperlink" Target="https://twitter.com/AlghadNews/status/1716187806622453999" TargetMode="External"/><Relationship Id="rId74" Type="http://schemas.openxmlformats.org/officeDocument/2006/relationships/hyperlink" Target="https://t.me/almahwar2022/41404" TargetMode="External"/><Relationship Id="rId128" Type="http://schemas.openxmlformats.org/officeDocument/2006/relationships/hyperlink" Target="https://twitter.com/Miti81060014162/status/1715664067480748133" TargetMode="External"/><Relationship Id="rId335" Type="http://schemas.openxmlformats.org/officeDocument/2006/relationships/hyperlink" Target="https://www.tiktok.com/@royatv/video/7291969366810316034" TargetMode="External"/><Relationship Id="rId5" Type="http://schemas.openxmlformats.org/officeDocument/2006/relationships/hyperlink" Target="https://twitter.com/alghadeer_tv/status/1716561093781246428" TargetMode="External"/><Relationship Id="rId181" Type="http://schemas.openxmlformats.org/officeDocument/2006/relationships/hyperlink" Target="https://twitter.com/waelmallah003/status/1715574894321127800" TargetMode="External"/><Relationship Id="rId237" Type="http://schemas.openxmlformats.org/officeDocument/2006/relationships/hyperlink" Target="https://www.tiktok.com/@8.v_j0/video/7292157831447317766" TargetMode="External"/><Relationship Id="rId279" Type="http://schemas.openxmlformats.org/officeDocument/2006/relationships/hyperlink" Target="https://www.tiktok.com/@walid_kamal2050/video/7292057718980971784" TargetMode="External"/><Relationship Id="rId43" Type="http://schemas.openxmlformats.org/officeDocument/2006/relationships/hyperlink" Target="https://twitter.com/idfonline/status/1715968276965314799" TargetMode="External"/><Relationship Id="rId139" Type="http://schemas.openxmlformats.org/officeDocument/2006/relationships/hyperlink" Target="https://t.me/From_hebron/136659" TargetMode="External"/><Relationship Id="rId290" Type="http://schemas.openxmlformats.org/officeDocument/2006/relationships/hyperlink" Target="https://www.tiktok.com/@user147044405434/video/7292049400421960965" TargetMode="External"/><Relationship Id="rId304" Type="http://schemas.openxmlformats.org/officeDocument/2006/relationships/hyperlink" Target="https://www.tiktok.com/@idfofficial/video/7292040879940930824" TargetMode="External"/><Relationship Id="rId346" Type="http://schemas.openxmlformats.org/officeDocument/2006/relationships/hyperlink" Target="https://www.tiktok.com/@1.brm/video/7291936015474806021" TargetMode="External"/><Relationship Id="rId85" Type="http://schemas.openxmlformats.org/officeDocument/2006/relationships/hyperlink" Target="https://www.tiktok.com/@mahmoud_taher_bakr/video/7292393751115238662" TargetMode="External"/><Relationship Id="rId150" Type="http://schemas.openxmlformats.org/officeDocument/2006/relationships/hyperlink" Target="https://t.me/From_hebron/136608" TargetMode="External"/><Relationship Id="rId192" Type="http://schemas.openxmlformats.org/officeDocument/2006/relationships/hyperlink" Target="https://twitter.com/doamuslimsbn2/status/1715730267787161928" TargetMode="External"/><Relationship Id="rId206" Type="http://schemas.openxmlformats.org/officeDocument/2006/relationships/hyperlink" Target="https://www.tiktok.com/@deema13360/video/7292202307125562626" TargetMode="External"/><Relationship Id="rId248" Type="http://schemas.openxmlformats.org/officeDocument/2006/relationships/hyperlink" Target="https://www.tiktok.com/@d.mustafa30/video/7292135931392380165" TargetMode="External"/><Relationship Id="rId12" Type="http://schemas.openxmlformats.org/officeDocument/2006/relationships/hyperlink" Target="https://twitter.com/PrakEsraa/status/1716256315394121778" TargetMode="External"/><Relationship Id="rId108" Type="http://schemas.openxmlformats.org/officeDocument/2006/relationships/hyperlink" Target="https://t.me/palliveps/103398" TargetMode="External"/><Relationship Id="rId315" Type="http://schemas.openxmlformats.org/officeDocument/2006/relationships/hyperlink" Target="https://www.tiktok.com/@aqeelalstry/video/7292025994695806213" TargetMode="External"/><Relationship Id="rId357" Type="http://schemas.openxmlformats.org/officeDocument/2006/relationships/hyperlink" Target="https://www.tiktok.com/@abcnewsaus/video/7291926533806050567" TargetMode="External"/><Relationship Id="rId54" Type="http://schemas.openxmlformats.org/officeDocument/2006/relationships/hyperlink" Target="https://t.me/ramallkah/125288" TargetMode="External"/><Relationship Id="rId96" Type="http://schemas.openxmlformats.org/officeDocument/2006/relationships/hyperlink" Target="https://www.tiktok.com/@swordem8/video/7292382527375953185" TargetMode="External"/><Relationship Id="rId161" Type="http://schemas.openxmlformats.org/officeDocument/2006/relationships/hyperlink" Target="https://www.tiktok.com/@trtworld/video/7292301022096051461" TargetMode="External"/><Relationship Id="rId217" Type="http://schemas.openxmlformats.org/officeDocument/2006/relationships/hyperlink" Target="https://www.tiktok.com/@pali_nd_proud/video/7292186818580139306" TargetMode="External"/><Relationship Id="rId259" Type="http://schemas.openxmlformats.org/officeDocument/2006/relationships/hyperlink" Target="https://www.tiktok.com/@walid_kamal2050/video/7292057718980971784" TargetMode="External"/><Relationship Id="rId23" Type="http://schemas.openxmlformats.org/officeDocument/2006/relationships/hyperlink" Target="https://t.me/ra_50_mm/36875" TargetMode="External"/><Relationship Id="rId119" Type="http://schemas.openxmlformats.org/officeDocument/2006/relationships/hyperlink" Target="https://t.me/IbrahimNabulsip/33572" TargetMode="External"/><Relationship Id="rId270" Type="http://schemas.openxmlformats.org/officeDocument/2006/relationships/hyperlink" Target="https://www.tiktok.com/@walid_kamal2050/video/7292057718980971784" TargetMode="External"/><Relationship Id="rId326" Type="http://schemas.openxmlformats.org/officeDocument/2006/relationships/hyperlink" Target="https://www.tiktok.com/@aqeelalstry/video/7292025994695806213" TargetMode="External"/><Relationship Id="rId65" Type="http://schemas.openxmlformats.org/officeDocument/2006/relationships/hyperlink" Target="https://t.me/gazanewsnow2021/117900" TargetMode="External"/><Relationship Id="rId130" Type="http://schemas.openxmlformats.org/officeDocument/2006/relationships/hyperlink" Target="https://t.me/wwttaannn/11388" TargetMode="External"/><Relationship Id="rId172" Type="http://schemas.openxmlformats.org/officeDocument/2006/relationships/hyperlink" Target="https://t.me/zv41ngt0aC7w10/36737" TargetMode="External"/><Relationship Id="rId228" Type="http://schemas.openxmlformats.org/officeDocument/2006/relationships/hyperlink" Target="https://www.tiktok.com/@8.v_j0/video/7292157831447317766" TargetMode="External"/><Relationship Id="rId281" Type="http://schemas.openxmlformats.org/officeDocument/2006/relationships/hyperlink" Target="https://www.tiktok.com/@walid_kamal2050/video/7292057718980971784" TargetMode="External"/><Relationship Id="rId337" Type="http://schemas.openxmlformats.org/officeDocument/2006/relationships/hyperlink" Target="https://www.tiktok.com/@yosephhaddad/video/7291939596655414529" TargetMode="External"/><Relationship Id="rId34" Type="http://schemas.openxmlformats.org/officeDocument/2006/relationships/hyperlink" Target="https://t.me/alforgan_net/23425" TargetMode="External"/><Relationship Id="rId76" Type="http://schemas.openxmlformats.org/officeDocument/2006/relationships/hyperlink" Target="https://www.tiktok.com/@ajplus/video/7292420224287034670" TargetMode="External"/><Relationship Id="rId141" Type="http://schemas.openxmlformats.org/officeDocument/2006/relationships/hyperlink" Target="https://t.me/From_hebron/136659" TargetMode="External"/><Relationship Id="rId7" Type="http://schemas.openxmlformats.org/officeDocument/2006/relationships/hyperlink" Target="https://twitter.com/mr_joe10/status/1716560449888469214" TargetMode="External"/><Relationship Id="rId183" Type="http://schemas.openxmlformats.org/officeDocument/2006/relationships/hyperlink" Target="https://twitter.com/ProsperChikezie/status/1715568474309726454" TargetMode="External"/><Relationship Id="rId239" Type="http://schemas.openxmlformats.org/officeDocument/2006/relationships/hyperlink" Target="https://www.tiktok.com/@8.v_j0/video/7292157831447317766" TargetMode="External"/><Relationship Id="rId250" Type="http://schemas.openxmlformats.org/officeDocument/2006/relationships/hyperlink" Target="https://t.me/PalestineResist/15989" TargetMode="External"/><Relationship Id="rId292" Type="http://schemas.openxmlformats.org/officeDocument/2006/relationships/hyperlink" Target="https://www.tiktok.com/@user147044405434/video/7292049400421960965" TargetMode="External"/><Relationship Id="rId306" Type="http://schemas.openxmlformats.org/officeDocument/2006/relationships/hyperlink" Target="https://www.tiktok.com/@idfofficial/video/7292040879940930824" TargetMode="External"/><Relationship Id="rId45" Type="http://schemas.openxmlformats.org/officeDocument/2006/relationships/hyperlink" Target="https://t.me/From_hebron/137183" TargetMode="External"/><Relationship Id="rId87" Type="http://schemas.openxmlformats.org/officeDocument/2006/relationships/hyperlink" Target="https://twitter.com/0ea3f9b5bd3848f/status/1715709883792904655" TargetMode="External"/><Relationship Id="rId110" Type="http://schemas.openxmlformats.org/officeDocument/2006/relationships/hyperlink" Target="https://t.me/PalestineResist/16072" TargetMode="External"/><Relationship Id="rId348" Type="http://schemas.openxmlformats.org/officeDocument/2006/relationships/hyperlink" Target="https://www.tiktok.com/@1.brm/video/7291936015474806021" TargetMode="External"/><Relationship Id="rId152" Type="http://schemas.openxmlformats.org/officeDocument/2006/relationships/hyperlink" Target="https://twitter.com/sami_m78/status/1715825235667152903" TargetMode="External"/><Relationship Id="rId194" Type="http://schemas.openxmlformats.org/officeDocument/2006/relationships/hyperlink" Target="https://twitter.com/upuknews1/status/1715726175883182326" TargetMode="External"/><Relationship Id="rId208" Type="http://schemas.openxmlformats.org/officeDocument/2006/relationships/hyperlink" Target="https://www.tiktok.com/@deema13360/video/7292202307125562626" TargetMode="External"/><Relationship Id="rId261" Type="http://schemas.openxmlformats.org/officeDocument/2006/relationships/hyperlink" Target="https://www.tiktok.com/@walid_kamal2050/video/7292057718980971784" TargetMode="External"/><Relationship Id="rId14" Type="http://schemas.openxmlformats.org/officeDocument/2006/relationships/hyperlink" Target="https://twitter.com/huthaifaabdulah/status/1716425961770541535" TargetMode="External"/><Relationship Id="rId56" Type="http://schemas.openxmlformats.org/officeDocument/2006/relationships/hyperlink" Target="https://t.me/ramallkah/125271" TargetMode="External"/><Relationship Id="rId317" Type="http://schemas.openxmlformats.org/officeDocument/2006/relationships/hyperlink" Target="https://www.tiktok.com/@aqeelalstry/video/7292025994695806213" TargetMode="External"/><Relationship Id="rId359" Type="http://schemas.openxmlformats.org/officeDocument/2006/relationships/hyperlink" Target="https://www.tiktok.com/@abcnewsaus/video/7291926533806050567" TargetMode="External"/><Relationship Id="rId98" Type="http://schemas.openxmlformats.org/officeDocument/2006/relationships/hyperlink" Target="https://t.me/nabdalahrar/51701" TargetMode="External"/><Relationship Id="rId121" Type="http://schemas.openxmlformats.org/officeDocument/2006/relationships/hyperlink" Target="https://t.me/abry3/54320" TargetMode="External"/><Relationship Id="rId163" Type="http://schemas.openxmlformats.org/officeDocument/2006/relationships/hyperlink" Target="https://www.tiktok.com/@trtworld/video/7292301022096051461" TargetMode="External"/><Relationship Id="rId219" Type="http://schemas.openxmlformats.org/officeDocument/2006/relationships/hyperlink" Target="https://www.tiktok.com/@pali_nd_proud/video/7292186818580139306" TargetMode="External"/><Relationship Id="rId230" Type="http://schemas.openxmlformats.org/officeDocument/2006/relationships/hyperlink" Target="https://www.tiktok.com/@8.v_j0/video/7292157831447317766" TargetMode="External"/><Relationship Id="rId25" Type="http://schemas.openxmlformats.org/officeDocument/2006/relationships/hyperlink" Target="https://twitter.com/BelalovicEg/status/1715893861984182783" TargetMode="External"/><Relationship Id="rId67" Type="http://schemas.openxmlformats.org/officeDocument/2006/relationships/hyperlink" Target="https://t.me/alnasrsabr/65631" TargetMode="External"/><Relationship Id="rId272" Type="http://schemas.openxmlformats.org/officeDocument/2006/relationships/hyperlink" Target="https://www.tiktok.com/@walid_kamal2050/video/7292057718980971784" TargetMode="External"/><Relationship Id="rId328" Type="http://schemas.openxmlformats.org/officeDocument/2006/relationships/hyperlink" Target="https://www.tiktok.com/@aqeelalstry/video/7292025994695806213" TargetMode="External"/><Relationship Id="rId132" Type="http://schemas.openxmlformats.org/officeDocument/2006/relationships/hyperlink" Target="https://t.me/wwttaannn/11383" TargetMode="External"/><Relationship Id="rId174" Type="http://schemas.openxmlformats.org/officeDocument/2006/relationships/hyperlink" Target="https://t.me/JerichoNews/15307" TargetMode="External"/><Relationship Id="rId220" Type="http://schemas.openxmlformats.org/officeDocument/2006/relationships/hyperlink" Target="https://www.tiktok.com/@pali_nd_proud/video/7292186818580139306" TargetMode="External"/><Relationship Id="rId241" Type="http://schemas.openxmlformats.org/officeDocument/2006/relationships/hyperlink" Target="https://www.tiktok.com/@8.v_j0/video/7292157831447317766" TargetMode="External"/><Relationship Id="rId15" Type="http://schemas.openxmlformats.org/officeDocument/2006/relationships/hyperlink" Target="https://twitter.com/ignis_fatum/status/1716416212303769896" TargetMode="External"/><Relationship Id="rId36" Type="http://schemas.openxmlformats.org/officeDocument/2006/relationships/hyperlink" Target="https://t.me/nabdalahrar/52609" TargetMode="External"/><Relationship Id="rId57" Type="http://schemas.openxmlformats.org/officeDocument/2006/relationships/hyperlink" Target="https://t.me/JerichoNews/15580" TargetMode="External"/><Relationship Id="rId262" Type="http://schemas.openxmlformats.org/officeDocument/2006/relationships/hyperlink" Target="https://www.tiktok.com/@walid_kamal2050/video/7292057718980971784" TargetMode="External"/><Relationship Id="rId283" Type="http://schemas.openxmlformats.org/officeDocument/2006/relationships/hyperlink" Target="https://www.tiktok.com/@walid_kamal2050/video/7292057718980971784" TargetMode="External"/><Relationship Id="rId318" Type="http://schemas.openxmlformats.org/officeDocument/2006/relationships/hyperlink" Target="https://www.tiktok.com/@aqeelalstry/video/7292025994695806213" TargetMode="External"/><Relationship Id="rId339" Type="http://schemas.openxmlformats.org/officeDocument/2006/relationships/hyperlink" Target="https://www.tiktok.com/@1.brm/video/7291936015474806021" TargetMode="External"/><Relationship Id="rId78" Type="http://schemas.openxmlformats.org/officeDocument/2006/relationships/hyperlink" Target="https://www.tiktok.com/@aboodlovee/video/7292407451394067714" TargetMode="External"/><Relationship Id="rId99" Type="http://schemas.openxmlformats.org/officeDocument/2006/relationships/hyperlink" Target="https://twitter.com/SuhailaAzzam/status/1715694432379412525" TargetMode="External"/><Relationship Id="rId101" Type="http://schemas.openxmlformats.org/officeDocument/2006/relationships/hyperlink" Target="https://t.me/palestine_abd/4183" TargetMode="External"/><Relationship Id="rId122" Type="http://schemas.openxmlformats.org/officeDocument/2006/relationships/hyperlink" Target="https://t.me/nabuls_news/122260" TargetMode="External"/><Relationship Id="rId143" Type="http://schemas.openxmlformats.org/officeDocument/2006/relationships/hyperlink" Target="https://t.me/From_hebron/136659" TargetMode="External"/><Relationship Id="rId164" Type="http://schemas.openxmlformats.org/officeDocument/2006/relationships/hyperlink" Target="https://www.tiktok.com/@trtworld/video/7292301022096051461" TargetMode="External"/><Relationship Id="rId185" Type="http://schemas.openxmlformats.org/officeDocument/2006/relationships/hyperlink" Target="https://twitter.com/atul6622/status/1715566508942991680" TargetMode="External"/><Relationship Id="rId350" Type="http://schemas.openxmlformats.org/officeDocument/2006/relationships/hyperlink" Target="https://www.tiktok.com/@1.brm/video/7291936015474806021" TargetMode="External"/><Relationship Id="rId9" Type="http://schemas.openxmlformats.org/officeDocument/2006/relationships/hyperlink" Target="https://twitter.com/Haboosh_Anteer/status/1716507628421943531" TargetMode="External"/><Relationship Id="rId210" Type="http://schemas.openxmlformats.org/officeDocument/2006/relationships/hyperlink" Target="https://www.tiktok.com/@deema13360/video/7292202307125562626" TargetMode="External"/><Relationship Id="rId26" Type="http://schemas.openxmlformats.org/officeDocument/2006/relationships/hyperlink" Target="https://twitter.com/mimo2000121/status/1716227827576529250" TargetMode="External"/><Relationship Id="rId231" Type="http://schemas.openxmlformats.org/officeDocument/2006/relationships/hyperlink" Target="https://www.tiktok.com/@8.v_j0/video/7292157831447317766" TargetMode="External"/><Relationship Id="rId252" Type="http://schemas.openxmlformats.org/officeDocument/2006/relationships/hyperlink" Target="https://www.tiktok.com/@tnnworld/video/7292097481230372103" TargetMode="External"/><Relationship Id="rId273" Type="http://schemas.openxmlformats.org/officeDocument/2006/relationships/hyperlink" Target="https://www.tiktok.com/@walid_kamal2050/video/7292057718980971784" TargetMode="External"/><Relationship Id="rId294" Type="http://schemas.openxmlformats.org/officeDocument/2006/relationships/hyperlink" Target="https://www.tiktok.com/@user147044405434/video/7292049400421960965" TargetMode="External"/><Relationship Id="rId308" Type="http://schemas.openxmlformats.org/officeDocument/2006/relationships/hyperlink" Target="https://www.tiktok.com/@idfofficial/video/7292040879940930824" TargetMode="External"/><Relationship Id="rId329" Type="http://schemas.openxmlformats.org/officeDocument/2006/relationships/hyperlink" Target="https://www.tiktok.com/@aqeelalstry/video/7292025994695806213" TargetMode="External"/><Relationship Id="rId47" Type="http://schemas.openxmlformats.org/officeDocument/2006/relationships/hyperlink" Target="https://twitter.com/saraadas/status/1715962988325224643" TargetMode="External"/><Relationship Id="rId68" Type="http://schemas.openxmlformats.org/officeDocument/2006/relationships/hyperlink" Target="https://t.me/wc_israel/18954" TargetMode="External"/><Relationship Id="rId89" Type="http://schemas.openxmlformats.org/officeDocument/2006/relationships/hyperlink" Target="https://t.me/zv41ngt0aC7w10/36868" TargetMode="External"/><Relationship Id="rId112" Type="http://schemas.openxmlformats.org/officeDocument/2006/relationships/hyperlink" Target="https://t.me/PalestineResist/16072" TargetMode="External"/><Relationship Id="rId133" Type="http://schemas.openxmlformats.org/officeDocument/2006/relationships/hyperlink" Target="https://t.me/ra_50_mm/36234" TargetMode="External"/><Relationship Id="rId154" Type="http://schemas.openxmlformats.org/officeDocument/2006/relationships/hyperlink" Target="https://twitter.com/Almhsire/status/1715821722975256720" TargetMode="External"/><Relationship Id="rId175" Type="http://schemas.openxmlformats.org/officeDocument/2006/relationships/hyperlink" Target="https://t.me/JerichoNews/15307" TargetMode="External"/><Relationship Id="rId340" Type="http://schemas.openxmlformats.org/officeDocument/2006/relationships/hyperlink" Target="https://www.tiktok.com/@1.brm/video/7291936015474806021" TargetMode="External"/><Relationship Id="rId361" Type="http://schemas.openxmlformats.org/officeDocument/2006/relationships/hyperlink" Target="https://www.tiktok.com/@i.y.s.s.e/video/7291843231065672990" TargetMode="External"/><Relationship Id="rId196" Type="http://schemas.openxmlformats.org/officeDocument/2006/relationships/hyperlink" Target="https://twitter.com/sumit_0687/status/1715724429207195793" TargetMode="External"/><Relationship Id="rId200" Type="http://schemas.openxmlformats.org/officeDocument/2006/relationships/hyperlink" Target="https://twitter.com/sahilsh02980234/status/1715714007347401162" TargetMode="External"/><Relationship Id="rId16" Type="http://schemas.openxmlformats.org/officeDocument/2006/relationships/hyperlink" Target="https://twitter.com/ignis_fatum/status/1716416212303769896" TargetMode="External"/><Relationship Id="rId221" Type="http://schemas.openxmlformats.org/officeDocument/2006/relationships/hyperlink" Target="https://www.tiktok.com/@pali_nd_proud/video/7292186818580139306" TargetMode="External"/><Relationship Id="rId242" Type="http://schemas.openxmlformats.org/officeDocument/2006/relationships/hyperlink" Target="https://www.tiktok.com/@8.v_j0/video/7292157831447317766" TargetMode="External"/><Relationship Id="rId263" Type="http://schemas.openxmlformats.org/officeDocument/2006/relationships/hyperlink" Target="https://www.tiktok.com/@walid_kamal2050/video/7292057718980971784" TargetMode="External"/><Relationship Id="rId284" Type="http://schemas.openxmlformats.org/officeDocument/2006/relationships/hyperlink" Target="https://www.tiktok.com/@walid_kamal2050/video/7292057718980971784" TargetMode="External"/><Relationship Id="rId319" Type="http://schemas.openxmlformats.org/officeDocument/2006/relationships/hyperlink" Target="https://www.tiktok.com/@aqeelalstry/video/7292025994695806213" TargetMode="External"/><Relationship Id="rId37" Type="http://schemas.openxmlformats.org/officeDocument/2006/relationships/hyperlink" Target="https://t.me/ahfadalyassin/27728" TargetMode="External"/><Relationship Id="rId58" Type="http://schemas.openxmlformats.org/officeDocument/2006/relationships/hyperlink" Target="https://t.me/nabuls_news/122437" TargetMode="External"/><Relationship Id="rId79" Type="http://schemas.openxmlformats.org/officeDocument/2006/relationships/hyperlink" Target="https://www.tiktok.com/@aboodlovee/video/7292407451394067714" TargetMode="External"/><Relationship Id="rId102" Type="http://schemas.openxmlformats.org/officeDocument/2006/relationships/hyperlink" Target="https://t.me/palestine_abd/4183" TargetMode="External"/><Relationship Id="rId123" Type="http://schemas.openxmlformats.org/officeDocument/2006/relationships/hyperlink" Target="https://twitter.com/Moran2026/status/1715859794483904904" TargetMode="External"/><Relationship Id="rId144" Type="http://schemas.openxmlformats.org/officeDocument/2006/relationships/hyperlink" Target="https://t.me/From_hebron/136659" TargetMode="External"/><Relationship Id="rId330" Type="http://schemas.openxmlformats.org/officeDocument/2006/relationships/hyperlink" Target="https://www.tiktok.com/@eremnewsofficial/video/7291984020244581633" TargetMode="External"/><Relationship Id="rId90" Type="http://schemas.openxmlformats.org/officeDocument/2006/relationships/hyperlink" Target="https://t.me/TahrirPulse1/23845" TargetMode="External"/><Relationship Id="rId165" Type="http://schemas.openxmlformats.org/officeDocument/2006/relationships/hyperlink" Target="https://www.tiktok.com/@trtworld/video/7292301022096051461" TargetMode="External"/><Relationship Id="rId186" Type="http://schemas.openxmlformats.org/officeDocument/2006/relationships/hyperlink" Target="https://twitter.com/KashifNimrah/status/1715746089314246888" TargetMode="External"/><Relationship Id="rId351" Type="http://schemas.openxmlformats.org/officeDocument/2006/relationships/hyperlink" Target="https://www.tiktok.com/@1.brm/video/7291936015474806021" TargetMode="External"/><Relationship Id="rId211" Type="http://schemas.openxmlformats.org/officeDocument/2006/relationships/hyperlink" Target="https://www.tiktok.com/@deema13360/video/7292202307125562626" TargetMode="External"/><Relationship Id="rId232" Type="http://schemas.openxmlformats.org/officeDocument/2006/relationships/hyperlink" Target="https://www.tiktok.com/@8.v_j0/video/7292157831447317766" TargetMode="External"/><Relationship Id="rId253" Type="http://schemas.openxmlformats.org/officeDocument/2006/relationships/hyperlink" Target="https://www.tiktok.com/@tnnworld/video/7292097481230372103" TargetMode="External"/><Relationship Id="rId274" Type="http://schemas.openxmlformats.org/officeDocument/2006/relationships/hyperlink" Target="https://www.tiktok.com/@walid_kamal2050/video/7292057718980971784" TargetMode="External"/><Relationship Id="rId295" Type="http://schemas.openxmlformats.org/officeDocument/2006/relationships/hyperlink" Target="https://www.tiktok.com/@user147044405434/video/7292049400421960965" TargetMode="External"/><Relationship Id="rId309" Type="http://schemas.openxmlformats.org/officeDocument/2006/relationships/hyperlink" Target="https://www.tiktok.com/@idfofficial/video/7292040879940930824" TargetMode="External"/><Relationship Id="rId27" Type="http://schemas.openxmlformats.org/officeDocument/2006/relationships/hyperlink" Target="https://twitter.com/aljammal_toqa/status/1716225700393308485" TargetMode="External"/><Relationship Id="rId48" Type="http://schemas.openxmlformats.org/officeDocument/2006/relationships/hyperlink" Target="https://t.me/wwttaannn/11814" TargetMode="External"/><Relationship Id="rId69" Type="http://schemas.openxmlformats.org/officeDocument/2006/relationships/hyperlink" Target="https://t.me/alnasrsabr/65594" TargetMode="External"/><Relationship Id="rId113" Type="http://schemas.openxmlformats.org/officeDocument/2006/relationships/hyperlink" Target="https://t.me/PalestineResist/16072" TargetMode="External"/><Relationship Id="rId134" Type="http://schemas.openxmlformats.org/officeDocument/2006/relationships/hyperlink" Target="https://www.tiktok.com/@eslam.allam/video/7292341386018409730" TargetMode="External"/><Relationship Id="rId320" Type="http://schemas.openxmlformats.org/officeDocument/2006/relationships/hyperlink" Target="https://www.tiktok.com/@aqeelalstry/video/7292025994695806213" TargetMode="External"/><Relationship Id="rId80" Type="http://schemas.openxmlformats.org/officeDocument/2006/relationships/hyperlink" Target="https://www.tiktok.com/@aboodlovee/video/7292407451394067714" TargetMode="External"/><Relationship Id="rId155" Type="http://schemas.openxmlformats.org/officeDocument/2006/relationships/hyperlink" Target="https://twitter.com/InstaNewsAlerts/status/1715820912002404371" TargetMode="External"/><Relationship Id="rId176" Type="http://schemas.openxmlformats.org/officeDocument/2006/relationships/hyperlink" Target="https://t.me/diaahamarsheh/55961" TargetMode="External"/><Relationship Id="rId197" Type="http://schemas.openxmlformats.org/officeDocument/2006/relationships/hyperlink" Target="https://twitter.com/hssr13579hssr/status/1715724896289075444" TargetMode="External"/><Relationship Id="rId341" Type="http://schemas.openxmlformats.org/officeDocument/2006/relationships/hyperlink" Target="https://www.tiktok.com/@1.brm/video/7291936015474806021" TargetMode="External"/><Relationship Id="rId362" Type="http://schemas.openxmlformats.org/officeDocument/2006/relationships/hyperlink" Target="https://www.tiktok.com/@tnnworld/video/7291702509419105554" TargetMode="External"/><Relationship Id="rId201" Type="http://schemas.openxmlformats.org/officeDocument/2006/relationships/hyperlink" Target="https://t.me/freegaza/1574" TargetMode="External"/><Relationship Id="rId222" Type="http://schemas.openxmlformats.org/officeDocument/2006/relationships/hyperlink" Target="https://www.tiktok.com/@pali_nd_proud/video/7292186818580139306" TargetMode="External"/><Relationship Id="rId243" Type="http://schemas.openxmlformats.org/officeDocument/2006/relationships/hyperlink" Target="https://www.tiktok.com/@8.v_j0/video/7292157831447317766" TargetMode="External"/><Relationship Id="rId264" Type="http://schemas.openxmlformats.org/officeDocument/2006/relationships/hyperlink" Target="https://www.tiktok.com/@walid_kamal2050/video/7292057718980971784" TargetMode="External"/><Relationship Id="rId285" Type="http://schemas.openxmlformats.org/officeDocument/2006/relationships/hyperlink" Target="https://www.tiktok.com/@walid_kamal2050/video/7292057718980971784" TargetMode="External"/><Relationship Id="rId17" Type="http://schemas.openxmlformats.org/officeDocument/2006/relationships/hyperlink" Target="https://twitter.com/hassaneslayeh/status/1716488555323707494" TargetMode="External"/><Relationship Id="rId38" Type="http://schemas.openxmlformats.org/officeDocument/2006/relationships/hyperlink" Target="https://t.me/safaps/165379" TargetMode="External"/><Relationship Id="rId59" Type="http://schemas.openxmlformats.org/officeDocument/2006/relationships/hyperlink" Target="https://t.me/QudsN/316254" TargetMode="External"/><Relationship Id="rId103" Type="http://schemas.openxmlformats.org/officeDocument/2006/relationships/hyperlink" Target="https://t.me/Qudsnews7/126065" TargetMode="External"/><Relationship Id="rId124" Type="http://schemas.openxmlformats.org/officeDocument/2006/relationships/hyperlink" Target="https://twitter.com/EmanAkour/status/1715857800134377940" TargetMode="External"/><Relationship Id="rId310" Type="http://schemas.openxmlformats.org/officeDocument/2006/relationships/hyperlink" Target="https://www.tiktok.com/@idfofficial/video/7292040879940930824" TargetMode="External"/><Relationship Id="rId70" Type="http://schemas.openxmlformats.org/officeDocument/2006/relationships/hyperlink" Target="https://t.me/JamilAlAmouri/67951" TargetMode="External"/><Relationship Id="rId91" Type="http://schemas.openxmlformats.org/officeDocument/2006/relationships/hyperlink" Target="https://twitter.com/elyoom7/status/1715707378245525893" TargetMode="External"/><Relationship Id="rId145" Type="http://schemas.openxmlformats.org/officeDocument/2006/relationships/hyperlink" Target="https://t.me/Nablus_news/79049" TargetMode="External"/><Relationship Id="rId166" Type="http://schemas.openxmlformats.org/officeDocument/2006/relationships/hyperlink" Target="https://www.tiktok.com/@trtworld/video/7292301022096051461" TargetMode="External"/><Relationship Id="rId187" Type="http://schemas.openxmlformats.org/officeDocument/2006/relationships/hyperlink" Target="https://twitter.com/ya_alwarda/status/1715747011125825815" TargetMode="External"/><Relationship Id="rId331" Type="http://schemas.openxmlformats.org/officeDocument/2006/relationships/hyperlink" Target="https://www.tiktok.com/@royatv/video/7291969366810316034" TargetMode="External"/><Relationship Id="rId352" Type="http://schemas.openxmlformats.org/officeDocument/2006/relationships/hyperlink" Target="https://www.tiktok.com/@1.brm/video/7291936015474806021" TargetMode="External"/><Relationship Id="rId1" Type="http://schemas.openxmlformats.org/officeDocument/2006/relationships/hyperlink" Target="https://twitter.com/arab48website/status/1716775155790234002" TargetMode="External"/><Relationship Id="rId212" Type="http://schemas.openxmlformats.org/officeDocument/2006/relationships/hyperlink" Target="https://t.me/childrenPalestin/51172" TargetMode="External"/><Relationship Id="rId233" Type="http://schemas.openxmlformats.org/officeDocument/2006/relationships/hyperlink" Target="https://www.tiktok.com/@8.v_j0/video/7292157831447317766" TargetMode="External"/><Relationship Id="rId254" Type="http://schemas.openxmlformats.org/officeDocument/2006/relationships/hyperlink" Target="https://www.tiktok.com/@tnnworld/video/7292097481230372103" TargetMode="External"/><Relationship Id="rId28" Type="http://schemas.openxmlformats.org/officeDocument/2006/relationships/hyperlink" Target="https://twitter.com/Morefai2002/status/1716226134772199533" TargetMode="External"/><Relationship Id="rId49" Type="http://schemas.openxmlformats.org/officeDocument/2006/relationships/hyperlink" Target="https://twitter.com/russiaArb4/status/1716142517333209596" TargetMode="External"/><Relationship Id="rId114" Type="http://schemas.openxmlformats.org/officeDocument/2006/relationships/hyperlink" Target="https://t.me/ramallahmix1/70306" TargetMode="External"/><Relationship Id="rId275" Type="http://schemas.openxmlformats.org/officeDocument/2006/relationships/hyperlink" Target="https://www.tiktok.com/@walid_kamal2050/video/7292057718980971784" TargetMode="External"/><Relationship Id="rId296" Type="http://schemas.openxmlformats.org/officeDocument/2006/relationships/hyperlink" Target="https://www.tiktok.com/@user147044405434/video/7292049400421960965" TargetMode="External"/><Relationship Id="rId300" Type="http://schemas.openxmlformats.org/officeDocument/2006/relationships/hyperlink" Target="https://www.tiktok.com/@aaharfragb/video/7292041120974933254" TargetMode="External"/><Relationship Id="rId60" Type="http://schemas.openxmlformats.org/officeDocument/2006/relationships/hyperlink" Target="https://t.me/alforgan_net/23314" TargetMode="External"/><Relationship Id="rId81" Type="http://schemas.openxmlformats.org/officeDocument/2006/relationships/hyperlink" Target="https://t.me/gfrfbhhg/26525" TargetMode="External"/><Relationship Id="rId135" Type="http://schemas.openxmlformats.org/officeDocument/2006/relationships/hyperlink" Target="https://www.tiktok.com/@eslam.allam/video/7292341386018409730" TargetMode="External"/><Relationship Id="rId156" Type="http://schemas.openxmlformats.org/officeDocument/2006/relationships/hyperlink" Target="https://twitter.com/Palestine001_/status/1715636037618209001" TargetMode="External"/><Relationship Id="rId177" Type="http://schemas.openxmlformats.org/officeDocument/2006/relationships/hyperlink" Target="https://t.me/diaahamarsheh/55961" TargetMode="External"/><Relationship Id="rId198" Type="http://schemas.openxmlformats.org/officeDocument/2006/relationships/hyperlink" Target="https://t.me/nabuls_news/122130" TargetMode="External"/><Relationship Id="rId321" Type="http://schemas.openxmlformats.org/officeDocument/2006/relationships/hyperlink" Target="https://www.tiktok.com/@aqeelalstry/video/7292025994695806213" TargetMode="External"/><Relationship Id="rId342" Type="http://schemas.openxmlformats.org/officeDocument/2006/relationships/hyperlink" Target="https://www.tiktok.com/@1.brm/video/7291936015474806021" TargetMode="External"/><Relationship Id="rId363" Type="http://schemas.openxmlformats.org/officeDocument/2006/relationships/hyperlink" Target="https://www.tiktok.com/@6w030/video/7291782694806031634" TargetMode="External"/><Relationship Id="rId202" Type="http://schemas.openxmlformats.org/officeDocument/2006/relationships/hyperlink" Target="https://t.me/jeninplus/22295" TargetMode="External"/><Relationship Id="rId223" Type="http://schemas.openxmlformats.org/officeDocument/2006/relationships/hyperlink" Target="https://www.tiktok.com/@pali_nd_proud/video/7292186818580139306" TargetMode="External"/><Relationship Id="rId244" Type="http://schemas.openxmlformats.org/officeDocument/2006/relationships/hyperlink" Target="https://t.me/dheisheh_event194867/73761" TargetMode="External"/><Relationship Id="rId18" Type="http://schemas.openxmlformats.org/officeDocument/2006/relationships/hyperlink" Target="https://twitter.com/InsightfulInf/status/1716480911401758911" TargetMode="External"/><Relationship Id="rId39" Type="http://schemas.openxmlformats.org/officeDocument/2006/relationships/hyperlink" Target="https://twitter.com/alrafidain_tv/status/1715992007129108633" TargetMode="External"/><Relationship Id="rId265" Type="http://schemas.openxmlformats.org/officeDocument/2006/relationships/hyperlink" Target="https://www.tiktok.com/@walid_kamal2050/video/7292057718980971784" TargetMode="External"/><Relationship Id="rId286" Type="http://schemas.openxmlformats.org/officeDocument/2006/relationships/hyperlink" Target="https://www.tiktok.com/@walid_kamal2050/video/7292057718980971784" TargetMode="External"/><Relationship Id="rId50" Type="http://schemas.openxmlformats.org/officeDocument/2006/relationships/hyperlink" Target="https://twitter.com/abu_haza312/status/1716140842975375363" TargetMode="External"/><Relationship Id="rId104" Type="http://schemas.openxmlformats.org/officeDocument/2006/relationships/hyperlink" Target="https://t.me/Qudsnews7/126065" TargetMode="External"/><Relationship Id="rId125" Type="http://schemas.openxmlformats.org/officeDocument/2006/relationships/hyperlink" Target="https://twitter.com/TheQuranicPath/status/1715672730253902274" TargetMode="External"/><Relationship Id="rId146" Type="http://schemas.openxmlformats.org/officeDocument/2006/relationships/hyperlink" Target="https://twitter.com/NESREEN_NOSA_80/status/1715836312287162868" TargetMode="External"/><Relationship Id="rId167" Type="http://schemas.openxmlformats.org/officeDocument/2006/relationships/hyperlink" Target="https://www.tiktok.com/@trtworld/video/7292301022096051461" TargetMode="External"/><Relationship Id="rId188" Type="http://schemas.openxmlformats.org/officeDocument/2006/relationships/hyperlink" Target="https://twitter.com/gtngs_07/status/1715741288765460839" TargetMode="External"/><Relationship Id="rId311" Type="http://schemas.openxmlformats.org/officeDocument/2006/relationships/hyperlink" Target="https://www.tiktok.com/@idfofficial/video/7292040879940930824" TargetMode="External"/><Relationship Id="rId332" Type="http://schemas.openxmlformats.org/officeDocument/2006/relationships/hyperlink" Target="https://www.tiktok.com/@royatv/video/7291969366810316034" TargetMode="External"/><Relationship Id="rId353" Type="http://schemas.openxmlformats.org/officeDocument/2006/relationships/hyperlink" Target="https://www.tiktok.com/@1.brm/video/7291936015474806021" TargetMode="External"/><Relationship Id="rId71" Type="http://schemas.openxmlformats.org/officeDocument/2006/relationships/hyperlink" Target="https://t.me/hamaspa/475" TargetMode="External"/><Relationship Id="rId92" Type="http://schemas.openxmlformats.org/officeDocument/2006/relationships/hyperlink" Target="https://twitter.com/lswr124189/status/1715706797275689212" TargetMode="External"/><Relationship Id="rId213" Type="http://schemas.openxmlformats.org/officeDocument/2006/relationships/hyperlink" Target="https://www.tiktok.com/@pali_nd_proud/video/7292186818580139306" TargetMode="External"/><Relationship Id="rId234" Type="http://schemas.openxmlformats.org/officeDocument/2006/relationships/hyperlink" Target="https://www.tiktok.com/@8.v_j0/video/7292157831447317766" TargetMode="External"/><Relationship Id="rId2" Type="http://schemas.openxmlformats.org/officeDocument/2006/relationships/hyperlink" Target="https://www.instagram.com/p/Cxs23F-MZmO/" TargetMode="External"/><Relationship Id="rId29" Type="http://schemas.openxmlformats.org/officeDocument/2006/relationships/hyperlink" Target="https://twitter.com/hlahasan04/status/1716210940490694972" TargetMode="External"/><Relationship Id="rId255" Type="http://schemas.openxmlformats.org/officeDocument/2006/relationships/hyperlink" Target="https://www.tiktok.com/@walid_kamal2050/video/7292057718980971784" TargetMode="External"/><Relationship Id="rId276" Type="http://schemas.openxmlformats.org/officeDocument/2006/relationships/hyperlink" Target="https://www.tiktok.com/@walid_kamal2050/video/7292057718980971784" TargetMode="External"/><Relationship Id="rId297" Type="http://schemas.openxmlformats.org/officeDocument/2006/relationships/hyperlink" Target="https://www.tiktok.com/@user147044405434/video/7292049400421960965" TargetMode="External"/><Relationship Id="rId40" Type="http://schemas.openxmlformats.org/officeDocument/2006/relationships/hyperlink" Target="https://twitter.com/UnewsAgency1/status/1715988243567849699" TargetMode="External"/><Relationship Id="rId115" Type="http://schemas.openxmlformats.org/officeDocument/2006/relationships/hyperlink" Target="https://t.me/ramallahmix1/70306" TargetMode="External"/><Relationship Id="rId136" Type="http://schemas.openxmlformats.org/officeDocument/2006/relationships/hyperlink" Target="https://t.me/mtqdmon/162655" TargetMode="External"/><Relationship Id="rId157" Type="http://schemas.openxmlformats.org/officeDocument/2006/relationships/hyperlink" Target="https://twitter.com/resistantsn/status/1715629437499097388" TargetMode="External"/><Relationship Id="rId178" Type="http://schemas.openxmlformats.org/officeDocument/2006/relationships/hyperlink" Target="https://twitter.com/tolly_hub/status/1715599927265354237" TargetMode="External"/><Relationship Id="rId301" Type="http://schemas.openxmlformats.org/officeDocument/2006/relationships/hyperlink" Target="https://www.tiktok.com/@aaharfragb/video/7292041120974933254" TargetMode="External"/><Relationship Id="rId322" Type="http://schemas.openxmlformats.org/officeDocument/2006/relationships/hyperlink" Target="https://www.tiktok.com/@aqeelalstry/video/7292025994695806213" TargetMode="External"/><Relationship Id="rId343" Type="http://schemas.openxmlformats.org/officeDocument/2006/relationships/hyperlink" Target="https://www.tiktok.com/@1.brm/video/7291936015474806021" TargetMode="External"/><Relationship Id="rId364" Type="http://schemas.openxmlformats.org/officeDocument/2006/relationships/hyperlink" Target="https://www.tiktok.com/@cronicadialectica/video/7291749354493201670" TargetMode="External"/><Relationship Id="rId61" Type="http://schemas.openxmlformats.org/officeDocument/2006/relationships/hyperlink" Target="https://t.me/alforgan_net/23314" TargetMode="External"/><Relationship Id="rId82" Type="http://schemas.openxmlformats.org/officeDocument/2006/relationships/hyperlink" Target="https://t.me/JeninAl7dath/48929" TargetMode="External"/><Relationship Id="rId199" Type="http://schemas.openxmlformats.org/officeDocument/2006/relationships/hyperlink" Target="https://twitter.com/felixcrypx/status/1715715562221752650" TargetMode="External"/><Relationship Id="rId203" Type="http://schemas.openxmlformats.org/officeDocument/2006/relationships/hyperlink" Target="https://www.tiktok.com/@deema13360/video/7292202307125562626" TargetMode="External"/><Relationship Id="rId19" Type="http://schemas.openxmlformats.org/officeDocument/2006/relationships/hyperlink" Target="https://twitter.com/omar_abu_snineh/status/1716469963295162637" TargetMode="External"/><Relationship Id="rId224" Type="http://schemas.openxmlformats.org/officeDocument/2006/relationships/hyperlink" Target="https://t.me/JamilAlAmouri/67522" TargetMode="External"/><Relationship Id="rId245" Type="http://schemas.openxmlformats.org/officeDocument/2006/relationships/hyperlink" Target="https://www.tiktok.com/@ajplus/video/7292154679641869611" TargetMode="External"/><Relationship Id="rId266" Type="http://schemas.openxmlformats.org/officeDocument/2006/relationships/hyperlink" Target="https://www.tiktok.com/@walid_kamal2050/video/7292057718980971784" TargetMode="External"/><Relationship Id="rId287" Type="http://schemas.openxmlformats.org/officeDocument/2006/relationships/hyperlink" Target="https://www.tiktok.com/@user147044405434/video/7292049400421960965" TargetMode="External"/><Relationship Id="rId30" Type="http://schemas.openxmlformats.org/officeDocument/2006/relationships/hyperlink" Target="https://twitter.com/khaberni/status/1716209373423251719" TargetMode="External"/><Relationship Id="rId105" Type="http://schemas.openxmlformats.org/officeDocument/2006/relationships/hyperlink" Target="https://twitter.com/Chandravir/status/1715693032241279218" TargetMode="External"/><Relationship Id="rId126" Type="http://schemas.openxmlformats.org/officeDocument/2006/relationships/hyperlink" Target="https://t.me/alaqsamo/10132" TargetMode="External"/><Relationship Id="rId147" Type="http://schemas.openxmlformats.org/officeDocument/2006/relationships/hyperlink" Target="https://twitter.com/Timesofgaza/status/1715837511136637179" TargetMode="External"/><Relationship Id="rId168" Type="http://schemas.openxmlformats.org/officeDocument/2006/relationships/hyperlink" Target="https://www.tiktok.com/@trtworld/video/7292301022096051461" TargetMode="External"/><Relationship Id="rId312" Type="http://schemas.openxmlformats.org/officeDocument/2006/relationships/hyperlink" Target="https://www.tiktok.com/@idfofficial/video/7292040879940930824" TargetMode="External"/><Relationship Id="rId333" Type="http://schemas.openxmlformats.org/officeDocument/2006/relationships/hyperlink" Target="https://www.tiktok.com/@royatv/video/7291969366810316034" TargetMode="External"/><Relationship Id="rId354" Type="http://schemas.openxmlformats.org/officeDocument/2006/relationships/hyperlink" Target="https://www.tiktok.com/@1.brm/video/7291936015474806021" TargetMode="External"/><Relationship Id="rId51" Type="http://schemas.openxmlformats.org/officeDocument/2006/relationships/hyperlink" Target="https://t.me/adamayyad00/32895" TargetMode="External"/><Relationship Id="rId72" Type="http://schemas.openxmlformats.org/officeDocument/2006/relationships/hyperlink" Target="https://t.me/Mahmmab2004/4008" TargetMode="External"/><Relationship Id="rId93" Type="http://schemas.openxmlformats.org/officeDocument/2006/relationships/hyperlink" Target="https://twitter.com/lswr124189/status/1715706797275689212" TargetMode="External"/><Relationship Id="rId189" Type="http://schemas.openxmlformats.org/officeDocument/2006/relationships/hyperlink" Target="https://t.me/aboomar200/18157" TargetMode="External"/><Relationship Id="rId3" Type="http://schemas.openxmlformats.org/officeDocument/2006/relationships/hyperlink" Target="https://twitter.com/sherif999o/status/1716566229991805083" TargetMode="External"/><Relationship Id="rId214" Type="http://schemas.openxmlformats.org/officeDocument/2006/relationships/hyperlink" Target="https://www.tiktok.com/@pali_nd_proud/video/7292186818580139306" TargetMode="External"/><Relationship Id="rId235" Type="http://schemas.openxmlformats.org/officeDocument/2006/relationships/hyperlink" Target="https://www.tiktok.com/@8.v_j0/video/7292157831447317766" TargetMode="External"/><Relationship Id="rId256" Type="http://schemas.openxmlformats.org/officeDocument/2006/relationships/hyperlink" Target="https://www.tiktok.com/@walid_kamal2050/video/7292057718980971784" TargetMode="External"/><Relationship Id="rId277" Type="http://schemas.openxmlformats.org/officeDocument/2006/relationships/hyperlink" Target="https://www.tiktok.com/@walid_kamal2050/video/7292057718980971784" TargetMode="External"/><Relationship Id="rId298" Type="http://schemas.openxmlformats.org/officeDocument/2006/relationships/hyperlink" Target="https://www.tiktok.com/@aaharfragb/video/7292041120974933254" TargetMode="External"/><Relationship Id="rId116" Type="http://schemas.openxmlformats.org/officeDocument/2006/relationships/hyperlink" Target="https://t.me/childrenPalestin/51469" TargetMode="External"/><Relationship Id="rId137" Type="http://schemas.openxmlformats.org/officeDocument/2006/relationships/hyperlink" Target="https://t.me/From_hebron/136659" TargetMode="External"/><Relationship Id="rId158" Type="http://schemas.openxmlformats.org/officeDocument/2006/relationships/hyperlink" Target="https://twitter.com/Nycon01/status/1715623737574174874" TargetMode="External"/><Relationship Id="rId302" Type="http://schemas.openxmlformats.org/officeDocument/2006/relationships/hyperlink" Target="https://www.tiktok.com/@aaharfragb/video/7292041120974933254" TargetMode="External"/><Relationship Id="rId323" Type="http://schemas.openxmlformats.org/officeDocument/2006/relationships/hyperlink" Target="https://www.tiktok.com/@aqeelalstry/video/7292025994695806213" TargetMode="External"/><Relationship Id="rId344" Type="http://schemas.openxmlformats.org/officeDocument/2006/relationships/hyperlink" Target="https://www.tiktok.com/@1.brm/video/7291936015474806021" TargetMode="External"/><Relationship Id="rId20" Type="http://schemas.openxmlformats.org/officeDocument/2006/relationships/hyperlink" Target="https://twitter.com/Dunian98/status/1716278206443991266" TargetMode="External"/><Relationship Id="rId41" Type="http://schemas.openxmlformats.org/officeDocument/2006/relationships/hyperlink" Target="https://twitter.com/BaidahBassam/status/1715978116194054513" TargetMode="External"/><Relationship Id="rId62" Type="http://schemas.openxmlformats.org/officeDocument/2006/relationships/hyperlink" Target="https://t.me/elamgaza/132215" TargetMode="External"/><Relationship Id="rId83" Type="http://schemas.openxmlformats.org/officeDocument/2006/relationships/hyperlink" Target="https://t.me/toofaanaqsa/9820" TargetMode="External"/><Relationship Id="rId179" Type="http://schemas.openxmlformats.org/officeDocument/2006/relationships/hyperlink" Target="https://twitter.com/GazaRafi/status/1715770682947051562" TargetMode="External"/><Relationship Id="rId365" Type="http://schemas.openxmlformats.org/officeDocument/2006/relationships/hyperlink" Target="https://twitter.com/BarGilad/status/1715104918145544484" TargetMode="External"/><Relationship Id="rId190" Type="http://schemas.openxmlformats.org/officeDocument/2006/relationships/hyperlink" Target="https://t.me/kataibealkkodes/77775" TargetMode="External"/><Relationship Id="rId204" Type="http://schemas.openxmlformats.org/officeDocument/2006/relationships/hyperlink" Target="https://www.tiktok.com/@deema13360/video/7292202307125562626" TargetMode="External"/><Relationship Id="rId225" Type="http://schemas.openxmlformats.org/officeDocument/2006/relationships/hyperlink" Target="https://t.me/PalpostN/230178" TargetMode="External"/><Relationship Id="rId246" Type="http://schemas.openxmlformats.org/officeDocument/2006/relationships/hyperlink" Target="https://www.tiktok.com/@d.mustafa30/video/7292135931392380165" TargetMode="External"/><Relationship Id="rId267" Type="http://schemas.openxmlformats.org/officeDocument/2006/relationships/hyperlink" Target="https://www.tiktok.com/@walid_kamal2050/video/7292057718980971784" TargetMode="External"/><Relationship Id="rId288" Type="http://schemas.openxmlformats.org/officeDocument/2006/relationships/hyperlink" Target="https://www.tiktok.com/@user147044405434/video/7292049400421960965" TargetMode="External"/><Relationship Id="rId106" Type="http://schemas.openxmlformats.org/officeDocument/2006/relationships/hyperlink" Target="https://t.me/nabad_filastiniun/60718" TargetMode="External"/><Relationship Id="rId127" Type="http://schemas.openxmlformats.org/officeDocument/2006/relationships/hyperlink" Target="https://twitter.com/X_MRCLEVER/status/1715664432615817271" TargetMode="External"/><Relationship Id="rId313" Type="http://schemas.openxmlformats.org/officeDocument/2006/relationships/hyperlink" Target="https://www.tiktok.com/@idfofficial/video/7292040879940930824" TargetMode="External"/><Relationship Id="rId10" Type="http://schemas.openxmlformats.org/officeDocument/2006/relationships/hyperlink" Target="https://twitter.com/ThawretShaaab/status/1716504137183924380" TargetMode="External"/><Relationship Id="rId31" Type="http://schemas.openxmlformats.org/officeDocument/2006/relationships/hyperlink" Target="https://t.me/alforgan_net/23446" TargetMode="External"/><Relationship Id="rId52" Type="http://schemas.openxmlformats.org/officeDocument/2006/relationships/hyperlink" Target="https://t.me/adamayyad00/32892" TargetMode="External"/><Relationship Id="rId73" Type="http://schemas.openxmlformats.org/officeDocument/2006/relationships/hyperlink" Target="https://t.me/Mahmmab2004/4008" TargetMode="External"/><Relationship Id="rId94" Type="http://schemas.openxmlformats.org/officeDocument/2006/relationships/hyperlink" Target="https://twitter.com/Gaza78399867354/status/1715703958407131306" TargetMode="External"/><Relationship Id="rId148" Type="http://schemas.openxmlformats.org/officeDocument/2006/relationships/hyperlink" Target="https://twitter.com/Mohamedwanes334/status/1715833189736792351" TargetMode="External"/><Relationship Id="rId169" Type="http://schemas.openxmlformats.org/officeDocument/2006/relationships/hyperlink" Target="https://www.tiktok.com/@trtworld/video/7292301022096051461" TargetMode="External"/><Relationship Id="rId334" Type="http://schemas.openxmlformats.org/officeDocument/2006/relationships/hyperlink" Target="https://www.tiktok.com/@royatv/video/7291969366810316034" TargetMode="External"/><Relationship Id="rId355" Type="http://schemas.openxmlformats.org/officeDocument/2006/relationships/hyperlink" Target="https://www.tiktok.com/@1.brm/video/7291936015474806021" TargetMode="External"/><Relationship Id="rId4" Type="http://schemas.openxmlformats.org/officeDocument/2006/relationships/hyperlink" Target="https://twitter.com/Morefai2002/status/1716564878092124626" TargetMode="External"/><Relationship Id="rId180" Type="http://schemas.openxmlformats.org/officeDocument/2006/relationships/hyperlink" Target="https://twitter.com/A24NewsAgency/status/1715763275374227813" TargetMode="External"/><Relationship Id="rId215" Type="http://schemas.openxmlformats.org/officeDocument/2006/relationships/hyperlink" Target="https://www.tiktok.com/@pali_nd_proud/video/7292186818580139306" TargetMode="External"/><Relationship Id="rId236" Type="http://schemas.openxmlformats.org/officeDocument/2006/relationships/hyperlink" Target="https://www.tiktok.com/@8.v_j0/video/7292157831447317766" TargetMode="External"/><Relationship Id="rId257" Type="http://schemas.openxmlformats.org/officeDocument/2006/relationships/hyperlink" Target="https://www.tiktok.com/@walid_kamal2050/video/7292057718980971784" TargetMode="External"/><Relationship Id="rId278" Type="http://schemas.openxmlformats.org/officeDocument/2006/relationships/hyperlink" Target="https://www.tiktok.com/@walid_kamal2050/video/7292057718980971784" TargetMode="External"/><Relationship Id="rId303" Type="http://schemas.openxmlformats.org/officeDocument/2006/relationships/hyperlink" Target="https://www.tiktok.com/@idfofficial/video/7292040879940930824" TargetMode="External"/><Relationship Id="rId42" Type="http://schemas.openxmlformats.org/officeDocument/2006/relationships/hyperlink" Target="https://twitter.com/RoyaNews/status/1716156720974569658" TargetMode="External"/><Relationship Id="rId84" Type="http://schemas.openxmlformats.org/officeDocument/2006/relationships/hyperlink" Target="https://t.me/Balata12/71095" TargetMode="External"/><Relationship Id="rId138" Type="http://schemas.openxmlformats.org/officeDocument/2006/relationships/hyperlink" Target="https://t.me/From_hebron/136659" TargetMode="External"/><Relationship Id="rId345" Type="http://schemas.openxmlformats.org/officeDocument/2006/relationships/hyperlink" Target="https://www.tiktok.com/@1.brm/video/7291936015474806021" TargetMode="External"/><Relationship Id="rId191" Type="http://schemas.openxmlformats.org/officeDocument/2006/relationships/hyperlink" Target="https://t.me/Sa7atPlBreaking/35885" TargetMode="External"/><Relationship Id="rId205" Type="http://schemas.openxmlformats.org/officeDocument/2006/relationships/hyperlink" Target="https://www.tiktok.com/@deema13360/video/7292202307125562626" TargetMode="External"/><Relationship Id="rId247" Type="http://schemas.openxmlformats.org/officeDocument/2006/relationships/hyperlink" Target="https://www.tiktok.com/@d.mustafa30/video/7292135931392380165" TargetMode="External"/><Relationship Id="rId107" Type="http://schemas.openxmlformats.org/officeDocument/2006/relationships/hyperlink" Target="https://t.me/nabad_filastiniun/60718" TargetMode="External"/><Relationship Id="rId289" Type="http://schemas.openxmlformats.org/officeDocument/2006/relationships/hyperlink" Target="https://www.tiktok.com/@user147044405434/video/7292049400421960965" TargetMode="External"/><Relationship Id="rId11" Type="http://schemas.openxmlformats.org/officeDocument/2006/relationships/hyperlink" Target="https://twitter.com/PrakEsraa/status/1716256315394121778" TargetMode="External"/><Relationship Id="rId53" Type="http://schemas.openxmlformats.org/officeDocument/2006/relationships/hyperlink" Target="https://twitter.com/AmanyYehia__/status/1715907389201731950" TargetMode="External"/><Relationship Id="rId149" Type="http://schemas.openxmlformats.org/officeDocument/2006/relationships/hyperlink" Target="https://t.me/Becauseswar1/3815" TargetMode="External"/><Relationship Id="rId314" Type="http://schemas.openxmlformats.org/officeDocument/2006/relationships/hyperlink" Target="https://www.tiktok.com/@idfofficial/video/7292040879940930824" TargetMode="External"/><Relationship Id="rId356" Type="http://schemas.openxmlformats.org/officeDocument/2006/relationships/hyperlink" Target="https://www.tiktok.com/@abcnewsaus/video/7291926533806050567" TargetMode="External"/><Relationship Id="rId95" Type="http://schemas.openxmlformats.org/officeDocument/2006/relationships/hyperlink" Target="https://twitter.com/BobbieE20238239/status/1715702106609320150" TargetMode="External"/><Relationship Id="rId160" Type="http://schemas.openxmlformats.org/officeDocument/2006/relationships/hyperlink" Target="https://www.tiktok.com/@trtworld/video/7292301022096051461" TargetMode="External"/><Relationship Id="rId216" Type="http://schemas.openxmlformats.org/officeDocument/2006/relationships/hyperlink" Target="https://www.tiktok.com/@pali_nd_proud/video/7292186818580139306" TargetMode="External"/><Relationship Id="rId258" Type="http://schemas.openxmlformats.org/officeDocument/2006/relationships/hyperlink" Target="https://www.tiktok.com/@walid_kamal2050/video/7292057718980971784" TargetMode="External"/><Relationship Id="rId22" Type="http://schemas.openxmlformats.org/officeDocument/2006/relationships/hyperlink" Target="https://t.me/Daffa_media/56754" TargetMode="External"/><Relationship Id="rId64" Type="http://schemas.openxmlformats.org/officeDocument/2006/relationships/hyperlink" Target="https://t.me/Qassam000000/143366" TargetMode="External"/><Relationship Id="rId118" Type="http://schemas.openxmlformats.org/officeDocument/2006/relationships/hyperlink" Target="https://t.me/IbrahimNabulsip/33572" TargetMode="External"/><Relationship Id="rId325" Type="http://schemas.openxmlformats.org/officeDocument/2006/relationships/hyperlink" Target="https://www.tiktok.com/@aqeelalstry/video/7292025994695806213" TargetMode="External"/><Relationship Id="rId367" Type="http://schemas.openxmlformats.org/officeDocument/2006/relationships/hyperlink" Target="https://twitter.com/JurgenKingsmann/status/1715068091363664090" TargetMode="External"/><Relationship Id="rId171" Type="http://schemas.openxmlformats.org/officeDocument/2006/relationships/hyperlink" Target="https://twitter.com/RayanBou18/status/1715790229041492445" TargetMode="External"/><Relationship Id="rId227" Type="http://schemas.openxmlformats.org/officeDocument/2006/relationships/hyperlink" Target="https://www.tiktok.com/@8.v_j0/video/7292157831447317766" TargetMode="External"/><Relationship Id="rId269" Type="http://schemas.openxmlformats.org/officeDocument/2006/relationships/hyperlink" Target="https://www.tiktok.com/@walid_kamal2050/video/7292057718980971784" TargetMode="External"/><Relationship Id="rId33" Type="http://schemas.openxmlformats.org/officeDocument/2006/relationships/hyperlink" Target="https://t.me/alforgan_net/23425" TargetMode="External"/><Relationship Id="rId129" Type="http://schemas.openxmlformats.org/officeDocument/2006/relationships/hyperlink" Target="https://twitter.com/amiragabr28/status/1715844973327696185" TargetMode="External"/><Relationship Id="rId280" Type="http://schemas.openxmlformats.org/officeDocument/2006/relationships/hyperlink" Target="https://www.tiktok.com/@walid_kamal2050/video/7292057718980971784" TargetMode="External"/><Relationship Id="rId336" Type="http://schemas.openxmlformats.org/officeDocument/2006/relationships/hyperlink" Target="https://www.tiktok.com/@royatv/video/7291969366810316034" TargetMode="External"/><Relationship Id="rId75" Type="http://schemas.openxmlformats.org/officeDocument/2006/relationships/hyperlink" Target="https://t.me/alnasrsabr/65490" TargetMode="External"/><Relationship Id="rId140" Type="http://schemas.openxmlformats.org/officeDocument/2006/relationships/hyperlink" Target="https://t.me/From_hebron/136659" TargetMode="External"/><Relationship Id="rId182" Type="http://schemas.openxmlformats.org/officeDocument/2006/relationships/hyperlink" Target="https://twitter.com/aymantaheri94/status/1715570877159403865" TargetMode="External"/><Relationship Id="rId6" Type="http://schemas.openxmlformats.org/officeDocument/2006/relationships/hyperlink" Target="https://twitter.com/mavericksophist/status/1716560909923975612" TargetMode="External"/><Relationship Id="rId238" Type="http://schemas.openxmlformats.org/officeDocument/2006/relationships/hyperlink" Target="https://www.tiktok.com/@8.v_j0/video/7292157831447317766" TargetMode="External"/><Relationship Id="rId291" Type="http://schemas.openxmlformats.org/officeDocument/2006/relationships/hyperlink" Target="https://www.tiktok.com/@user147044405434/video/7292049400421960965" TargetMode="External"/><Relationship Id="rId305" Type="http://schemas.openxmlformats.org/officeDocument/2006/relationships/hyperlink" Target="https://www.tiktok.com/@idfofficial/video/7292040879940930824" TargetMode="External"/><Relationship Id="rId347" Type="http://schemas.openxmlformats.org/officeDocument/2006/relationships/hyperlink" Target="https://www.tiktok.com/@1.brm/video/7291936015474806021" TargetMode="External"/><Relationship Id="rId44" Type="http://schemas.openxmlformats.org/officeDocument/2006/relationships/hyperlink" Target="https://t.me/Saifalqads/70162" TargetMode="External"/><Relationship Id="rId86" Type="http://schemas.openxmlformats.org/officeDocument/2006/relationships/hyperlink" Target="https://t.me/fared79/16426" TargetMode="External"/><Relationship Id="rId151" Type="http://schemas.openxmlformats.org/officeDocument/2006/relationships/hyperlink" Target="https://t.me/From_hebron/136608" TargetMode="External"/><Relationship Id="rId193" Type="http://schemas.openxmlformats.org/officeDocument/2006/relationships/hyperlink" Target="https://twitter.com/Young_Alpha_Lod/status/1715728144664015172" TargetMode="External"/><Relationship Id="rId207" Type="http://schemas.openxmlformats.org/officeDocument/2006/relationships/hyperlink" Target="https://www.tiktok.com/@deema13360/video/7292202307125562626" TargetMode="External"/><Relationship Id="rId249" Type="http://schemas.openxmlformats.org/officeDocument/2006/relationships/hyperlink" Target="https://www.tiktok.com/@d.mustafa30/video/7292135931392380165" TargetMode="External"/><Relationship Id="rId13" Type="http://schemas.openxmlformats.org/officeDocument/2006/relationships/hyperlink" Target="https://twitter.com/dry19409/status/1716435506148340059" TargetMode="External"/><Relationship Id="rId109" Type="http://schemas.openxmlformats.org/officeDocument/2006/relationships/hyperlink" Target="https://t.me/palliveps/103398" TargetMode="External"/><Relationship Id="rId260" Type="http://schemas.openxmlformats.org/officeDocument/2006/relationships/hyperlink" Target="https://www.tiktok.com/@walid_kamal2050/video/7292057718980971784" TargetMode="External"/><Relationship Id="rId316" Type="http://schemas.openxmlformats.org/officeDocument/2006/relationships/hyperlink" Target="https://www.tiktok.com/@aqeelalstry/video/7292025994695806213" TargetMode="External"/><Relationship Id="rId55" Type="http://schemas.openxmlformats.org/officeDocument/2006/relationships/hyperlink" Target="https://t.me/nour_el_shaheed/34381" TargetMode="External"/><Relationship Id="rId97" Type="http://schemas.openxmlformats.org/officeDocument/2006/relationships/hyperlink" Target="https://t.me/Sa7atPlBreaking/36019" TargetMode="External"/><Relationship Id="rId120" Type="http://schemas.openxmlformats.org/officeDocument/2006/relationships/hyperlink" Target="https://twitter.com/ShehabAgency/status/1715870030099845151" TargetMode="External"/><Relationship Id="rId358" Type="http://schemas.openxmlformats.org/officeDocument/2006/relationships/hyperlink" Target="https://www.tiktok.com/@abcnewsaus/video/7291926533806050567" TargetMode="External"/><Relationship Id="rId162" Type="http://schemas.openxmlformats.org/officeDocument/2006/relationships/hyperlink" Target="https://www.tiktok.com/@trtworld/video/7292301022096051461" TargetMode="External"/><Relationship Id="rId218" Type="http://schemas.openxmlformats.org/officeDocument/2006/relationships/hyperlink" Target="https://www.tiktok.com/@pali_nd_proud/video/7292186818580139306" TargetMode="External"/><Relationship Id="rId271" Type="http://schemas.openxmlformats.org/officeDocument/2006/relationships/hyperlink" Target="https://www.tiktok.com/@walid_kamal2050/video/7292057718980971784" TargetMode="External"/><Relationship Id="rId24" Type="http://schemas.openxmlformats.org/officeDocument/2006/relationships/hyperlink" Target="https://t.me/Tweet92/55711" TargetMode="External"/><Relationship Id="rId66" Type="http://schemas.openxmlformats.org/officeDocument/2006/relationships/hyperlink" Target="https://t.me/presstv/77291" TargetMode="External"/><Relationship Id="rId131" Type="http://schemas.openxmlformats.org/officeDocument/2006/relationships/hyperlink" Target="https://twitter.com/Abu_Salah9/status/1715843285787222294" TargetMode="External"/><Relationship Id="rId327" Type="http://schemas.openxmlformats.org/officeDocument/2006/relationships/hyperlink" Target="https://www.tiktok.com/@aqeelalstry/video/7292025994695806213" TargetMode="External"/><Relationship Id="rId173" Type="http://schemas.openxmlformats.org/officeDocument/2006/relationships/hyperlink" Target="https://twitter.com/Global_Intel_FR/status/1715789528898633808" TargetMode="External"/><Relationship Id="rId229" Type="http://schemas.openxmlformats.org/officeDocument/2006/relationships/hyperlink" Target="https://www.tiktok.com/@8.v_j0/video/7292157831447317766" TargetMode="External"/><Relationship Id="rId240" Type="http://schemas.openxmlformats.org/officeDocument/2006/relationships/hyperlink" Target="https://www.tiktok.com/@8.v_j0/video/7292157831447317766" TargetMode="External"/><Relationship Id="rId35" Type="http://schemas.openxmlformats.org/officeDocument/2006/relationships/hyperlink" Target="https://t.me/vorposte/48419" TargetMode="External"/><Relationship Id="rId77" Type="http://schemas.openxmlformats.org/officeDocument/2006/relationships/hyperlink" Target="https://www.tiktok.com/@ajplus/video/7292420224287034670" TargetMode="External"/><Relationship Id="rId100" Type="http://schemas.openxmlformats.org/officeDocument/2006/relationships/hyperlink" Target="https://t.me/alnassr_fc6/1350" TargetMode="External"/><Relationship Id="rId282" Type="http://schemas.openxmlformats.org/officeDocument/2006/relationships/hyperlink" Target="https://www.tiktok.com/@walid_kamal2050/video/7292057718980971784" TargetMode="External"/><Relationship Id="rId338" Type="http://schemas.openxmlformats.org/officeDocument/2006/relationships/hyperlink" Target="https://www.tiktok.com/@1.brm/video/7291936015474806021" TargetMode="External"/><Relationship Id="rId8" Type="http://schemas.openxmlformats.org/officeDocument/2006/relationships/hyperlink" Target="https://twitter.com/CloudFuture20/status/1716559422908957161" TargetMode="External"/><Relationship Id="rId142" Type="http://schemas.openxmlformats.org/officeDocument/2006/relationships/hyperlink" Target="https://t.me/From_hebron/136659" TargetMode="External"/><Relationship Id="rId184" Type="http://schemas.openxmlformats.org/officeDocument/2006/relationships/hyperlink" Target="https://twitter.com/Shanu241/status/1715747861189820900" TargetMode="External"/><Relationship Id="rId251" Type="http://schemas.openxmlformats.org/officeDocument/2006/relationships/hyperlink" Target="https://www.tiktok.com/@tnnworld/video/7292097481230372103" TargetMode="External"/><Relationship Id="rId46" Type="http://schemas.openxmlformats.org/officeDocument/2006/relationships/hyperlink" Target="https://twitter.com/Amon_Palestine/status/1715967192829751388" TargetMode="External"/><Relationship Id="rId293" Type="http://schemas.openxmlformats.org/officeDocument/2006/relationships/hyperlink" Target="https://www.tiktok.com/@user147044405434/video/7292049400421960965" TargetMode="External"/><Relationship Id="rId307" Type="http://schemas.openxmlformats.org/officeDocument/2006/relationships/hyperlink" Target="https://www.tiktok.com/@idfofficial/video/7292040879940930824" TargetMode="External"/><Relationship Id="rId349" Type="http://schemas.openxmlformats.org/officeDocument/2006/relationships/hyperlink" Target="https://www.tiktok.com/@1.brm/video/7291936015474806021" TargetMode="External"/><Relationship Id="rId88" Type="http://schemas.openxmlformats.org/officeDocument/2006/relationships/hyperlink" Target="https://t.me/lebanonnews2/50189" TargetMode="External"/><Relationship Id="rId111" Type="http://schemas.openxmlformats.org/officeDocument/2006/relationships/hyperlink" Target="https://t.me/PalestineResist/16072" TargetMode="External"/><Relationship Id="rId153" Type="http://schemas.openxmlformats.org/officeDocument/2006/relationships/hyperlink" Target="https://twitter.com/hijlan1997/status/1715823955381264501" TargetMode="External"/><Relationship Id="rId195" Type="http://schemas.openxmlformats.org/officeDocument/2006/relationships/hyperlink" Target="https://twitter.com/iamzafrali/status/1715726334394323439" TargetMode="External"/><Relationship Id="rId209" Type="http://schemas.openxmlformats.org/officeDocument/2006/relationships/hyperlink" Target="https://www.tiktok.com/@deema13360/video/7292202307125562626" TargetMode="External"/><Relationship Id="rId360" Type="http://schemas.openxmlformats.org/officeDocument/2006/relationships/hyperlink" Target="https://www.tiktok.com/@abcnewsaus/video/72919265338060505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674"/>
  <sheetViews>
    <sheetView tabSelected="1" workbookViewId="0">
      <pane ySplit="1" topLeftCell="A2" activePane="bottomLeft" state="frozen"/>
      <selection pane="bottomLeft" activeCell="Q8" sqref="Q8"/>
    </sheetView>
  </sheetViews>
  <sheetFormatPr defaultColWidth="12.5703125" defaultRowHeight="15" customHeight="1" x14ac:dyDescent="0.2"/>
  <cols>
    <col min="1" max="1" width="4" customWidth="1"/>
    <col min="2" max="2" width="18.5703125" customWidth="1"/>
    <col min="3" max="3" width="28.140625" customWidth="1"/>
    <col min="4" max="4" width="26.7109375" customWidth="1"/>
    <col min="5" max="5" width="15.5703125" customWidth="1"/>
    <col min="6" max="6" width="47.5703125" hidden="1" customWidth="1"/>
    <col min="7" max="7" width="18.42578125" hidden="1" customWidth="1"/>
    <col min="8" max="8" width="25" hidden="1" customWidth="1"/>
    <col min="9" max="9" width="12.5703125" hidden="1"/>
    <col min="10" max="11" width="15.42578125" hidden="1" customWidth="1"/>
    <col min="12" max="12" width="26" hidden="1" customWidth="1"/>
    <col min="13" max="14" width="12.5703125" hidden="1"/>
    <col min="15" max="18" width="24.140625" customWidth="1"/>
  </cols>
  <sheetData>
    <row r="1" spans="1:26" ht="63" customHeight="1" x14ac:dyDescent="0.2">
      <c r="A1" s="1"/>
      <c r="B1" s="1" t="s">
        <v>0</v>
      </c>
      <c r="C1" s="1" t="s">
        <v>1</v>
      </c>
      <c r="D1" s="1" t="s">
        <v>2</v>
      </c>
      <c r="E1" s="1" t="s">
        <v>3</v>
      </c>
      <c r="F1" s="2" t="s">
        <v>4</v>
      </c>
      <c r="G1" s="2" t="s">
        <v>5</v>
      </c>
      <c r="H1" s="1" t="s">
        <v>6</v>
      </c>
      <c r="I1" s="2" t="s">
        <v>7</v>
      </c>
      <c r="J1" s="3" t="s">
        <v>8</v>
      </c>
      <c r="K1" s="3" t="s">
        <v>8</v>
      </c>
      <c r="L1" s="1" t="s">
        <v>9</v>
      </c>
      <c r="M1" s="1" t="s">
        <v>10</v>
      </c>
      <c r="N1" s="1" t="s">
        <v>11</v>
      </c>
      <c r="O1" s="4" t="s">
        <v>12</v>
      </c>
      <c r="P1" s="4" t="s">
        <v>13</v>
      </c>
      <c r="Q1" s="4" t="s">
        <v>14</v>
      </c>
      <c r="R1" s="5" t="s">
        <v>15</v>
      </c>
      <c r="S1" s="6"/>
      <c r="T1" s="6"/>
      <c r="U1" s="6"/>
      <c r="V1" s="6"/>
      <c r="W1" s="6"/>
      <c r="X1" s="6"/>
      <c r="Y1" s="7"/>
      <c r="Z1" s="7"/>
    </row>
    <row r="2" spans="1:26" ht="15.75" customHeight="1" x14ac:dyDescent="0.2">
      <c r="A2" s="8">
        <v>178</v>
      </c>
      <c r="B2" s="8" t="s">
        <v>114</v>
      </c>
      <c r="C2" s="9" t="s">
        <v>115</v>
      </c>
      <c r="D2" s="8" t="s">
        <v>116</v>
      </c>
      <c r="E2" s="8" t="s">
        <v>117</v>
      </c>
      <c r="F2" s="8"/>
      <c r="G2" s="8"/>
      <c r="H2" s="8"/>
      <c r="I2" s="8"/>
      <c r="J2" s="8">
        <v>34.045302999999997</v>
      </c>
      <c r="K2" s="8">
        <v>35.648674</v>
      </c>
      <c r="L2" s="9" t="str">
        <f ca="1">IFERROR(__xludf.DUMMYFUNCTION("REGEXEXTRACT(C29, ""https:?//(.*?)/.*/[^/]+"")"),"twitter.com")</f>
        <v>twitter.com</v>
      </c>
      <c r="M2" s="8" t="str">
        <f ca="1">IFERROR(__xludf.DUMMYFUNCTION("REGEXEXTRACT(C29, ""https:?//.*?/(.*?)/[^/]+"")"),"A24NewsAgency")</f>
        <v>A24NewsAgency</v>
      </c>
      <c r="N2" s="8">
        <f ca="1">COUNTIF(M:M,M2)</f>
        <v>1</v>
      </c>
      <c r="O2" s="12" t="s">
        <v>118</v>
      </c>
      <c r="P2" s="12">
        <v>4</v>
      </c>
      <c r="Q2" s="12">
        <v>1</v>
      </c>
      <c r="R2" s="10"/>
      <c r="S2" s="7"/>
      <c r="T2" s="7"/>
      <c r="U2" s="7"/>
      <c r="V2" s="7"/>
      <c r="W2" s="7"/>
      <c r="X2" s="7"/>
      <c r="Y2" s="7"/>
      <c r="Z2" s="7"/>
    </row>
    <row r="3" spans="1:26" ht="15.75" customHeight="1" x14ac:dyDescent="0.2">
      <c r="A3" s="8">
        <v>119</v>
      </c>
      <c r="B3" s="8" t="s">
        <v>123</v>
      </c>
      <c r="C3" s="9" t="s">
        <v>124</v>
      </c>
      <c r="D3" s="8" t="s">
        <v>125</v>
      </c>
      <c r="E3" s="8" t="s">
        <v>126</v>
      </c>
      <c r="F3" s="8"/>
      <c r="G3" s="8"/>
      <c r="H3" s="8"/>
      <c r="I3" s="8"/>
      <c r="J3" s="8">
        <v>31.512867</v>
      </c>
      <c r="K3" s="8">
        <v>34.458137999999998</v>
      </c>
      <c r="L3" s="9" t="str">
        <f ca="1">IFERROR(__xludf.DUMMYFUNCTION("REGEXEXTRACT(C31, ""https:?//(.*?)/.*/[^/]+"")"),"t.me")</f>
        <v>t.me</v>
      </c>
      <c r="M3" s="8" t="str">
        <f ca="1">IFERROR(__xludf.DUMMYFUNCTION("REGEXEXTRACT(C31, ""https:?//.*?/(.*?)/[^/]+"")"),"abry3")</f>
        <v>abry3</v>
      </c>
      <c r="N3" s="8">
        <f ca="1">COUNTIF(M:M,M3)</f>
        <v>1</v>
      </c>
      <c r="O3" s="12" t="s">
        <v>127</v>
      </c>
      <c r="P3" s="12">
        <v>4</v>
      </c>
      <c r="Q3" s="12">
        <v>1</v>
      </c>
      <c r="R3" s="10"/>
      <c r="S3" s="7"/>
      <c r="T3" s="7"/>
      <c r="U3" s="7"/>
      <c r="V3" s="7"/>
      <c r="W3" s="7"/>
      <c r="X3" s="7"/>
      <c r="Y3" s="7"/>
      <c r="Z3" s="7"/>
    </row>
    <row r="4" spans="1:26" ht="15.75" customHeight="1" x14ac:dyDescent="0.2">
      <c r="A4" s="8">
        <v>49</v>
      </c>
      <c r="B4" s="8" t="s">
        <v>135</v>
      </c>
      <c r="C4" s="9" t="s">
        <v>136</v>
      </c>
      <c r="D4" s="8" t="s">
        <v>137</v>
      </c>
      <c r="E4" s="8" t="s">
        <v>138</v>
      </c>
      <c r="F4" s="8"/>
      <c r="G4" s="8"/>
      <c r="H4" s="8"/>
      <c r="I4" s="8"/>
      <c r="J4" s="8">
        <v>32.409286000000002</v>
      </c>
      <c r="K4" s="8">
        <v>35.280262</v>
      </c>
      <c r="L4" s="9" t="str">
        <f ca="1">IFERROR(__xludf.DUMMYFUNCTION("REGEXEXTRACT(C34, ""https:?//(.*?)/.*/[^/]+"")"),"t.me")</f>
        <v>t.me</v>
      </c>
      <c r="M4" s="8" t="str">
        <f ca="1">IFERROR(__xludf.DUMMYFUNCTION("REGEXEXTRACT(C34, ""https:?//.*?/(.*?)/[^/]+"")"),"adamayyad00")</f>
        <v>adamayyad00</v>
      </c>
      <c r="N4" s="8">
        <f ca="1">COUNTIF(M:M,M4)</f>
        <v>2</v>
      </c>
      <c r="O4" s="12" t="s">
        <v>139</v>
      </c>
      <c r="P4" s="12">
        <v>4</v>
      </c>
      <c r="Q4" s="12">
        <v>1</v>
      </c>
      <c r="R4" s="10"/>
      <c r="S4" s="7"/>
      <c r="T4" s="7"/>
      <c r="U4" s="7"/>
      <c r="V4" s="7"/>
      <c r="W4" s="7"/>
      <c r="X4" s="7"/>
      <c r="Y4" s="7"/>
      <c r="Z4" s="7"/>
    </row>
    <row r="5" spans="1:26" ht="15.75" customHeight="1" x14ac:dyDescent="0.2">
      <c r="A5" s="8">
        <v>50</v>
      </c>
      <c r="B5" s="8" t="s">
        <v>140</v>
      </c>
      <c r="C5" s="9" t="s">
        <v>141</v>
      </c>
      <c r="D5" s="8" t="s">
        <v>137</v>
      </c>
      <c r="E5" s="8" t="s">
        <v>142</v>
      </c>
      <c r="F5" s="8"/>
      <c r="G5" s="8"/>
      <c r="H5" s="8"/>
      <c r="I5" s="8"/>
      <c r="J5" s="8">
        <v>32.409286000000002</v>
      </c>
      <c r="K5" s="8">
        <v>35.280262</v>
      </c>
      <c r="L5" s="9" t="str">
        <f ca="1">IFERROR(__xludf.DUMMYFUNCTION("REGEXEXTRACT(C35, ""https:?//(.*?)/.*/[^/]+"")"),"t.me")</f>
        <v>t.me</v>
      </c>
      <c r="M5" s="8" t="str">
        <f ca="1">IFERROR(__xludf.DUMMYFUNCTION("REGEXEXTRACT(C35, ""https:?//.*?/(.*?)/[^/]+"")"),"adamayyad00")</f>
        <v>adamayyad00</v>
      </c>
      <c r="N5" s="8">
        <f ca="1">COUNTIF(M:M,M5)</f>
        <v>2</v>
      </c>
      <c r="O5" s="12" t="s">
        <v>139</v>
      </c>
      <c r="P5" s="12">
        <v>4</v>
      </c>
      <c r="Q5" s="12">
        <v>1</v>
      </c>
      <c r="R5" s="10"/>
      <c r="S5" s="7"/>
      <c r="T5" s="7"/>
      <c r="U5" s="7"/>
      <c r="V5" s="7"/>
      <c r="W5" s="7"/>
      <c r="X5" s="7"/>
      <c r="Y5" s="7"/>
      <c r="Z5" s="7"/>
    </row>
    <row r="6" spans="1:26" ht="15.75" customHeight="1" x14ac:dyDescent="0.2">
      <c r="A6" s="8">
        <v>35</v>
      </c>
      <c r="B6" s="8" t="s">
        <v>143</v>
      </c>
      <c r="C6" s="9" t="s">
        <v>144</v>
      </c>
      <c r="D6" s="8" t="s">
        <v>145</v>
      </c>
      <c r="E6" s="8" t="s">
        <v>146</v>
      </c>
      <c r="F6" s="8"/>
      <c r="G6" s="8"/>
      <c r="H6" s="8"/>
      <c r="I6" s="8"/>
      <c r="J6" s="8">
        <v>31.419036999999999</v>
      </c>
      <c r="K6" s="8">
        <v>34.351272999999999</v>
      </c>
      <c r="L6" s="9" t="str">
        <f ca="1">IFERROR(__xludf.DUMMYFUNCTION("REGEXEXTRACT(C36, ""https:?//(.*?)/.*/[^/]+"")"),"t.me")</f>
        <v>t.me</v>
      </c>
      <c r="M6" s="8" t="str">
        <f ca="1">IFERROR(__xludf.DUMMYFUNCTION("REGEXEXTRACT(C36, ""https:?//.*?/(.*?)/[^/]+"")"),"ahfadalyassin")</f>
        <v>ahfadalyassin</v>
      </c>
      <c r="N6" s="8">
        <f ca="1">COUNTIF(M:M,M6)</f>
        <v>1</v>
      </c>
      <c r="O6" s="12" t="s">
        <v>147</v>
      </c>
      <c r="P6" s="12">
        <v>4</v>
      </c>
      <c r="Q6" s="12">
        <v>1</v>
      </c>
      <c r="R6" s="10"/>
      <c r="S6" s="7"/>
      <c r="T6" s="7"/>
      <c r="U6" s="7"/>
      <c r="V6" s="7"/>
      <c r="W6" s="7"/>
      <c r="X6" s="7"/>
      <c r="Y6" s="7"/>
      <c r="Z6" s="7"/>
    </row>
    <row r="7" spans="1:26" ht="15.75" customHeight="1" x14ac:dyDescent="0.2">
      <c r="A7" s="8">
        <v>124</v>
      </c>
      <c r="B7" s="8" t="s">
        <v>151</v>
      </c>
      <c r="C7" s="9" t="s">
        <v>152</v>
      </c>
      <c r="D7" s="8" t="s">
        <v>121</v>
      </c>
      <c r="E7" s="8" t="s">
        <v>153</v>
      </c>
      <c r="F7" s="8"/>
      <c r="G7" s="8"/>
      <c r="H7" s="8"/>
      <c r="I7" s="8"/>
      <c r="J7" s="8">
        <v>31.503592000000001</v>
      </c>
      <c r="K7" s="8">
        <v>34.466586999999997</v>
      </c>
      <c r="L7" s="9" t="str">
        <f ca="1">IFERROR(__xludf.DUMMYFUNCTION("REGEXEXTRACT(C38, ""https:?//(.*?)/.*/[^/]+"")"),"t.me")</f>
        <v>t.me</v>
      </c>
      <c r="M7" s="8" t="str">
        <f ca="1">IFERROR(__xludf.DUMMYFUNCTION("REGEXEXTRACT(C38, ""https:?//.*?/(.*?)/[^/]+"")"),"alaqsamo")</f>
        <v>alaqsamo</v>
      </c>
      <c r="N7" s="8">
        <f ca="1">COUNTIF(M:M,M7)</f>
        <v>1</v>
      </c>
      <c r="O7" s="12" t="s">
        <v>154</v>
      </c>
      <c r="P7" s="12">
        <v>5</v>
      </c>
      <c r="Q7" s="12">
        <v>1</v>
      </c>
      <c r="R7" s="10"/>
      <c r="S7" s="7"/>
      <c r="T7" s="7"/>
      <c r="U7" s="7"/>
      <c r="V7" s="7"/>
      <c r="W7" s="7"/>
      <c r="X7" s="7"/>
      <c r="Y7" s="7"/>
      <c r="Z7" s="7"/>
    </row>
    <row r="8" spans="1:26" ht="15.75" customHeight="1" x14ac:dyDescent="0.2">
      <c r="A8" s="8">
        <v>0</v>
      </c>
      <c r="B8" s="8" t="s">
        <v>209</v>
      </c>
      <c r="C8" s="9" t="s">
        <v>210</v>
      </c>
      <c r="D8" s="8" t="s">
        <v>198</v>
      </c>
      <c r="E8" s="8" t="s">
        <v>211</v>
      </c>
      <c r="F8" s="11" t="s">
        <v>212</v>
      </c>
      <c r="G8" s="8" t="s">
        <v>213</v>
      </c>
      <c r="H8" s="9" t="s">
        <v>214</v>
      </c>
      <c r="I8" s="8"/>
      <c r="J8" s="8">
        <v>31.503622</v>
      </c>
      <c r="K8" s="8">
        <v>34.466602000000002</v>
      </c>
      <c r="L8" s="9" t="str">
        <f ca="1">IFERROR(__xludf.DUMMYFUNCTION("REGEXEXTRACT(C55, ""https:?//(.*?)/.*/[^/]+"")"),"twitter.com")</f>
        <v>twitter.com</v>
      </c>
      <c r="M8" s="8" t="str">
        <f ca="1">IFERROR(__xludf.DUMMYFUNCTION("REGEXEXTRACT(C55, ""https:?//.*?/(.*?)/[^/]+"")"),"arab48website")</f>
        <v>arab48website</v>
      </c>
      <c r="N8" s="8">
        <f ca="1">COUNTIF(M:M,M8)</f>
        <v>1</v>
      </c>
      <c r="O8" s="12" t="s">
        <v>215</v>
      </c>
      <c r="P8" s="12">
        <v>4</v>
      </c>
      <c r="Q8" s="12">
        <v>4</v>
      </c>
      <c r="R8" s="10"/>
      <c r="S8" s="7"/>
      <c r="T8" s="7"/>
      <c r="U8" s="7"/>
      <c r="V8" s="7"/>
      <c r="W8" s="7"/>
      <c r="X8" s="7"/>
      <c r="Y8" s="7"/>
      <c r="Z8" s="7"/>
    </row>
    <row r="9" spans="1:26" ht="15.75" customHeight="1" x14ac:dyDescent="0.2">
      <c r="A9" s="8">
        <v>93</v>
      </c>
      <c r="B9" s="8" t="s">
        <v>239</v>
      </c>
      <c r="C9" s="9" t="s">
        <v>240</v>
      </c>
      <c r="D9" s="8" t="s">
        <v>130</v>
      </c>
      <c r="E9" s="8" t="s">
        <v>241</v>
      </c>
      <c r="F9" s="11" t="s">
        <v>242</v>
      </c>
      <c r="G9" s="11" t="s">
        <v>24</v>
      </c>
      <c r="H9" s="8"/>
      <c r="I9" s="11" t="s">
        <v>243</v>
      </c>
      <c r="J9" s="8">
        <v>31.436240000000002</v>
      </c>
      <c r="K9" s="8">
        <v>34.397235999999999</v>
      </c>
      <c r="L9" s="9" t="str">
        <f ca="1">IFERROR(__xludf.DUMMYFUNCTION("REGEXEXTRACT(C63, ""https:?//(.*?)/.*/[^/]+"")"),"twitter.com")</f>
        <v>twitter.com</v>
      </c>
      <c r="M9" s="8" t="str">
        <f ca="1">IFERROR(__xludf.DUMMYFUNCTION("REGEXEXTRACT(C63, ""https:?//.*?/(.*?)/[^/]+"")"),"BobbieE20238239")</f>
        <v>BobbieE20238239</v>
      </c>
      <c r="N9" s="8">
        <f ca="1">COUNTIF(M:M,M9)</f>
        <v>1</v>
      </c>
      <c r="O9" s="12" t="s">
        <v>244</v>
      </c>
      <c r="P9" s="12">
        <v>4</v>
      </c>
      <c r="Q9" s="12">
        <v>4</v>
      </c>
      <c r="R9" s="15"/>
      <c r="S9" s="7"/>
      <c r="T9" s="7"/>
      <c r="U9" s="7"/>
      <c r="V9" s="7"/>
      <c r="W9" s="7"/>
      <c r="X9" s="7"/>
      <c r="Y9" s="7"/>
      <c r="Z9" s="7"/>
    </row>
    <row r="10" spans="1:26" ht="15.75" customHeight="1" x14ac:dyDescent="0.2">
      <c r="A10" s="8">
        <v>60</v>
      </c>
      <c r="B10" s="8" t="s">
        <v>281</v>
      </c>
      <c r="C10" s="9" t="s">
        <v>282</v>
      </c>
      <c r="D10" s="8" t="s">
        <v>283</v>
      </c>
      <c r="E10" s="8" t="s">
        <v>284</v>
      </c>
      <c r="F10" s="8"/>
      <c r="G10" s="8"/>
      <c r="H10" s="8"/>
      <c r="I10" s="8"/>
      <c r="J10" s="8">
        <v>31.345759999999999</v>
      </c>
      <c r="K10" s="8">
        <v>34.302529999999997</v>
      </c>
      <c r="L10" s="9" t="str">
        <f ca="1">IFERROR(__xludf.DUMMYFUNCTION("REGEXEXTRACT(C75, ""https:?//(.*?)/.*/[^/]+"")"),"t.me")</f>
        <v>t.me</v>
      </c>
      <c r="M10" s="8" t="str">
        <f ca="1">IFERROR(__xludf.DUMMYFUNCTION("REGEXEXTRACT(C75, ""https:?//.*?/(.*?)/[^/]+"")"),"elamgaza")</f>
        <v>elamgaza</v>
      </c>
      <c r="N10" s="8">
        <f ca="1">COUNTIF(M:M,M10)</f>
        <v>1</v>
      </c>
      <c r="O10" s="12" t="s">
        <v>285</v>
      </c>
      <c r="P10" s="12">
        <v>5</v>
      </c>
      <c r="Q10" s="13" t="s">
        <v>286</v>
      </c>
      <c r="R10" s="14" t="s">
        <v>287</v>
      </c>
      <c r="S10" s="7"/>
      <c r="T10" s="7"/>
      <c r="U10" s="7"/>
      <c r="V10" s="7"/>
      <c r="W10" s="7"/>
      <c r="X10" s="7"/>
      <c r="Y10" s="7"/>
      <c r="Z10" s="7"/>
    </row>
    <row r="11" spans="1:26" ht="15.75" customHeight="1" x14ac:dyDescent="0.2">
      <c r="A11" s="8">
        <v>89</v>
      </c>
      <c r="B11" s="8" t="s">
        <v>288</v>
      </c>
      <c r="C11" s="9" t="s">
        <v>289</v>
      </c>
      <c r="D11" s="8" t="s">
        <v>198</v>
      </c>
      <c r="E11" s="8" t="s">
        <v>290</v>
      </c>
      <c r="F11" s="8"/>
      <c r="G11" s="8"/>
      <c r="H11" s="8"/>
      <c r="I11" s="8"/>
      <c r="J11" s="8">
        <v>31.503622</v>
      </c>
      <c r="K11" s="8">
        <v>34.466602000000002</v>
      </c>
      <c r="L11" s="9" t="str">
        <f ca="1">IFERROR(__xludf.DUMMYFUNCTION("REGEXEXTRACT(C76, ""https:?//(.*?)/.*/[^/]+"")"),"twitter.com")</f>
        <v>twitter.com</v>
      </c>
      <c r="M11" s="8" t="str">
        <f ca="1">IFERROR(__xludf.DUMMYFUNCTION("REGEXEXTRACT(C76, ""https:?//.*?/(.*?)/[^/]+"")"),"elyoom7")</f>
        <v>elyoom7</v>
      </c>
      <c r="N11" s="8">
        <f ca="1">COUNTIF(M:M,M11)</f>
        <v>1</v>
      </c>
      <c r="O11" s="12" t="s">
        <v>291</v>
      </c>
      <c r="P11" s="12">
        <v>5</v>
      </c>
      <c r="Q11" s="13" t="s">
        <v>292</v>
      </c>
      <c r="R11" s="10"/>
      <c r="S11" s="7"/>
      <c r="T11" s="7"/>
      <c r="U11" s="7"/>
      <c r="V11" s="7"/>
      <c r="W11" s="7"/>
      <c r="X11" s="7"/>
      <c r="Y11" s="7"/>
      <c r="Z11" s="7"/>
    </row>
    <row r="12" spans="1:26" ht="15.75" customHeight="1" x14ac:dyDescent="0.2">
      <c r="A12" s="8">
        <v>197</v>
      </c>
      <c r="B12" s="8" t="s">
        <v>301</v>
      </c>
      <c r="C12" s="9" t="s">
        <v>302</v>
      </c>
      <c r="D12" s="8" t="s">
        <v>112</v>
      </c>
      <c r="E12" s="8" t="s">
        <v>303</v>
      </c>
      <c r="F12" s="8"/>
      <c r="G12" s="8"/>
      <c r="H12" s="8"/>
      <c r="I12" s="8"/>
      <c r="J12" s="8">
        <v>31.407582999999999</v>
      </c>
      <c r="K12" s="8">
        <v>35.085341999999997</v>
      </c>
      <c r="L12" s="9" t="str">
        <f ca="1">IFERROR(__xludf.DUMMYFUNCTION("REGEXEXTRACT(C80, ""https:?//(.*?)/.*/[^/]+"")"),"twitter.com")</f>
        <v>twitter.com</v>
      </c>
      <c r="M12" s="8" t="str">
        <f ca="1">IFERROR(__xludf.DUMMYFUNCTION("REGEXEXTRACT(C80, ""https:?//.*?/(.*?)/[^/]+"")"),"felixcrypx")</f>
        <v>felixcrypx</v>
      </c>
      <c r="N12" s="8">
        <f ca="1">COUNTIF(M:M,M12)</f>
        <v>1</v>
      </c>
      <c r="O12" s="12" t="s">
        <v>304</v>
      </c>
      <c r="P12" s="12">
        <v>4</v>
      </c>
      <c r="Q12" s="12">
        <v>1</v>
      </c>
      <c r="R12" s="14" t="s">
        <v>305</v>
      </c>
      <c r="S12" s="7"/>
      <c r="T12" s="7"/>
      <c r="U12" s="7"/>
      <c r="V12" s="7"/>
      <c r="W12" s="7"/>
      <c r="X12" s="7"/>
      <c r="Y12" s="7"/>
      <c r="Z12" s="7"/>
    </row>
    <row r="13" spans="1:26" ht="15.75" customHeight="1" x14ac:dyDescent="0.2">
      <c r="A13" s="8">
        <v>199</v>
      </c>
      <c r="B13" s="8" t="s">
        <v>306</v>
      </c>
      <c r="C13" s="9" t="s">
        <v>307</v>
      </c>
      <c r="D13" s="8" t="s">
        <v>308</v>
      </c>
      <c r="E13" s="8" t="s">
        <v>309</v>
      </c>
      <c r="F13" s="8"/>
      <c r="G13" s="8"/>
      <c r="H13" s="8"/>
      <c r="I13" s="8"/>
      <c r="J13" s="8">
        <v>33.271259999999998</v>
      </c>
      <c r="K13" s="8">
        <v>35.62274</v>
      </c>
      <c r="L13" s="9" t="str">
        <f ca="1">IFERROR(__xludf.DUMMYFUNCTION("REGEXEXTRACT(C81, ""https:?//(.*?)/.*/[^/]+"")"),"t.me")</f>
        <v>t.me</v>
      </c>
      <c r="M13" s="8" t="str">
        <f ca="1">IFERROR(__xludf.DUMMYFUNCTION("REGEXEXTRACT(C81, ""https:?//.*?/(.*?)/[^/]+"")"),"freegaza")</f>
        <v>freegaza</v>
      </c>
      <c r="N13" s="8">
        <f ca="1">COUNTIF(M:M,M13)</f>
        <v>1</v>
      </c>
      <c r="O13" s="12" t="s">
        <v>310</v>
      </c>
      <c r="P13" s="12">
        <v>4</v>
      </c>
      <c r="Q13" s="12">
        <v>1</v>
      </c>
      <c r="R13" s="14" t="s">
        <v>311</v>
      </c>
      <c r="S13" s="7"/>
      <c r="T13" s="7"/>
      <c r="U13" s="7"/>
      <c r="V13" s="7"/>
      <c r="W13" s="7"/>
      <c r="X13" s="7"/>
      <c r="Y13" s="7"/>
      <c r="Z13" s="7"/>
    </row>
    <row r="14" spans="1:26" ht="15.75" customHeight="1" x14ac:dyDescent="0.2">
      <c r="A14" s="8">
        <v>43</v>
      </c>
      <c r="B14" s="8" t="s">
        <v>206</v>
      </c>
      <c r="C14" s="9" t="s">
        <v>312</v>
      </c>
      <c r="D14" s="8" t="s">
        <v>283</v>
      </c>
      <c r="E14" s="8" t="s">
        <v>313</v>
      </c>
      <c r="F14" s="8"/>
      <c r="G14" s="8"/>
      <c r="H14" s="8"/>
      <c r="I14" s="8"/>
      <c r="J14" s="8">
        <v>31.345759999999999</v>
      </c>
      <c r="K14" s="8">
        <v>34.302529999999997</v>
      </c>
      <c r="L14" s="9" t="str">
        <f ca="1">IFERROR(__xludf.DUMMYFUNCTION("REGEXEXTRACT(C82, ""https:?//(.*?)/.*/[^/]+"")"),"t.me")</f>
        <v>t.me</v>
      </c>
      <c r="M14" s="8" t="str">
        <f ca="1">IFERROR(__xludf.DUMMYFUNCTION("REGEXEXTRACT(C82, ""https:?//.*?/(.*?)/[^/]+"")"),"From_hebron")</f>
        <v>From_hebron</v>
      </c>
      <c r="N14" s="8">
        <f ca="1">COUNTIF(M:M,M14)</f>
        <v>1</v>
      </c>
      <c r="O14" s="12" t="s">
        <v>314</v>
      </c>
      <c r="P14" s="12">
        <v>5</v>
      </c>
      <c r="Q14" s="13" t="s">
        <v>315</v>
      </c>
      <c r="R14" s="14" t="s">
        <v>316</v>
      </c>
      <c r="S14" s="7"/>
      <c r="T14" s="7"/>
      <c r="U14" s="7"/>
      <c r="V14" s="7"/>
      <c r="W14" s="7"/>
      <c r="X14" s="7"/>
      <c r="Y14" s="7"/>
      <c r="Z14" s="7"/>
    </row>
    <row r="15" spans="1:26" ht="15.75" customHeight="1" x14ac:dyDescent="0.2">
      <c r="A15" s="8">
        <v>63</v>
      </c>
      <c r="B15" s="8" t="s">
        <v>327</v>
      </c>
      <c r="C15" s="9" t="s">
        <v>328</v>
      </c>
      <c r="D15" s="8" t="s">
        <v>283</v>
      </c>
      <c r="E15" s="8" t="s">
        <v>329</v>
      </c>
      <c r="F15" s="8"/>
      <c r="G15" s="8"/>
      <c r="H15" s="8"/>
      <c r="I15" s="8"/>
      <c r="J15" s="8">
        <v>31.345759999999999</v>
      </c>
      <c r="K15" s="8">
        <v>34.302529999999997</v>
      </c>
      <c r="L15" s="9" t="str">
        <f ca="1">IFERROR(__xludf.DUMMYFUNCTION("REGEXEXTRACT(C86, ""https:?//(.*?)/.*/[^/]+"")"),"t.me")</f>
        <v>t.me</v>
      </c>
      <c r="M15" s="8" t="str">
        <f ca="1">IFERROR(__xludf.DUMMYFUNCTION("REGEXEXTRACT(C86, ""https:?//.*?/(.*?)/[^/]+"")"),"gazanewsnow2021")</f>
        <v>gazanewsnow2021</v>
      </c>
      <c r="N15" s="8">
        <f ca="1">COUNTIF(M:M,M15)</f>
        <v>1</v>
      </c>
      <c r="O15" s="12" t="s">
        <v>330</v>
      </c>
      <c r="P15" s="12">
        <v>5</v>
      </c>
      <c r="Q15" s="12" t="s">
        <v>331</v>
      </c>
      <c r="R15" s="14" t="s">
        <v>332</v>
      </c>
      <c r="S15" s="7"/>
      <c r="T15" s="7"/>
      <c r="U15" s="7"/>
      <c r="V15" s="7"/>
      <c r="W15" s="7"/>
      <c r="X15" s="7"/>
      <c r="Y15" s="7"/>
      <c r="Z15" s="7"/>
    </row>
    <row r="16" spans="1:26" ht="15.75" customHeight="1" x14ac:dyDescent="0.2">
      <c r="R16" s="16"/>
    </row>
    <row r="17" spans="18:18" ht="15.75" customHeight="1" x14ac:dyDescent="0.2">
      <c r="R17" s="16"/>
    </row>
    <row r="18" spans="18:18" ht="15.75" customHeight="1" x14ac:dyDescent="0.2">
      <c r="R18" s="16"/>
    </row>
    <row r="19" spans="18:18" ht="15.75" customHeight="1" x14ac:dyDescent="0.2">
      <c r="R19" s="16"/>
    </row>
    <row r="20" spans="18:18" ht="15.75" customHeight="1" x14ac:dyDescent="0.2">
      <c r="R20" s="16"/>
    </row>
    <row r="21" spans="18:18" ht="15.75" customHeight="1" x14ac:dyDescent="0.2">
      <c r="R21" s="16"/>
    </row>
    <row r="22" spans="18:18" ht="15.75" customHeight="1" x14ac:dyDescent="0.2">
      <c r="R22" s="16"/>
    </row>
    <row r="23" spans="18:18" ht="15.75" customHeight="1" x14ac:dyDescent="0.2">
      <c r="R23" s="16"/>
    </row>
    <row r="24" spans="18:18" ht="15.75" customHeight="1" x14ac:dyDescent="0.2">
      <c r="R24" s="16"/>
    </row>
    <row r="25" spans="18:18" ht="15.75" customHeight="1" x14ac:dyDescent="0.2">
      <c r="R25" s="16"/>
    </row>
    <row r="26" spans="18:18" ht="15.75" customHeight="1" x14ac:dyDescent="0.2">
      <c r="R26" s="16"/>
    </row>
    <row r="27" spans="18:18" ht="15.75" customHeight="1" x14ac:dyDescent="0.2">
      <c r="R27" s="16"/>
    </row>
    <row r="28" spans="18:18" ht="15.75" customHeight="1" x14ac:dyDescent="0.2">
      <c r="R28" s="16"/>
    </row>
    <row r="29" spans="18:18" ht="15.75" customHeight="1" x14ac:dyDescent="0.2">
      <c r="R29" s="16"/>
    </row>
    <row r="30" spans="18:18" ht="15.75" customHeight="1" x14ac:dyDescent="0.2">
      <c r="R30" s="16"/>
    </row>
    <row r="31" spans="18:18" ht="15.75" customHeight="1" x14ac:dyDescent="0.2">
      <c r="R31" s="16"/>
    </row>
    <row r="32" spans="18:18" ht="15.75" customHeight="1" x14ac:dyDescent="0.2">
      <c r="R32" s="16"/>
    </row>
    <row r="33" spans="18:18" ht="15.75" customHeight="1" x14ac:dyDescent="0.2">
      <c r="R33" s="16"/>
    </row>
    <row r="34" spans="18:18" ht="15.75" customHeight="1" x14ac:dyDescent="0.2">
      <c r="R34" s="16"/>
    </row>
    <row r="35" spans="18:18" ht="15.75" customHeight="1" x14ac:dyDescent="0.2">
      <c r="R35" s="16"/>
    </row>
    <row r="36" spans="18:18" ht="15.75" customHeight="1" x14ac:dyDescent="0.2">
      <c r="R36" s="16"/>
    </row>
    <row r="37" spans="18:18" ht="15.75" customHeight="1" x14ac:dyDescent="0.2">
      <c r="R37" s="16"/>
    </row>
    <row r="38" spans="18:18" ht="15.75" customHeight="1" x14ac:dyDescent="0.2">
      <c r="R38" s="16"/>
    </row>
    <row r="39" spans="18:18" ht="15.75" customHeight="1" x14ac:dyDescent="0.2">
      <c r="R39" s="16"/>
    </row>
    <row r="40" spans="18:18" ht="15.75" customHeight="1" x14ac:dyDescent="0.2">
      <c r="R40" s="16"/>
    </row>
    <row r="41" spans="18:18" ht="15.75" customHeight="1" x14ac:dyDescent="0.2">
      <c r="R41" s="16"/>
    </row>
    <row r="42" spans="18:18" ht="15.75" customHeight="1" x14ac:dyDescent="0.2">
      <c r="R42" s="16"/>
    </row>
    <row r="43" spans="18:18" ht="15.75" customHeight="1" x14ac:dyDescent="0.2">
      <c r="R43" s="16"/>
    </row>
    <row r="44" spans="18:18" ht="15.75" customHeight="1" x14ac:dyDescent="0.2">
      <c r="R44" s="16"/>
    </row>
    <row r="45" spans="18:18" ht="15.75" customHeight="1" x14ac:dyDescent="0.2">
      <c r="R45" s="16"/>
    </row>
    <row r="46" spans="18:18" ht="15.75" customHeight="1" x14ac:dyDescent="0.2">
      <c r="R46" s="16"/>
    </row>
    <row r="47" spans="18:18" ht="15.75" customHeight="1" x14ac:dyDescent="0.2">
      <c r="R47" s="16"/>
    </row>
    <row r="48" spans="18:18" ht="15.75" customHeight="1" x14ac:dyDescent="0.2">
      <c r="R48" s="16"/>
    </row>
    <row r="49" spans="18:18" ht="15.75" customHeight="1" x14ac:dyDescent="0.2">
      <c r="R49" s="16"/>
    </row>
    <row r="50" spans="18:18" ht="15.75" customHeight="1" x14ac:dyDescent="0.2">
      <c r="R50" s="16"/>
    </row>
    <row r="51" spans="18:18" ht="15.75" customHeight="1" x14ac:dyDescent="0.2">
      <c r="R51" s="16"/>
    </row>
    <row r="52" spans="18:18" ht="15.75" customHeight="1" x14ac:dyDescent="0.2">
      <c r="R52" s="16"/>
    </row>
    <row r="53" spans="18:18" ht="15.75" customHeight="1" x14ac:dyDescent="0.2">
      <c r="R53" s="16"/>
    </row>
    <row r="54" spans="18:18" ht="15.75" customHeight="1" x14ac:dyDescent="0.2">
      <c r="R54" s="16"/>
    </row>
    <row r="55" spans="18:18" ht="15.75" customHeight="1" x14ac:dyDescent="0.2">
      <c r="R55" s="16"/>
    </row>
    <row r="56" spans="18:18" ht="15.75" customHeight="1" x14ac:dyDescent="0.2">
      <c r="R56" s="16"/>
    </row>
    <row r="57" spans="18:18" ht="15.75" customHeight="1" x14ac:dyDescent="0.2">
      <c r="R57" s="16"/>
    </row>
    <row r="58" spans="18:18" ht="15.75" customHeight="1" x14ac:dyDescent="0.2">
      <c r="R58" s="16"/>
    </row>
    <row r="59" spans="18:18" ht="15.75" customHeight="1" x14ac:dyDescent="0.2">
      <c r="R59" s="16"/>
    </row>
    <row r="60" spans="18:18" ht="15.75" customHeight="1" x14ac:dyDescent="0.2">
      <c r="R60" s="16"/>
    </row>
    <row r="61" spans="18:18" ht="15.75" customHeight="1" x14ac:dyDescent="0.2">
      <c r="R61" s="16"/>
    </row>
    <row r="62" spans="18:18" ht="15.75" customHeight="1" x14ac:dyDescent="0.2">
      <c r="R62" s="16"/>
    </row>
    <row r="63" spans="18:18" ht="15.75" customHeight="1" x14ac:dyDescent="0.2">
      <c r="R63" s="16"/>
    </row>
    <row r="64" spans="18:18" ht="15.75" customHeight="1" x14ac:dyDescent="0.2">
      <c r="R64" s="16"/>
    </row>
    <row r="65" spans="18:18" ht="15.75" customHeight="1" x14ac:dyDescent="0.2">
      <c r="R65" s="16"/>
    </row>
    <row r="66" spans="18:18" ht="15.75" customHeight="1" x14ac:dyDescent="0.2">
      <c r="R66" s="16"/>
    </row>
    <row r="67" spans="18:18" ht="15.75" customHeight="1" x14ac:dyDescent="0.2">
      <c r="R67" s="16"/>
    </row>
    <row r="68" spans="18:18" ht="15.75" customHeight="1" x14ac:dyDescent="0.2">
      <c r="R68" s="16"/>
    </row>
    <row r="69" spans="18:18" ht="15.75" customHeight="1" x14ac:dyDescent="0.2">
      <c r="R69" s="16"/>
    </row>
    <row r="70" spans="18:18" ht="15.75" customHeight="1" x14ac:dyDescent="0.2">
      <c r="R70" s="16"/>
    </row>
    <row r="71" spans="18:18" ht="15.75" customHeight="1" x14ac:dyDescent="0.2">
      <c r="R71" s="16"/>
    </row>
    <row r="72" spans="18:18" ht="15.75" customHeight="1" x14ac:dyDescent="0.2">
      <c r="R72" s="16"/>
    </row>
    <row r="73" spans="18:18" ht="15.75" customHeight="1" x14ac:dyDescent="0.2">
      <c r="R73" s="16"/>
    </row>
    <row r="74" spans="18:18" ht="15.75" customHeight="1" x14ac:dyDescent="0.2">
      <c r="R74" s="16"/>
    </row>
    <row r="75" spans="18:18" ht="15.75" customHeight="1" x14ac:dyDescent="0.2">
      <c r="R75" s="16"/>
    </row>
    <row r="76" spans="18:18" ht="15.75" customHeight="1" x14ac:dyDescent="0.2">
      <c r="R76" s="16"/>
    </row>
    <row r="77" spans="18:18" ht="15.75" customHeight="1" x14ac:dyDescent="0.2">
      <c r="R77" s="16"/>
    </row>
    <row r="78" spans="18:18" ht="15.75" customHeight="1" x14ac:dyDescent="0.2">
      <c r="R78" s="16"/>
    </row>
    <row r="79" spans="18:18" ht="15.75" customHeight="1" x14ac:dyDescent="0.2">
      <c r="R79" s="16"/>
    </row>
    <row r="80" spans="18:18" ht="15.75" customHeight="1" x14ac:dyDescent="0.2">
      <c r="R80" s="16"/>
    </row>
    <row r="81" spans="18:18" ht="15.75" customHeight="1" x14ac:dyDescent="0.2">
      <c r="R81" s="16"/>
    </row>
    <row r="82" spans="18:18" ht="15.75" customHeight="1" x14ac:dyDescent="0.2">
      <c r="R82" s="16"/>
    </row>
    <row r="83" spans="18:18" ht="15.75" customHeight="1" x14ac:dyDescent="0.2">
      <c r="R83" s="16"/>
    </row>
    <row r="84" spans="18:18" ht="15.75" customHeight="1" x14ac:dyDescent="0.2">
      <c r="R84" s="16"/>
    </row>
    <row r="85" spans="18:18" ht="15.75" customHeight="1" x14ac:dyDescent="0.2">
      <c r="R85" s="16"/>
    </row>
    <row r="86" spans="18:18" ht="15.75" customHeight="1" x14ac:dyDescent="0.2">
      <c r="R86" s="16"/>
    </row>
    <row r="87" spans="18:18" ht="15.75" customHeight="1" x14ac:dyDescent="0.2">
      <c r="R87" s="16"/>
    </row>
    <row r="88" spans="18:18" ht="15.75" customHeight="1" x14ac:dyDescent="0.2">
      <c r="R88" s="16"/>
    </row>
    <row r="89" spans="18:18" ht="15.75" customHeight="1" x14ac:dyDescent="0.2">
      <c r="R89" s="16"/>
    </row>
    <row r="90" spans="18:18" ht="15.75" customHeight="1" x14ac:dyDescent="0.2">
      <c r="R90" s="16"/>
    </row>
    <row r="91" spans="18:18" ht="15.75" customHeight="1" x14ac:dyDescent="0.2">
      <c r="R91" s="16"/>
    </row>
    <row r="92" spans="18:18" ht="15.75" customHeight="1" x14ac:dyDescent="0.2">
      <c r="R92" s="16"/>
    </row>
    <row r="93" spans="18:18" ht="15.75" customHeight="1" x14ac:dyDescent="0.2">
      <c r="R93" s="16"/>
    </row>
    <row r="94" spans="18:18" ht="15.75" customHeight="1" x14ac:dyDescent="0.2">
      <c r="R94" s="16"/>
    </row>
    <row r="95" spans="18:18" ht="15.75" customHeight="1" x14ac:dyDescent="0.2">
      <c r="R95" s="16"/>
    </row>
    <row r="96" spans="18:18" ht="15.75" customHeight="1" x14ac:dyDescent="0.2">
      <c r="R96" s="16"/>
    </row>
    <row r="97" spans="18:18" ht="15.75" customHeight="1" x14ac:dyDescent="0.2">
      <c r="R97" s="16"/>
    </row>
    <row r="98" spans="18:18" ht="15.75" customHeight="1" x14ac:dyDescent="0.2">
      <c r="R98" s="16"/>
    </row>
    <row r="99" spans="18:18" ht="15.75" customHeight="1" x14ac:dyDescent="0.2">
      <c r="R99" s="16"/>
    </row>
    <row r="100" spans="18:18" ht="15.75" customHeight="1" x14ac:dyDescent="0.2">
      <c r="R100" s="16"/>
    </row>
    <row r="101" spans="18:18" ht="15.75" customHeight="1" x14ac:dyDescent="0.2">
      <c r="R101" s="16"/>
    </row>
    <row r="102" spans="18:18" ht="15.75" customHeight="1" x14ac:dyDescent="0.2">
      <c r="R102" s="16"/>
    </row>
    <row r="103" spans="18:18" ht="15.75" customHeight="1" x14ac:dyDescent="0.2">
      <c r="R103" s="16"/>
    </row>
    <row r="104" spans="18:18" ht="15.75" customHeight="1" x14ac:dyDescent="0.2">
      <c r="R104" s="16"/>
    </row>
    <row r="105" spans="18:18" ht="15.75" customHeight="1" x14ac:dyDescent="0.2">
      <c r="R105" s="16"/>
    </row>
    <row r="106" spans="18:18" ht="15.75" customHeight="1" x14ac:dyDescent="0.2">
      <c r="R106" s="16"/>
    </row>
    <row r="107" spans="18:18" ht="15.75" customHeight="1" x14ac:dyDescent="0.2">
      <c r="R107" s="16"/>
    </row>
    <row r="108" spans="18:18" ht="15.75" customHeight="1" x14ac:dyDescent="0.2">
      <c r="R108" s="16"/>
    </row>
    <row r="109" spans="18:18" ht="15.75" customHeight="1" x14ac:dyDescent="0.2">
      <c r="R109" s="16"/>
    </row>
    <row r="110" spans="18:18" ht="15.75" customHeight="1" x14ac:dyDescent="0.2">
      <c r="R110" s="16"/>
    </row>
    <row r="111" spans="18:18" ht="15.75" customHeight="1" x14ac:dyDescent="0.2">
      <c r="R111" s="16"/>
    </row>
    <row r="112" spans="18:18" ht="15.75" customHeight="1" x14ac:dyDescent="0.2">
      <c r="R112" s="16"/>
    </row>
    <row r="113" spans="18:18" ht="15.75" customHeight="1" x14ac:dyDescent="0.2">
      <c r="R113" s="16"/>
    </row>
    <row r="114" spans="18:18" ht="15.75" customHeight="1" x14ac:dyDescent="0.2">
      <c r="R114" s="16"/>
    </row>
    <row r="115" spans="18:18" ht="15.75" customHeight="1" x14ac:dyDescent="0.2">
      <c r="R115" s="16"/>
    </row>
    <row r="116" spans="18:18" ht="15.75" customHeight="1" x14ac:dyDescent="0.2">
      <c r="R116" s="16"/>
    </row>
    <row r="117" spans="18:18" ht="15.75" customHeight="1" x14ac:dyDescent="0.2">
      <c r="R117" s="16"/>
    </row>
    <row r="118" spans="18:18" ht="15.75" customHeight="1" x14ac:dyDescent="0.2">
      <c r="R118" s="16"/>
    </row>
    <row r="119" spans="18:18" ht="15.75" customHeight="1" x14ac:dyDescent="0.2">
      <c r="R119" s="16"/>
    </row>
    <row r="120" spans="18:18" ht="15.75" customHeight="1" x14ac:dyDescent="0.2">
      <c r="R120" s="16"/>
    </row>
    <row r="121" spans="18:18" ht="15.75" customHeight="1" x14ac:dyDescent="0.2">
      <c r="R121" s="16"/>
    </row>
    <row r="122" spans="18:18" ht="15.75" customHeight="1" x14ac:dyDescent="0.2">
      <c r="R122" s="16"/>
    </row>
    <row r="123" spans="18:18" ht="15.75" customHeight="1" x14ac:dyDescent="0.2">
      <c r="R123" s="16"/>
    </row>
    <row r="124" spans="18:18" ht="15.75" customHeight="1" x14ac:dyDescent="0.2">
      <c r="R124" s="16"/>
    </row>
    <row r="125" spans="18:18" ht="15.75" customHeight="1" x14ac:dyDescent="0.2">
      <c r="R125" s="16"/>
    </row>
    <row r="126" spans="18:18" ht="15.75" customHeight="1" x14ac:dyDescent="0.2">
      <c r="R126" s="16"/>
    </row>
    <row r="127" spans="18:18" ht="15.75" customHeight="1" x14ac:dyDescent="0.2">
      <c r="R127" s="16"/>
    </row>
    <row r="128" spans="18:18" ht="15.75" customHeight="1" x14ac:dyDescent="0.2">
      <c r="R128" s="16"/>
    </row>
    <row r="129" spans="18:18" ht="15.75" customHeight="1" x14ac:dyDescent="0.2">
      <c r="R129" s="16"/>
    </row>
    <row r="130" spans="18:18" ht="15.75" customHeight="1" x14ac:dyDescent="0.2">
      <c r="R130" s="16"/>
    </row>
    <row r="131" spans="18:18" ht="15.75" customHeight="1" x14ac:dyDescent="0.2">
      <c r="R131" s="16"/>
    </row>
    <row r="132" spans="18:18" ht="15.75" customHeight="1" x14ac:dyDescent="0.2">
      <c r="R132" s="16"/>
    </row>
    <row r="133" spans="18:18" ht="15.75" customHeight="1" x14ac:dyDescent="0.2">
      <c r="R133" s="16"/>
    </row>
    <row r="134" spans="18:18" ht="15.75" customHeight="1" x14ac:dyDescent="0.2">
      <c r="R134" s="16"/>
    </row>
    <row r="135" spans="18:18" ht="15.75" customHeight="1" x14ac:dyDescent="0.2">
      <c r="R135" s="16"/>
    </row>
    <row r="136" spans="18:18" ht="15.75" customHeight="1" x14ac:dyDescent="0.2">
      <c r="R136" s="16"/>
    </row>
    <row r="137" spans="18:18" ht="15.75" customHeight="1" x14ac:dyDescent="0.2">
      <c r="R137" s="16"/>
    </row>
    <row r="138" spans="18:18" ht="15.75" customHeight="1" x14ac:dyDescent="0.2">
      <c r="R138" s="16"/>
    </row>
    <row r="139" spans="18:18" ht="15.75" customHeight="1" x14ac:dyDescent="0.2">
      <c r="R139" s="16"/>
    </row>
    <row r="140" spans="18:18" ht="15.75" customHeight="1" x14ac:dyDescent="0.2">
      <c r="R140" s="16"/>
    </row>
    <row r="141" spans="18:18" ht="15.75" customHeight="1" x14ac:dyDescent="0.2">
      <c r="R141" s="16"/>
    </row>
    <row r="142" spans="18:18" ht="15.75" customHeight="1" x14ac:dyDescent="0.2">
      <c r="R142" s="16"/>
    </row>
    <row r="143" spans="18:18" ht="15.75" customHeight="1" x14ac:dyDescent="0.2">
      <c r="R143" s="16"/>
    </row>
    <row r="144" spans="18:18" ht="15.75" customHeight="1" x14ac:dyDescent="0.2">
      <c r="R144" s="16"/>
    </row>
    <row r="145" spans="18:18" ht="15.75" customHeight="1" x14ac:dyDescent="0.2">
      <c r="R145" s="16"/>
    </row>
    <row r="146" spans="18:18" ht="15.75" customHeight="1" x14ac:dyDescent="0.2">
      <c r="R146" s="16"/>
    </row>
    <row r="147" spans="18:18" ht="15.75" customHeight="1" x14ac:dyDescent="0.2">
      <c r="R147" s="16"/>
    </row>
    <row r="148" spans="18:18" ht="15.75" customHeight="1" x14ac:dyDescent="0.2">
      <c r="R148" s="16"/>
    </row>
    <row r="149" spans="18:18" ht="15.75" customHeight="1" x14ac:dyDescent="0.2">
      <c r="R149" s="16"/>
    </row>
    <row r="150" spans="18:18" ht="15.75" customHeight="1" x14ac:dyDescent="0.2">
      <c r="R150" s="16"/>
    </row>
    <row r="151" spans="18:18" ht="15.75" customHeight="1" x14ac:dyDescent="0.2">
      <c r="R151" s="16"/>
    </row>
    <row r="152" spans="18:18" ht="15.75" customHeight="1" x14ac:dyDescent="0.2">
      <c r="R152" s="16"/>
    </row>
    <row r="153" spans="18:18" ht="15.75" customHeight="1" x14ac:dyDescent="0.2">
      <c r="R153" s="16"/>
    </row>
    <row r="154" spans="18:18" ht="15.75" customHeight="1" x14ac:dyDescent="0.2">
      <c r="R154" s="16"/>
    </row>
    <row r="155" spans="18:18" ht="15.75" customHeight="1" x14ac:dyDescent="0.2">
      <c r="R155" s="16"/>
    </row>
    <row r="156" spans="18:18" ht="15.75" customHeight="1" x14ac:dyDescent="0.2">
      <c r="R156" s="16"/>
    </row>
    <row r="157" spans="18:18" ht="15.75" customHeight="1" x14ac:dyDescent="0.2">
      <c r="R157" s="16"/>
    </row>
    <row r="158" spans="18:18" ht="15.75" customHeight="1" x14ac:dyDescent="0.2">
      <c r="R158" s="16"/>
    </row>
    <row r="159" spans="18:18" ht="15.75" customHeight="1" x14ac:dyDescent="0.2">
      <c r="R159" s="16"/>
    </row>
    <row r="160" spans="18:18" ht="15.75" customHeight="1" x14ac:dyDescent="0.2">
      <c r="R160" s="16"/>
    </row>
    <row r="161" spans="18:18" ht="15.75" customHeight="1" x14ac:dyDescent="0.2">
      <c r="R161" s="16"/>
    </row>
    <row r="162" spans="18:18" ht="15.75" customHeight="1" x14ac:dyDescent="0.2">
      <c r="R162" s="16"/>
    </row>
    <row r="163" spans="18:18" ht="15.75" customHeight="1" x14ac:dyDescent="0.2">
      <c r="R163" s="16"/>
    </row>
    <row r="164" spans="18:18" ht="15.75" customHeight="1" x14ac:dyDescent="0.2">
      <c r="R164" s="16"/>
    </row>
    <row r="165" spans="18:18" ht="15.75" customHeight="1" x14ac:dyDescent="0.2">
      <c r="R165" s="16"/>
    </row>
    <row r="166" spans="18:18" ht="15.75" customHeight="1" x14ac:dyDescent="0.2">
      <c r="R166" s="16"/>
    </row>
    <row r="167" spans="18:18" ht="15.75" customHeight="1" x14ac:dyDescent="0.2">
      <c r="R167" s="16"/>
    </row>
    <row r="168" spans="18:18" ht="15.75" customHeight="1" x14ac:dyDescent="0.2">
      <c r="R168" s="16"/>
    </row>
    <row r="169" spans="18:18" ht="15.75" customHeight="1" x14ac:dyDescent="0.2">
      <c r="R169" s="16"/>
    </row>
    <row r="170" spans="18:18" ht="15.75" customHeight="1" x14ac:dyDescent="0.2">
      <c r="R170" s="16"/>
    </row>
    <row r="171" spans="18:18" ht="15.75" customHeight="1" x14ac:dyDescent="0.2">
      <c r="R171" s="16"/>
    </row>
    <row r="172" spans="18:18" ht="15.75" customHeight="1" x14ac:dyDescent="0.2">
      <c r="R172" s="16"/>
    </row>
    <row r="173" spans="18:18" ht="15.75" customHeight="1" x14ac:dyDescent="0.2">
      <c r="R173" s="16"/>
    </row>
    <row r="174" spans="18:18" ht="15.75" customHeight="1" x14ac:dyDescent="0.2">
      <c r="R174" s="16"/>
    </row>
    <row r="175" spans="18:18" ht="15.75" customHeight="1" x14ac:dyDescent="0.2">
      <c r="R175" s="16"/>
    </row>
    <row r="176" spans="18:18" ht="15.75" customHeight="1" x14ac:dyDescent="0.2">
      <c r="R176" s="16"/>
    </row>
    <row r="177" spans="18:18" ht="15.75" customHeight="1" x14ac:dyDescent="0.2">
      <c r="R177" s="16"/>
    </row>
    <row r="178" spans="18:18" ht="15.75" customHeight="1" x14ac:dyDescent="0.2">
      <c r="R178" s="16"/>
    </row>
    <row r="179" spans="18:18" ht="15.75" customHeight="1" x14ac:dyDescent="0.2">
      <c r="R179" s="16"/>
    </row>
    <row r="180" spans="18:18" ht="15.75" customHeight="1" x14ac:dyDescent="0.2">
      <c r="R180" s="16"/>
    </row>
    <row r="181" spans="18:18" ht="15.75" customHeight="1" x14ac:dyDescent="0.2">
      <c r="R181" s="16"/>
    </row>
    <row r="182" spans="18:18" ht="15.75" customHeight="1" x14ac:dyDescent="0.2">
      <c r="R182" s="16"/>
    </row>
    <row r="183" spans="18:18" ht="15.75" customHeight="1" x14ac:dyDescent="0.2">
      <c r="R183" s="16"/>
    </row>
    <row r="184" spans="18:18" ht="15.75" customHeight="1" x14ac:dyDescent="0.2">
      <c r="R184" s="16"/>
    </row>
    <row r="185" spans="18:18" ht="15.75" customHeight="1" x14ac:dyDescent="0.2">
      <c r="R185" s="16"/>
    </row>
    <row r="186" spans="18:18" ht="15.75" customHeight="1" x14ac:dyDescent="0.2">
      <c r="R186" s="16"/>
    </row>
    <row r="187" spans="18:18" ht="15.75" customHeight="1" x14ac:dyDescent="0.2">
      <c r="R187" s="16"/>
    </row>
    <row r="188" spans="18:18" ht="15.75" customHeight="1" x14ac:dyDescent="0.2">
      <c r="R188" s="16"/>
    </row>
    <row r="189" spans="18:18" ht="15.75" customHeight="1" x14ac:dyDescent="0.2">
      <c r="R189" s="16"/>
    </row>
    <row r="190" spans="18:18" ht="15.75" customHeight="1" x14ac:dyDescent="0.2">
      <c r="R190" s="16"/>
    </row>
    <row r="191" spans="18:18" ht="15.75" customHeight="1" x14ac:dyDescent="0.2">
      <c r="R191" s="16"/>
    </row>
    <row r="192" spans="18:18" ht="15.75" customHeight="1" x14ac:dyDescent="0.2">
      <c r="R192" s="16"/>
    </row>
    <row r="193" spans="18:18" ht="15.75" customHeight="1" x14ac:dyDescent="0.2">
      <c r="R193" s="16"/>
    </row>
    <row r="194" spans="18:18" ht="15.75" customHeight="1" x14ac:dyDescent="0.2">
      <c r="R194" s="16"/>
    </row>
    <row r="195" spans="18:18" ht="15.75" customHeight="1" x14ac:dyDescent="0.2">
      <c r="R195" s="16"/>
    </row>
    <row r="196" spans="18:18" ht="15.75" customHeight="1" x14ac:dyDescent="0.2">
      <c r="R196" s="16"/>
    </row>
    <row r="197" spans="18:18" ht="15.75" customHeight="1" x14ac:dyDescent="0.2">
      <c r="R197" s="16"/>
    </row>
    <row r="198" spans="18:18" ht="15.75" customHeight="1" x14ac:dyDescent="0.2">
      <c r="R198" s="16"/>
    </row>
    <row r="199" spans="18:18" ht="15.75" customHeight="1" x14ac:dyDescent="0.2">
      <c r="R199" s="16"/>
    </row>
    <row r="200" spans="18:18" ht="15.75" customHeight="1" x14ac:dyDescent="0.2">
      <c r="R200" s="16"/>
    </row>
    <row r="201" spans="18:18" ht="15.75" customHeight="1" x14ac:dyDescent="0.2">
      <c r="R201" s="16"/>
    </row>
    <row r="202" spans="18:18" ht="15.75" customHeight="1" x14ac:dyDescent="0.2">
      <c r="R202" s="16"/>
    </row>
    <row r="203" spans="18:18" ht="15.75" customHeight="1" x14ac:dyDescent="0.2">
      <c r="R203" s="16"/>
    </row>
    <row r="204" spans="18:18" ht="15.75" customHeight="1" x14ac:dyDescent="0.2">
      <c r="R204" s="16"/>
    </row>
    <row r="205" spans="18:18" ht="15.75" customHeight="1" x14ac:dyDescent="0.2">
      <c r="R205" s="16"/>
    </row>
    <row r="206" spans="18:18" ht="15.75" customHeight="1" x14ac:dyDescent="0.2">
      <c r="R206" s="16"/>
    </row>
    <row r="207" spans="18:18" ht="15.75" customHeight="1" x14ac:dyDescent="0.2">
      <c r="R207" s="16"/>
    </row>
    <row r="208" spans="18:18" ht="15.75" customHeight="1" x14ac:dyDescent="0.2">
      <c r="R208" s="16"/>
    </row>
    <row r="209" spans="18:18" ht="15.75" customHeight="1" x14ac:dyDescent="0.2">
      <c r="R209" s="16"/>
    </row>
    <row r="210" spans="18:18" ht="15.75" customHeight="1" x14ac:dyDescent="0.2">
      <c r="R210" s="16"/>
    </row>
    <row r="211" spans="18:18" ht="15.75" customHeight="1" x14ac:dyDescent="0.2">
      <c r="R211" s="16"/>
    </row>
    <row r="212" spans="18:18" ht="15.75" customHeight="1" x14ac:dyDescent="0.2">
      <c r="R212" s="16"/>
    </row>
    <row r="213" spans="18:18" ht="15.75" customHeight="1" x14ac:dyDescent="0.2">
      <c r="R213" s="16"/>
    </row>
    <row r="214" spans="18:18" ht="15.75" customHeight="1" x14ac:dyDescent="0.2">
      <c r="R214" s="16"/>
    </row>
    <row r="215" spans="18:18" ht="15.75" customHeight="1" x14ac:dyDescent="0.2">
      <c r="R215" s="16"/>
    </row>
    <row r="216" spans="18:18" ht="15.75" customHeight="1" x14ac:dyDescent="0.2">
      <c r="R216" s="16"/>
    </row>
    <row r="217" spans="18:18" ht="15.75" customHeight="1" x14ac:dyDescent="0.2">
      <c r="R217" s="16"/>
    </row>
    <row r="218" spans="18:18" ht="15.75" customHeight="1" x14ac:dyDescent="0.2">
      <c r="R218" s="16"/>
    </row>
    <row r="219" spans="18:18" ht="15.75" customHeight="1" x14ac:dyDescent="0.2">
      <c r="R219" s="16"/>
    </row>
    <row r="220" spans="18:18" ht="15.75" customHeight="1" x14ac:dyDescent="0.2">
      <c r="R220" s="16"/>
    </row>
    <row r="221" spans="18:18" ht="15.75" customHeight="1" x14ac:dyDescent="0.2">
      <c r="R221" s="16"/>
    </row>
    <row r="222" spans="18:18" ht="15.75" customHeight="1" x14ac:dyDescent="0.2">
      <c r="R222" s="16"/>
    </row>
    <row r="223" spans="18:18" ht="15.75" customHeight="1" x14ac:dyDescent="0.2">
      <c r="R223" s="16"/>
    </row>
    <row r="224" spans="18:18" ht="15.75" customHeight="1" x14ac:dyDescent="0.2">
      <c r="R224" s="16"/>
    </row>
    <row r="225" spans="18:18" ht="15.75" customHeight="1" x14ac:dyDescent="0.2">
      <c r="R225" s="16"/>
    </row>
    <row r="226" spans="18:18" ht="15.75" customHeight="1" x14ac:dyDescent="0.2">
      <c r="R226" s="16"/>
    </row>
    <row r="227" spans="18:18" ht="15.75" customHeight="1" x14ac:dyDescent="0.2">
      <c r="R227" s="16"/>
    </row>
    <row r="228" spans="18:18" ht="15.75" customHeight="1" x14ac:dyDescent="0.2">
      <c r="R228" s="16"/>
    </row>
    <row r="229" spans="18:18" ht="15.75" customHeight="1" x14ac:dyDescent="0.2">
      <c r="R229" s="16"/>
    </row>
    <row r="230" spans="18:18" ht="15.75" customHeight="1" x14ac:dyDescent="0.2">
      <c r="R230" s="16"/>
    </row>
    <row r="231" spans="18:18" ht="15.75" customHeight="1" x14ac:dyDescent="0.2">
      <c r="R231" s="16"/>
    </row>
    <row r="232" spans="18:18" ht="15.75" customHeight="1" x14ac:dyDescent="0.2">
      <c r="R232" s="16"/>
    </row>
    <row r="233" spans="18:18" ht="15.75" customHeight="1" x14ac:dyDescent="0.2">
      <c r="R233" s="16"/>
    </row>
    <row r="234" spans="18:18" ht="15.75" customHeight="1" x14ac:dyDescent="0.2">
      <c r="R234" s="16"/>
    </row>
    <row r="235" spans="18:18" ht="15.75" customHeight="1" x14ac:dyDescent="0.2">
      <c r="R235" s="16"/>
    </row>
    <row r="236" spans="18:18" ht="15.75" customHeight="1" x14ac:dyDescent="0.2">
      <c r="R236" s="16"/>
    </row>
    <row r="237" spans="18:18" ht="15.75" customHeight="1" x14ac:dyDescent="0.2">
      <c r="R237" s="16"/>
    </row>
    <row r="238" spans="18:18" ht="15.75" customHeight="1" x14ac:dyDescent="0.2">
      <c r="R238" s="16"/>
    </row>
    <row r="239" spans="18:18" ht="15.75" customHeight="1" x14ac:dyDescent="0.2">
      <c r="R239" s="16"/>
    </row>
    <row r="240" spans="18:18" ht="15.75" customHeight="1" x14ac:dyDescent="0.2">
      <c r="R240" s="16"/>
    </row>
    <row r="241" spans="18:18" ht="15.75" customHeight="1" x14ac:dyDescent="0.2">
      <c r="R241" s="16"/>
    </row>
    <row r="242" spans="18:18" ht="15.75" customHeight="1" x14ac:dyDescent="0.2">
      <c r="R242" s="16"/>
    </row>
    <row r="243" spans="18:18" ht="15.75" customHeight="1" x14ac:dyDescent="0.2">
      <c r="R243" s="16"/>
    </row>
    <row r="244" spans="18:18" ht="15.75" customHeight="1" x14ac:dyDescent="0.2">
      <c r="R244" s="16"/>
    </row>
    <row r="245" spans="18:18" ht="15.75" customHeight="1" x14ac:dyDescent="0.2">
      <c r="R245" s="16"/>
    </row>
    <row r="246" spans="18:18" ht="15.75" customHeight="1" x14ac:dyDescent="0.2">
      <c r="R246" s="16"/>
    </row>
    <row r="247" spans="18:18" ht="15.75" customHeight="1" x14ac:dyDescent="0.2">
      <c r="R247" s="16"/>
    </row>
    <row r="248" spans="18:18" ht="15.75" customHeight="1" x14ac:dyDescent="0.2">
      <c r="R248" s="16"/>
    </row>
    <row r="249" spans="18:18" ht="15.75" customHeight="1" x14ac:dyDescent="0.2">
      <c r="R249" s="16"/>
    </row>
    <row r="250" spans="18:18" ht="15.75" customHeight="1" x14ac:dyDescent="0.2">
      <c r="R250" s="16"/>
    </row>
    <row r="251" spans="18:18" ht="15.75" customHeight="1" x14ac:dyDescent="0.2">
      <c r="R251" s="16"/>
    </row>
    <row r="252" spans="18:18" ht="15.75" customHeight="1" x14ac:dyDescent="0.2">
      <c r="R252" s="16"/>
    </row>
    <row r="253" spans="18:18" ht="15.75" customHeight="1" x14ac:dyDescent="0.2">
      <c r="R253" s="16"/>
    </row>
    <row r="254" spans="18:18" ht="15.75" customHeight="1" x14ac:dyDescent="0.2">
      <c r="R254" s="16"/>
    </row>
    <row r="255" spans="18:18" ht="15.75" customHeight="1" x14ac:dyDescent="0.2">
      <c r="R255" s="16"/>
    </row>
    <row r="256" spans="18:18" ht="15.75" customHeight="1" x14ac:dyDescent="0.2">
      <c r="R256" s="16"/>
    </row>
    <row r="257" spans="18:18" ht="15.75" customHeight="1" x14ac:dyDescent="0.2">
      <c r="R257" s="16"/>
    </row>
    <row r="258" spans="18:18" ht="15.75" customHeight="1" x14ac:dyDescent="0.2">
      <c r="R258" s="16"/>
    </row>
    <row r="259" spans="18:18" ht="15.75" customHeight="1" x14ac:dyDescent="0.2">
      <c r="R259" s="16"/>
    </row>
    <row r="260" spans="18:18" ht="15.75" customHeight="1" x14ac:dyDescent="0.2">
      <c r="R260" s="16"/>
    </row>
    <row r="261" spans="18:18" ht="15.75" customHeight="1" x14ac:dyDescent="0.2">
      <c r="R261" s="16"/>
    </row>
    <row r="262" spans="18:18" ht="15.75" customHeight="1" x14ac:dyDescent="0.2">
      <c r="R262" s="16"/>
    </row>
    <row r="263" spans="18:18" ht="15.75" customHeight="1" x14ac:dyDescent="0.2">
      <c r="R263" s="16"/>
    </row>
    <row r="264" spans="18:18" ht="15.75" customHeight="1" x14ac:dyDescent="0.2">
      <c r="R264" s="16"/>
    </row>
    <row r="265" spans="18:18" ht="15.75" customHeight="1" x14ac:dyDescent="0.2">
      <c r="R265" s="16"/>
    </row>
    <row r="266" spans="18:18" ht="15.75" customHeight="1" x14ac:dyDescent="0.2">
      <c r="R266" s="16"/>
    </row>
    <row r="267" spans="18:18" ht="15.75" customHeight="1" x14ac:dyDescent="0.2">
      <c r="R267" s="16"/>
    </row>
    <row r="268" spans="18:18" ht="15.75" customHeight="1" x14ac:dyDescent="0.2">
      <c r="R268" s="16"/>
    </row>
    <row r="269" spans="18:18" ht="15.75" customHeight="1" x14ac:dyDescent="0.2">
      <c r="R269" s="16"/>
    </row>
    <row r="270" spans="18:18" ht="15.75" customHeight="1" x14ac:dyDescent="0.2">
      <c r="R270" s="16"/>
    </row>
    <row r="271" spans="18:18" ht="15.75" customHeight="1" x14ac:dyDescent="0.2">
      <c r="R271" s="16"/>
    </row>
    <row r="272" spans="18:18" ht="15.75" customHeight="1" x14ac:dyDescent="0.2">
      <c r="R272" s="16"/>
    </row>
    <row r="273" spans="18:18" ht="15.75" customHeight="1" x14ac:dyDescent="0.2">
      <c r="R273" s="16"/>
    </row>
    <row r="274" spans="18:18" ht="15.75" customHeight="1" x14ac:dyDescent="0.2">
      <c r="R274" s="16"/>
    </row>
    <row r="275" spans="18:18" ht="15.75" customHeight="1" x14ac:dyDescent="0.2">
      <c r="R275" s="16"/>
    </row>
    <row r="276" spans="18:18" ht="15.75" customHeight="1" x14ac:dyDescent="0.2">
      <c r="R276" s="16"/>
    </row>
    <row r="277" spans="18:18" ht="15.75" customHeight="1" x14ac:dyDescent="0.2">
      <c r="R277" s="16"/>
    </row>
    <row r="278" spans="18:18" ht="15.75" customHeight="1" x14ac:dyDescent="0.2">
      <c r="R278" s="16"/>
    </row>
    <row r="279" spans="18:18" ht="15.75" customHeight="1" x14ac:dyDescent="0.2">
      <c r="R279" s="16"/>
    </row>
    <row r="280" spans="18:18" ht="15.75" customHeight="1" x14ac:dyDescent="0.2">
      <c r="R280" s="16"/>
    </row>
    <row r="281" spans="18:18" ht="15.75" customHeight="1" x14ac:dyDescent="0.2">
      <c r="R281" s="16"/>
    </row>
    <row r="282" spans="18:18" ht="15.75" customHeight="1" x14ac:dyDescent="0.2">
      <c r="R282" s="16"/>
    </row>
    <row r="283" spans="18:18" ht="15.75" customHeight="1" x14ac:dyDescent="0.2">
      <c r="R283" s="16"/>
    </row>
    <row r="284" spans="18:18" ht="15.75" customHeight="1" x14ac:dyDescent="0.2">
      <c r="R284" s="16"/>
    </row>
    <row r="285" spans="18:18" ht="15.75" customHeight="1" x14ac:dyDescent="0.2">
      <c r="R285" s="16"/>
    </row>
    <row r="286" spans="18:18" ht="15.75" customHeight="1" x14ac:dyDescent="0.2">
      <c r="R286" s="16"/>
    </row>
    <row r="287" spans="18:18" ht="15.75" customHeight="1" x14ac:dyDescent="0.2">
      <c r="R287" s="16"/>
    </row>
    <row r="288" spans="18:18" ht="15.75" customHeight="1" x14ac:dyDescent="0.2">
      <c r="R288" s="16"/>
    </row>
    <row r="289" spans="18:18" ht="15.75" customHeight="1" x14ac:dyDescent="0.2">
      <c r="R289" s="16"/>
    </row>
    <row r="290" spans="18:18" ht="15.75" customHeight="1" x14ac:dyDescent="0.2">
      <c r="R290" s="16"/>
    </row>
    <row r="291" spans="18:18" ht="15.75" customHeight="1" x14ac:dyDescent="0.2">
      <c r="R291" s="16"/>
    </row>
    <row r="292" spans="18:18" ht="15.75" customHeight="1" x14ac:dyDescent="0.2">
      <c r="R292" s="16"/>
    </row>
    <row r="293" spans="18:18" ht="15.75" customHeight="1" x14ac:dyDescent="0.2">
      <c r="R293" s="16"/>
    </row>
    <row r="294" spans="18:18" ht="15.75" customHeight="1" x14ac:dyDescent="0.2">
      <c r="R294" s="16"/>
    </row>
    <row r="295" spans="18:18" ht="15.75" customHeight="1" x14ac:dyDescent="0.2">
      <c r="R295" s="16"/>
    </row>
    <row r="296" spans="18:18" ht="15.75" customHeight="1" x14ac:dyDescent="0.2">
      <c r="R296" s="16"/>
    </row>
    <row r="297" spans="18:18" ht="15.75" customHeight="1" x14ac:dyDescent="0.2">
      <c r="R297" s="16"/>
    </row>
    <row r="298" spans="18:18" ht="15.75" customHeight="1" x14ac:dyDescent="0.2">
      <c r="R298" s="16"/>
    </row>
    <row r="299" spans="18:18" ht="15.75" customHeight="1" x14ac:dyDescent="0.2">
      <c r="R299" s="16"/>
    </row>
    <row r="300" spans="18:18" ht="15.75" customHeight="1" x14ac:dyDescent="0.2">
      <c r="R300" s="16"/>
    </row>
    <row r="301" spans="18:18" ht="15.75" customHeight="1" x14ac:dyDescent="0.2">
      <c r="R301" s="16"/>
    </row>
    <row r="302" spans="18:18" ht="15.75" customHeight="1" x14ac:dyDescent="0.2">
      <c r="R302" s="16"/>
    </row>
    <row r="303" spans="18:18" ht="15.75" customHeight="1" x14ac:dyDescent="0.2">
      <c r="R303" s="16"/>
    </row>
    <row r="304" spans="18:18" ht="15.75" customHeight="1" x14ac:dyDescent="0.2">
      <c r="R304" s="16"/>
    </row>
    <row r="305" spans="18:18" ht="15.75" customHeight="1" x14ac:dyDescent="0.2">
      <c r="R305" s="16"/>
    </row>
    <row r="306" spans="18:18" ht="15.75" customHeight="1" x14ac:dyDescent="0.2">
      <c r="R306" s="16"/>
    </row>
    <row r="307" spans="18:18" ht="15.75" customHeight="1" x14ac:dyDescent="0.2">
      <c r="R307" s="16"/>
    </row>
    <row r="308" spans="18:18" ht="15.75" customHeight="1" x14ac:dyDescent="0.2">
      <c r="R308" s="16"/>
    </row>
    <row r="309" spans="18:18" ht="15.75" customHeight="1" x14ac:dyDescent="0.2">
      <c r="R309" s="16"/>
    </row>
    <row r="310" spans="18:18" ht="15.75" customHeight="1" x14ac:dyDescent="0.2">
      <c r="R310" s="16"/>
    </row>
    <row r="311" spans="18:18" ht="15.75" customHeight="1" x14ac:dyDescent="0.2">
      <c r="R311" s="16"/>
    </row>
    <row r="312" spans="18:18" ht="15.75" customHeight="1" x14ac:dyDescent="0.2">
      <c r="R312" s="16"/>
    </row>
    <row r="313" spans="18:18" ht="15.75" customHeight="1" x14ac:dyDescent="0.2">
      <c r="R313" s="16"/>
    </row>
    <row r="314" spans="18:18" ht="15.75" customHeight="1" x14ac:dyDescent="0.2">
      <c r="R314" s="16"/>
    </row>
    <row r="315" spans="18:18" ht="15.75" customHeight="1" x14ac:dyDescent="0.2">
      <c r="R315" s="16"/>
    </row>
    <row r="316" spans="18:18" ht="15.75" customHeight="1" x14ac:dyDescent="0.2">
      <c r="R316" s="16"/>
    </row>
    <row r="317" spans="18:18" ht="15.75" customHeight="1" x14ac:dyDescent="0.2">
      <c r="R317" s="16"/>
    </row>
    <row r="318" spans="18:18" ht="15.75" customHeight="1" x14ac:dyDescent="0.2">
      <c r="R318" s="16"/>
    </row>
    <row r="319" spans="18:18" ht="15.75" customHeight="1" x14ac:dyDescent="0.2">
      <c r="R319" s="16"/>
    </row>
    <row r="320" spans="18:18" ht="15.75" customHeight="1" x14ac:dyDescent="0.2">
      <c r="R320" s="16"/>
    </row>
    <row r="321" spans="18:18" ht="15.75" customHeight="1" x14ac:dyDescent="0.2">
      <c r="R321" s="16"/>
    </row>
    <row r="322" spans="18:18" ht="15.75" customHeight="1" x14ac:dyDescent="0.2">
      <c r="R322" s="16"/>
    </row>
    <row r="323" spans="18:18" ht="15.75" customHeight="1" x14ac:dyDescent="0.2">
      <c r="R323" s="16"/>
    </row>
    <row r="324" spans="18:18" ht="15.75" customHeight="1" x14ac:dyDescent="0.2">
      <c r="R324" s="16"/>
    </row>
    <row r="325" spans="18:18" ht="15.75" customHeight="1" x14ac:dyDescent="0.2">
      <c r="R325" s="16"/>
    </row>
    <row r="326" spans="18:18" ht="15.75" customHeight="1" x14ac:dyDescent="0.2">
      <c r="R326" s="16"/>
    </row>
    <row r="327" spans="18:18" ht="15.75" customHeight="1" x14ac:dyDescent="0.2">
      <c r="R327" s="16"/>
    </row>
    <row r="328" spans="18:18" ht="15.75" customHeight="1" x14ac:dyDescent="0.2">
      <c r="R328" s="16"/>
    </row>
    <row r="329" spans="18:18" ht="15.75" customHeight="1" x14ac:dyDescent="0.2">
      <c r="R329" s="16"/>
    </row>
    <row r="330" spans="18:18" ht="15.75" customHeight="1" x14ac:dyDescent="0.2">
      <c r="R330" s="16"/>
    </row>
    <row r="331" spans="18:18" ht="15.75" customHeight="1" x14ac:dyDescent="0.2">
      <c r="R331" s="16"/>
    </row>
    <row r="332" spans="18:18" ht="15.75" customHeight="1" x14ac:dyDescent="0.2">
      <c r="R332" s="16"/>
    </row>
    <row r="333" spans="18:18" ht="15.75" customHeight="1" x14ac:dyDescent="0.2">
      <c r="R333" s="16"/>
    </row>
    <row r="334" spans="18:18" ht="15.75" customHeight="1" x14ac:dyDescent="0.2">
      <c r="R334" s="16"/>
    </row>
    <row r="335" spans="18:18" ht="15.75" customHeight="1" x14ac:dyDescent="0.2">
      <c r="R335" s="16"/>
    </row>
    <row r="336" spans="18:18" ht="15.75" customHeight="1" x14ac:dyDescent="0.2">
      <c r="R336" s="16"/>
    </row>
    <row r="337" spans="18:18" ht="15.75" customHeight="1" x14ac:dyDescent="0.2">
      <c r="R337" s="16"/>
    </row>
    <row r="338" spans="18:18" ht="15.75" customHeight="1" x14ac:dyDescent="0.2">
      <c r="R338" s="16"/>
    </row>
    <row r="339" spans="18:18" ht="15.75" customHeight="1" x14ac:dyDescent="0.2">
      <c r="R339" s="16"/>
    </row>
    <row r="340" spans="18:18" ht="15.75" customHeight="1" x14ac:dyDescent="0.2">
      <c r="R340" s="16"/>
    </row>
    <row r="341" spans="18:18" ht="15.75" customHeight="1" x14ac:dyDescent="0.2">
      <c r="R341" s="16"/>
    </row>
    <row r="342" spans="18:18" ht="15.75" customHeight="1" x14ac:dyDescent="0.2">
      <c r="R342" s="16"/>
    </row>
    <row r="343" spans="18:18" ht="15.75" customHeight="1" x14ac:dyDescent="0.2">
      <c r="R343" s="16"/>
    </row>
    <row r="344" spans="18:18" ht="15.75" customHeight="1" x14ac:dyDescent="0.2">
      <c r="R344" s="16"/>
    </row>
    <row r="345" spans="18:18" ht="15.75" customHeight="1" x14ac:dyDescent="0.2">
      <c r="R345" s="16"/>
    </row>
    <row r="346" spans="18:18" ht="15.75" customHeight="1" x14ac:dyDescent="0.2">
      <c r="R346" s="16"/>
    </row>
    <row r="347" spans="18:18" ht="15.75" customHeight="1" x14ac:dyDescent="0.2">
      <c r="R347" s="16"/>
    </row>
    <row r="348" spans="18:18" ht="15.75" customHeight="1" x14ac:dyDescent="0.2">
      <c r="R348" s="16"/>
    </row>
    <row r="349" spans="18:18" ht="15.75" customHeight="1" x14ac:dyDescent="0.2">
      <c r="R349" s="16"/>
    </row>
    <row r="350" spans="18:18" ht="15.75" customHeight="1" x14ac:dyDescent="0.2">
      <c r="R350" s="16"/>
    </row>
    <row r="351" spans="18:18" ht="15.75" customHeight="1" x14ac:dyDescent="0.2">
      <c r="R351" s="16"/>
    </row>
    <row r="352" spans="18:18" ht="15.75" customHeight="1" x14ac:dyDescent="0.2">
      <c r="R352" s="16"/>
    </row>
    <row r="353" spans="18:18" ht="15.75" customHeight="1" x14ac:dyDescent="0.2">
      <c r="R353" s="16"/>
    </row>
    <row r="354" spans="18:18" ht="15.75" customHeight="1" x14ac:dyDescent="0.2">
      <c r="R354" s="16"/>
    </row>
    <row r="355" spans="18:18" ht="15.75" customHeight="1" x14ac:dyDescent="0.2">
      <c r="R355" s="16"/>
    </row>
    <row r="356" spans="18:18" ht="15.75" customHeight="1" x14ac:dyDescent="0.2">
      <c r="R356" s="16"/>
    </row>
    <row r="357" spans="18:18" ht="15.75" customHeight="1" x14ac:dyDescent="0.2">
      <c r="R357" s="16"/>
    </row>
    <row r="358" spans="18:18" ht="15.75" customHeight="1" x14ac:dyDescent="0.2">
      <c r="R358" s="16"/>
    </row>
    <row r="359" spans="18:18" ht="15.75" customHeight="1" x14ac:dyDescent="0.2">
      <c r="R359" s="16"/>
    </row>
    <row r="360" spans="18:18" ht="15.75" customHeight="1" x14ac:dyDescent="0.2">
      <c r="R360" s="16"/>
    </row>
    <row r="361" spans="18:18" ht="15.75" customHeight="1" x14ac:dyDescent="0.2">
      <c r="R361" s="16"/>
    </row>
    <row r="362" spans="18:18" ht="15.75" customHeight="1" x14ac:dyDescent="0.2">
      <c r="R362" s="16"/>
    </row>
    <row r="363" spans="18:18" ht="15.75" customHeight="1" x14ac:dyDescent="0.2">
      <c r="R363" s="16"/>
    </row>
    <row r="364" spans="18:18" ht="15.75" customHeight="1" x14ac:dyDescent="0.2">
      <c r="R364" s="16"/>
    </row>
    <row r="365" spans="18:18" ht="15.75" customHeight="1" x14ac:dyDescent="0.2">
      <c r="R365" s="16"/>
    </row>
    <row r="366" spans="18:18" ht="15.75" customHeight="1" x14ac:dyDescent="0.2">
      <c r="R366" s="16"/>
    </row>
    <row r="367" spans="18:18" ht="15.75" customHeight="1" x14ac:dyDescent="0.2">
      <c r="R367" s="16"/>
    </row>
    <row r="368" spans="18:18" ht="15.75" customHeight="1" x14ac:dyDescent="0.2">
      <c r="R368" s="16"/>
    </row>
    <row r="369" spans="18:18" ht="15.75" customHeight="1" x14ac:dyDescent="0.2">
      <c r="R369" s="16"/>
    </row>
    <row r="370" spans="18:18" ht="15.75" customHeight="1" x14ac:dyDescent="0.2">
      <c r="R370" s="16"/>
    </row>
    <row r="371" spans="18:18" ht="15.75" customHeight="1" x14ac:dyDescent="0.2">
      <c r="R371" s="16"/>
    </row>
    <row r="372" spans="18:18" ht="15.75" customHeight="1" x14ac:dyDescent="0.2">
      <c r="R372" s="16"/>
    </row>
    <row r="373" spans="18:18" ht="15.75" customHeight="1" x14ac:dyDescent="0.2">
      <c r="R373" s="16"/>
    </row>
    <row r="374" spans="18:18" ht="15.75" customHeight="1" x14ac:dyDescent="0.2">
      <c r="R374" s="16"/>
    </row>
    <row r="375" spans="18:18" ht="15.75" customHeight="1" x14ac:dyDescent="0.2">
      <c r="R375" s="16"/>
    </row>
    <row r="376" spans="18:18" ht="15.75" customHeight="1" x14ac:dyDescent="0.2">
      <c r="R376" s="16"/>
    </row>
    <row r="377" spans="18:18" ht="15.75" customHeight="1" x14ac:dyDescent="0.2">
      <c r="R377" s="16"/>
    </row>
    <row r="378" spans="18:18" ht="15.75" customHeight="1" x14ac:dyDescent="0.2">
      <c r="R378" s="16"/>
    </row>
    <row r="379" spans="18:18" ht="15.75" customHeight="1" x14ac:dyDescent="0.2">
      <c r="R379" s="16"/>
    </row>
    <row r="380" spans="18:18" ht="15.75" customHeight="1" x14ac:dyDescent="0.2">
      <c r="R380" s="16"/>
    </row>
    <row r="381" spans="18:18" ht="15.75" customHeight="1" x14ac:dyDescent="0.2">
      <c r="R381" s="16"/>
    </row>
    <row r="382" spans="18:18" ht="15.75" customHeight="1" x14ac:dyDescent="0.2">
      <c r="R382" s="16"/>
    </row>
    <row r="383" spans="18:18" ht="15.75" customHeight="1" x14ac:dyDescent="0.2">
      <c r="R383" s="16"/>
    </row>
    <row r="384" spans="18:18" ht="15.75" customHeight="1" x14ac:dyDescent="0.2">
      <c r="R384" s="16"/>
    </row>
    <row r="385" spans="18:18" ht="15.75" customHeight="1" x14ac:dyDescent="0.2">
      <c r="R385" s="16"/>
    </row>
    <row r="386" spans="18:18" ht="15.75" customHeight="1" x14ac:dyDescent="0.2">
      <c r="R386" s="16"/>
    </row>
    <row r="387" spans="18:18" ht="15.75" customHeight="1" x14ac:dyDescent="0.2">
      <c r="R387" s="16"/>
    </row>
    <row r="388" spans="18:18" ht="15.75" customHeight="1" x14ac:dyDescent="0.2">
      <c r="R388" s="16"/>
    </row>
    <row r="389" spans="18:18" ht="15.75" customHeight="1" x14ac:dyDescent="0.2">
      <c r="R389" s="16"/>
    </row>
    <row r="390" spans="18:18" ht="15.75" customHeight="1" x14ac:dyDescent="0.2">
      <c r="R390" s="16"/>
    </row>
    <row r="391" spans="18:18" ht="15.75" customHeight="1" x14ac:dyDescent="0.2">
      <c r="R391" s="16"/>
    </row>
    <row r="392" spans="18:18" ht="15.75" customHeight="1" x14ac:dyDescent="0.2">
      <c r="R392" s="16"/>
    </row>
    <row r="393" spans="18:18" ht="15.75" customHeight="1" x14ac:dyDescent="0.2">
      <c r="R393" s="16"/>
    </row>
    <row r="394" spans="18:18" ht="15.75" customHeight="1" x14ac:dyDescent="0.2">
      <c r="R394" s="16"/>
    </row>
    <row r="395" spans="18:18" ht="15.75" customHeight="1" x14ac:dyDescent="0.2">
      <c r="R395" s="16"/>
    </row>
    <row r="396" spans="18:18" ht="15.75" customHeight="1" x14ac:dyDescent="0.2">
      <c r="R396" s="16"/>
    </row>
    <row r="397" spans="18:18" ht="15.75" customHeight="1" x14ac:dyDescent="0.2">
      <c r="R397" s="16"/>
    </row>
    <row r="398" spans="18:18" ht="15.75" customHeight="1" x14ac:dyDescent="0.2">
      <c r="R398" s="16"/>
    </row>
    <row r="399" spans="18:18" ht="15.75" customHeight="1" x14ac:dyDescent="0.2">
      <c r="R399" s="16"/>
    </row>
    <row r="400" spans="18:18" ht="15.75" customHeight="1" x14ac:dyDescent="0.2">
      <c r="R400" s="16"/>
    </row>
    <row r="401" spans="18:18" ht="15.75" customHeight="1" x14ac:dyDescent="0.2">
      <c r="R401" s="16"/>
    </row>
    <row r="402" spans="18:18" ht="15.75" customHeight="1" x14ac:dyDescent="0.2">
      <c r="R402" s="16"/>
    </row>
    <row r="403" spans="18:18" ht="15.75" customHeight="1" x14ac:dyDescent="0.2">
      <c r="R403" s="16"/>
    </row>
    <row r="404" spans="18:18" ht="15.75" customHeight="1" x14ac:dyDescent="0.2">
      <c r="R404" s="16"/>
    </row>
    <row r="405" spans="18:18" ht="15.75" customHeight="1" x14ac:dyDescent="0.2">
      <c r="R405" s="16"/>
    </row>
    <row r="406" spans="18:18" ht="15.75" customHeight="1" x14ac:dyDescent="0.2">
      <c r="R406" s="16"/>
    </row>
    <row r="407" spans="18:18" ht="15.75" customHeight="1" x14ac:dyDescent="0.2">
      <c r="R407" s="16"/>
    </row>
    <row r="408" spans="18:18" ht="15.75" customHeight="1" x14ac:dyDescent="0.2">
      <c r="R408" s="16"/>
    </row>
    <row r="409" spans="18:18" ht="15.75" customHeight="1" x14ac:dyDescent="0.2">
      <c r="R409" s="16"/>
    </row>
    <row r="410" spans="18:18" ht="15.75" customHeight="1" x14ac:dyDescent="0.2">
      <c r="R410" s="16"/>
    </row>
    <row r="411" spans="18:18" ht="15.75" customHeight="1" x14ac:dyDescent="0.2">
      <c r="R411" s="16"/>
    </row>
    <row r="412" spans="18:18" ht="15.75" customHeight="1" x14ac:dyDescent="0.2">
      <c r="R412" s="16"/>
    </row>
    <row r="413" spans="18:18" ht="15.75" customHeight="1" x14ac:dyDescent="0.2">
      <c r="R413" s="16"/>
    </row>
    <row r="414" spans="18:18" ht="15.75" customHeight="1" x14ac:dyDescent="0.2">
      <c r="R414" s="16"/>
    </row>
    <row r="415" spans="18:18" ht="15.75" customHeight="1" x14ac:dyDescent="0.2">
      <c r="R415" s="16"/>
    </row>
    <row r="416" spans="18:18" ht="15.75" customHeight="1" x14ac:dyDescent="0.2">
      <c r="R416" s="16"/>
    </row>
    <row r="417" spans="18:18" ht="15.75" customHeight="1" x14ac:dyDescent="0.2">
      <c r="R417" s="16"/>
    </row>
    <row r="418" spans="18:18" ht="15.75" customHeight="1" x14ac:dyDescent="0.2">
      <c r="R418" s="16"/>
    </row>
    <row r="419" spans="18:18" ht="15.75" customHeight="1" x14ac:dyDescent="0.2">
      <c r="R419" s="16"/>
    </row>
    <row r="420" spans="18:18" ht="15.75" customHeight="1" x14ac:dyDescent="0.2">
      <c r="R420" s="16"/>
    </row>
    <row r="421" spans="18:18" ht="15.75" customHeight="1" x14ac:dyDescent="0.2">
      <c r="R421" s="16"/>
    </row>
    <row r="422" spans="18:18" ht="15.75" customHeight="1" x14ac:dyDescent="0.2">
      <c r="R422" s="16"/>
    </row>
    <row r="423" spans="18:18" ht="15.75" customHeight="1" x14ac:dyDescent="0.2">
      <c r="R423" s="16"/>
    </row>
    <row r="424" spans="18:18" ht="15.75" customHeight="1" x14ac:dyDescent="0.2">
      <c r="R424" s="16"/>
    </row>
    <row r="425" spans="18:18" ht="15.75" customHeight="1" x14ac:dyDescent="0.2">
      <c r="R425" s="16"/>
    </row>
    <row r="426" spans="18:18" ht="15.75" customHeight="1" x14ac:dyDescent="0.2">
      <c r="R426" s="16"/>
    </row>
    <row r="427" spans="18:18" ht="15.75" customHeight="1" x14ac:dyDescent="0.2">
      <c r="R427" s="16"/>
    </row>
    <row r="428" spans="18:18" ht="15.75" customHeight="1" x14ac:dyDescent="0.2">
      <c r="R428" s="16"/>
    </row>
    <row r="429" spans="18:18" ht="15.75" customHeight="1" x14ac:dyDescent="0.2">
      <c r="R429" s="16"/>
    </row>
    <row r="430" spans="18:18" ht="15.75" customHeight="1" x14ac:dyDescent="0.2">
      <c r="R430" s="16"/>
    </row>
    <row r="431" spans="18:18" ht="15.75" customHeight="1" x14ac:dyDescent="0.2">
      <c r="R431" s="16"/>
    </row>
    <row r="432" spans="18:18" ht="15.75" customHeight="1" x14ac:dyDescent="0.2">
      <c r="R432" s="16"/>
    </row>
    <row r="433" spans="18:18" ht="15.75" customHeight="1" x14ac:dyDescent="0.2">
      <c r="R433" s="16"/>
    </row>
    <row r="434" spans="18:18" ht="15.75" customHeight="1" x14ac:dyDescent="0.2">
      <c r="R434" s="16"/>
    </row>
    <row r="435" spans="18:18" ht="15.75" customHeight="1" x14ac:dyDescent="0.2">
      <c r="R435" s="16"/>
    </row>
    <row r="436" spans="18:18" ht="15.75" customHeight="1" x14ac:dyDescent="0.2">
      <c r="R436" s="16"/>
    </row>
    <row r="437" spans="18:18" ht="15.75" customHeight="1" x14ac:dyDescent="0.2">
      <c r="R437" s="16"/>
    </row>
    <row r="438" spans="18:18" ht="15.75" customHeight="1" x14ac:dyDescent="0.2">
      <c r="R438" s="16"/>
    </row>
    <row r="439" spans="18:18" ht="15.75" customHeight="1" x14ac:dyDescent="0.2">
      <c r="R439" s="16"/>
    </row>
    <row r="440" spans="18:18" ht="15.75" customHeight="1" x14ac:dyDescent="0.2">
      <c r="R440" s="16"/>
    </row>
    <row r="441" spans="18:18" ht="15.75" customHeight="1" x14ac:dyDescent="0.2">
      <c r="R441" s="16"/>
    </row>
    <row r="442" spans="18:18" ht="15.75" customHeight="1" x14ac:dyDescent="0.2">
      <c r="R442" s="16"/>
    </row>
    <row r="443" spans="18:18" ht="15.75" customHeight="1" x14ac:dyDescent="0.2">
      <c r="R443" s="16"/>
    </row>
    <row r="444" spans="18:18" ht="15.75" customHeight="1" x14ac:dyDescent="0.2">
      <c r="R444" s="16"/>
    </row>
    <row r="445" spans="18:18" ht="15.75" customHeight="1" x14ac:dyDescent="0.2">
      <c r="R445" s="16"/>
    </row>
    <row r="446" spans="18:18" ht="15.75" customHeight="1" x14ac:dyDescent="0.2">
      <c r="R446" s="16"/>
    </row>
    <row r="447" spans="18:18" ht="15.75" customHeight="1" x14ac:dyDescent="0.2">
      <c r="R447" s="16"/>
    </row>
    <row r="448" spans="18:18" ht="15.75" customHeight="1" x14ac:dyDescent="0.2">
      <c r="R448" s="16"/>
    </row>
    <row r="449" spans="18:18" ht="15.75" customHeight="1" x14ac:dyDescent="0.2">
      <c r="R449" s="16"/>
    </row>
    <row r="450" spans="18:18" ht="15.75" customHeight="1" x14ac:dyDescent="0.2">
      <c r="R450" s="16"/>
    </row>
    <row r="451" spans="18:18" ht="15.75" customHeight="1" x14ac:dyDescent="0.2">
      <c r="R451" s="16"/>
    </row>
    <row r="452" spans="18:18" ht="15.75" customHeight="1" x14ac:dyDescent="0.2">
      <c r="R452" s="16"/>
    </row>
    <row r="453" spans="18:18" ht="15.75" customHeight="1" x14ac:dyDescent="0.2">
      <c r="R453" s="16"/>
    </row>
    <row r="454" spans="18:18" ht="15.75" customHeight="1" x14ac:dyDescent="0.2">
      <c r="R454" s="16"/>
    </row>
    <row r="455" spans="18:18" ht="15.75" customHeight="1" x14ac:dyDescent="0.2">
      <c r="R455" s="16"/>
    </row>
    <row r="456" spans="18:18" ht="15.75" customHeight="1" x14ac:dyDescent="0.2">
      <c r="R456" s="16"/>
    </row>
    <row r="457" spans="18:18" ht="15.75" customHeight="1" x14ac:dyDescent="0.2">
      <c r="R457" s="16"/>
    </row>
    <row r="458" spans="18:18" ht="15.75" customHeight="1" x14ac:dyDescent="0.2">
      <c r="R458" s="16"/>
    </row>
    <row r="459" spans="18:18" ht="15.75" customHeight="1" x14ac:dyDescent="0.2">
      <c r="R459" s="16"/>
    </row>
    <row r="460" spans="18:18" ht="15.75" customHeight="1" x14ac:dyDescent="0.2">
      <c r="R460" s="16"/>
    </row>
    <row r="461" spans="18:18" ht="15.75" customHeight="1" x14ac:dyDescent="0.2">
      <c r="R461" s="16"/>
    </row>
    <row r="462" spans="18:18" ht="15.75" customHeight="1" x14ac:dyDescent="0.2">
      <c r="R462" s="16"/>
    </row>
    <row r="463" spans="18:18" ht="15.75" customHeight="1" x14ac:dyDescent="0.2">
      <c r="R463" s="16"/>
    </row>
    <row r="464" spans="18:18" ht="15.75" customHeight="1" x14ac:dyDescent="0.2">
      <c r="R464" s="16"/>
    </row>
    <row r="465" spans="18:18" ht="15.75" customHeight="1" x14ac:dyDescent="0.2">
      <c r="R465" s="16"/>
    </row>
    <row r="466" spans="18:18" ht="15.75" customHeight="1" x14ac:dyDescent="0.2">
      <c r="R466" s="16"/>
    </row>
    <row r="467" spans="18:18" ht="15.75" customHeight="1" x14ac:dyDescent="0.2">
      <c r="R467" s="16"/>
    </row>
    <row r="468" spans="18:18" ht="15.75" customHeight="1" x14ac:dyDescent="0.2">
      <c r="R468" s="16"/>
    </row>
    <row r="469" spans="18:18" ht="15.75" customHeight="1" x14ac:dyDescent="0.2">
      <c r="R469" s="16"/>
    </row>
    <row r="470" spans="18:18" ht="15.75" customHeight="1" x14ac:dyDescent="0.2">
      <c r="R470" s="16"/>
    </row>
    <row r="471" spans="18:18" ht="15.75" customHeight="1" x14ac:dyDescent="0.2">
      <c r="R471" s="16"/>
    </row>
    <row r="472" spans="18:18" ht="15.75" customHeight="1" x14ac:dyDescent="0.2">
      <c r="R472" s="16"/>
    </row>
    <row r="473" spans="18:18" ht="15.75" customHeight="1" x14ac:dyDescent="0.2">
      <c r="R473" s="16"/>
    </row>
    <row r="474" spans="18:18" ht="15.75" customHeight="1" x14ac:dyDescent="0.2">
      <c r="R474" s="16"/>
    </row>
    <row r="475" spans="18:18" ht="15.75" customHeight="1" x14ac:dyDescent="0.2">
      <c r="R475" s="16"/>
    </row>
    <row r="476" spans="18:18" ht="15.75" customHeight="1" x14ac:dyDescent="0.2">
      <c r="R476" s="16"/>
    </row>
    <row r="477" spans="18:18" ht="15.75" customHeight="1" x14ac:dyDescent="0.2">
      <c r="R477" s="16"/>
    </row>
    <row r="478" spans="18:18" ht="15.75" customHeight="1" x14ac:dyDescent="0.2">
      <c r="R478" s="16"/>
    </row>
    <row r="479" spans="18:18" ht="15.75" customHeight="1" x14ac:dyDescent="0.2">
      <c r="R479" s="16"/>
    </row>
    <row r="480" spans="18:18" ht="15.75" customHeight="1" x14ac:dyDescent="0.2">
      <c r="R480" s="16"/>
    </row>
    <row r="481" spans="18:18" ht="15.75" customHeight="1" x14ac:dyDescent="0.2">
      <c r="R481" s="16"/>
    </row>
    <row r="482" spans="18:18" ht="15.75" customHeight="1" x14ac:dyDescent="0.2">
      <c r="R482" s="16"/>
    </row>
    <row r="483" spans="18:18" ht="15.75" customHeight="1" x14ac:dyDescent="0.2">
      <c r="R483" s="16"/>
    </row>
    <row r="484" spans="18:18" ht="15.75" customHeight="1" x14ac:dyDescent="0.2">
      <c r="R484" s="16"/>
    </row>
    <row r="485" spans="18:18" ht="15.75" customHeight="1" x14ac:dyDescent="0.2">
      <c r="R485" s="16"/>
    </row>
    <row r="486" spans="18:18" ht="15.75" customHeight="1" x14ac:dyDescent="0.2">
      <c r="R486" s="16"/>
    </row>
    <row r="487" spans="18:18" ht="15.75" customHeight="1" x14ac:dyDescent="0.2">
      <c r="R487" s="16"/>
    </row>
    <row r="488" spans="18:18" ht="15.75" customHeight="1" x14ac:dyDescent="0.2">
      <c r="R488" s="16"/>
    </row>
    <row r="489" spans="18:18" ht="15.75" customHeight="1" x14ac:dyDescent="0.2">
      <c r="R489" s="16"/>
    </row>
    <row r="490" spans="18:18" ht="15.75" customHeight="1" x14ac:dyDescent="0.2">
      <c r="R490" s="16"/>
    </row>
    <row r="491" spans="18:18" ht="15.75" customHeight="1" x14ac:dyDescent="0.2">
      <c r="R491" s="16"/>
    </row>
    <row r="492" spans="18:18" ht="15.75" customHeight="1" x14ac:dyDescent="0.2">
      <c r="R492" s="16"/>
    </row>
    <row r="493" spans="18:18" ht="15.75" customHeight="1" x14ac:dyDescent="0.2">
      <c r="R493" s="16"/>
    </row>
    <row r="494" spans="18:18" ht="15.75" customHeight="1" x14ac:dyDescent="0.2">
      <c r="R494" s="16"/>
    </row>
    <row r="495" spans="18:18" ht="15.75" customHeight="1" x14ac:dyDescent="0.2">
      <c r="R495" s="16"/>
    </row>
    <row r="496" spans="18:18" ht="15.75" customHeight="1" x14ac:dyDescent="0.2">
      <c r="R496" s="16"/>
    </row>
    <row r="497" spans="18:18" ht="15.75" customHeight="1" x14ac:dyDescent="0.2">
      <c r="R497" s="16"/>
    </row>
    <row r="498" spans="18:18" ht="15.75" customHeight="1" x14ac:dyDescent="0.2">
      <c r="R498" s="16"/>
    </row>
    <row r="499" spans="18:18" ht="15.75" customHeight="1" x14ac:dyDescent="0.2">
      <c r="R499" s="16"/>
    </row>
    <row r="500" spans="18:18" ht="15.75" customHeight="1" x14ac:dyDescent="0.2">
      <c r="R500" s="16"/>
    </row>
    <row r="501" spans="18:18" ht="15.75" customHeight="1" x14ac:dyDescent="0.2">
      <c r="R501" s="16"/>
    </row>
    <row r="502" spans="18:18" ht="15.75" customHeight="1" x14ac:dyDescent="0.2">
      <c r="R502" s="16"/>
    </row>
    <row r="503" spans="18:18" ht="15.75" customHeight="1" x14ac:dyDescent="0.2">
      <c r="R503" s="16"/>
    </row>
    <row r="504" spans="18:18" ht="15.75" customHeight="1" x14ac:dyDescent="0.2">
      <c r="R504" s="16"/>
    </row>
    <row r="505" spans="18:18" ht="15.75" customHeight="1" x14ac:dyDescent="0.2">
      <c r="R505" s="16"/>
    </row>
    <row r="506" spans="18:18" ht="15.75" customHeight="1" x14ac:dyDescent="0.2">
      <c r="R506" s="16"/>
    </row>
    <row r="507" spans="18:18" ht="15.75" customHeight="1" x14ac:dyDescent="0.2">
      <c r="R507" s="16"/>
    </row>
    <row r="508" spans="18:18" ht="15.75" customHeight="1" x14ac:dyDescent="0.2">
      <c r="R508" s="16"/>
    </row>
    <row r="509" spans="18:18" ht="15.75" customHeight="1" x14ac:dyDescent="0.2">
      <c r="R509" s="16"/>
    </row>
    <row r="510" spans="18:18" ht="15.75" customHeight="1" x14ac:dyDescent="0.2">
      <c r="R510" s="16"/>
    </row>
    <row r="511" spans="18:18" ht="15.75" customHeight="1" x14ac:dyDescent="0.2">
      <c r="R511" s="16"/>
    </row>
    <row r="512" spans="18:18" ht="15.75" customHeight="1" x14ac:dyDescent="0.2">
      <c r="R512" s="16"/>
    </row>
    <row r="513" spans="18:18" ht="15.75" customHeight="1" x14ac:dyDescent="0.2">
      <c r="R513" s="16"/>
    </row>
    <row r="514" spans="18:18" ht="15.75" customHeight="1" x14ac:dyDescent="0.2">
      <c r="R514" s="16"/>
    </row>
    <row r="515" spans="18:18" ht="15.75" customHeight="1" x14ac:dyDescent="0.2">
      <c r="R515" s="16"/>
    </row>
    <row r="516" spans="18:18" ht="15.75" customHeight="1" x14ac:dyDescent="0.2">
      <c r="R516" s="16"/>
    </row>
    <row r="517" spans="18:18" ht="15.75" customHeight="1" x14ac:dyDescent="0.2">
      <c r="R517" s="16"/>
    </row>
    <row r="518" spans="18:18" ht="15.75" customHeight="1" x14ac:dyDescent="0.2">
      <c r="R518" s="16"/>
    </row>
    <row r="519" spans="18:18" ht="15.75" customHeight="1" x14ac:dyDescent="0.2">
      <c r="R519" s="16"/>
    </row>
    <row r="520" spans="18:18" ht="15.75" customHeight="1" x14ac:dyDescent="0.2">
      <c r="R520" s="16"/>
    </row>
    <row r="521" spans="18:18" ht="15.75" customHeight="1" x14ac:dyDescent="0.2">
      <c r="R521" s="16"/>
    </row>
    <row r="522" spans="18:18" ht="15.75" customHeight="1" x14ac:dyDescent="0.2">
      <c r="R522" s="16"/>
    </row>
    <row r="523" spans="18:18" ht="15.75" customHeight="1" x14ac:dyDescent="0.2">
      <c r="R523" s="16"/>
    </row>
    <row r="524" spans="18:18" ht="15.75" customHeight="1" x14ac:dyDescent="0.2">
      <c r="R524" s="16"/>
    </row>
    <row r="525" spans="18:18" ht="15.75" customHeight="1" x14ac:dyDescent="0.2">
      <c r="R525" s="16"/>
    </row>
    <row r="526" spans="18:18" ht="15.75" customHeight="1" x14ac:dyDescent="0.2">
      <c r="R526" s="16"/>
    </row>
    <row r="527" spans="18:18" ht="15.75" customHeight="1" x14ac:dyDescent="0.2">
      <c r="R527" s="16"/>
    </row>
    <row r="528" spans="18:18" ht="15.75" customHeight="1" x14ac:dyDescent="0.2">
      <c r="R528" s="16"/>
    </row>
    <row r="529" spans="18:18" ht="15.75" customHeight="1" x14ac:dyDescent="0.2">
      <c r="R529" s="16"/>
    </row>
    <row r="530" spans="18:18" ht="15.75" customHeight="1" x14ac:dyDescent="0.2">
      <c r="R530" s="16"/>
    </row>
    <row r="531" spans="18:18" ht="15.75" customHeight="1" x14ac:dyDescent="0.2">
      <c r="R531" s="16"/>
    </row>
    <row r="532" spans="18:18" ht="15.75" customHeight="1" x14ac:dyDescent="0.2">
      <c r="R532" s="16"/>
    </row>
    <row r="533" spans="18:18" ht="15.75" customHeight="1" x14ac:dyDescent="0.2">
      <c r="R533" s="16"/>
    </row>
    <row r="534" spans="18:18" ht="15.75" customHeight="1" x14ac:dyDescent="0.2">
      <c r="R534" s="16"/>
    </row>
    <row r="535" spans="18:18" ht="15.75" customHeight="1" x14ac:dyDescent="0.2">
      <c r="R535" s="16"/>
    </row>
    <row r="536" spans="18:18" ht="15.75" customHeight="1" x14ac:dyDescent="0.2">
      <c r="R536" s="16"/>
    </row>
    <row r="537" spans="18:18" ht="15.75" customHeight="1" x14ac:dyDescent="0.2">
      <c r="R537" s="16"/>
    </row>
    <row r="538" spans="18:18" ht="15.75" customHeight="1" x14ac:dyDescent="0.2">
      <c r="R538" s="16"/>
    </row>
    <row r="539" spans="18:18" ht="15.75" customHeight="1" x14ac:dyDescent="0.2">
      <c r="R539" s="16"/>
    </row>
    <row r="540" spans="18:18" ht="15.75" customHeight="1" x14ac:dyDescent="0.2">
      <c r="R540" s="16"/>
    </row>
    <row r="541" spans="18:18" ht="15.75" customHeight="1" x14ac:dyDescent="0.2">
      <c r="R541" s="16"/>
    </row>
    <row r="542" spans="18:18" ht="15.75" customHeight="1" x14ac:dyDescent="0.2">
      <c r="R542" s="16"/>
    </row>
    <row r="543" spans="18:18" ht="15.75" customHeight="1" x14ac:dyDescent="0.2">
      <c r="R543" s="16"/>
    </row>
    <row r="544" spans="18:18" ht="15.75" customHeight="1" x14ac:dyDescent="0.2">
      <c r="R544" s="16"/>
    </row>
    <row r="545" spans="18:18" ht="15.75" customHeight="1" x14ac:dyDescent="0.2">
      <c r="R545" s="16"/>
    </row>
    <row r="546" spans="18:18" ht="15.75" customHeight="1" x14ac:dyDescent="0.2">
      <c r="R546" s="16"/>
    </row>
    <row r="547" spans="18:18" ht="15.75" customHeight="1" x14ac:dyDescent="0.2">
      <c r="R547" s="16"/>
    </row>
    <row r="548" spans="18:18" ht="15.75" customHeight="1" x14ac:dyDescent="0.2">
      <c r="R548" s="16"/>
    </row>
    <row r="549" spans="18:18" ht="15.75" customHeight="1" x14ac:dyDescent="0.2">
      <c r="R549" s="16"/>
    </row>
    <row r="550" spans="18:18" ht="15.75" customHeight="1" x14ac:dyDescent="0.2">
      <c r="R550" s="16"/>
    </row>
    <row r="551" spans="18:18" ht="15.75" customHeight="1" x14ac:dyDescent="0.2">
      <c r="R551" s="16"/>
    </row>
    <row r="552" spans="18:18" ht="15.75" customHeight="1" x14ac:dyDescent="0.2">
      <c r="R552" s="16"/>
    </row>
    <row r="553" spans="18:18" ht="15.75" customHeight="1" x14ac:dyDescent="0.2">
      <c r="R553" s="16"/>
    </row>
    <row r="554" spans="18:18" ht="15.75" customHeight="1" x14ac:dyDescent="0.2">
      <c r="R554" s="16"/>
    </row>
    <row r="555" spans="18:18" ht="15.75" customHeight="1" x14ac:dyDescent="0.2">
      <c r="R555" s="16"/>
    </row>
    <row r="556" spans="18:18" ht="15.75" customHeight="1" x14ac:dyDescent="0.2">
      <c r="R556" s="16"/>
    </row>
    <row r="557" spans="18:18" ht="15.75" customHeight="1" x14ac:dyDescent="0.2">
      <c r="R557" s="16"/>
    </row>
    <row r="558" spans="18:18" ht="15.75" customHeight="1" x14ac:dyDescent="0.2">
      <c r="R558" s="16"/>
    </row>
    <row r="559" spans="18:18" ht="15.75" customHeight="1" x14ac:dyDescent="0.2">
      <c r="R559" s="16"/>
    </row>
    <row r="560" spans="18:18" ht="15.75" customHeight="1" x14ac:dyDescent="0.2">
      <c r="R560" s="16"/>
    </row>
    <row r="561" spans="18:18" ht="15.75" customHeight="1" x14ac:dyDescent="0.2">
      <c r="R561" s="16"/>
    </row>
    <row r="562" spans="18:18" ht="15.75" customHeight="1" x14ac:dyDescent="0.2">
      <c r="R562" s="16"/>
    </row>
    <row r="563" spans="18:18" ht="15.75" customHeight="1" x14ac:dyDescent="0.2">
      <c r="R563" s="16"/>
    </row>
    <row r="564" spans="18:18" ht="15.75" customHeight="1" x14ac:dyDescent="0.2">
      <c r="R564" s="16"/>
    </row>
    <row r="565" spans="18:18" ht="15.75" customHeight="1" x14ac:dyDescent="0.2">
      <c r="R565" s="16"/>
    </row>
    <row r="566" spans="18:18" ht="15.75" customHeight="1" x14ac:dyDescent="0.2">
      <c r="R566" s="16"/>
    </row>
    <row r="567" spans="18:18" ht="15.75" customHeight="1" x14ac:dyDescent="0.2">
      <c r="R567" s="16"/>
    </row>
    <row r="568" spans="18:18" ht="15.75" customHeight="1" x14ac:dyDescent="0.2">
      <c r="R568" s="16"/>
    </row>
    <row r="569" spans="18:18" ht="15.75" customHeight="1" x14ac:dyDescent="0.2">
      <c r="R569" s="16"/>
    </row>
    <row r="570" spans="18:18" ht="15.75" customHeight="1" x14ac:dyDescent="0.2">
      <c r="R570" s="16"/>
    </row>
    <row r="571" spans="18:18" ht="15.75" customHeight="1" x14ac:dyDescent="0.2">
      <c r="R571" s="16"/>
    </row>
    <row r="572" spans="18:18" ht="15.75" customHeight="1" x14ac:dyDescent="0.2">
      <c r="R572" s="16"/>
    </row>
    <row r="573" spans="18:18" ht="15.75" customHeight="1" x14ac:dyDescent="0.2">
      <c r="R573" s="16"/>
    </row>
    <row r="574" spans="18:18" ht="15.75" customHeight="1" x14ac:dyDescent="0.2">
      <c r="R574" s="16"/>
    </row>
    <row r="575" spans="18:18" ht="15.75" customHeight="1" x14ac:dyDescent="0.2">
      <c r="R575" s="16"/>
    </row>
    <row r="576" spans="18:18" ht="15.75" customHeight="1" x14ac:dyDescent="0.2">
      <c r="R576" s="16"/>
    </row>
    <row r="577" spans="18:18" ht="15.75" customHeight="1" x14ac:dyDescent="0.2">
      <c r="R577" s="16"/>
    </row>
    <row r="578" spans="18:18" ht="15.75" customHeight="1" x14ac:dyDescent="0.2">
      <c r="R578" s="16"/>
    </row>
    <row r="579" spans="18:18" ht="15.75" customHeight="1" x14ac:dyDescent="0.2">
      <c r="R579" s="16"/>
    </row>
    <row r="580" spans="18:18" ht="15.75" customHeight="1" x14ac:dyDescent="0.2">
      <c r="R580" s="16"/>
    </row>
    <row r="581" spans="18:18" ht="15.75" customHeight="1" x14ac:dyDescent="0.2">
      <c r="R581" s="16"/>
    </row>
    <row r="582" spans="18:18" ht="15.75" customHeight="1" x14ac:dyDescent="0.2">
      <c r="R582" s="16"/>
    </row>
    <row r="583" spans="18:18" ht="15.75" customHeight="1" x14ac:dyDescent="0.2">
      <c r="R583" s="16"/>
    </row>
    <row r="584" spans="18:18" ht="15.75" customHeight="1" x14ac:dyDescent="0.2">
      <c r="R584" s="16"/>
    </row>
    <row r="585" spans="18:18" ht="15.75" customHeight="1" x14ac:dyDescent="0.2">
      <c r="R585" s="16"/>
    </row>
    <row r="586" spans="18:18" ht="15.75" customHeight="1" x14ac:dyDescent="0.2">
      <c r="R586" s="16"/>
    </row>
    <row r="587" spans="18:18" ht="15.75" customHeight="1" x14ac:dyDescent="0.2">
      <c r="R587" s="16"/>
    </row>
    <row r="588" spans="18:18" ht="15.75" customHeight="1" x14ac:dyDescent="0.2">
      <c r="R588" s="16"/>
    </row>
    <row r="589" spans="18:18" ht="15.75" customHeight="1" x14ac:dyDescent="0.2">
      <c r="R589" s="16"/>
    </row>
    <row r="590" spans="18:18" ht="15.75" customHeight="1" x14ac:dyDescent="0.2">
      <c r="R590" s="16"/>
    </row>
    <row r="591" spans="18:18" ht="15.75" customHeight="1" x14ac:dyDescent="0.2">
      <c r="R591" s="16"/>
    </row>
    <row r="592" spans="18:18" ht="15.75" customHeight="1" x14ac:dyDescent="0.2">
      <c r="R592" s="16"/>
    </row>
    <row r="593" spans="18:18" ht="15.75" customHeight="1" x14ac:dyDescent="0.2">
      <c r="R593" s="16"/>
    </row>
    <row r="594" spans="18:18" ht="15.75" customHeight="1" x14ac:dyDescent="0.2">
      <c r="R594" s="16"/>
    </row>
    <row r="595" spans="18:18" ht="15.75" customHeight="1" x14ac:dyDescent="0.2">
      <c r="R595" s="16"/>
    </row>
    <row r="596" spans="18:18" ht="15.75" customHeight="1" x14ac:dyDescent="0.2">
      <c r="R596" s="16"/>
    </row>
    <row r="597" spans="18:18" ht="15.75" customHeight="1" x14ac:dyDescent="0.2">
      <c r="R597" s="16"/>
    </row>
    <row r="598" spans="18:18" ht="15.75" customHeight="1" x14ac:dyDescent="0.2">
      <c r="R598" s="16"/>
    </row>
    <row r="599" spans="18:18" ht="15.75" customHeight="1" x14ac:dyDescent="0.2">
      <c r="R599" s="16"/>
    </row>
    <row r="600" spans="18:18" ht="15.75" customHeight="1" x14ac:dyDescent="0.2">
      <c r="R600" s="16"/>
    </row>
    <row r="601" spans="18:18" ht="15.75" customHeight="1" x14ac:dyDescent="0.2">
      <c r="R601" s="16"/>
    </row>
    <row r="602" spans="18:18" ht="15.75" customHeight="1" x14ac:dyDescent="0.2">
      <c r="R602" s="16"/>
    </row>
    <row r="603" spans="18:18" ht="15.75" customHeight="1" x14ac:dyDescent="0.2">
      <c r="R603" s="16"/>
    </row>
    <row r="604" spans="18:18" ht="15.75" customHeight="1" x14ac:dyDescent="0.2">
      <c r="R604" s="16"/>
    </row>
    <row r="605" spans="18:18" ht="15.75" customHeight="1" x14ac:dyDescent="0.2">
      <c r="R605" s="16"/>
    </row>
    <row r="606" spans="18:18" ht="15.75" customHeight="1" x14ac:dyDescent="0.2">
      <c r="R606" s="16"/>
    </row>
    <row r="607" spans="18:18" ht="15.75" customHeight="1" x14ac:dyDescent="0.2">
      <c r="R607" s="16"/>
    </row>
    <row r="608" spans="18:18" ht="15.75" customHeight="1" x14ac:dyDescent="0.2">
      <c r="R608" s="16"/>
    </row>
    <row r="609" spans="18:18" ht="15.75" customHeight="1" x14ac:dyDescent="0.2">
      <c r="R609" s="16"/>
    </row>
    <row r="610" spans="18:18" ht="15.75" customHeight="1" x14ac:dyDescent="0.2">
      <c r="R610" s="16"/>
    </row>
    <row r="611" spans="18:18" ht="15.75" customHeight="1" x14ac:dyDescent="0.2">
      <c r="R611" s="16"/>
    </row>
    <row r="612" spans="18:18" ht="15.75" customHeight="1" x14ac:dyDescent="0.2">
      <c r="R612" s="16"/>
    </row>
    <row r="613" spans="18:18" ht="15.75" customHeight="1" x14ac:dyDescent="0.2">
      <c r="R613" s="16"/>
    </row>
    <row r="614" spans="18:18" ht="15.75" customHeight="1" x14ac:dyDescent="0.2">
      <c r="R614" s="16"/>
    </row>
    <row r="615" spans="18:18" ht="15.75" customHeight="1" x14ac:dyDescent="0.2">
      <c r="R615" s="16"/>
    </row>
    <row r="616" spans="18:18" ht="15.75" customHeight="1" x14ac:dyDescent="0.2">
      <c r="R616" s="16"/>
    </row>
    <row r="617" spans="18:18" ht="15.75" customHeight="1" x14ac:dyDescent="0.2">
      <c r="R617" s="16"/>
    </row>
    <row r="618" spans="18:18" ht="15.75" customHeight="1" x14ac:dyDescent="0.2">
      <c r="R618" s="16"/>
    </row>
    <row r="619" spans="18:18" ht="15.75" customHeight="1" x14ac:dyDescent="0.2">
      <c r="R619" s="16"/>
    </row>
    <row r="620" spans="18:18" ht="15.75" customHeight="1" x14ac:dyDescent="0.2">
      <c r="R620" s="16"/>
    </row>
    <row r="621" spans="18:18" ht="15.75" customHeight="1" x14ac:dyDescent="0.2">
      <c r="R621" s="16"/>
    </row>
    <row r="622" spans="18:18" ht="15.75" customHeight="1" x14ac:dyDescent="0.2">
      <c r="R622" s="16"/>
    </row>
    <row r="623" spans="18:18" ht="15.75" customHeight="1" x14ac:dyDescent="0.2">
      <c r="R623" s="16"/>
    </row>
    <row r="624" spans="18:18" ht="15.75" customHeight="1" x14ac:dyDescent="0.2">
      <c r="R624" s="16"/>
    </row>
    <row r="625" spans="18:18" ht="15.75" customHeight="1" x14ac:dyDescent="0.2">
      <c r="R625" s="16"/>
    </row>
    <row r="626" spans="18:18" ht="15.75" customHeight="1" x14ac:dyDescent="0.2">
      <c r="R626" s="16"/>
    </row>
    <row r="627" spans="18:18" ht="15.75" customHeight="1" x14ac:dyDescent="0.2">
      <c r="R627" s="16"/>
    </row>
    <row r="628" spans="18:18" ht="15.75" customHeight="1" x14ac:dyDescent="0.2">
      <c r="R628" s="16"/>
    </row>
    <row r="629" spans="18:18" ht="15.75" customHeight="1" x14ac:dyDescent="0.2">
      <c r="R629" s="16"/>
    </row>
    <row r="630" spans="18:18" ht="15.75" customHeight="1" x14ac:dyDescent="0.2">
      <c r="R630" s="16"/>
    </row>
    <row r="631" spans="18:18" ht="15.75" customHeight="1" x14ac:dyDescent="0.2">
      <c r="R631" s="16"/>
    </row>
    <row r="632" spans="18:18" ht="15.75" customHeight="1" x14ac:dyDescent="0.2">
      <c r="R632" s="16"/>
    </row>
    <row r="633" spans="18:18" ht="15.75" customHeight="1" x14ac:dyDescent="0.2">
      <c r="R633" s="16"/>
    </row>
    <row r="634" spans="18:18" ht="15.75" customHeight="1" x14ac:dyDescent="0.2">
      <c r="R634" s="16"/>
    </row>
    <row r="635" spans="18:18" ht="15.75" customHeight="1" x14ac:dyDescent="0.2">
      <c r="R635" s="16"/>
    </row>
    <row r="636" spans="18:18" ht="15.75" customHeight="1" x14ac:dyDescent="0.2">
      <c r="R636" s="16"/>
    </row>
    <row r="637" spans="18:18" ht="15.75" customHeight="1" x14ac:dyDescent="0.2">
      <c r="R637" s="16"/>
    </row>
    <row r="638" spans="18:18" ht="15.75" customHeight="1" x14ac:dyDescent="0.2">
      <c r="R638" s="16"/>
    </row>
    <row r="639" spans="18:18" ht="15.75" customHeight="1" x14ac:dyDescent="0.2">
      <c r="R639" s="16"/>
    </row>
    <row r="640" spans="18:18" ht="15.75" customHeight="1" x14ac:dyDescent="0.2">
      <c r="R640" s="16"/>
    </row>
    <row r="641" spans="18:18" ht="15.75" customHeight="1" x14ac:dyDescent="0.2">
      <c r="R641" s="16"/>
    </row>
    <row r="642" spans="18:18" ht="15.75" customHeight="1" x14ac:dyDescent="0.2">
      <c r="R642" s="16"/>
    </row>
    <row r="643" spans="18:18" ht="15.75" customHeight="1" x14ac:dyDescent="0.2">
      <c r="R643" s="16"/>
    </row>
    <row r="644" spans="18:18" ht="15.75" customHeight="1" x14ac:dyDescent="0.2">
      <c r="R644" s="16"/>
    </row>
    <row r="645" spans="18:18" ht="15.75" customHeight="1" x14ac:dyDescent="0.2">
      <c r="R645" s="16"/>
    </row>
    <row r="646" spans="18:18" ht="15.75" customHeight="1" x14ac:dyDescent="0.2">
      <c r="R646" s="16"/>
    </row>
    <row r="647" spans="18:18" ht="15.75" customHeight="1" x14ac:dyDescent="0.2">
      <c r="R647" s="16"/>
    </row>
    <row r="648" spans="18:18" ht="15.75" customHeight="1" x14ac:dyDescent="0.2">
      <c r="R648" s="16"/>
    </row>
    <row r="649" spans="18:18" ht="15.75" customHeight="1" x14ac:dyDescent="0.2">
      <c r="R649" s="16"/>
    </row>
    <row r="650" spans="18:18" ht="15.75" customHeight="1" x14ac:dyDescent="0.2">
      <c r="R650" s="16"/>
    </row>
    <row r="651" spans="18:18" ht="15.75" customHeight="1" x14ac:dyDescent="0.2">
      <c r="R651" s="16"/>
    </row>
    <row r="652" spans="18:18" ht="15.75" customHeight="1" x14ac:dyDescent="0.2">
      <c r="R652" s="16"/>
    </row>
    <row r="653" spans="18:18" ht="15.75" customHeight="1" x14ac:dyDescent="0.2">
      <c r="R653" s="16"/>
    </row>
    <row r="654" spans="18:18" ht="15.75" customHeight="1" x14ac:dyDescent="0.2">
      <c r="R654" s="16"/>
    </row>
    <row r="655" spans="18:18" ht="15.75" customHeight="1" x14ac:dyDescent="0.2">
      <c r="R655" s="16"/>
    </row>
    <row r="656" spans="18:18" ht="15.75" customHeight="1" x14ac:dyDescent="0.2">
      <c r="R656" s="16"/>
    </row>
    <row r="657" spans="18:18" ht="15.75" customHeight="1" x14ac:dyDescent="0.2">
      <c r="R657" s="16"/>
    </row>
    <row r="658" spans="18:18" ht="15.75" customHeight="1" x14ac:dyDescent="0.2">
      <c r="R658" s="16"/>
    </row>
    <row r="659" spans="18:18" ht="15.75" customHeight="1" x14ac:dyDescent="0.2">
      <c r="R659" s="16"/>
    </row>
    <row r="660" spans="18:18" ht="15.75" customHeight="1" x14ac:dyDescent="0.2">
      <c r="R660" s="16"/>
    </row>
    <row r="661" spans="18:18" ht="15.75" customHeight="1" x14ac:dyDescent="0.2">
      <c r="R661" s="16"/>
    </row>
    <row r="662" spans="18:18" ht="15.75" customHeight="1" x14ac:dyDescent="0.2">
      <c r="R662" s="16"/>
    </row>
    <row r="663" spans="18:18" ht="15.75" customHeight="1" x14ac:dyDescent="0.2">
      <c r="R663" s="16"/>
    </row>
    <row r="664" spans="18:18" ht="15.75" customHeight="1" x14ac:dyDescent="0.2">
      <c r="R664" s="16"/>
    </row>
    <row r="665" spans="18:18" ht="15.75" customHeight="1" x14ac:dyDescent="0.2">
      <c r="R665" s="16"/>
    </row>
    <row r="666" spans="18:18" ht="15.75" customHeight="1" x14ac:dyDescent="0.2">
      <c r="R666" s="16"/>
    </row>
    <row r="667" spans="18:18" ht="15.75" customHeight="1" x14ac:dyDescent="0.2">
      <c r="R667" s="16"/>
    </row>
    <row r="668" spans="18:18" ht="15.75" customHeight="1" x14ac:dyDescent="0.2">
      <c r="R668" s="16"/>
    </row>
    <row r="669" spans="18:18" ht="15.75" customHeight="1" x14ac:dyDescent="0.2">
      <c r="R669" s="16"/>
    </row>
    <row r="670" spans="18:18" ht="15.75" customHeight="1" x14ac:dyDescent="0.2">
      <c r="R670" s="16"/>
    </row>
    <row r="671" spans="18:18" ht="15.75" customHeight="1" x14ac:dyDescent="0.2">
      <c r="R671" s="16"/>
    </row>
    <row r="672" spans="18:18" ht="15.75" customHeight="1" x14ac:dyDescent="0.2">
      <c r="R672" s="16"/>
    </row>
    <row r="673" spans="18:18" ht="15.75" customHeight="1" x14ac:dyDescent="0.2">
      <c r="R673" s="16"/>
    </row>
    <row r="674" spans="18:18" ht="15.75" customHeight="1" x14ac:dyDescent="0.2">
      <c r="R674" s="16"/>
    </row>
  </sheetData>
  <autoFilter ref="A1:R15" xr:uid="{00000000-0009-0000-0000-000000000000}"/>
  <conditionalFormatting sqref="I1 N1:N15">
    <cfRule type="cellIs" dxfId="1" priority="1" operator="greaterThan">
      <formula>1</formula>
    </cfRule>
  </conditionalFormatting>
  <hyperlinks>
    <hyperlink ref="C2" r:id="rId1" xr:uid="{00000000-0004-0000-0000-00001B000000}"/>
    <hyperlink ref="C3" r:id="rId2" xr:uid="{00000000-0004-0000-0000-00001D000000}"/>
    <hyperlink ref="C4" r:id="rId3" xr:uid="{00000000-0004-0000-0000-000020000000}"/>
    <hyperlink ref="C5" r:id="rId4" xr:uid="{00000000-0004-0000-0000-000021000000}"/>
    <hyperlink ref="C6" r:id="rId5" xr:uid="{00000000-0004-0000-0000-000022000000}"/>
    <hyperlink ref="C7" r:id="rId6" xr:uid="{00000000-0004-0000-0000-000024000000}"/>
    <hyperlink ref="C8" r:id="rId7" xr:uid="{00000000-0004-0000-0000-000035000000}"/>
    <hyperlink ref="H8" r:id="rId8" xr:uid="{00000000-0004-0000-0000-000036000000}"/>
    <hyperlink ref="C9" r:id="rId9" xr:uid="{00000000-0004-0000-0000-00003E000000}"/>
    <hyperlink ref="C10" r:id="rId10" xr:uid="{00000000-0004-0000-0000-00004A000000}"/>
    <hyperlink ref="C11" r:id="rId11" xr:uid="{00000000-0004-0000-0000-00004B000000}"/>
    <hyperlink ref="C12" r:id="rId12" xr:uid="{00000000-0004-0000-0000-00004F000000}"/>
    <hyperlink ref="C13" r:id="rId13" xr:uid="{00000000-0004-0000-0000-000050000000}"/>
    <hyperlink ref="C14" r:id="rId14" xr:uid="{00000000-0004-0000-0000-000051000000}"/>
    <hyperlink ref="C15" r:id="rId15" xr:uid="{00000000-0004-0000-0000-00005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4" customWidth="1"/>
    <col min="2" max="2" width="21.140625" customWidth="1"/>
    <col min="3" max="3" width="33.85546875" customWidth="1"/>
    <col min="4" max="4" width="28.42578125" customWidth="1"/>
    <col min="5" max="5" width="27.42578125" customWidth="1"/>
    <col min="6" max="6" width="29.7109375" customWidth="1"/>
    <col min="7" max="7" width="21.28515625" customWidth="1"/>
  </cols>
  <sheetData>
    <row r="1" spans="1:9" ht="15.75" customHeight="1" x14ac:dyDescent="0.2">
      <c r="A1" s="17" t="s">
        <v>656</v>
      </c>
      <c r="B1" s="17" t="s">
        <v>0</v>
      </c>
      <c r="C1" s="17" t="s">
        <v>1</v>
      </c>
      <c r="D1" s="17" t="s">
        <v>2</v>
      </c>
      <c r="E1" s="17" t="s">
        <v>3</v>
      </c>
      <c r="F1" s="18" t="s">
        <v>4</v>
      </c>
      <c r="G1" s="18" t="s">
        <v>657</v>
      </c>
      <c r="H1" s="19" t="s">
        <v>6</v>
      </c>
      <c r="I1" s="19" t="s">
        <v>658</v>
      </c>
    </row>
    <row r="2" spans="1:9" ht="15.75" customHeight="1" x14ac:dyDescent="0.2">
      <c r="A2" s="17">
        <v>0</v>
      </c>
      <c r="B2" s="17" t="s">
        <v>209</v>
      </c>
      <c r="C2" s="20" t="s">
        <v>210</v>
      </c>
      <c r="D2" s="17" t="s">
        <v>198</v>
      </c>
      <c r="E2" s="17" t="s">
        <v>211</v>
      </c>
      <c r="F2" s="18" t="s">
        <v>212</v>
      </c>
      <c r="G2" s="21" t="s">
        <v>213</v>
      </c>
      <c r="H2" s="22" t="s">
        <v>214</v>
      </c>
      <c r="I2" s="19">
        <f t="shared" ref="I2:I256" si="0">COUNTIF(C:C,C2)</f>
        <v>1</v>
      </c>
    </row>
    <row r="3" spans="1:9" ht="15.75" customHeight="1" x14ac:dyDescent="0.2">
      <c r="A3" s="17">
        <v>1</v>
      </c>
      <c r="B3" s="17" t="s">
        <v>587</v>
      </c>
      <c r="C3" s="20" t="s">
        <v>588</v>
      </c>
      <c r="D3" s="17" t="s">
        <v>130</v>
      </c>
      <c r="E3" s="17" t="s">
        <v>589</v>
      </c>
      <c r="F3" s="21"/>
      <c r="G3" s="21"/>
      <c r="I3" s="19">
        <f t="shared" si="0"/>
        <v>1</v>
      </c>
    </row>
    <row r="4" spans="1:9" ht="15.75" customHeight="1" x14ac:dyDescent="0.2">
      <c r="A4" s="17">
        <v>2</v>
      </c>
      <c r="B4" s="17" t="s">
        <v>447</v>
      </c>
      <c r="C4" s="20" t="s">
        <v>448</v>
      </c>
      <c r="D4" s="17" t="s">
        <v>449</v>
      </c>
      <c r="E4" s="17" t="s">
        <v>450</v>
      </c>
      <c r="F4" s="21"/>
      <c r="G4" s="21"/>
      <c r="I4" s="19">
        <f t="shared" si="0"/>
        <v>1</v>
      </c>
    </row>
    <row r="5" spans="1:9" ht="15.75" customHeight="1" x14ac:dyDescent="0.2">
      <c r="A5" s="17">
        <v>3</v>
      </c>
      <c r="B5" s="17" t="s">
        <v>166</v>
      </c>
      <c r="C5" s="20" t="s">
        <v>167</v>
      </c>
      <c r="D5" s="17" t="s">
        <v>112</v>
      </c>
      <c r="E5" s="17" t="s">
        <v>168</v>
      </c>
      <c r="F5" s="21"/>
      <c r="G5" s="21"/>
      <c r="I5" s="19">
        <f t="shared" si="0"/>
        <v>1</v>
      </c>
    </row>
    <row r="6" spans="1:9" ht="15.75" customHeight="1" x14ac:dyDescent="0.2">
      <c r="A6" s="17">
        <v>4</v>
      </c>
      <c r="B6" s="17" t="s">
        <v>166</v>
      </c>
      <c r="C6" s="20" t="s">
        <v>431</v>
      </c>
      <c r="D6" s="17" t="s">
        <v>112</v>
      </c>
      <c r="E6" s="17" t="s">
        <v>432</v>
      </c>
      <c r="F6" s="21"/>
      <c r="G6" s="21"/>
      <c r="I6" s="19">
        <f t="shared" si="0"/>
        <v>1</v>
      </c>
    </row>
    <row r="7" spans="1:9" ht="15.75" customHeight="1" x14ac:dyDescent="0.2">
      <c r="A7" s="17">
        <v>5</v>
      </c>
      <c r="B7" s="17" t="s">
        <v>453</v>
      </c>
      <c r="C7" s="20" t="s">
        <v>454</v>
      </c>
      <c r="D7" s="17" t="s">
        <v>130</v>
      </c>
      <c r="E7" s="17" t="s">
        <v>455</v>
      </c>
      <c r="F7" s="21"/>
      <c r="G7" s="21"/>
      <c r="I7" s="19">
        <f t="shared" si="0"/>
        <v>1</v>
      </c>
    </row>
    <row r="8" spans="1:9" ht="15.75" customHeight="1" x14ac:dyDescent="0.2">
      <c r="A8" s="17">
        <v>6</v>
      </c>
      <c r="B8" s="17" t="s">
        <v>256</v>
      </c>
      <c r="C8" s="20" t="s">
        <v>257</v>
      </c>
      <c r="D8" s="17" t="s">
        <v>130</v>
      </c>
      <c r="E8" s="17" t="s">
        <v>258</v>
      </c>
      <c r="F8" s="21"/>
      <c r="G8" s="21"/>
      <c r="I8" s="19">
        <f t="shared" si="0"/>
        <v>1</v>
      </c>
    </row>
    <row r="9" spans="1:9" ht="15.75" customHeight="1" x14ac:dyDescent="0.2">
      <c r="A9" s="17">
        <v>7</v>
      </c>
      <c r="B9" s="17" t="s">
        <v>345</v>
      </c>
      <c r="C9" s="20" t="s">
        <v>346</v>
      </c>
      <c r="D9" s="17" t="s">
        <v>130</v>
      </c>
      <c r="E9" s="17" t="s">
        <v>347</v>
      </c>
      <c r="F9" s="21"/>
      <c r="G9" s="21"/>
      <c r="I9" s="19">
        <f t="shared" si="0"/>
        <v>1</v>
      </c>
    </row>
    <row r="10" spans="1:9" ht="15.75" customHeight="1" x14ac:dyDescent="0.2">
      <c r="A10" s="17">
        <v>8</v>
      </c>
      <c r="B10" s="17" t="s">
        <v>598</v>
      </c>
      <c r="C10" s="20" t="s">
        <v>599</v>
      </c>
      <c r="D10" s="17" t="s">
        <v>600</v>
      </c>
      <c r="E10" s="17" t="s">
        <v>601</v>
      </c>
      <c r="F10" s="21"/>
      <c r="G10" s="21"/>
      <c r="I10" s="19">
        <f t="shared" si="0"/>
        <v>1</v>
      </c>
    </row>
    <row r="11" spans="1:9" ht="15.75" customHeight="1" x14ac:dyDescent="0.2">
      <c r="A11" s="17">
        <v>9</v>
      </c>
      <c r="B11" s="17" t="s">
        <v>515</v>
      </c>
      <c r="C11" s="20" t="s">
        <v>516</v>
      </c>
      <c r="D11" s="17" t="s">
        <v>121</v>
      </c>
      <c r="E11" s="17" t="s">
        <v>517</v>
      </c>
      <c r="F11" s="21"/>
      <c r="G11" s="21"/>
      <c r="I11" s="19">
        <f t="shared" si="0"/>
        <v>2</v>
      </c>
    </row>
    <row r="12" spans="1:9" ht="15.75" customHeight="1" x14ac:dyDescent="0.2">
      <c r="A12" s="17">
        <v>10</v>
      </c>
      <c r="B12" s="17" t="s">
        <v>515</v>
      </c>
      <c r="C12" s="20" t="s">
        <v>516</v>
      </c>
      <c r="D12" s="17" t="s">
        <v>121</v>
      </c>
      <c r="E12" s="17" t="s">
        <v>659</v>
      </c>
      <c r="F12" s="21"/>
      <c r="G12" s="21"/>
      <c r="I12" s="19">
        <f t="shared" si="0"/>
        <v>2</v>
      </c>
    </row>
    <row r="13" spans="1:9" ht="15.75" customHeight="1" x14ac:dyDescent="0.2">
      <c r="A13" s="17">
        <v>11</v>
      </c>
      <c r="B13" s="17" t="s">
        <v>275</v>
      </c>
      <c r="C13" s="20" t="s">
        <v>276</v>
      </c>
      <c r="D13" s="17" t="s">
        <v>224</v>
      </c>
      <c r="E13" s="17" t="s">
        <v>277</v>
      </c>
      <c r="F13" s="21"/>
      <c r="G13" s="21"/>
      <c r="I13" s="19">
        <f t="shared" si="0"/>
        <v>1</v>
      </c>
    </row>
    <row r="14" spans="1:9" ht="15.75" customHeight="1" x14ac:dyDescent="0.2">
      <c r="A14" s="17">
        <v>12</v>
      </c>
      <c r="B14" s="17" t="s">
        <v>366</v>
      </c>
      <c r="C14" s="20" t="s">
        <v>367</v>
      </c>
      <c r="D14" s="17" t="s">
        <v>368</v>
      </c>
      <c r="E14" s="17" t="s">
        <v>369</v>
      </c>
      <c r="F14" s="21"/>
      <c r="G14" s="21"/>
      <c r="I14" s="19">
        <f t="shared" si="0"/>
        <v>1</v>
      </c>
    </row>
    <row r="15" spans="1:9" ht="15.75" customHeight="1" x14ac:dyDescent="0.2">
      <c r="A15" s="17">
        <v>13</v>
      </c>
      <c r="B15" s="17" t="s">
        <v>380</v>
      </c>
      <c r="C15" s="20" t="s">
        <v>381</v>
      </c>
      <c r="D15" s="17" t="s">
        <v>130</v>
      </c>
      <c r="E15" s="17" t="s">
        <v>382</v>
      </c>
      <c r="F15" s="21"/>
      <c r="G15" s="21"/>
      <c r="I15" s="19">
        <f t="shared" si="0"/>
        <v>2</v>
      </c>
    </row>
    <row r="16" spans="1:9" ht="15.75" customHeight="1" x14ac:dyDescent="0.2">
      <c r="A16" s="17">
        <v>14</v>
      </c>
      <c r="B16" s="17" t="s">
        <v>380</v>
      </c>
      <c r="C16" s="20" t="s">
        <v>381</v>
      </c>
      <c r="D16" s="17" t="s">
        <v>130</v>
      </c>
      <c r="E16" s="17" t="s">
        <v>660</v>
      </c>
      <c r="F16" s="21"/>
      <c r="G16" s="21"/>
      <c r="I16" s="19">
        <f t="shared" si="0"/>
        <v>2</v>
      </c>
    </row>
    <row r="17" spans="1:9" ht="15.75" customHeight="1" x14ac:dyDescent="0.2">
      <c r="A17" s="17">
        <v>15</v>
      </c>
      <c r="B17" s="17" t="s">
        <v>351</v>
      </c>
      <c r="C17" s="20" t="s">
        <v>352</v>
      </c>
      <c r="D17" s="17" t="s">
        <v>353</v>
      </c>
      <c r="E17" s="17" t="s">
        <v>354</v>
      </c>
      <c r="F17" s="21"/>
      <c r="G17" s="21"/>
      <c r="I17" s="19">
        <f t="shared" si="0"/>
        <v>1</v>
      </c>
    </row>
    <row r="18" spans="1:9" ht="15.75" customHeight="1" x14ac:dyDescent="0.2">
      <c r="A18" s="17">
        <v>16</v>
      </c>
      <c r="B18" s="17" t="s">
        <v>383</v>
      </c>
      <c r="C18" s="20" t="s">
        <v>384</v>
      </c>
      <c r="D18" s="17" t="s">
        <v>112</v>
      </c>
      <c r="E18" s="17" t="s">
        <v>385</v>
      </c>
      <c r="F18" s="21"/>
      <c r="G18" s="21"/>
      <c r="I18" s="19">
        <f t="shared" si="0"/>
        <v>1</v>
      </c>
    </row>
    <row r="19" spans="1:9" ht="15.75" customHeight="1" x14ac:dyDescent="0.2">
      <c r="A19" s="17">
        <v>17</v>
      </c>
      <c r="B19" s="17" t="s">
        <v>492</v>
      </c>
      <c r="C19" s="20" t="s">
        <v>493</v>
      </c>
      <c r="D19" s="17" t="s">
        <v>130</v>
      </c>
      <c r="E19" s="17" t="s">
        <v>494</v>
      </c>
      <c r="F19" s="21"/>
      <c r="G19" s="21"/>
      <c r="I19" s="19">
        <f t="shared" si="0"/>
        <v>1</v>
      </c>
    </row>
    <row r="20" spans="1:9" ht="15.75" customHeight="1" x14ac:dyDescent="0.2">
      <c r="A20" s="17">
        <v>18</v>
      </c>
      <c r="B20" s="17" t="s">
        <v>278</v>
      </c>
      <c r="C20" s="20" t="s">
        <v>279</v>
      </c>
      <c r="D20" s="17" t="s">
        <v>130</v>
      </c>
      <c r="E20" s="17" t="s">
        <v>280</v>
      </c>
      <c r="F20" s="21"/>
      <c r="G20" s="21"/>
      <c r="I20" s="19">
        <f t="shared" si="0"/>
        <v>1</v>
      </c>
    </row>
    <row r="21" spans="1:9" ht="15.75" customHeight="1" x14ac:dyDescent="0.2">
      <c r="A21" s="17">
        <v>19</v>
      </c>
      <c r="B21" s="17" t="s">
        <v>605</v>
      </c>
      <c r="C21" s="20" t="s">
        <v>606</v>
      </c>
      <c r="D21" s="17" t="s">
        <v>130</v>
      </c>
      <c r="E21" s="17" t="s">
        <v>607</v>
      </c>
      <c r="F21" s="21"/>
      <c r="G21" s="21"/>
      <c r="I21" s="19">
        <f t="shared" si="0"/>
        <v>1</v>
      </c>
    </row>
    <row r="22" spans="1:9" ht="15.75" customHeight="1" x14ac:dyDescent="0.2">
      <c r="A22" s="17">
        <v>20</v>
      </c>
      <c r="B22" s="17" t="s">
        <v>259</v>
      </c>
      <c r="C22" s="20" t="s">
        <v>260</v>
      </c>
      <c r="D22" s="17" t="s">
        <v>61</v>
      </c>
      <c r="E22" s="17" t="s">
        <v>261</v>
      </c>
      <c r="F22" s="21"/>
      <c r="G22" s="21"/>
      <c r="I22" s="19">
        <f t="shared" si="0"/>
        <v>1</v>
      </c>
    </row>
    <row r="23" spans="1:9" ht="15.75" customHeight="1" x14ac:dyDescent="0.2">
      <c r="A23" s="17">
        <v>21</v>
      </c>
      <c r="B23" s="17" t="s">
        <v>532</v>
      </c>
      <c r="C23" s="20" t="s">
        <v>533</v>
      </c>
      <c r="D23" s="17" t="s">
        <v>121</v>
      </c>
      <c r="E23" s="17" t="s">
        <v>534</v>
      </c>
      <c r="F23" s="21"/>
      <c r="G23" s="21"/>
      <c r="I23" s="19">
        <f t="shared" si="0"/>
        <v>1</v>
      </c>
    </row>
    <row r="24" spans="1:9" ht="15.75" customHeight="1" x14ac:dyDescent="0.2">
      <c r="A24" s="17">
        <v>22</v>
      </c>
      <c r="B24" s="17" t="s">
        <v>616</v>
      </c>
      <c r="C24" s="20" t="s">
        <v>617</v>
      </c>
      <c r="D24" s="17" t="s">
        <v>618</v>
      </c>
      <c r="E24" s="17" t="s">
        <v>619</v>
      </c>
      <c r="F24" s="21"/>
      <c r="G24" s="21"/>
      <c r="I24" s="19">
        <f t="shared" si="0"/>
        <v>1</v>
      </c>
    </row>
    <row r="25" spans="1:9" ht="15.75" customHeight="1" x14ac:dyDescent="0.2">
      <c r="A25" s="17">
        <v>23</v>
      </c>
      <c r="B25" s="17" t="s">
        <v>236</v>
      </c>
      <c r="C25" s="20" t="s">
        <v>237</v>
      </c>
      <c r="D25" s="17" t="s">
        <v>130</v>
      </c>
      <c r="E25" s="17" t="s">
        <v>238</v>
      </c>
      <c r="F25" s="21"/>
      <c r="G25" s="21"/>
      <c r="I25" s="19">
        <f t="shared" si="0"/>
        <v>1</v>
      </c>
    </row>
    <row r="26" spans="1:9" ht="15.75" customHeight="1" x14ac:dyDescent="0.2">
      <c r="A26" s="17">
        <v>24</v>
      </c>
      <c r="B26" s="17" t="s">
        <v>433</v>
      </c>
      <c r="C26" s="20" t="s">
        <v>434</v>
      </c>
      <c r="D26" s="17" t="s">
        <v>435</v>
      </c>
      <c r="E26" s="17" t="s">
        <v>436</v>
      </c>
      <c r="F26" s="21"/>
      <c r="G26" s="21"/>
      <c r="I26" s="19">
        <f t="shared" si="0"/>
        <v>1</v>
      </c>
    </row>
    <row r="27" spans="1:9" ht="15.75" customHeight="1" x14ac:dyDescent="0.2">
      <c r="A27" s="17">
        <v>25</v>
      </c>
      <c r="B27" s="17" t="s">
        <v>173</v>
      </c>
      <c r="C27" s="20" t="s">
        <v>174</v>
      </c>
      <c r="D27" s="17" t="s">
        <v>130</v>
      </c>
      <c r="E27" s="17" t="s">
        <v>175</v>
      </c>
      <c r="F27" s="21"/>
      <c r="G27" s="21"/>
      <c r="I27" s="19">
        <f t="shared" si="0"/>
        <v>1</v>
      </c>
    </row>
    <row r="28" spans="1:9" ht="15.75" customHeight="1" x14ac:dyDescent="0.2">
      <c r="A28" s="17">
        <v>26</v>
      </c>
      <c r="B28" s="17" t="s">
        <v>173</v>
      </c>
      <c r="C28" s="20" t="s">
        <v>451</v>
      </c>
      <c r="D28" s="17" t="s">
        <v>198</v>
      </c>
      <c r="E28" s="17" t="s">
        <v>452</v>
      </c>
      <c r="F28" s="21"/>
      <c r="G28" s="21"/>
      <c r="I28" s="19">
        <f t="shared" si="0"/>
        <v>1</v>
      </c>
    </row>
    <row r="29" spans="1:9" ht="15.75" customHeight="1" x14ac:dyDescent="0.2">
      <c r="A29" s="17">
        <v>27</v>
      </c>
      <c r="B29" s="17" t="s">
        <v>359</v>
      </c>
      <c r="C29" s="20" t="s">
        <v>360</v>
      </c>
      <c r="D29" s="17" t="s">
        <v>361</v>
      </c>
      <c r="E29" s="17" t="s">
        <v>362</v>
      </c>
      <c r="F29" s="21"/>
      <c r="G29" s="21"/>
      <c r="I29" s="19">
        <f t="shared" si="0"/>
        <v>1</v>
      </c>
    </row>
    <row r="30" spans="1:9" ht="15.75" customHeight="1" x14ac:dyDescent="0.2">
      <c r="A30" s="17">
        <v>28</v>
      </c>
      <c r="B30" s="17" t="s">
        <v>419</v>
      </c>
      <c r="C30" s="20" t="s">
        <v>420</v>
      </c>
      <c r="D30" s="17" t="s">
        <v>130</v>
      </c>
      <c r="E30" s="17" t="s">
        <v>421</v>
      </c>
      <c r="F30" s="21"/>
      <c r="G30" s="21"/>
      <c r="I30" s="19">
        <f t="shared" si="0"/>
        <v>1</v>
      </c>
    </row>
    <row r="31" spans="1:9" ht="15.75" customHeight="1" x14ac:dyDescent="0.2">
      <c r="A31" s="17">
        <v>29</v>
      </c>
      <c r="B31" s="17" t="s">
        <v>155</v>
      </c>
      <c r="C31" s="20" t="s">
        <v>156</v>
      </c>
      <c r="D31" s="17" t="s">
        <v>34</v>
      </c>
      <c r="E31" s="17" t="s">
        <v>157</v>
      </c>
      <c r="F31" s="21"/>
      <c r="G31" s="21"/>
      <c r="I31" s="19">
        <f t="shared" si="0"/>
        <v>1</v>
      </c>
    </row>
    <row r="32" spans="1:9" ht="15.75" customHeight="1" x14ac:dyDescent="0.2">
      <c r="A32" s="17">
        <v>30</v>
      </c>
      <c r="B32" s="17" t="s">
        <v>169</v>
      </c>
      <c r="C32" s="20" t="s">
        <v>170</v>
      </c>
      <c r="D32" s="17" t="s">
        <v>171</v>
      </c>
      <c r="E32" s="17" t="s">
        <v>172</v>
      </c>
      <c r="F32" s="21"/>
      <c r="G32" s="21"/>
      <c r="I32" s="19">
        <f t="shared" si="0"/>
        <v>1</v>
      </c>
    </row>
    <row r="33" spans="1:9" ht="15.75" customHeight="1" x14ac:dyDescent="0.2">
      <c r="A33" s="17">
        <v>31</v>
      </c>
      <c r="B33" s="17" t="s">
        <v>158</v>
      </c>
      <c r="C33" s="20" t="s">
        <v>159</v>
      </c>
      <c r="D33" s="17" t="s">
        <v>160</v>
      </c>
      <c r="E33" s="17" t="s">
        <v>161</v>
      </c>
      <c r="F33" s="21"/>
      <c r="G33" s="21"/>
      <c r="I33" s="19">
        <f t="shared" si="0"/>
        <v>2</v>
      </c>
    </row>
    <row r="34" spans="1:9" ht="15.75" customHeight="1" x14ac:dyDescent="0.2">
      <c r="A34" s="17">
        <v>32</v>
      </c>
      <c r="B34" s="17" t="s">
        <v>158</v>
      </c>
      <c r="C34" s="20" t="s">
        <v>159</v>
      </c>
      <c r="D34" s="17" t="s">
        <v>661</v>
      </c>
      <c r="E34" s="17" t="s">
        <v>662</v>
      </c>
      <c r="F34" s="21"/>
      <c r="G34" s="21"/>
      <c r="I34" s="19">
        <f t="shared" si="0"/>
        <v>2</v>
      </c>
    </row>
    <row r="35" spans="1:9" ht="15.75" customHeight="1" x14ac:dyDescent="0.2">
      <c r="A35" s="17">
        <v>33</v>
      </c>
      <c r="B35" s="17" t="s">
        <v>625</v>
      </c>
      <c r="C35" s="20" t="s">
        <v>626</v>
      </c>
      <c r="D35" s="17" t="s">
        <v>125</v>
      </c>
      <c r="E35" s="17" t="s">
        <v>627</v>
      </c>
      <c r="F35" s="21"/>
      <c r="G35" s="21"/>
      <c r="I35" s="19">
        <f t="shared" si="0"/>
        <v>1</v>
      </c>
    </row>
    <row r="36" spans="1:9" ht="15.75" customHeight="1" x14ac:dyDescent="0.2">
      <c r="A36" s="17">
        <v>34</v>
      </c>
      <c r="B36" s="17" t="s">
        <v>461</v>
      </c>
      <c r="C36" s="20" t="s">
        <v>462</v>
      </c>
      <c r="D36" s="17" t="s">
        <v>463</v>
      </c>
      <c r="E36" s="17" t="s">
        <v>464</v>
      </c>
      <c r="F36" s="21"/>
      <c r="G36" s="21"/>
      <c r="I36" s="19">
        <f t="shared" si="0"/>
        <v>1</v>
      </c>
    </row>
    <row r="37" spans="1:9" ht="15.75" customHeight="1" x14ac:dyDescent="0.2">
      <c r="A37" s="17">
        <v>35</v>
      </c>
      <c r="B37" s="17" t="s">
        <v>143</v>
      </c>
      <c r="C37" s="20" t="s">
        <v>144</v>
      </c>
      <c r="D37" s="17" t="s">
        <v>145</v>
      </c>
      <c r="E37" s="17" t="s">
        <v>146</v>
      </c>
      <c r="F37" s="21"/>
      <c r="G37" s="21"/>
      <c r="I37" s="19">
        <f t="shared" si="0"/>
        <v>1</v>
      </c>
    </row>
    <row r="38" spans="1:9" ht="15.75" customHeight="1" x14ac:dyDescent="0.2">
      <c r="A38" s="17">
        <v>36</v>
      </c>
      <c r="B38" s="17" t="s">
        <v>565</v>
      </c>
      <c r="C38" s="20" t="s">
        <v>566</v>
      </c>
      <c r="D38" s="17" t="s">
        <v>145</v>
      </c>
      <c r="E38" s="17" t="s">
        <v>567</v>
      </c>
      <c r="F38" s="21"/>
      <c r="G38" s="21"/>
      <c r="I38" s="19">
        <f t="shared" si="0"/>
        <v>1</v>
      </c>
    </row>
    <row r="39" spans="1:9" ht="15.75" customHeight="1" x14ac:dyDescent="0.2">
      <c r="A39" s="17">
        <v>37</v>
      </c>
      <c r="B39" s="17" t="s">
        <v>196</v>
      </c>
      <c r="C39" s="20" t="s">
        <v>197</v>
      </c>
      <c r="D39" s="17" t="s">
        <v>198</v>
      </c>
      <c r="E39" s="17" t="s">
        <v>199</v>
      </c>
      <c r="F39" s="21"/>
      <c r="G39" s="21"/>
      <c r="I39" s="19">
        <f t="shared" si="0"/>
        <v>1</v>
      </c>
    </row>
    <row r="40" spans="1:9" ht="15.75" customHeight="1" x14ac:dyDescent="0.2">
      <c r="A40" s="17">
        <v>38</v>
      </c>
      <c r="B40" s="17" t="s">
        <v>620</v>
      </c>
      <c r="C40" s="20" t="s">
        <v>621</v>
      </c>
      <c r="D40" s="17" t="s">
        <v>116</v>
      </c>
      <c r="E40" s="17" t="s">
        <v>622</v>
      </c>
      <c r="F40" s="21"/>
      <c r="G40" s="21"/>
      <c r="I40" s="19">
        <f t="shared" si="0"/>
        <v>1</v>
      </c>
    </row>
    <row r="41" spans="1:9" ht="15.75" customHeight="1" x14ac:dyDescent="0.2">
      <c r="A41" s="17">
        <v>39</v>
      </c>
      <c r="B41" s="17" t="s">
        <v>222</v>
      </c>
      <c r="C41" s="20" t="s">
        <v>223</v>
      </c>
      <c r="D41" s="17" t="s">
        <v>224</v>
      </c>
      <c r="E41" s="17" t="s">
        <v>225</v>
      </c>
      <c r="F41" s="21"/>
      <c r="G41" s="21"/>
      <c r="I41" s="19">
        <f t="shared" si="0"/>
        <v>1</v>
      </c>
    </row>
    <row r="42" spans="1:9" ht="15.75" customHeight="1" x14ac:dyDescent="0.2">
      <c r="A42" s="17">
        <v>40</v>
      </c>
      <c r="B42" s="17" t="s">
        <v>552</v>
      </c>
      <c r="C42" s="20" t="s">
        <v>553</v>
      </c>
      <c r="D42" s="17" t="s">
        <v>198</v>
      </c>
      <c r="E42" s="17" t="s">
        <v>554</v>
      </c>
      <c r="F42" s="21"/>
      <c r="G42" s="21"/>
      <c r="I42" s="19">
        <f t="shared" si="0"/>
        <v>1</v>
      </c>
    </row>
    <row r="43" spans="1:9" ht="15.75" customHeight="1" x14ac:dyDescent="0.2">
      <c r="A43" s="17">
        <v>41</v>
      </c>
      <c r="B43" s="17" t="s">
        <v>376</v>
      </c>
      <c r="C43" s="20" t="s">
        <v>377</v>
      </c>
      <c r="D43" s="17" t="s">
        <v>378</v>
      </c>
      <c r="E43" s="17" t="s">
        <v>379</v>
      </c>
      <c r="F43" s="21"/>
      <c r="G43" s="21"/>
      <c r="I43" s="19">
        <f t="shared" si="0"/>
        <v>1</v>
      </c>
    </row>
    <row r="44" spans="1:9" ht="15.75" customHeight="1" x14ac:dyDescent="0.2">
      <c r="A44" s="17">
        <v>42</v>
      </c>
      <c r="B44" s="17" t="s">
        <v>571</v>
      </c>
      <c r="C44" s="20" t="s">
        <v>572</v>
      </c>
      <c r="D44" s="17" t="s">
        <v>137</v>
      </c>
      <c r="E44" s="17" t="s">
        <v>573</v>
      </c>
      <c r="F44" s="21"/>
      <c r="G44" s="21"/>
      <c r="I44" s="19">
        <f t="shared" si="0"/>
        <v>1</v>
      </c>
    </row>
    <row r="45" spans="1:9" ht="15.75" customHeight="1" x14ac:dyDescent="0.2">
      <c r="A45" s="17">
        <v>43</v>
      </c>
      <c r="B45" s="17" t="s">
        <v>206</v>
      </c>
      <c r="C45" s="20" t="s">
        <v>312</v>
      </c>
      <c r="D45" s="17" t="s">
        <v>283</v>
      </c>
      <c r="E45" s="17" t="s">
        <v>313</v>
      </c>
      <c r="F45" s="21"/>
      <c r="G45" s="21"/>
      <c r="I45" s="19">
        <f t="shared" si="0"/>
        <v>1</v>
      </c>
    </row>
    <row r="46" spans="1:9" ht="15.75" customHeight="1" x14ac:dyDescent="0.2">
      <c r="A46" s="17">
        <v>44</v>
      </c>
      <c r="B46" s="17" t="s">
        <v>206</v>
      </c>
      <c r="C46" s="20" t="s">
        <v>207</v>
      </c>
      <c r="D46" s="17" t="s">
        <v>130</v>
      </c>
      <c r="E46" s="17" t="s">
        <v>208</v>
      </c>
      <c r="F46" s="21"/>
      <c r="G46" s="21"/>
      <c r="I46" s="19">
        <f t="shared" si="0"/>
        <v>1</v>
      </c>
    </row>
    <row r="47" spans="1:9" ht="15.75" customHeight="1" x14ac:dyDescent="0.2">
      <c r="A47" s="17">
        <v>45</v>
      </c>
      <c r="B47" s="17" t="s">
        <v>577</v>
      </c>
      <c r="C47" s="20" t="s">
        <v>578</v>
      </c>
      <c r="D47" s="17" t="s">
        <v>130</v>
      </c>
      <c r="E47" s="17" t="s">
        <v>579</v>
      </c>
      <c r="F47" s="21"/>
      <c r="G47" s="21"/>
      <c r="I47" s="19">
        <f t="shared" si="0"/>
        <v>1</v>
      </c>
    </row>
    <row r="48" spans="1:9" ht="15.75" customHeight="1" x14ac:dyDescent="0.2">
      <c r="A48" s="17">
        <v>46</v>
      </c>
      <c r="B48" s="17" t="s">
        <v>634</v>
      </c>
      <c r="C48" s="20" t="s">
        <v>635</v>
      </c>
      <c r="D48" s="17" t="s">
        <v>404</v>
      </c>
      <c r="E48" s="17" t="s">
        <v>636</v>
      </c>
      <c r="F48" s="21"/>
      <c r="G48" s="21"/>
      <c r="I48" s="19">
        <f t="shared" si="0"/>
        <v>1</v>
      </c>
    </row>
    <row r="49" spans="1:9" ht="15.75" customHeight="1" x14ac:dyDescent="0.2">
      <c r="A49" s="17">
        <v>47</v>
      </c>
      <c r="B49" s="17" t="s">
        <v>555</v>
      </c>
      <c r="C49" s="20" t="s">
        <v>556</v>
      </c>
      <c r="D49" s="17" t="s">
        <v>557</v>
      </c>
      <c r="E49" s="17" t="s">
        <v>558</v>
      </c>
      <c r="F49" s="21"/>
      <c r="G49" s="21"/>
      <c r="I49" s="19">
        <f t="shared" si="0"/>
        <v>1</v>
      </c>
    </row>
    <row r="50" spans="1:9" ht="15.75" customHeight="1" x14ac:dyDescent="0.2">
      <c r="A50" s="17">
        <v>48</v>
      </c>
      <c r="B50" s="17" t="s">
        <v>128</v>
      </c>
      <c r="C50" s="20" t="s">
        <v>129</v>
      </c>
      <c r="D50" s="17" t="s">
        <v>130</v>
      </c>
      <c r="E50" s="17" t="s">
        <v>131</v>
      </c>
      <c r="F50" s="21"/>
      <c r="G50" s="21"/>
      <c r="I50" s="19">
        <f t="shared" si="0"/>
        <v>1</v>
      </c>
    </row>
    <row r="51" spans="1:9" ht="15.75" customHeight="1" x14ac:dyDescent="0.2">
      <c r="A51" s="17">
        <v>49</v>
      </c>
      <c r="B51" s="17" t="s">
        <v>135</v>
      </c>
      <c r="C51" s="20" t="s">
        <v>136</v>
      </c>
      <c r="D51" s="17" t="s">
        <v>137</v>
      </c>
      <c r="E51" s="17" t="s">
        <v>138</v>
      </c>
      <c r="F51" s="21"/>
      <c r="G51" s="21"/>
      <c r="I51" s="19">
        <f t="shared" si="0"/>
        <v>1</v>
      </c>
    </row>
    <row r="52" spans="1:9" ht="15.75" customHeight="1" x14ac:dyDescent="0.2">
      <c r="A52" s="17">
        <v>50</v>
      </c>
      <c r="B52" s="17" t="s">
        <v>140</v>
      </c>
      <c r="C52" s="20" t="s">
        <v>141</v>
      </c>
      <c r="D52" s="17" t="s">
        <v>137</v>
      </c>
      <c r="E52" s="17" t="s">
        <v>142</v>
      </c>
      <c r="F52" s="21"/>
      <c r="G52" s="21"/>
      <c r="I52" s="19">
        <f t="shared" si="0"/>
        <v>1</v>
      </c>
    </row>
    <row r="53" spans="1:9" ht="15.75" customHeight="1" x14ac:dyDescent="0.2">
      <c r="A53" s="17">
        <v>51</v>
      </c>
      <c r="B53" s="17" t="s">
        <v>200</v>
      </c>
      <c r="C53" s="20" t="s">
        <v>201</v>
      </c>
      <c r="D53" s="17" t="s">
        <v>130</v>
      </c>
      <c r="E53" s="17" t="s">
        <v>202</v>
      </c>
      <c r="F53" s="21"/>
      <c r="G53" s="21"/>
      <c r="I53" s="19">
        <f t="shared" si="0"/>
        <v>1</v>
      </c>
    </row>
    <row r="54" spans="1:9" ht="15.75" customHeight="1" x14ac:dyDescent="0.2">
      <c r="A54" s="17">
        <v>52</v>
      </c>
      <c r="B54" s="17" t="s">
        <v>540</v>
      </c>
      <c r="C54" s="20" t="s">
        <v>541</v>
      </c>
      <c r="D54" s="17" t="s">
        <v>404</v>
      </c>
      <c r="E54" s="17" t="s">
        <v>542</v>
      </c>
      <c r="F54" s="21"/>
      <c r="G54" s="21"/>
      <c r="I54" s="19">
        <f t="shared" si="0"/>
        <v>1</v>
      </c>
    </row>
    <row r="55" spans="1:9" ht="15.75" customHeight="1" x14ac:dyDescent="0.2">
      <c r="A55" s="17">
        <v>53</v>
      </c>
      <c r="B55" s="17" t="s">
        <v>486</v>
      </c>
      <c r="C55" s="20" t="s">
        <v>487</v>
      </c>
      <c r="D55" s="17" t="s">
        <v>404</v>
      </c>
      <c r="E55" s="17" t="s">
        <v>488</v>
      </c>
      <c r="F55" s="21"/>
      <c r="G55" s="21"/>
      <c r="I55" s="19">
        <f t="shared" si="0"/>
        <v>1</v>
      </c>
    </row>
    <row r="56" spans="1:9" ht="15.75" customHeight="1" x14ac:dyDescent="0.2">
      <c r="A56" s="17">
        <v>54</v>
      </c>
      <c r="B56" s="17" t="s">
        <v>543</v>
      </c>
      <c r="C56" s="20" t="s">
        <v>544</v>
      </c>
      <c r="D56" s="17" t="s">
        <v>404</v>
      </c>
      <c r="E56" s="17" t="s">
        <v>545</v>
      </c>
      <c r="F56" s="21"/>
      <c r="G56" s="21"/>
      <c r="I56" s="19">
        <f t="shared" si="0"/>
        <v>1</v>
      </c>
    </row>
    <row r="57" spans="1:9" ht="15.75" customHeight="1" x14ac:dyDescent="0.2">
      <c r="A57" s="17">
        <v>55</v>
      </c>
      <c r="B57" s="17" t="s">
        <v>402</v>
      </c>
      <c r="C57" s="20" t="s">
        <v>403</v>
      </c>
      <c r="D57" s="17" t="s">
        <v>404</v>
      </c>
      <c r="E57" s="17" t="s">
        <v>405</v>
      </c>
      <c r="F57" s="21"/>
      <c r="G57" s="21"/>
      <c r="I57" s="19">
        <f t="shared" si="0"/>
        <v>1</v>
      </c>
    </row>
    <row r="58" spans="1:9" ht="15.75" customHeight="1" x14ac:dyDescent="0.2">
      <c r="A58" s="17">
        <v>56</v>
      </c>
      <c r="B58" s="17" t="s">
        <v>471</v>
      </c>
      <c r="C58" s="20" t="s">
        <v>472</v>
      </c>
      <c r="D58" s="17" t="s">
        <v>473</v>
      </c>
      <c r="E58" s="17" t="s">
        <v>474</v>
      </c>
      <c r="F58" s="21"/>
      <c r="G58" s="21"/>
      <c r="I58" s="19">
        <f t="shared" si="0"/>
        <v>1</v>
      </c>
    </row>
    <row r="59" spans="1:9" ht="15.75" customHeight="1" x14ac:dyDescent="0.2">
      <c r="A59" s="17">
        <v>57</v>
      </c>
      <c r="B59" s="17" t="s">
        <v>526</v>
      </c>
      <c r="C59" s="20" t="s">
        <v>527</v>
      </c>
      <c r="D59" s="17" t="s">
        <v>473</v>
      </c>
      <c r="E59" s="17" t="s">
        <v>528</v>
      </c>
      <c r="F59" s="21"/>
      <c r="G59" s="21"/>
      <c r="I59" s="19">
        <f t="shared" si="0"/>
        <v>1</v>
      </c>
    </row>
    <row r="60" spans="1:9" ht="15.75" customHeight="1" x14ac:dyDescent="0.2">
      <c r="A60" s="17">
        <v>58</v>
      </c>
      <c r="B60" s="17" t="s">
        <v>162</v>
      </c>
      <c r="C60" s="20" t="s">
        <v>163</v>
      </c>
      <c r="D60" s="17" t="s">
        <v>164</v>
      </c>
      <c r="E60" s="17" t="s">
        <v>165</v>
      </c>
      <c r="F60" s="21"/>
      <c r="G60" s="21"/>
      <c r="I60" s="19">
        <f t="shared" si="0"/>
        <v>2</v>
      </c>
    </row>
    <row r="61" spans="1:9" ht="15.75" customHeight="1" x14ac:dyDescent="0.2">
      <c r="A61" s="17">
        <v>59</v>
      </c>
      <c r="B61" s="17" t="s">
        <v>162</v>
      </c>
      <c r="C61" s="20" t="s">
        <v>163</v>
      </c>
      <c r="D61" s="17" t="s">
        <v>663</v>
      </c>
      <c r="E61" s="17" t="s">
        <v>664</v>
      </c>
      <c r="F61" s="21"/>
      <c r="G61" s="21"/>
      <c r="I61" s="19">
        <f t="shared" si="0"/>
        <v>2</v>
      </c>
    </row>
    <row r="62" spans="1:9" ht="15.75" customHeight="1" x14ac:dyDescent="0.2">
      <c r="A62" s="17">
        <v>60</v>
      </c>
      <c r="B62" s="17" t="s">
        <v>281</v>
      </c>
      <c r="C62" s="20" t="s">
        <v>282</v>
      </c>
      <c r="D62" s="17" t="s">
        <v>283</v>
      </c>
      <c r="E62" s="17" t="s">
        <v>284</v>
      </c>
      <c r="F62" s="21"/>
      <c r="G62" s="21"/>
      <c r="I62" s="19">
        <f t="shared" si="0"/>
        <v>1</v>
      </c>
    </row>
    <row r="63" spans="1:9" ht="15.75" customHeight="1" x14ac:dyDescent="0.2">
      <c r="A63" s="17">
        <v>61</v>
      </c>
      <c r="B63" s="17" t="s">
        <v>281</v>
      </c>
      <c r="C63" s="20" t="s">
        <v>524</v>
      </c>
      <c r="D63" s="17" t="s">
        <v>283</v>
      </c>
      <c r="E63" s="17" t="s">
        <v>525</v>
      </c>
      <c r="F63" s="21"/>
      <c r="G63" s="21"/>
      <c r="I63" s="19">
        <f t="shared" si="0"/>
        <v>2</v>
      </c>
    </row>
    <row r="64" spans="1:9" ht="15.75" customHeight="1" x14ac:dyDescent="0.2">
      <c r="A64" s="17">
        <v>62</v>
      </c>
      <c r="B64" s="17" t="s">
        <v>281</v>
      </c>
      <c r="C64" s="20" t="s">
        <v>524</v>
      </c>
      <c r="D64" s="17" t="s">
        <v>283</v>
      </c>
      <c r="E64" s="17" t="s">
        <v>665</v>
      </c>
      <c r="F64" s="21"/>
      <c r="G64" s="21"/>
      <c r="I64" s="19">
        <f t="shared" si="0"/>
        <v>2</v>
      </c>
    </row>
    <row r="65" spans="1:9" ht="15.75" customHeight="1" x14ac:dyDescent="0.2">
      <c r="A65" s="17">
        <v>63</v>
      </c>
      <c r="B65" s="17" t="s">
        <v>327</v>
      </c>
      <c r="C65" s="20" t="s">
        <v>328</v>
      </c>
      <c r="D65" s="17" t="s">
        <v>283</v>
      </c>
      <c r="E65" s="17" t="s">
        <v>329</v>
      </c>
      <c r="F65" s="21"/>
      <c r="G65" s="21"/>
      <c r="I65" s="19">
        <f t="shared" si="0"/>
        <v>1</v>
      </c>
    </row>
    <row r="66" spans="1:9" ht="15.75" customHeight="1" x14ac:dyDescent="0.2">
      <c r="A66" s="17">
        <v>64</v>
      </c>
      <c r="B66" s="17" t="s">
        <v>518</v>
      </c>
      <c r="C66" s="20" t="s">
        <v>519</v>
      </c>
      <c r="D66" s="17" t="s">
        <v>46</v>
      </c>
      <c r="E66" s="17" t="s">
        <v>520</v>
      </c>
      <c r="F66" s="21"/>
      <c r="G66" s="21"/>
      <c r="I66" s="19">
        <f t="shared" si="0"/>
        <v>1</v>
      </c>
    </row>
    <row r="67" spans="1:9" ht="15.75" customHeight="1" x14ac:dyDescent="0.2">
      <c r="A67" s="17">
        <v>65</v>
      </c>
      <c r="B67" s="17" t="s">
        <v>183</v>
      </c>
      <c r="C67" s="20" t="s">
        <v>184</v>
      </c>
      <c r="D67" s="17" t="s">
        <v>185</v>
      </c>
      <c r="E67" s="17" t="s">
        <v>186</v>
      </c>
      <c r="F67" s="21"/>
      <c r="G67" s="21"/>
      <c r="I67" s="19">
        <f t="shared" si="0"/>
        <v>1</v>
      </c>
    </row>
    <row r="68" spans="1:9" ht="15.75" customHeight="1" x14ac:dyDescent="0.2">
      <c r="A68" s="17">
        <v>66</v>
      </c>
      <c r="B68" s="17" t="s">
        <v>631</v>
      </c>
      <c r="C68" s="20" t="s">
        <v>632</v>
      </c>
      <c r="D68" s="17" t="s">
        <v>46</v>
      </c>
      <c r="E68" s="17" t="s">
        <v>633</v>
      </c>
      <c r="F68" s="21"/>
      <c r="G68" s="21"/>
      <c r="I68" s="19">
        <f t="shared" si="0"/>
        <v>1</v>
      </c>
    </row>
    <row r="69" spans="1:9" ht="15.75" customHeight="1" x14ac:dyDescent="0.2">
      <c r="A69" s="17">
        <v>67</v>
      </c>
      <c r="B69" s="17" t="s">
        <v>187</v>
      </c>
      <c r="C69" s="20" t="s">
        <v>188</v>
      </c>
      <c r="D69" s="17" t="s">
        <v>61</v>
      </c>
      <c r="E69" s="17" t="s">
        <v>189</v>
      </c>
      <c r="F69" s="21"/>
      <c r="G69" s="21"/>
      <c r="I69" s="19">
        <f t="shared" si="0"/>
        <v>1</v>
      </c>
    </row>
    <row r="70" spans="1:9" ht="15.75" customHeight="1" x14ac:dyDescent="0.2">
      <c r="A70" s="17">
        <v>68</v>
      </c>
      <c r="B70" s="17" t="s">
        <v>389</v>
      </c>
      <c r="C70" s="20" t="s">
        <v>390</v>
      </c>
      <c r="D70" s="17" t="s">
        <v>125</v>
      </c>
      <c r="E70" s="17" t="s">
        <v>391</v>
      </c>
      <c r="F70" s="21"/>
      <c r="G70" s="21"/>
      <c r="I70" s="19">
        <f t="shared" si="0"/>
        <v>1</v>
      </c>
    </row>
    <row r="71" spans="1:9" ht="15.75" customHeight="1" x14ac:dyDescent="0.2">
      <c r="A71" s="17">
        <v>69</v>
      </c>
      <c r="B71" s="17" t="s">
        <v>348</v>
      </c>
      <c r="C71" s="20" t="s">
        <v>349</v>
      </c>
      <c r="D71" s="17" t="s">
        <v>125</v>
      </c>
      <c r="E71" s="17" t="s">
        <v>350</v>
      </c>
      <c r="F71" s="21"/>
      <c r="G71" s="21"/>
      <c r="I71" s="19">
        <f t="shared" si="0"/>
        <v>1</v>
      </c>
    </row>
    <row r="72" spans="1:9" ht="15.75" customHeight="1" x14ac:dyDescent="0.2">
      <c r="A72" s="17">
        <v>70</v>
      </c>
      <c r="B72" s="17" t="s">
        <v>176</v>
      </c>
      <c r="C72" s="20" t="s">
        <v>429</v>
      </c>
      <c r="D72" s="17" t="s">
        <v>121</v>
      </c>
      <c r="E72" s="17" t="s">
        <v>430</v>
      </c>
      <c r="F72" s="21"/>
      <c r="G72" s="21"/>
      <c r="I72" s="19">
        <f t="shared" si="0"/>
        <v>2</v>
      </c>
    </row>
    <row r="73" spans="1:9" ht="15.75" customHeight="1" x14ac:dyDescent="0.2">
      <c r="A73" s="17">
        <v>71</v>
      </c>
      <c r="B73" s="17" t="s">
        <v>176</v>
      </c>
      <c r="C73" s="20" t="s">
        <v>429</v>
      </c>
      <c r="D73" s="17" t="s">
        <v>121</v>
      </c>
      <c r="E73" s="17" t="s">
        <v>666</v>
      </c>
      <c r="F73" s="21"/>
      <c r="G73" s="21"/>
      <c r="I73" s="19">
        <f t="shared" si="0"/>
        <v>2</v>
      </c>
    </row>
    <row r="74" spans="1:9" ht="15.75" customHeight="1" x14ac:dyDescent="0.2">
      <c r="A74" s="17">
        <v>72</v>
      </c>
      <c r="B74" s="17" t="s">
        <v>176</v>
      </c>
      <c r="C74" s="20" t="s">
        <v>177</v>
      </c>
      <c r="D74" s="17" t="s">
        <v>125</v>
      </c>
      <c r="E74" s="17" t="s">
        <v>178</v>
      </c>
      <c r="F74" s="21"/>
      <c r="G74" s="21"/>
      <c r="I74" s="19">
        <f t="shared" si="0"/>
        <v>1</v>
      </c>
    </row>
    <row r="75" spans="1:9" ht="15.75" customHeight="1" x14ac:dyDescent="0.2">
      <c r="A75" s="17">
        <v>73</v>
      </c>
      <c r="B75" s="17" t="s">
        <v>190</v>
      </c>
      <c r="C75" s="20" t="s">
        <v>191</v>
      </c>
      <c r="D75" s="17" t="s">
        <v>125</v>
      </c>
      <c r="E75" s="17" t="s">
        <v>192</v>
      </c>
      <c r="F75" s="21"/>
      <c r="G75" s="21"/>
      <c r="I75" s="19">
        <f t="shared" si="0"/>
        <v>1</v>
      </c>
    </row>
    <row r="76" spans="1:9" ht="15.75" customHeight="1" x14ac:dyDescent="0.2">
      <c r="A76" s="17">
        <v>74</v>
      </c>
      <c r="B76" s="17" t="s">
        <v>40</v>
      </c>
      <c r="C76" s="20" t="s">
        <v>41</v>
      </c>
      <c r="D76" s="17" t="s">
        <v>42</v>
      </c>
      <c r="E76" s="17" t="s">
        <v>43</v>
      </c>
      <c r="F76" s="21"/>
      <c r="G76" s="21"/>
      <c r="I76" s="19">
        <f t="shared" si="0"/>
        <v>2</v>
      </c>
    </row>
    <row r="77" spans="1:9" ht="15.75" customHeight="1" x14ac:dyDescent="0.2">
      <c r="A77" s="17">
        <v>75</v>
      </c>
      <c r="B77" s="17" t="s">
        <v>40</v>
      </c>
      <c r="C77" s="20" t="s">
        <v>41</v>
      </c>
      <c r="D77" s="17" t="s">
        <v>42</v>
      </c>
      <c r="E77" s="17" t="s">
        <v>667</v>
      </c>
      <c r="F77" s="21"/>
      <c r="G77" s="21"/>
      <c r="I77" s="19">
        <f t="shared" si="0"/>
        <v>2</v>
      </c>
    </row>
    <row r="78" spans="1:9" ht="15.75" customHeight="1" x14ac:dyDescent="0.2">
      <c r="A78" s="17">
        <v>76</v>
      </c>
      <c r="B78" s="17" t="s">
        <v>36</v>
      </c>
      <c r="C78" s="20" t="s">
        <v>37</v>
      </c>
      <c r="D78" s="17" t="s">
        <v>38</v>
      </c>
      <c r="E78" s="17" t="s">
        <v>39</v>
      </c>
      <c r="F78" s="21"/>
      <c r="G78" s="21"/>
      <c r="I78" s="19">
        <f t="shared" si="0"/>
        <v>3</v>
      </c>
    </row>
    <row r="79" spans="1:9" ht="15.75" customHeight="1" x14ac:dyDescent="0.2">
      <c r="A79" s="17">
        <v>77</v>
      </c>
      <c r="B79" s="17" t="s">
        <v>36</v>
      </c>
      <c r="C79" s="20" t="s">
        <v>37</v>
      </c>
      <c r="D79" s="17" t="s">
        <v>38</v>
      </c>
      <c r="E79" s="17" t="s">
        <v>668</v>
      </c>
      <c r="F79" s="21"/>
      <c r="G79" s="21"/>
      <c r="I79" s="19">
        <f t="shared" si="0"/>
        <v>3</v>
      </c>
    </row>
    <row r="80" spans="1:9" ht="15.75" customHeight="1" x14ac:dyDescent="0.2">
      <c r="A80" s="17">
        <v>78</v>
      </c>
      <c r="B80" s="17" t="s">
        <v>36</v>
      </c>
      <c r="C80" s="20" t="s">
        <v>37</v>
      </c>
      <c r="D80" s="17" t="s">
        <v>38</v>
      </c>
      <c r="E80" s="17" t="s">
        <v>669</v>
      </c>
      <c r="F80" s="21"/>
      <c r="G80" s="21"/>
      <c r="I80" s="19">
        <f t="shared" si="0"/>
        <v>3</v>
      </c>
    </row>
    <row r="81" spans="1:9" ht="15.75" customHeight="1" x14ac:dyDescent="0.2">
      <c r="A81" s="17">
        <v>79</v>
      </c>
      <c r="B81" s="17" t="s">
        <v>336</v>
      </c>
      <c r="C81" s="20" t="s">
        <v>337</v>
      </c>
      <c r="D81" s="17" t="s">
        <v>125</v>
      </c>
      <c r="E81" s="17" t="s">
        <v>338</v>
      </c>
      <c r="F81" s="21"/>
      <c r="G81" s="21"/>
      <c r="I81" s="19">
        <f t="shared" si="0"/>
        <v>1</v>
      </c>
    </row>
    <row r="82" spans="1:9" ht="15.75" customHeight="1" x14ac:dyDescent="0.2">
      <c r="A82" s="17">
        <v>80</v>
      </c>
      <c r="B82" s="17" t="s">
        <v>395</v>
      </c>
      <c r="C82" s="20" t="s">
        <v>396</v>
      </c>
      <c r="D82" s="17" t="s">
        <v>397</v>
      </c>
      <c r="E82" s="17" t="s">
        <v>398</v>
      </c>
      <c r="F82" s="21"/>
      <c r="G82" s="21"/>
      <c r="I82" s="19">
        <f t="shared" si="0"/>
        <v>1</v>
      </c>
    </row>
    <row r="83" spans="1:9" ht="15.75" customHeight="1" x14ac:dyDescent="0.2">
      <c r="A83" s="17">
        <v>81</v>
      </c>
      <c r="B83" s="17" t="s">
        <v>613</v>
      </c>
      <c r="C83" s="20" t="s">
        <v>614</v>
      </c>
      <c r="D83" s="17" t="s">
        <v>125</v>
      </c>
      <c r="E83" s="17" t="s">
        <v>615</v>
      </c>
      <c r="F83" s="21"/>
      <c r="G83" s="21"/>
      <c r="I83" s="19">
        <f t="shared" si="0"/>
        <v>1</v>
      </c>
    </row>
    <row r="84" spans="1:9" ht="15.75" customHeight="1" x14ac:dyDescent="0.2">
      <c r="A84" s="17">
        <v>82</v>
      </c>
      <c r="B84" s="17" t="s">
        <v>226</v>
      </c>
      <c r="C84" s="20" t="s">
        <v>227</v>
      </c>
      <c r="D84" s="17" t="s">
        <v>228</v>
      </c>
      <c r="E84" s="17" t="s">
        <v>229</v>
      </c>
      <c r="F84" s="21"/>
      <c r="G84" s="21"/>
      <c r="I84" s="19">
        <f t="shared" si="0"/>
        <v>1</v>
      </c>
    </row>
    <row r="85" spans="1:9" ht="15.75" customHeight="1" x14ac:dyDescent="0.2">
      <c r="A85" s="17">
        <v>83</v>
      </c>
      <c r="B85" s="17" t="s">
        <v>77</v>
      </c>
      <c r="C85" s="20" t="s">
        <v>78</v>
      </c>
      <c r="D85" s="17" t="s">
        <v>79</v>
      </c>
      <c r="E85" s="17" t="s">
        <v>80</v>
      </c>
      <c r="F85" s="21"/>
      <c r="G85" s="21"/>
      <c r="I85" s="19">
        <f t="shared" si="0"/>
        <v>1</v>
      </c>
    </row>
    <row r="86" spans="1:9" ht="15.75" customHeight="1" x14ac:dyDescent="0.2">
      <c r="A86" s="17">
        <v>84</v>
      </c>
      <c r="B86" s="17" t="s">
        <v>110</v>
      </c>
      <c r="C86" s="20" t="s">
        <v>299</v>
      </c>
      <c r="D86" s="17" t="s">
        <v>125</v>
      </c>
      <c r="E86" s="17" t="s">
        <v>300</v>
      </c>
      <c r="F86" s="21"/>
      <c r="G86" s="21"/>
      <c r="I86" s="19">
        <f t="shared" si="0"/>
        <v>1</v>
      </c>
    </row>
    <row r="87" spans="1:9" ht="15.75" customHeight="1" x14ac:dyDescent="0.2">
      <c r="A87" s="17">
        <v>85</v>
      </c>
      <c r="B87" s="17" t="s">
        <v>110</v>
      </c>
      <c r="C87" s="20" t="s">
        <v>111</v>
      </c>
      <c r="D87" s="17" t="s">
        <v>112</v>
      </c>
      <c r="E87" s="17" t="s">
        <v>113</v>
      </c>
      <c r="F87" s="21"/>
      <c r="G87" s="21"/>
      <c r="I87" s="19">
        <f t="shared" si="0"/>
        <v>1</v>
      </c>
    </row>
    <row r="88" spans="1:9" ht="15.75" customHeight="1" x14ac:dyDescent="0.2">
      <c r="A88" s="17">
        <v>86</v>
      </c>
      <c r="B88" s="17" t="s">
        <v>422</v>
      </c>
      <c r="C88" s="20" t="s">
        <v>423</v>
      </c>
      <c r="D88" s="17" t="s">
        <v>424</v>
      </c>
      <c r="E88" s="17" t="s">
        <v>425</v>
      </c>
      <c r="F88" s="21"/>
      <c r="G88" s="21"/>
      <c r="I88" s="19">
        <f t="shared" si="0"/>
        <v>1</v>
      </c>
    </row>
    <row r="89" spans="1:9" ht="15.75" customHeight="1" x14ac:dyDescent="0.2">
      <c r="A89" s="17">
        <v>87</v>
      </c>
      <c r="B89" s="17" t="s">
        <v>649</v>
      </c>
      <c r="C89" s="20" t="s">
        <v>650</v>
      </c>
      <c r="D89" s="17" t="s">
        <v>121</v>
      </c>
      <c r="E89" s="17" t="s">
        <v>651</v>
      </c>
      <c r="F89" s="21"/>
      <c r="G89" s="21"/>
      <c r="I89" s="19">
        <f t="shared" si="0"/>
        <v>1</v>
      </c>
    </row>
    <row r="90" spans="1:9" ht="15.75" customHeight="1" x14ac:dyDescent="0.2">
      <c r="A90" s="17">
        <v>88</v>
      </c>
      <c r="B90" s="17" t="s">
        <v>288</v>
      </c>
      <c r="C90" s="20" t="s">
        <v>596</v>
      </c>
      <c r="D90" s="17" t="s">
        <v>75</v>
      </c>
      <c r="E90" s="17" t="s">
        <v>597</v>
      </c>
      <c r="F90" s="21"/>
      <c r="G90" s="21"/>
      <c r="I90" s="19">
        <f t="shared" si="0"/>
        <v>1</v>
      </c>
    </row>
    <row r="91" spans="1:9" ht="15.75" customHeight="1" x14ac:dyDescent="0.2">
      <c r="A91" s="17">
        <v>89</v>
      </c>
      <c r="B91" s="17" t="s">
        <v>288</v>
      </c>
      <c r="C91" s="20" t="s">
        <v>289</v>
      </c>
      <c r="D91" s="17" t="s">
        <v>198</v>
      </c>
      <c r="E91" s="17" t="s">
        <v>290</v>
      </c>
      <c r="F91" s="21"/>
      <c r="G91" s="21"/>
      <c r="I91" s="19">
        <f t="shared" si="0"/>
        <v>1</v>
      </c>
    </row>
    <row r="92" spans="1:9" ht="15.75" customHeight="1" x14ac:dyDescent="0.2">
      <c r="A92" s="17">
        <v>90</v>
      </c>
      <c r="B92" s="17" t="s">
        <v>426</v>
      </c>
      <c r="C92" s="20" t="s">
        <v>427</v>
      </c>
      <c r="D92" s="17" t="s">
        <v>112</v>
      </c>
      <c r="E92" s="17" t="s">
        <v>428</v>
      </c>
      <c r="F92" s="21"/>
      <c r="G92" s="21"/>
      <c r="I92" s="19">
        <f t="shared" si="0"/>
        <v>2</v>
      </c>
    </row>
    <row r="93" spans="1:9" ht="15.75" customHeight="1" x14ac:dyDescent="0.2">
      <c r="A93" s="17">
        <v>91</v>
      </c>
      <c r="B93" s="17" t="s">
        <v>426</v>
      </c>
      <c r="C93" s="20" t="s">
        <v>427</v>
      </c>
      <c r="D93" s="17" t="s">
        <v>112</v>
      </c>
      <c r="E93" s="17" t="s">
        <v>670</v>
      </c>
      <c r="F93" s="21"/>
      <c r="G93" s="21"/>
      <c r="I93" s="19">
        <f t="shared" si="0"/>
        <v>2</v>
      </c>
    </row>
    <row r="94" spans="1:9" ht="15.75" customHeight="1" x14ac:dyDescent="0.2">
      <c r="A94" s="17">
        <v>92</v>
      </c>
      <c r="B94" s="17" t="s">
        <v>324</v>
      </c>
      <c r="C94" s="20" t="s">
        <v>325</v>
      </c>
      <c r="D94" s="17" t="s">
        <v>130</v>
      </c>
      <c r="E94" s="17" t="s">
        <v>326</v>
      </c>
      <c r="F94" s="21"/>
      <c r="G94" s="21"/>
      <c r="I94" s="19">
        <f t="shared" si="0"/>
        <v>1</v>
      </c>
    </row>
    <row r="95" spans="1:9" ht="15.75" customHeight="1" x14ac:dyDescent="0.2">
      <c r="A95" s="17">
        <v>93</v>
      </c>
      <c r="B95" s="17" t="s">
        <v>239</v>
      </c>
      <c r="C95" s="20" t="s">
        <v>240</v>
      </c>
      <c r="D95" s="17" t="s">
        <v>130</v>
      </c>
      <c r="E95" s="17" t="s">
        <v>241</v>
      </c>
      <c r="F95" s="21"/>
      <c r="G95" s="21"/>
      <c r="I95" s="19">
        <f t="shared" si="0"/>
        <v>1</v>
      </c>
    </row>
    <row r="96" spans="1:9" ht="15.75" customHeight="1" x14ac:dyDescent="0.2">
      <c r="A96" s="17">
        <v>94</v>
      </c>
      <c r="B96" s="17" t="s">
        <v>88</v>
      </c>
      <c r="C96" s="20" t="s">
        <v>89</v>
      </c>
      <c r="D96" s="17" t="s">
        <v>75</v>
      </c>
      <c r="E96" s="17" t="s">
        <v>90</v>
      </c>
      <c r="F96" s="21"/>
      <c r="G96" s="21"/>
      <c r="I96" s="19">
        <f t="shared" si="0"/>
        <v>1</v>
      </c>
    </row>
    <row r="97" spans="1:9" ht="15.75" customHeight="1" x14ac:dyDescent="0.2">
      <c r="A97" s="17">
        <v>95</v>
      </c>
      <c r="B97" s="17" t="s">
        <v>559</v>
      </c>
      <c r="C97" s="20" t="s">
        <v>560</v>
      </c>
      <c r="D97" s="17" t="s">
        <v>250</v>
      </c>
      <c r="E97" s="17" t="s">
        <v>561</v>
      </c>
      <c r="F97" s="21"/>
      <c r="G97" s="21"/>
      <c r="I97" s="19">
        <f t="shared" si="0"/>
        <v>1</v>
      </c>
    </row>
    <row r="98" spans="1:9" ht="15.75" customHeight="1" x14ac:dyDescent="0.2">
      <c r="A98" s="17">
        <v>96</v>
      </c>
      <c r="B98" s="17" t="s">
        <v>465</v>
      </c>
      <c r="C98" s="20" t="s">
        <v>466</v>
      </c>
      <c r="D98" s="17" t="s">
        <v>137</v>
      </c>
      <c r="E98" s="17" t="s">
        <v>467</v>
      </c>
      <c r="F98" s="21"/>
      <c r="G98" s="21"/>
      <c r="I98" s="19">
        <f t="shared" si="0"/>
        <v>1</v>
      </c>
    </row>
    <row r="99" spans="1:9" ht="15.75" customHeight="1" x14ac:dyDescent="0.2">
      <c r="A99" s="17">
        <v>97</v>
      </c>
      <c r="B99" s="17" t="s">
        <v>590</v>
      </c>
      <c r="C99" s="20" t="s">
        <v>591</v>
      </c>
      <c r="D99" s="17" t="s">
        <v>592</v>
      </c>
      <c r="E99" s="17" t="s">
        <v>593</v>
      </c>
      <c r="F99" s="21"/>
      <c r="G99" s="21"/>
      <c r="I99" s="19">
        <f t="shared" si="0"/>
        <v>1</v>
      </c>
    </row>
    <row r="100" spans="1:9" ht="15.75" customHeight="1" x14ac:dyDescent="0.2">
      <c r="A100" s="17">
        <v>98</v>
      </c>
      <c r="B100" s="17" t="s">
        <v>193</v>
      </c>
      <c r="C100" s="20" t="s">
        <v>194</v>
      </c>
      <c r="D100" s="17" t="s">
        <v>125</v>
      </c>
      <c r="E100" s="17" t="s">
        <v>195</v>
      </c>
      <c r="F100" s="21"/>
      <c r="G100" s="21"/>
      <c r="I100" s="19">
        <f t="shared" si="0"/>
        <v>1</v>
      </c>
    </row>
    <row r="101" spans="1:9" ht="15.75" customHeight="1" x14ac:dyDescent="0.2">
      <c r="A101" s="17">
        <v>99</v>
      </c>
      <c r="B101" s="17" t="s">
        <v>495</v>
      </c>
      <c r="C101" s="20" t="s">
        <v>496</v>
      </c>
      <c r="D101" s="17" t="s">
        <v>250</v>
      </c>
      <c r="E101" s="17" t="s">
        <v>497</v>
      </c>
      <c r="F101" s="21"/>
      <c r="G101" s="21"/>
      <c r="I101" s="19">
        <f t="shared" si="0"/>
        <v>2</v>
      </c>
    </row>
    <row r="102" spans="1:9" ht="15.75" customHeight="1" x14ac:dyDescent="0.2">
      <c r="A102" s="17">
        <v>100</v>
      </c>
      <c r="B102" s="17" t="s">
        <v>495</v>
      </c>
      <c r="C102" s="20" t="s">
        <v>496</v>
      </c>
      <c r="D102" s="17" t="s">
        <v>250</v>
      </c>
      <c r="E102" s="17" t="s">
        <v>671</v>
      </c>
      <c r="F102" s="21"/>
      <c r="G102" s="21"/>
      <c r="I102" s="19">
        <f t="shared" si="0"/>
        <v>2</v>
      </c>
    </row>
    <row r="103" spans="1:9" ht="15.75" customHeight="1" x14ac:dyDescent="0.2">
      <c r="A103" s="17">
        <v>101</v>
      </c>
      <c r="B103" s="17" t="s">
        <v>529</v>
      </c>
      <c r="C103" s="20" t="s">
        <v>530</v>
      </c>
      <c r="D103" s="17" t="s">
        <v>250</v>
      </c>
      <c r="E103" s="17" t="s">
        <v>531</v>
      </c>
      <c r="F103" s="21"/>
      <c r="G103" s="21"/>
      <c r="I103" s="19">
        <f t="shared" si="0"/>
        <v>2</v>
      </c>
    </row>
    <row r="104" spans="1:9" ht="15.75" customHeight="1" x14ac:dyDescent="0.2">
      <c r="A104" s="17">
        <v>102</v>
      </c>
      <c r="B104" s="17" t="s">
        <v>529</v>
      </c>
      <c r="C104" s="20" t="s">
        <v>530</v>
      </c>
      <c r="D104" s="17" t="s">
        <v>250</v>
      </c>
      <c r="E104" s="17" t="s">
        <v>672</v>
      </c>
      <c r="F104" s="21"/>
      <c r="G104" s="21"/>
      <c r="I104" s="19">
        <f t="shared" si="0"/>
        <v>2</v>
      </c>
    </row>
    <row r="105" spans="1:9" ht="15.75" customHeight="1" x14ac:dyDescent="0.2">
      <c r="A105" s="17">
        <v>103</v>
      </c>
      <c r="B105" s="17" t="s">
        <v>245</v>
      </c>
      <c r="C105" s="20" t="s">
        <v>246</v>
      </c>
      <c r="D105" s="17" t="s">
        <v>130</v>
      </c>
      <c r="E105" s="17" t="s">
        <v>247</v>
      </c>
      <c r="F105" s="21"/>
      <c r="G105" s="21"/>
      <c r="I105" s="19">
        <f t="shared" si="0"/>
        <v>1</v>
      </c>
    </row>
    <row r="106" spans="1:9" ht="15.75" customHeight="1" x14ac:dyDescent="0.2">
      <c r="A106" s="17">
        <v>104</v>
      </c>
      <c r="B106" s="17" t="s">
        <v>245</v>
      </c>
      <c r="C106" s="20" t="s">
        <v>459</v>
      </c>
      <c r="D106" s="17" t="s">
        <v>250</v>
      </c>
      <c r="E106" s="17" t="s">
        <v>460</v>
      </c>
      <c r="F106" s="21"/>
      <c r="G106" s="21"/>
      <c r="I106" s="19">
        <f t="shared" si="0"/>
        <v>2</v>
      </c>
    </row>
    <row r="107" spans="1:9" ht="15.75" customHeight="1" x14ac:dyDescent="0.2">
      <c r="A107" s="17">
        <v>105</v>
      </c>
      <c r="B107" s="17" t="s">
        <v>245</v>
      </c>
      <c r="C107" s="20" t="s">
        <v>459</v>
      </c>
      <c r="D107" s="17" t="s">
        <v>250</v>
      </c>
      <c r="E107" s="17" t="s">
        <v>673</v>
      </c>
      <c r="F107" s="21"/>
      <c r="G107" s="21"/>
      <c r="I107" s="19">
        <f t="shared" si="0"/>
        <v>2</v>
      </c>
    </row>
    <row r="108" spans="1:9" ht="15.75" customHeight="1" x14ac:dyDescent="0.2">
      <c r="A108" s="17">
        <v>106</v>
      </c>
      <c r="B108" s="17" t="s">
        <v>508</v>
      </c>
      <c r="C108" s="20" t="s">
        <v>509</v>
      </c>
      <c r="D108" s="17" t="s">
        <v>250</v>
      </c>
      <c r="E108" s="17" t="s">
        <v>510</v>
      </c>
      <c r="F108" s="21"/>
      <c r="G108" s="21"/>
      <c r="I108" s="19">
        <f t="shared" si="0"/>
        <v>2</v>
      </c>
    </row>
    <row r="109" spans="1:9" ht="15.75" customHeight="1" x14ac:dyDescent="0.2">
      <c r="A109" s="17">
        <v>107</v>
      </c>
      <c r="B109" s="17" t="s">
        <v>508</v>
      </c>
      <c r="C109" s="20" t="s">
        <v>509</v>
      </c>
      <c r="D109" s="17" t="s">
        <v>250</v>
      </c>
      <c r="E109" s="17" t="s">
        <v>674</v>
      </c>
      <c r="F109" s="21"/>
      <c r="G109" s="21"/>
      <c r="I109" s="19">
        <f t="shared" si="0"/>
        <v>2</v>
      </c>
    </row>
    <row r="110" spans="1:9" ht="15.75" customHeight="1" x14ac:dyDescent="0.2">
      <c r="A110" s="17">
        <v>108</v>
      </c>
      <c r="B110" s="17" t="s">
        <v>501</v>
      </c>
      <c r="C110" s="20" t="s">
        <v>502</v>
      </c>
      <c r="D110" s="17" t="s">
        <v>503</v>
      </c>
      <c r="E110" s="17" t="s">
        <v>504</v>
      </c>
      <c r="F110" s="21"/>
      <c r="G110" s="21"/>
      <c r="I110" s="19">
        <f t="shared" si="0"/>
        <v>4</v>
      </c>
    </row>
    <row r="111" spans="1:9" ht="15.75" customHeight="1" x14ac:dyDescent="0.2">
      <c r="A111" s="17">
        <v>109</v>
      </c>
      <c r="B111" s="17" t="s">
        <v>501</v>
      </c>
      <c r="C111" s="20" t="s">
        <v>502</v>
      </c>
      <c r="D111" s="17" t="s">
        <v>503</v>
      </c>
      <c r="E111" s="17" t="s">
        <v>675</v>
      </c>
      <c r="F111" s="21"/>
      <c r="G111" s="21"/>
      <c r="I111" s="19">
        <f t="shared" si="0"/>
        <v>4</v>
      </c>
    </row>
    <row r="112" spans="1:9" ht="15.75" customHeight="1" x14ac:dyDescent="0.2">
      <c r="A112" s="17">
        <v>110</v>
      </c>
      <c r="B112" s="17" t="s">
        <v>501</v>
      </c>
      <c r="C112" s="20" t="s">
        <v>502</v>
      </c>
      <c r="D112" s="17" t="s">
        <v>503</v>
      </c>
      <c r="E112" s="17" t="s">
        <v>676</v>
      </c>
      <c r="F112" s="21"/>
      <c r="G112" s="21"/>
      <c r="I112" s="19">
        <f t="shared" si="0"/>
        <v>4</v>
      </c>
    </row>
    <row r="113" spans="1:9" ht="15.75" customHeight="1" x14ac:dyDescent="0.2">
      <c r="A113" s="17">
        <v>111</v>
      </c>
      <c r="B113" s="17" t="s">
        <v>501</v>
      </c>
      <c r="C113" s="20" t="s">
        <v>502</v>
      </c>
      <c r="D113" s="17" t="s">
        <v>503</v>
      </c>
      <c r="E113" s="17" t="s">
        <v>677</v>
      </c>
      <c r="F113" s="21"/>
      <c r="G113" s="21"/>
      <c r="I113" s="19">
        <f t="shared" si="0"/>
        <v>4</v>
      </c>
    </row>
    <row r="114" spans="1:9" ht="15.75" customHeight="1" x14ac:dyDescent="0.2">
      <c r="A114" s="17">
        <v>112</v>
      </c>
      <c r="B114" s="17" t="s">
        <v>248</v>
      </c>
      <c r="C114" s="20" t="s">
        <v>538</v>
      </c>
      <c r="D114" s="17" t="s">
        <v>250</v>
      </c>
      <c r="E114" s="17" t="s">
        <v>539</v>
      </c>
      <c r="F114" s="21"/>
      <c r="G114" s="21"/>
      <c r="I114" s="19">
        <f t="shared" si="0"/>
        <v>2</v>
      </c>
    </row>
    <row r="115" spans="1:9" ht="15.75" customHeight="1" x14ac:dyDescent="0.2">
      <c r="A115" s="17">
        <v>113</v>
      </c>
      <c r="B115" s="17" t="s">
        <v>248</v>
      </c>
      <c r="C115" s="20" t="s">
        <v>538</v>
      </c>
      <c r="D115" s="17" t="s">
        <v>250</v>
      </c>
      <c r="E115" s="17" t="s">
        <v>678</v>
      </c>
      <c r="F115" s="21"/>
      <c r="G115" s="21"/>
      <c r="I115" s="19">
        <f t="shared" si="0"/>
        <v>2</v>
      </c>
    </row>
    <row r="116" spans="1:9" ht="15.75" customHeight="1" x14ac:dyDescent="0.2">
      <c r="A116" s="17">
        <v>114</v>
      </c>
      <c r="B116" s="17" t="s">
        <v>248</v>
      </c>
      <c r="C116" s="20" t="s">
        <v>249</v>
      </c>
      <c r="D116" s="17" t="s">
        <v>250</v>
      </c>
      <c r="E116" s="17" t="s">
        <v>251</v>
      </c>
      <c r="F116" s="21"/>
      <c r="G116" s="21"/>
      <c r="I116" s="19">
        <f t="shared" si="0"/>
        <v>2</v>
      </c>
    </row>
    <row r="117" spans="1:9" ht="15.75" customHeight="1" x14ac:dyDescent="0.2">
      <c r="A117" s="17">
        <v>115</v>
      </c>
      <c r="B117" s="17" t="s">
        <v>248</v>
      </c>
      <c r="C117" s="20" t="s">
        <v>249</v>
      </c>
      <c r="D117" s="17" t="s">
        <v>250</v>
      </c>
      <c r="E117" s="17" t="s">
        <v>679</v>
      </c>
      <c r="F117" s="21"/>
      <c r="G117" s="21"/>
      <c r="I117" s="19">
        <f t="shared" si="0"/>
        <v>2</v>
      </c>
    </row>
    <row r="118" spans="1:9" ht="15.75" customHeight="1" x14ac:dyDescent="0.2">
      <c r="A118" s="17">
        <v>116</v>
      </c>
      <c r="B118" s="17" t="s">
        <v>373</v>
      </c>
      <c r="C118" s="20" t="s">
        <v>374</v>
      </c>
      <c r="D118" s="17" t="s">
        <v>250</v>
      </c>
      <c r="E118" s="17" t="s">
        <v>375</v>
      </c>
      <c r="F118" s="21"/>
      <c r="G118" s="21"/>
      <c r="I118" s="19">
        <f t="shared" si="0"/>
        <v>2</v>
      </c>
    </row>
    <row r="119" spans="1:9" ht="15.75" customHeight="1" x14ac:dyDescent="0.2">
      <c r="A119" s="17">
        <v>117</v>
      </c>
      <c r="B119" s="17" t="s">
        <v>373</v>
      </c>
      <c r="C119" s="20" t="s">
        <v>374</v>
      </c>
      <c r="D119" s="17" t="s">
        <v>250</v>
      </c>
      <c r="E119" s="17" t="s">
        <v>680</v>
      </c>
      <c r="F119" s="21"/>
      <c r="G119" s="21"/>
      <c r="I119" s="19">
        <f t="shared" si="0"/>
        <v>2</v>
      </c>
    </row>
    <row r="120" spans="1:9" ht="15.75" customHeight="1" x14ac:dyDescent="0.2">
      <c r="A120" s="17">
        <v>118</v>
      </c>
      <c r="B120" s="17" t="s">
        <v>583</v>
      </c>
      <c r="C120" s="20" t="s">
        <v>584</v>
      </c>
      <c r="D120" s="17" t="s">
        <v>585</v>
      </c>
      <c r="E120" s="17" t="s">
        <v>586</v>
      </c>
      <c r="F120" s="21"/>
      <c r="G120" s="21"/>
      <c r="I120" s="19">
        <f t="shared" si="0"/>
        <v>1</v>
      </c>
    </row>
    <row r="121" spans="1:9" ht="15.75" customHeight="1" x14ac:dyDescent="0.2">
      <c r="A121" s="17">
        <v>119</v>
      </c>
      <c r="B121" s="17" t="s">
        <v>123</v>
      </c>
      <c r="C121" s="20" t="s">
        <v>124</v>
      </c>
      <c r="D121" s="17" t="s">
        <v>125</v>
      </c>
      <c r="E121" s="17" t="s">
        <v>126</v>
      </c>
      <c r="F121" s="21"/>
      <c r="G121" s="21"/>
      <c r="I121" s="19">
        <f t="shared" si="0"/>
        <v>1</v>
      </c>
    </row>
    <row r="122" spans="1:9" ht="15.75" customHeight="1" x14ac:dyDescent="0.2">
      <c r="A122" s="17">
        <v>120</v>
      </c>
      <c r="B122" s="17" t="s">
        <v>475</v>
      </c>
      <c r="C122" s="20" t="s">
        <v>476</v>
      </c>
      <c r="D122" s="17" t="s">
        <v>477</v>
      </c>
      <c r="E122" s="17" t="s">
        <v>478</v>
      </c>
      <c r="F122" s="21"/>
      <c r="G122" s="21"/>
      <c r="I122" s="19">
        <f t="shared" si="0"/>
        <v>1</v>
      </c>
    </row>
    <row r="123" spans="1:9" ht="15.75" customHeight="1" x14ac:dyDescent="0.2">
      <c r="A123" s="17">
        <v>121</v>
      </c>
      <c r="B123" s="17" t="s">
        <v>443</v>
      </c>
      <c r="C123" s="20" t="s">
        <v>444</v>
      </c>
      <c r="D123" s="17" t="s">
        <v>445</v>
      </c>
      <c r="E123" s="17" t="s">
        <v>446</v>
      </c>
      <c r="F123" s="21"/>
      <c r="G123" s="21"/>
      <c r="I123" s="19">
        <f t="shared" si="0"/>
        <v>1</v>
      </c>
    </row>
    <row r="124" spans="1:9" ht="15.75" customHeight="1" x14ac:dyDescent="0.2">
      <c r="A124" s="17">
        <v>122</v>
      </c>
      <c r="B124" s="17" t="s">
        <v>293</v>
      </c>
      <c r="C124" s="20" t="s">
        <v>294</v>
      </c>
      <c r="D124" s="17" t="s">
        <v>130</v>
      </c>
      <c r="E124" s="17" t="s">
        <v>295</v>
      </c>
      <c r="F124" s="21"/>
      <c r="G124" s="21"/>
      <c r="I124" s="19">
        <f t="shared" si="0"/>
        <v>1</v>
      </c>
    </row>
    <row r="125" spans="1:9" ht="15.75" customHeight="1" x14ac:dyDescent="0.2">
      <c r="A125" s="17">
        <v>123</v>
      </c>
      <c r="B125" s="17" t="s">
        <v>602</v>
      </c>
      <c r="C125" s="20" t="s">
        <v>603</v>
      </c>
      <c r="D125" s="17" t="s">
        <v>130</v>
      </c>
      <c r="E125" s="17" t="s">
        <v>604</v>
      </c>
      <c r="F125" s="21"/>
      <c r="G125" s="21"/>
      <c r="I125" s="19">
        <f t="shared" si="0"/>
        <v>1</v>
      </c>
    </row>
    <row r="126" spans="1:9" ht="15.75" customHeight="1" x14ac:dyDescent="0.2">
      <c r="A126" s="17">
        <v>124</v>
      </c>
      <c r="B126" s="17" t="s">
        <v>151</v>
      </c>
      <c r="C126" s="20" t="s">
        <v>152</v>
      </c>
      <c r="D126" s="17" t="s">
        <v>121</v>
      </c>
      <c r="E126" s="17" t="s">
        <v>153</v>
      </c>
      <c r="F126" s="21"/>
      <c r="G126" s="21"/>
      <c r="I126" s="19">
        <f t="shared" si="0"/>
        <v>1</v>
      </c>
    </row>
    <row r="127" spans="1:9" ht="15.75" customHeight="1" x14ac:dyDescent="0.2">
      <c r="A127" s="17">
        <v>125</v>
      </c>
      <c r="B127" s="17" t="s">
        <v>437</v>
      </c>
      <c r="C127" s="20" t="s">
        <v>642</v>
      </c>
      <c r="D127" s="17" t="s">
        <v>130</v>
      </c>
      <c r="E127" s="17" t="s">
        <v>643</v>
      </c>
      <c r="F127" s="21"/>
      <c r="G127" s="21"/>
      <c r="I127" s="19">
        <f t="shared" si="0"/>
        <v>1</v>
      </c>
    </row>
    <row r="128" spans="1:9" ht="15.75" customHeight="1" x14ac:dyDescent="0.2">
      <c r="A128" s="17">
        <v>126</v>
      </c>
      <c r="B128" s="17" t="s">
        <v>437</v>
      </c>
      <c r="C128" s="20" t="s">
        <v>438</v>
      </c>
      <c r="D128" s="17" t="s">
        <v>130</v>
      </c>
      <c r="E128" s="17" t="s">
        <v>439</v>
      </c>
      <c r="F128" s="21"/>
      <c r="G128" s="21"/>
      <c r="I128" s="19">
        <f t="shared" si="0"/>
        <v>1</v>
      </c>
    </row>
    <row r="129" spans="1:9" ht="15.75" customHeight="1" x14ac:dyDescent="0.2">
      <c r="A129" s="17">
        <v>127</v>
      </c>
      <c r="B129" s="17" t="s">
        <v>203</v>
      </c>
      <c r="C129" s="20" t="s">
        <v>204</v>
      </c>
      <c r="D129" s="17" t="s">
        <v>130</v>
      </c>
      <c r="E129" s="17" t="s">
        <v>205</v>
      </c>
      <c r="F129" s="21"/>
      <c r="G129" s="21"/>
      <c r="I129" s="19">
        <f t="shared" si="0"/>
        <v>1</v>
      </c>
    </row>
    <row r="130" spans="1:9" ht="15.75" customHeight="1" x14ac:dyDescent="0.2">
      <c r="A130" s="17">
        <v>128</v>
      </c>
      <c r="B130" s="17" t="s">
        <v>637</v>
      </c>
      <c r="C130" s="20" t="s">
        <v>638</v>
      </c>
      <c r="D130" s="17" t="s">
        <v>121</v>
      </c>
      <c r="E130" s="17" t="s">
        <v>639</v>
      </c>
      <c r="F130" s="21"/>
      <c r="G130" s="21"/>
      <c r="I130" s="19">
        <f t="shared" si="0"/>
        <v>1</v>
      </c>
    </row>
    <row r="131" spans="1:9" ht="15.75" customHeight="1" x14ac:dyDescent="0.2">
      <c r="A131" s="17">
        <v>129</v>
      </c>
      <c r="B131" s="17" t="s">
        <v>132</v>
      </c>
      <c r="C131" s="20" t="s">
        <v>133</v>
      </c>
      <c r="D131" s="17" t="s">
        <v>112</v>
      </c>
      <c r="E131" s="17" t="s">
        <v>134</v>
      </c>
      <c r="F131" s="21"/>
      <c r="G131" s="21"/>
      <c r="I131" s="19">
        <f t="shared" si="0"/>
        <v>1</v>
      </c>
    </row>
    <row r="132" spans="1:9" ht="15.75" customHeight="1" x14ac:dyDescent="0.2">
      <c r="A132" s="17">
        <v>130</v>
      </c>
      <c r="B132" s="17" t="s">
        <v>535</v>
      </c>
      <c r="C132" s="20" t="s">
        <v>640</v>
      </c>
      <c r="D132" s="17" t="s">
        <v>121</v>
      </c>
      <c r="E132" s="17" t="s">
        <v>641</v>
      </c>
      <c r="F132" s="21"/>
      <c r="G132" s="21"/>
      <c r="I132" s="19">
        <f t="shared" si="0"/>
        <v>1</v>
      </c>
    </row>
    <row r="133" spans="1:9" ht="15.75" customHeight="1" x14ac:dyDescent="0.2">
      <c r="A133" s="17">
        <v>131</v>
      </c>
      <c r="B133" s="17" t="s">
        <v>535</v>
      </c>
      <c r="C133" s="20" t="s">
        <v>536</v>
      </c>
      <c r="D133" s="17" t="s">
        <v>125</v>
      </c>
      <c r="E133" s="17" t="s">
        <v>537</v>
      </c>
      <c r="F133" s="21"/>
      <c r="G133" s="21"/>
      <c r="I133" s="19">
        <f t="shared" si="0"/>
        <v>1</v>
      </c>
    </row>
    <row r="134" spans="1:9" ht="15.75" customHeight="1" x14ac:dyDescent="0.2">
      <c r="A134" s="17">
        <v>132</v>
      </c>
      <c r="B134" s="17" t="s">
        <v>67</v>
      </c>
      <c r="C134" s="20" t="s">
        <v>68</v>
      </c>
      <c r="D134" s="17" t="s">
        <v>34</v>
      </c>
      <c r="E134" s="17" t="s">
        <v>69</v>
      </c>
      <c r="F134" s="21"/>
      <c r="G134" s="21"/>
      <c r="I134" s="19">
        <f t="shared" si="0"/>
        <v>2</v>
      </c>
    </row>
    <row r="135" spans="1:9" ht="15.75" customHeight="1" x14ac:dyDescent="0.2">
      <c r="A135" s="17">
        <v>133</v>
      </c>
      <c r="B135" s="17" t="s">
        <v>67</v>
      </c>
      <c r="C135" s="20" t="s">
        <v>68</v>
      </c>
      <c r="D135" s="17" t="s">
        <v>34</v>
      </c>
      <c r="E135" s="17" t="s">
        <v>681</v>
      </c>
      <c r="F135" s="21"/>
      <c r="G135" s="21"/>
      <c r="I135" s="19">
        <f t="shared" si="0"/>
        <v>2</v>
      </c>
    </row>
    <row r="136" spans="1:9" ht="15.75" customHeight="1" x14ac:dyDescent="0.2">
      <c r="A136" s="17">
        <v>134</v>
      </c>
      <c r="B136" s="17" t="s">
        <v>456</v>
      </c>
      <c r="C136" s="20" t="s">
        <v>457</v>
      </c>
      <c r="D136" s="17" t="s">
        <v>34</v>
      </c>
      <c r="E136" s="17" t="s">
        <v>458</v>
      </c>
      <c r="F136" s="21"/>
      <c r="G136" s="21"/>
      <c r="I136" s="19">
        <f t="shared" si="0"/>
        <v>1</v>
      </c>
    </row>
    <row r="137" spans="1:9" ht="15.75" customHeight="1" x14ac:dyDescent="0.2">
      <c r="A137" s="17">
        <v>135</v>
      </c>
      <c r="B137" s="17" t="s">
        <v>317</v>
      </c>
      <c r="C137" s="20" t="s">
        <v>318</v>
      </c>
      <c r="D137" s="17" t="s">
        <v>319</v>
      </c>
      <c r="E137" s="17" t="s">
        <v>320</v>
      </c>
      <c r="F137" s="21"/>
      <c r="G137" s="21"/>
      <c r="I137" s="19">
        <f t="shared" si="0"/>
        <v>8</v>
      </c>
    </row>
    <row r="138" spans="1:9" ht="15.75" customHeight="1" x14ac:dyDescent="0.2">
      <c r="A138" s="17">
        <v>136</v>
      </c>
      <c r="B138" s="17" t="s">
        <v>317</v>
      </c>
      <c r="C138" s="20" t="s">
        <v>318</v>
      </c>
      <c r="D138" s="17" t="s">
        <v>319</v>
      </c>
      <c r="E138" s="17" t="s">
        <v>682</v>
      </c>
      <c r="F138" s="21"/>
      <c r="G138" s="21"/>
      <c r="I138" s="19">
        <f t="shared" si="0"/>
        <v>8</v>
      </c>
    </row>
    <row r="139" spans="1:9" ht="15.75" customHeight="1" x14ac:dyDescent="0.2">
      <c r="A139" s="17">
        <v>137</v>
      </c>
      <c r="B139" s="17" t="s">
        <v>317</v>
      </c>
      <c r="C139" s="20" t="s">
        <v>318</v>
      </c>
      <c r="D139" s="17" t="s">
        <v>319</v>
      </c>
      <c r="E139" s="17" t="s">
        <v>683</v>
      </c>
      <c r="F139" s="21"/>
      <c r="G139" s="21"/>
      <c r="I139" s="19">
        <f t="shared" si="0"/>
        <v>8</v>
      </c>
    </row>
    <row r="140" spans="1:9" ht="15.75" customHeight="1" x14ac:dyDescent="0.2">
      <c r="A140" s="17">
        <v>138</v>
      </c>
      <c r="B140" s="17" t="s">
        <v>317</v>
      </c>
      <c r="C140" s="20" t="s">
        <v>318</v>
      </c>
      <c r="D140" s="17" t="s">
        <v>319</v>
      </c>
      <c r="E140" s="17" t="s">
        <v>684</v>
      </c>
      <c r="F140" s="21"/>
      <c r="G140" s="21"/>
      <c r="I140" s="19">
        <f t="shared" si="0"/>
        <v>8</v>
      </c>
    </row>
    <row r="141" spans="1:9" ht="15.75" customHeight="1" x14ac:dyDescent="0.2">
      <c r="A141" s="17">
        <v>139</v>
      </c>
      <c r="B141" s="17" t="s">
        <v>317</v>
      </c>
      <c r="C141" s="20" t="s">
        <v>318</v>
      </c>
      <c r="D141" s="17" t="s">
        <v>319</v>
      </c>
      <c r="E141" s="17" t="s">
        <v>685</v>
      </c>
      <c r="F141" s="21"/>
      <c r="G141" s="21"/>
      <c r="I141" s="19">
        <f t="shared" si="0"/>
        <v>8</v>
      </c>
    </row>
    <row r="142" spans="1:9" ht="15.75" customHeight="1" x14ac:dyDescent="0.2">
      <c r="A142" s="17">
        <v>140</v>
      </c>
      <c r="B142" s="17" t="s">
        <v>317</v>
      </c>
      <c r="C142" s="20" t="s">
        <v>318</v>
      </c>
      <c r="D142" s="17" t="s">
        <v>319</v>
      </c>
      <c r="E142" s="17" t="s">
        <v>686</v>
      </c>
      <c r="F142" s="21"/>
      <c r="G142" s="21"/>
      <c r="I142" s="19">
        <f t="shared" si="0"/>
        <v>8</v>
      </c>
    </row>
    <row r="143" spans="1:9" ht="15.75" customHeight="1" x14ac:dyDescent="0.2">
      <c r="A143" s="17">
        <v>141</v>
      </c>
      <c r="B143" s="17" t="s">
        <v>317</v>
      </c>
      <c r="C143" s="20" t="s">
        <v>318</v>
      </c>
      <c r="D143" s="17" t="s">
        <v>319</v>
      </c>
      <c r="E143" s="17" t="s">
        <v>687</v>
      </c>
      <c r="F143" s="21"/>
      <c r="G143" s="21"/>
      <c r="I143" s="19">
        <f t="shared" si="0"/>
        <v>8</v>
      </c>
    </row>
    <row r="144" spans="1:9" ht="15.75" customHeight="1" x14ac:dyDescent="0.2">
      <c r="A144" s="17">
        <v>142</v>
      </c>
      <c r="B144" s="17" t="s">
        <v>317</v>
      </c>
      <c r="C144" s="20" t="s">
        <v>318</v>
      </c>
      <c r="D144" s="17" t="s">
        <v>319</v>
      </c>
      <c r="E144" s="17" t="s">
        <v>688</v>
      </c>
      <c r="F144" s="21"/>
      <c r="G144" s="21"/>
      <c r="I144" s="19">
        <f t="shared" si="0"/>
        <v>8</v>
      </c>
    </row>
    <row r="145" spans="1:9" ht="15.75" customHeight="1" x14ac:dyDescent="0.2">
      <c r="A145" s="17">
        <v>143</v>
      </c>
      <c r="B145" s="17" t="s">
        <v>468</v>
      </c>
      <c r="C145" s="20" t="s">
        <v>469</v>
      </c>
      <c r="D145" s="17" t="s">
        <v>125</v>
      </c>
      <c r="E145" s="17" t="s">
        <v>470</v>
      </c>
      <c r="F145" s="21"/>
      <c r="G145" s="21"/>
      <c r="I145" s="19">
        <f t="shared" si="0"/>
        <v>1</v>
      </c>
    </row>
    <row r="146" spans="1:9" ht="15.75" customHeight="1" x14ac:dyDescent="0.2">
      <c r="A146" s="17">
        <v>144</v>
      </c>
      <c r="B146" s="17" t="s">
        <v>483</v>
      </c>
      <c r="C146" s="20" t="s">
        <v>484</v>
      </c>
      <c r="D146" s="17" t="s">
        <v>130</v>
      </c>
      <c r="E146" s="17" t="s">
        <v>485</v>
      </c>
      <c r="F146" s="21"/>
      <c r="G146" s="21"/>
      <c r="I146" s="19">
        <f t="shared" si="0"/>
        <v>1</v>
      </c>
    </row>
    <row r="147" spans="1:9" ht="15.75" customHeight="1" x14ac:dyDescent="0.2">
      <c r="A147" s="17">
        <v>145</v>
      </c>
      <c r="B147" s="17" t="s">
        <v>483</v>
      </c>
      <c r="C147" s="20" t="s">
        <v>608</v>
      </c>
      <c r="D147" s="17" t="s">
        <v>130</v>
      </c>
      <c r="E147" s="17" t="s">
        <v>609</v>
      </c>
      <c r="F147" s="21"/>
      <c r="G147" s="21"/>
      <c r="I147" s="19">
        <f t="shared" si="0"/>
        <v>1</v>
      </c>
    </row>
    <row r="148" spans="1:9" ht="15.75" customHeight="1" x14ac:dyDescent="0.2">
      <c r="A148" s="17">
        <v>146</v>
      </c>
      <c r="B148" s="17" t="s">
        <v>440</v>
      </c>
      <c r="C148" s="20" t="s">
        <v>441</v>
      </c>
      <c r="D148" s="17" t="s">
        <v>130</v>
      </c>
      <c r="E148" s="17" t="s">
        <v>442</v>
      </c>
      <c r="F148" s="21"/>
      <c r="G148" s="21"/>
      <c r="I148" s="19">
        <f t="shared" si="0"/>
        <v>1</v>
      </c>
    </row>
    <row r="149" spans="1:9" ht="15.75" customHeight="1" x14ac:dyDescent="0.2">
      <c r="A149" s="17">
        <v>147</v>
      </c>
      <c r="B149" s="17" t="s">
        <v>233</v>
      </c>
      <c r="C149" s="20" t="s">
        <v>234</v>
      </c>
      <c r="D149" s="17" t="s">
        <v>125</v>
      </c>
      <c r="E149" s="17" t="s">
        <v>235</v>
      </c>
      <c r="F149" s="21"/>
      <c r="G149" s="21"/>
      <c r="I149" s="19">
        <f t="shared" si="0"/>
        <v>1</v>
      </c>
    </row>
    <row r="150" spans="1:9" ht="15.75" customHeight="1" x14ac:dyDescent="0.2">
      <c r="A150" s="17">
        <v>148</v>
      </c>
      <c r="B150" s="17" t="s">
        <v>321</v>
      </c>
      <c r="C150" s="20" t="s">
        <v>322</v>
      </c>
      <c r="D150" s="17" t="s">
        <v>125</v>
      </c>
      <c r="E150" s="17" t="s">
        <v>323</v>
      </c>
      <c r="F150" s="21"/>
      <c r="G150" s="21"/>
      <c r="I150" s="19">
        <f t="shared" si="0"/>
        <v>2</v>
      </c>
    </row>
    <row r="151" spans="1:9" ht="15.75" customHeight="1" x14ac:dyDescent="0.2">
      <c r="A151" s="17">
        <v>149</v>
      </c>
      <c r="B151" s="17" t="s">
        <v>321</v>
      </c>
      <c r="C151" s="20" t="s">
        <v>322</v>
      </c>
      <c r="D151" s="17" t="s">
        <v>125</v>
      </c>
      <c r="E151" s="17" t="s">
        <v>689</v>
      </c>
      <c r="F151" s="21"/>
      <c r="G151" s="21"/>
      <c r="I151" s="19">
        <f t="shared" si="0"/>
        <v>2</v>
      </c>
    </row>
    <row r="152" spans="1:9" ht="15.75" customHeight="1" x14ac:dyDescent="0.2">
      <c r="A152" s="17">
        <v>150</v>
      </c>
      <c r="B152" s="17" t="s">
        <v>574</v>
      </c>
      <c r="C152" s="20" t="s">
        <v>575</v>
      </c>
      <c r="D152" s="17" t="s">
        <v>112</v>
      </c>
      <c r="E152" s="17" t="s">
        <v>576</v>
      </c>
      <c r="F152" s="21"/>
      <c r="G152" s="21"/>
      <c r="I152" s="19">
        <f t="shared" si="0"/>
        <v>1</v>
      </c>
    </row>
    <row r="153" spans="1:9" ht="15.75" customHeight="1" x14ac:dyDescent="0.2">
      <c r="A153" s="17">
        <v>151</v>
      </c>
      <c r="B153" s="17" t="s">
        <v>355</v>
      </c>
      <c r="C153" s="20" t="s">
        <v>356</v>
      </c>
      <c r="D153" s="17" t="s">
        <v>357</v>
      </c>
      <c r="E153" s="17" t="s">
        <v>358</v>
      </c>
      <c r="F153" s="21"/>
      <c r="G153" s="21"/>
      <c r="I153" s="19">
        <f t="shared" si="0"/>
        <v>1</v>
      </c>
    </row>
    <row r="154" spans="1:9" ht="15.75" customHeight="1" x14ac:dyDescent="0.2">
      <c r="A154" s="17">
        <v>152</v>
      </c>
      <c r="B154" s="17" t="s">
        <v>179</v>
      </c>
      <c r="C154" s="20" t="s">
        <v>180</v>
      </c>
      <c r="D154" s="17" t="s">
        <v>181</v>
      </c>
      <c r="E154" s="17" t="s">
        <v>182</v>
      </c>
      <c r="F154" s="21"/>
      <c r="G154" s="21"/>
      <c r="I154" s="19">
        <f t="shared" si="0"/>
        <v>1</v>
      </c>
    </row>
    <row r="155" spans="1:9" ht="15.75" customHeight="1" x14ac:dyDescent="0.2">
      <c r="A155" s="17">
        <v>153</v>
      </c>
      <c r="B155" s="17" t="s">
        <v>386</v>
      </c>
      <c r="C155" s="20" t="s">
        <v>387</v>
      </c>
      <c r="D155" s="17" t="s">
        <v>130</v>
      </c>
      <c r="E155" s="17" t="s">
        <v>388</v>
      </c>
      <c r="F155" s="21"/>
      <c r="G155" s="21"/>
      <c r="I155" s="19">
        <f t="shared" si="0"/>
        <v>1</v>
      </c>
    </row>
    <row r="156" spans="1:9" ht="15.75" customHeight="1" x14ac:dyDescent="0.2">
      <c r="A156" s="17">
        <v>154</v>
      </c>
      <c r="B156" s="17" t="s">
        <v>498</v>
      </c>
      <c r="C156" s="20" t="s">
        <v>499</v>
      </c>
      <c r="D156" s="17" t="s">
        <v>112</v>
      </c>
      <c r="E156" s="17" t="s">
        <v>500</v>
      </c>
      <c r="F156" s="21"/>
      <c r="G156" s="21"/>
      <c r="I156" s="19">
        <f t="shared" si="0"/>
        <v>1</v>
      </c>
    </row>
    <row r="157" spans="1:9" ht="15.75" customHeight="1" x14ac:dyDescent="0.2">
      <c r="A157" s="17">
        <v>155</v>
      </c>
      <c r="B157" s="17" t="s">
        <v>549</v>
      </c>
      <c r="C157" s="20" t="s">
        <v>550</v>
      </c>
      <c r="D157" s="17" t="s">
        <v>130</v>
      </c>
      <c r="E157" s="17" t="s">
        <v>551</v>
      </c>
      <c r="F157" s="21"/>
      <c r="G157" s="21"/>
      <c r="I157" s="19">
        <f t="shared" si="0"/>
        <v>1</v>
      </c>
    </row>
    <row r="158" spans="1:9" ht="15.75" customHeight="1" x14ac:dyDescent="0.2">
      <c r="A158" s="17">
        <v>156</v>
      </c>
      <c r="B158" s="17" t="s">
        <v>489</v>
      </c>
      <c r="C158" s="20" t="s">
        <v>490</v>
      </c>
      <c r="D158" s="17" t="s">
        <v>130</v>
      </c>
      <c r="E158" s="17" t="s">
        <v>491</v>
      </c>
      <c r="F158" s="21"/>
      <c r="G158" s="21"/>
      <c r="I158" s="19">
        <f t="shared" si="0"/>
        <v>1</v>
      </c>
    </row>
    <row r="159" spans="1:9" ht="15.75" customHeight="1" x14ac:dyDescent="0.2">
      <c r="A159" s="17">
        <v>157</v>
      </c>
      <c r="B159" s="17" t="s">
        <v>262</v>
      </c>
      <c r="C159" s="20" t="s">
        <v>263</v>
      </c>
      <c r="D159" s="17" t="s">
        <v>130</v>
      </c>
      <c r="E159" s="17" t="s">
        <v>264</v>
      </c>
      <c r="F159" s="21"/>
      <c r="G159" s="21"/>
      <c r="I159" s="19">
        <f t="shared" si="0"/>
        <v>1</v>
      </c>
    </row>
    <row r="160" spans="1:9" ht="15.75" customHeight="1" x14ac:dyDescent="0.2">
      <c r="A160" s="17">
        <v>158</v>
      </c>
      <c r="B160" s="17" t="s">
        <v>97</v>
      </c>
      <c r="C160" s="20" t="s">
        <v>98</v>
      </c>
      <c r="D160" s="17" t="s">
        <v>34</v>
      </c>
      <c r="E160" s="17" t="s">
        <v>99</v>
      </c>
      <c r="F160" s="21"/>
      <c r="G160" s="21"/>
      <c r="I160" s="19">
        <f t="shared" si="0"/>
        <v>10</v>
      </c>
    </row>
    <row r="161" spans="1:9" ht="15.75" customHeight="1" x14ac:dyDescent="0.2">
      <c r="A161" s="17">
        <v>159</v>
      </c>
      <c r="B161" s="17" t="s">
        <v>97</v>
      </c>
      <c r="C161" s="20" t="s">
        <v>98</v>
      </c>
      <c r="D161" s="17" t="s">
        <v>34</v>
      </c>
      <c r="E161" s="17" t="s">
        <v>690</v>
      </c>
      <c r="F161" s="21"/>
      <c r="G161" s="21"/>
      <c r="I161" s="19">
        <f t="shared" si="0"/>
        <v>10</v>
      </c>
    </row>
    <row r="162" spans="1:9" ht="15.75" customHeight="1" x14ac:dyDescent="0.2">
      <c r="A162" s="17">
        <v>160</v>
      </c>
      <c r="B162" s="17" t="s">
        <v>97</v>
      </c>
      <c r="C162" s="20" t="s">
        <v>98</v>
      </c>
      <c r="D162" s="17" t="s">
        <v>34</v>
      </c>
      <c r="E162" s="17" t="s">
        <v>691</v>
      </c>
      <c r="F162" s="21"/>
      <c r="G162" s="21"/>
      <c r="I162" s="19">
        <f t="shared" si="0"/>
        <v>10</v>
      </c>
    </row>
    <row r="163" spans="1:9" ht="15.75" customHeight="1" x14ac:dyDescent="0.2">
      <c r="A163" s="17">
        <v>161</v>
      </c>
      <c r="B163" s="17" t="s">
        <v>97</v>
      </c>
      <c r="C163" s="20" t="s">
        <v>98</v>
      </c>
      <c r="D163" s="17" t="s">
        <v>34</v>
      </c>
      <c r="E163" s="17" t="s">
        <v>692</v>
      </c>
      <c r="F163" s="21"/>
      <c r="G163" s="21"/>
      <c r="I163" s="19">
        <f t="shared" si="0"/>
        <v>10</v>
      </c>
    </row>
    <row r="164" spans="1:9" ht="15.75" customHeight="1" x14ac:dyDescent="0.2">
      <c r="A164" s="17">
        <v>162</v>
      </c>
      <c r="B164" s="17" t="s">
        <v>97</v>
      </c>
      <c r="C164" s="20" t="s">
        <v>98</v>
      </c>
      <c r="D164" s="17" t="s">
        <v>34</v>
      </c>
      <c r="E164" s="17" t="s">
        <v>693</v>
      </c>
      <c r="F164" s="21"/>
      <c r="G164" s="21"/>
      <c r="I164" s="19">
        <f t="shared" si="0"/>
        <v>10</v>
      </c>
    </row>
    <row r="165" spans="1:9" ht="15.75" customHeight="1" x14ac:dyDescent="0.2">
      <c r="A165" s="17">
        <v>163</v>
      </c>
      <c r="B165" s="17" t="s">
        <v>97</v>
      </c>
      <c r="C165" s="20" t="s">
        <v>98</v>
      </c>
      <c r="D165" s="17" t="s">
        <v>34</v>
      </c>
      <c r="E165" s="17" t="s">
        <v>694</v>
      </c>
      <c r="F165" s="21"/>
      <c r="G165" s="21"/>
      <c r="I165" s="19">
        <f t="shared" si="0"/>
        <v>10</v>
      </c>
    </row>
    <row r="166" spans="1:9" ht="15.75" customHeight="1" x14ac:dyDescent="0.2">
      <c r="A166" s="17">
        <v>164</v>
      </c>
      <c r="B166" s="17" t="s">
        <v>97</v>
      </c>
      <c r="C166" s="20" t="s">
        <v>98</v>
      </c>
      <c r="D166" s="17" t="s">
        <v>34</v>
      </c>
      <c r="E166" s="17" t="s">
        <v>695</v>
      </c>
      <c r="F166" s="21"/>
      <c r="G166" s="21"/>
      <c r="I166" s="19">
        <f t="shared" si="0"/>
        <v>10</v>
      </c>
    </row>
    <row r="167" spans="1:9" ht="15.75" customHeight="1" x14ac:dyDescent="0.2">
      <c r="A167" s="17">
        <v>165</v>
      </c>
      <c r="B167" s="17" t="s">
        <v>97</v>
      </c>
      <c r="C167" s="20" t="s">
        <v>98</v>
      </c>
      <c r="D167" s="17" t="s">
        <v>34</v>
      </c>
      <c r="E167" s="17" t="s">
        <v>696</v>
      </c>
      <c r="F167" s="21"/>
      <c r="G167" s="21"/>
      <c r="I167" s="19">
        <f t="shared" si="0"/>
        <v>10</v>
      </c>
    </row>
    <row r="168" spans="1:9" ht="15.75" customHeight="1" x14ac:dyDescent="0.2">
      <c r="A168" s="17">
        <v>166</v>
      </c>
      <c r="B168" s="17" t="s">
        <v>97</v>
      </c>
      <c r="C168" s="20" t="s">
        <v>98</v>
      </c>
      <c r="D168" s="17" t="s">
        <v>34</v>
      </c>
      <c r="E168" s="17" t="s">
        <v>697</v>
      </c>
      <c r="F168" s="21"/>
      <c r="G168" s="21"/>
      <c r="I168" s="19">
        <f t="shared" si="0"/>
        <v>10</v>
      </c>
    </row>
    <row r="169" spans="1:9" ht="15.75" customHeight="1" x14ac:dyDescent="0.2">
      <c r="A169" s="17">
        <v>167</v>
      </c>
      <c r="B169" s="17" t="s">
        <v>97</v>
      </c>
      <c r="C169" s="20" t="s">
        <v>98</v>
      </c>
      <c r="D169" s="17" t="s">
        <v>34</v>
      </c>
      <c r="E169" s="17" t="s">
        <v>698</v>
      </c>
      <c r="F169" s="21"/>
      <c r="G169" s="21"/>
      <c r="I169" s="19">
        <f t="shared" si="0"/>
        <v>10</v>
      </c>
    </row>
    <row r="170" spans="1:9" ht="15.75" customHeight="1" x14ac:dyDescent="0.2">
      <c r="A170" s="17">
        <v>168</v>
      </c>
      <c r="B170" s="17" t="s">
        <v>296</v>
      </c>
      <c r="C170" s="20" t="s">
        <v>297</v>
      </c>
      <c r="D170" s="17" t="s">
        <v>112</v>
      </c>
      <c r="E170" s="17" t="s">
        <v>298</v>
      </c>
      <c r="F170" s="21"/>
      <c r="G170" s="21"/>
      <c r="I170" s="19">
        <f t="shared" si="0"/>
        <v>1</v>
      </c>
    </row>
    <row r="171" spans="1:9" ht="15.75" customHeight="1" x14ac:dyDescent="0.2">
      <c r="A171" s="17">
        <v>169</v>
      </c>
      <c r="B171" s="17" t="s">
        <v>546</v>
      </c>
      <c r="C171" s="20" t="s">
        <v>547</v>
      </c>
      <c r="D171" s="17" t="s">
        <v>112</v>
      </c>
      <c r="E171" s="17" t="s">
        <v>548</v>
      </c>
      <c r="F171" s="21"/>
      <c r="G171" s="21"/>
      <c r="I171" s="19">
        <f t="shared" si="0"/>
        <v>1</v>
      </c>
    </row>
    <row r="172" spans="1:9" ht="15.75" customHeight="1" x14ac:dyDescent="0.2">
      <c r="A172" s="17">
        <v>170</v>
      </c>
      <c r="B172" s="17" t="s">
        <v>652</v>
      </c>
      <c r="C172" s="20" t="s">
        <v>653</v>
      </c>
      <c r="D172" s="17" t="s">
        <v>654</v>
      </c>
      <c r="E172" s="17" t="s">
        <v>655</v>
      </c>
      <c r="F172" s="21"/>
      <c r="G172" s="21"/>
      <c r="I172" s="19">
        <f t="shared" si="0"/>
        <v>1</v>
      </c>
    </row>
    <row r="173" spans="1:9" ht="15.75" customHeight="1" x14ac:dyDescent="0.2">
      <c r="A173" s="17">
        <v>171</v>
      </c>
      <c r="B173" s="17" t="s">
        <v>339</v>
      </c>
      <c r="C173" s="20" t="s">
        <v>340</v>
      </c>
      <c r="D173" s="17" t="s">
        <v>130</v>
      </c>
      <c r="E173" s="17" t="s">
        <v>341</v>
      </c>
      <c r="F173" s="21"/>
      <c r="G173" s="21"/>
      <c r="I173" s="19">
        <f t="shared" si="0"/>
        <v>1</v>
      </c>
    </row>
    <row r="174" spans="1:9" ht="15.75" customHeight="1" x14ac:dyDescent="0.2">
      <c r="A174" s="17">
        <v>172</v>
      </c>
      <c r="B174" s="17" t="s">
        <v>406</v>
      </c>
      <c r="C174" s="20" t="s">
        <v>407</v>
      </c>
      <c r="D174" s="17" t="s">
        <v>250</v>
      </c>
      <c r="E174" s="17" t="s">
        <v>408</v>
      </c>
      <c r="F174" s="21"/>
      <c r="G174" s="21"/>
      <c r="I174" s="19">
        <f t="shared" si="0"/>
        <v>2</v>
      </c>
    </row>
    <row r="175" spans="1:9" ht="15.75" customHeight="1" x14ac:dyDescent="0.2">
      <c r="A175" s="17">
        <v>173</v>
      </c>
      <c r="B175" s="17" t="s">
        <v>406</v>
      </c>
      <c r="C175" s="20" t="s">
        <v>407</v>
      </c>
      <c r="D175" s="17" t="s">
        <v>250</v>
      </c>
      <c r="E175" s="17" t="s">
        <v>699</v>
      </c>
      <c r="F175" s="21"/>
      <c r="G175" s="21"/>
      <c r="I175" s="19">
        <f t="shared" si="0"/>
        <v>2</v>
      </c>
    </row>
    <row r="176" spans="1:9" ht="15.75" customHeight="1" x14ac:dyDescent="0.2">
      <c r="A176" s="17">
        <v>174</v>
      </c>
      <c r="B176" s="17" t="s">
        <v>268</v>
      </c>
      <c r="C176" s="20" t="s">
        <v>269</v>
      </c>
      <c r="D176" s="17" t="s">
        <v>270</v>
      </c>
      <c r="E176" s="17" t="s">
        <v>271</v>
      </c>
      <c r="F176" s="21"/>
      <c r="G176" s="21"/>
      <c r="I176" s="19">
        <f t="shared" si="0"/>
        <v>2</v>
      </c>
    </row>
    <row r="177" spans="1:9" ht="15.75" customHeight="1" x14ac:dyDescent="0.2">
      <c r="A177" s="17">
        <v>175</v>
      </c>
      <c r="B177" s="17" t="s">
        <v>268</v>
      </c>
      <c r="C177" s="20" t="s">
        <v>269</v>
      </c>
      <c r="D177" s="17" t="s">
        <v>270</v>
      </c>
      <c r="E177" s="17" t="s">
        <v>700</v>
      </c>
      <c r="F177" s="21"/>
      <c r="G177" s="21"/>
      <c r="I177" s="19">
        <f t="shared" si="0"/>
        <v>2</v>
      </c>
    </row>
    <row r="178" spans="1:9" ht="15.75" customHeight="1" x14ac:dyDescent="0.2">
      <c r="A178" s="17">
        <v>176</v>
      </c>
      <c r="B178" s="17" t="s">
        <v>610</v>
      </c>
      <c r="C178" s="20" t="s">
        <v>611</v>
      </c>
      <c r="D178" s="17" t="s">
        <v>112</v>
      </c>
      <c r="E178" s="17" t="s">
        <v>612</v>
      </c>
      <c r="F178" s="21"/>
      <c r="G178" s="21"/>
      <c r="I178" s="19">
        <f t="shared" si="0"/>
        <v>1</v>
      </c>
    </row>
    <row r="179" spans="1:9" ht="15.75" customHeight="1" x14ac:dyDescent="0.2">
      <c r="A179" s="17">
        <v>177</v>
      </c>
      <c r="B179" s="17" t="s">
        <v>333</v>
      </c>
      <c r="C179" s="20" t="s">
        <v>334</v>
      </c>
      <c r="D179" s="17" t="s">
        <v>112</v>
      </c>
      <c r="E179" s="17" t="s">
        <v>335</v>
      </c>
      <c r="F179" s="21"/>
      <c r="G179" s="21"/>
      <c r="I179" s="19">
        <f t="shared" si="0"/>
        <v>1</v>
      </c>
    </row>
    <row r="180" spans="1:9" ht="15.75" customHeight="1" x14ac:dyDescent="0.2">
      <c r="A180" s="17">
        <v>178</v>
      </c>
      <c r="B180" s="17" t="s">
        <v>114</v>
      </c>
      <c r="C180" s="20" t="s">
        <v>115</v>
      </c>
      <c r="D180" s="17" t="s">
        <v>116</v>
      </c>
      <c r="E180" s="17" t="s">
        <v>117</v>
      </c>
      <c r="F180" s="21"/>
      <c r="G180" s="21"/>
      <c r="I180" s="19">
        <f t="shared" si="0"/>
        <v>1</v>
      </c>
    </row>
    <row r="181" spans="1:9" ht="15.75" customHeight="1" x14ac:dyDescent="0.2">
      <c r="A181" s="17">
        <v>179</v>
      </c>
      <c r="B181" s="17" t="s">
        <v>628</v>
      </c>
      <c r="C181" s="20" t="s">
        <v>629</v>
      </c>
      <c r="D181" s="17" t="s">
        <v>130</v>
      </c>
      <c r="E181" s="17" t="s">
        <v>630</v>
      </c>
      <c r="F181" s="21"/>
      <c r="G181" s="21"/>
      <c r="I181" s="19">
        <f t="shared" si="0"/>
        <v>1</v>
      </c>
    </row>
    <row r="182" spans="1:9" ht="15.75" customHeight="1" x14ac:dyDescent="0.2">
      <c r="A182" s="17">
        <v>180</v>
      </c>
      <c r="B182" s="17" t="s">
        <v>219</v>
      </c>
      <c r="C182" s="20" t="s">
        <v>220</v>
      </c>
      <c r="D182" s="17" t="s">
        <v>130</v>
      </c>
      <c r="E182" s="17" t="s">
        <v>221</v>
      </c>
      <c r="F182" s="21"/>
      <c r="G182" s="21"/>
      <c r="I182" s="19">
        <f t="shared" si="0"/>
        <v>1</v>
      </c>
    </row>
    <row r="183" spans="1:9" ht="15.75" customHeight="1" x14ac:dyDescent="0.2">
      <c r="A183" s="17">
        <v>181</v>
      </c>
      <c r="B183" s="17" t="s">
        <v>521</v>
      </c>
      <c r="C183" s="20" t="s">
        <v>522</v>
      </c>
      <c r="D183" s="17" t="s">
        <v>112</v>
      </c>
      <c r="E183" s="17" t="s">
        <v>523</v>
      </c>
      <c r="F183" s="21"/>
      <c r="G183" s="21"/>
      <c r="I183" s="19">
        <f t="shared" si="0"/>
        <v>1</v>
      </c>
    </row>
    <row r="184" spans="1:9" ht="15.75" customHeight="1" x14ac:dyDescent="0.2">
      <c r="A184" s="17">
        <v>182</v>
      </c>
      <c r="B184" s="17" t="s">
        <v>580</v>
      </c>
      <c r="C184" s="20" t="s">
        <v>581</v>
      </c>
      <c r="D184" s="17" t="s">
        <v>130</v>
      </c>
      <c r="E184" s="17" t="s">
        <v>582</v>
      </c>
      <c r="F184" s="21"/>
      <c r="G184" s="21"/>
      <c r="I184" s="19">
        <f t="shared" si="0"/>
        <v>1</v>
      </c>
    </row>
    <row r="185" spans="1:9" ht="15.75" customHeight="1" x14ac:dyDescent="0.2">
      <c r="A185" s="17">
        <v>183</v>
      </c>
      <c r="B185" s="17" t="s">
        <v>216</v>
      </c>
      <c r="C185" s="20" t="s">
        <v>217</v>
      </c>
      <c r="D185" s="17" t="s">
        <v>112</v>
      </c>
      <c r="E185" s="17" t="s">
        <v>218</v>
      </c>
      <c r="F185" s="21"/>
      <c r="G185" s="21"/>
      <c r="I185" s="19">
        <f t="shared" si="0"/>
        <v>1</v>
      </c>
    </row>
    <row r="186" spans="1:9" ht="15.75" customHeight="1" x14ac:dyDescent="0.2">
      <c r="A186" s="17">
        <v>184</v>
      </c>
      <c r="B186" s="17" t="s">
        <v>412</v>
      </c>
      <c r="C186" s="20" t="s">
        <v>413</v>
      </c>
      <c r="D186" s="17" t="s">
        <v>181</v>
      </c>
      <c r="E186" s="17" t="s">
        <v>414</v>
      </c>
      <c r="F186" s="21"/>
      <c r="G186" s="21"/>
      <c r="I186" s="19">
        <f t="shared" si="0"/>
        <v>1</v>
      </c>
    </row>
    <row r="187" spans="1:9" ht="15.75" customHeight="1" x14ac:dyDescent="0.2">
      <c r="A187" s="17">
        <v>185</v>
      </c>
      <c r="B187" s="17" t="s">
        <v>412</v>
      </c>
      <c r="C187" s="20" t="s">
        <v>644</v>
      </c>
      <c r="D187" s="17" t="s">
        <v>645</v>
      </c>
      <c r="E187" s="17" t="s">
        <v>646</v>
      </c>
      <c r="F187" s="21"/>
      <c r="G187" s="21"/>
      <c r="I187" s="19">
        <f t="shared" si="0"/>
        <v>1</v>
      </c>
    </row>
    <row r="188" spans="1:9" ht="15.75" customHeight="1" x14ac:dyDescent="0.2">
      <c r="A188" s="17">
        <v>186</v>
      </c>
      <c r="B188" s="17" t="s">
        <v>342</v>
      </c>
      <c r="C188" s="20" t="s">
        <v>343</v>
      </c>
      <c r="D188" s="17" t="s">
        <v>112</v>
      </c>
      <c r="E188" s="17" t="s">
        <v>344</v>
      </c>
      <c r="F188" s="21"/>
      <c r="G188" s="21"/>
      <c r="I188" s="19">
        <f t="shared" si="0"/>
        <v>1</v>
      </c>
    </row>
    <row r="189" spans="1:9" ht="15.75" customHeight="1" x14ac:dyDescent="0.2">
      <c r="A189" s="17">
        <v>187</v>
      </c>
      <c r="B189" s="17" t="s">
        <v>119</v>
      </c>
      <c r="C189" s="20" t="s">
        <v>120</v>
      </c>
      <c r="D189" s="17" t="s">
        <v>121</v>
      </c>
      <c r="E189" s="17" t="s">
        <v>122</v>
      </c>
      <c r="F189" s="21"/>
      <c r="G189" s="21"/>
      <c r="I189" s="19">
        <f t="shared" si="0"/>
        <v>1</v>
      </c>
    </row>
    <row r="190" spans="1:9" ht="15.75" customHeight="1" x14ac:dyDescent="0.2">
      <c r="A190" s="17">
        <v>188</v>
      </c>
      <c r="B190" s="17" t="s">
        <v>415</v>
      </c>
      <c r="C190" s="20" t="s">
        <v>416</v>
      </c>
      <c r="D190" s="17" t="s">
        <v>417</v>
      </c>
      <c r="E190" s="17" t="s">
        <v>418</v>
      </c>
      <c r="F190" s="21"/>
      <c r="G190" s="21"/>
      <c r="I190" s="19">
        <f t="shared" si="0"/>
        <v>1</v>
      </c>
    </row>
    <row r="191" spans="1:9" ht="15.75" customHeight="1" x14ac:dyDescent="0.2">
      <c r="A191" s="17">
        <v>189</v>
      </c>
      <c r="B191" s="17" t="s">
        <v>562</v>
      </c>
      <c r="C191" s="20" t="s">
        <v>563</v>
      </c>
      <c r="D191" s="17" t="s">
        <v>270</v>
      </c>
      <c r="E191" s="17" t="s">
        <v>564</v>
      </c>
      <c r="F191" s="21"/>
      <c r="G191" s="21"/>
      <c r="I191" s="19">
        <f t="shared" si="0"/>
        <v>1</v>
      </c>
    </row>
    <row r="192" spans="1:9" ht="15.75" customHeight="1" x14ac:dyDescent="0.2">
      <c r="A192" s="17">
        <v>190</v>
      </c>
      <c r="B192" s="17" t="s">
        <v>272</v>
      </c>
      <c r="C192" s="20" t="s">
        <v>273</v>
      </c>
      <c r="D192" s="17" t="s">
        <v>130</v>
      </c>
      <c r="E192" s="17" t="s">
        <v>274</v>
      </c>
      <c r="F192" s="21"/>
      <c r="G192" s="21"/>
      <c r="I192" s="19">
        <f t="shared" si="0"/>
        <v>1</v>
      </c>
    </row>
    <row r="193" spans="1:9" ht="15.75" customHeight="1" x14ac:dyDescent="0.2">
      <c r="A193" s="17">
        <v>191</v>
      </c>
      <c r="B193" s="17" t="s">
        <v>370</v>
      </c>
      <c r="C193" s="20" t="s">
        <v>647</v>
      </c>
      <c r="D193" s="17" t="s">
        <v>130</v>
      </c>
      <c r="E193" s="17" t="s">
        <v>648</v>
      </c>
      <c r="F193" s="21"/>
      <c r="G193" s="21"/>
      <c r="I193" s="19">
        <f t="shared" si="0"/>
        <v>1</v>
      </c>
    </row>
    <row r="194" spans="1:9" ht="15.75" customHeight="1" x14ac:dyDescent="0.2">
      <c r="A194" s="17">
        <v>192</v>
      </c>
      <c r="B194" s="17" t="s">
        <v>370</v>
      </c>
      <c r="C194" s="20" t="s">
        <v>623</v>
      </c>
      <c r="D194" s="17" t="s">
        <v>592</v>
      </c>
      <c r="E194" s="17" t="s">
        <v>624</v>
      </c>
      <c r="F194" s="21"/>
      <c r="G194" s="21"/>
      <c r="I194" s="19">
        <f t="shared" si="0"/>
        <v>1</v>
      </c>
    </row>
    <row r="195" spans="1:9" ht="15.75" customHeight="1" x14ac:dyDescent="0.2">
      <c r="A195" s="17">
        <v>193</v>
      </c>
      <c r="B195" s="17" t="s">
        <v>370</v>
      </c>
      <c r="C195" s="20" t="s">
        <v>371</v>
      </c>
      <c r="D195" s="17" t="s">
        <v>130</v>
      </c>
      <c r="E195" s="17" t="s">
        <v>372</v>
      </c>
      <c r="F195" s="21"/>
      <c r="G195" s="21"/>
      <c r="I195" s="19">
        <f t="shared" si="0"/>
        <v>1</v>
      </c>
    </row>
    <row r="196" spans="1:9" ht="15.75" customHeight="1" x14ac:dyDescent="0.2">
      <c r="A196" s="17">
        <v>194</v>
      </c>
      <c r="B196" s="17" t="s">
        <v>363</v>
      </c>
      <c r="C196" s="20" t="s">
        <v>594</v>
      </c>
      <c r="D196" s="17" t="s">
        <v>181</v>
      </c>
      <c r="E196" s="17" t="s">
        <v>595</v>
      </c>
      <c r="F196" s="21"/>
      <c r="G196" s="21"/>
      <c r="I196" s="19">
        <f t="shared" si="0"/>
        <v>1</v>
      </c>
    </row>
    <row r="197" spans="1:9" ht="15.75" customHeight="1" x14ac:dyDescent="0.2">
      <c r="A197" s="17">
        <v>195</v>
      </c>
      <c r="B197" s="17" t="s">
        <v>363</v>
      </c>
      <c r="C197" s="20" t="s">
        <v>364</v>
      </c>
      <c r="D197" s="17" t="s">
        <v>198</v>
      </c>
      <c r="E197" s="17" t="s">
        <v>365</v>
      </c>
      <c r="F197" s="21"/>
      <c r="G197" s="21"/>
      <c r="I197" s="19">
        <f t="shared" si="0"/>
        <v>1</v>
      </c>
    </row>
    <row r="198" spans="1:9" ht="15.75" customHeight="1" x14ac:dyDescent="0.2">
      <c r="A198" s="17">
        <v>196</v>
      </c>
      <c r="B198" s="17" t="s">
        <v>479</v>
      </c>
      <c r="C198" s="20" t="s">
        <v>480</v>
      </c>
      <c r="D198" s="17" t="s">
        <v>481</v>
      </c>
      <c r="E198" s="17" t="s">
        <v>482</v>
      </c>
      <c r="F198" s="21"/>
      <c r="G198" s="21"/>
      <c r="I198" s="19">
        <f t="shared" si="0"/>
        <v>1</v>
      </c>
    </row>
    <row r="199" spans="1:9" ht="15.75" customHeight="1" x14ac:dyDescent="0.2">
      <c r="A199" s="17">
        <v>197</v>
      </c>
      <c r="B199" s="17" t="s">
        <v>301</v>
      </c>
      <c r="C199" s="20" t="s">
        <v>302</v>
      </c>
      <c r="D199" s="17" t="s">
        <v>112</v>
      </c>
      <c r="E199" s="17" t="s">
        <v>303</v>
      </c>
      <c r="F199" s="21"/>
      <c r="G199" s="21"/>
      <c r="I199" s="19">
        <f t="shared" si="0"/>
        <v>1</v>
      </c>
    </row>
    <row r="200" spans="1:9" ht="15.75" customHeight="1" x14ac:dyDescent="0.2">
      <c r="A200" s="17">
        <v>198</v>
      </c>
      <c r="B200" s="17" t="s">
        <v>568</v>
      </c>
      <c r="C200" s="20" t="s">
        <v>569</v>
      </c>
      <c r="D200" s="17" t="s">
        <v>130</v>
      </c>
      <c r="E200" s="17" t="s">
        <v>570</v>
      </c>
      <c r="F200" s="21"/>
      <c r="G200" s="21"/>
      <c r="I200" s="19">
        <f t="shared" si="0"/>
        <v>1</v>
      </c>
    </row>
    <row r="201" spans="1:9" ht="15.75" customHeight="1" x14ac:dyDescent="0.2">
      <c r="A201" s="17">
        <v>199</v>
      </c>
      <c r="B201" s="17" t="s">
        <v>306</v>
      </c>
      <c r="C201" s="20" t="s">
        <v>307</v>
      </c>
      <c r="D201" s="17" t="s">
        <v>308</v>
      </c>
      <c r="E201" s="17" t="s">
        <v>309</v>
      </c>
      <c r="F201" s="21"/>
      <c r="G201" s="21"/>
      <c r="I201" s="19">
        <f t="shared" si="0"/>
        <v>1</v>
      </c>
    </row>
    <row r="202" spans="1:9" ht="15.75" customHeight="1" x14ac:dyDescent="0.2">
      <c r="A202" s="17">
        <v>200</v>
      </c>
      <c r="B202" s="17" t="s">
        <v>399</v>
      </c>
      <c r="C202" s="20" t="s">
        <v>400</v>
      </c>
      <c r="D202" s="17" t="s">
        <v>61</v>
      </c>
      <c r="E202" s="17" t="s">
        <v>401</v>
      </c>
      <c r="F202" s="21"/>
      <c r="G202" s="21"/>
      <c r="I202" s="19">
        <f t="shared" si="0"/>
        <v>1</v>
      </c>
    </row>
    <row r="203" spans="1:9" ht="15.75" customHeight="1" x14ac:dyDescent="0.2">
      <c r="A203" s="17">
        <v>201</v>
      </c>
      <c r="B203" s="17" t="s">
        <v>59</v>
      </c>
      <c r="C203" s="20" t="s">
        <v>60</v>
      </c>
      <c r="D203" s="17" t="s">
        <v>61</v>
      </c>
      <c r="E203" s="17" t="s">
        <v>62</v>
      </c>
      <c r="F203" s="21"/>
      <c r="G203" s="21"/>
      <c r="I203" s="19">
        <f t="shared" si="0"/>
        <v>9</v>
      </c>
    </row>
    <row r="204" spans="1:9" ht="15.75" customHeight="1" x14ac:dyDescent="0.2">
      <c r="A204" s="17">
        <v>202</v>
      </c>
      <c r="B204" s="17" t="s">
        <v>59</v>
      </c>
      <c r="C204" s="20" t="s">
        <v>60</v>
      </c>
      <c r="D204" s="17" t="s">
        <v>61</v>
      </c>
      <c r="E204" s="17" t="s">
        <v>701</v>
      </c>
      <c r="F204" s="21"/>
      <c r="G204" s="21"/>
      <c r="I204" s="19">
        <f t="shared" si="0"/>
        <v>9</v>
      </c>
    </row>
    <row r="205" spans="1:9" ht="15.75" customHeight="1" x14ac:dyDescent="0.2">
      <c r="A205" s="17">
        <v>203</v>
      </c>
      <c r="B205" s="17" t="s">
        <v>59</v>
      </c>
      <c r="C205" s="20" t="s">
        <v>60</v>
      </c>
      <c r="D205" s="17" t="s">
        <v>61</v>
      </c>
      <c r="E205" s="17" t="s">
        <v>702</v>
      </c>
      <c r="F205" s="21"/>
      <c r="G205" s="21"/>
      <c r="I205" s="19">
        <f t="shared" si="0"/>
        <v>9</v>
      </c>
    </row>
    <row r="206" spans="1:9" ht="15.75" customHeight="1" x14ac:dyDescent="0.2">
      <c r="A206" s="17">
        <v>204</v>
      </c>
      <c r="B206" s="17" t="s">
        <v>59</v>
      </c>
      <c r="C206" s="20" t="s">
        <v>60</v>
      </c>
      <c r="D206" s="17" t="s">
        <v>61</v>
      </c>
      <c r="E206" s="17" t="s">
        <v>703</v>
      </c>
      <c r="F206" s="21"/>
      <c r="G206" s="21"/>
      <c r="I206" s="19">
        <f t="shared" si="0"/>
        <v>9</v>
      </c>
    </row>
    <row r="207" spans="1:9" ht="15.75" customHeight="1" x14ac:dyDescent="0.2">
      <c r="A207" s="17">
        <v>205</v>
      </c>
      <c r="B207" s="17" t="s">
        <v>59</v>
      </c>
      <c r="C207" s="20" t="s">
        <v>60</v>
      </c>
      <c r="D207" s="17" t="s">
        <v>61</v>
      </c>
      <c r="E207" s="17" t="s">
        <v>704</v>
      </c>
      <c r="F207" s="21"/>
      <c r="G207" s="21"/>
      <c r="I207" s="19">
        <f t="shared" si="0"/>
        <v>9</v>
      </c>
    </row>
    <row r="208" spans="1:9" ht="15.75" customHeight="1" x14ac:dyDescent="0.2">
      <c r="A208" s="17">
        <v>206</v>
      </c>
      <c r="B208" s="17" t="s">
        <v>59</v>
      </c>
      <c r="C208" s="20" t="s">
        <v>60</v>
      </c>
      <c r="D208" s="17" t="s">
        <v>61</v>
      </c>
      <c r="E208" s="17" t="s">
        <v>705</v>
      </c>
      <c r="F208" s="21"/>
      <c r="G208" s="21"/>
      <c r="I208" s="19">
        <f t="shared" si="0"/>
        <v>9</v>
      </c>
    </row>
    <row r="209" spans="1:9" ht="15.75" customHeight="1" x14ac:dyDescent="0.2">
      <c r="A209" s="17">
        <v>207</v>
      </c>
      <c r="B209" s="17" t="s">
        <v>59</v>
      </c>
      <c r="C209" s="20" t="s">
        <v>60</v>
      </c>
      <c r="D209" s="17" t="s">
        <v>61</v>
      </c>
      <c r="E209" s="17" t="s">
        <v>706</v>
      </c>
      <c r="F209" s="21"/>
      <c r="G209" s="21"/>
      <c r="I209" s="19">
        <f t="shared" si="0"/>
        <v>9</v>
      </c>
    </row>
    <row r="210" spans="1:9" ht="15.75" customHeight="1" x14ac:dyDescent="0.2">
      <c r="A210" s="17">
        <v>208</v>
      </c>
      <c r="B210" s="17" t="s">
        <v>59</v>
      </c>
      <c r="C210" s="20" t="s">
        <v>60</v>
      </c>
      <c r="D210" s="17" t="s">
        <v>61</v>
      </c>
      <c r="E210" s="17" t="s">
        <v>707</v>
      </c>
      <c r="F210" s="21"/>
      <c r="G210" s="21"/>
      <c r="I210" s="19">
        <f t="shared" si="0"/>
        <v>9</v>
      </c>
    </row>
    <row r="211" spans="1:9" ht="15.75" customHeight="1" x14ac:dyDescent="0.2">
      <c r="A211" s="17">
        <v>209</v>
      </c>
      <c r="B211" s="17" t="s">
        <v>59</v>
      </c>
      <c r="C211" s="20" t="s">
        <v>60</v>
      </c>
      <c r="D211" s="17" t="s">
        <v>61</v>
      </c>
      <c r="E211" s="17" t="s">
        <v>708</v>
      </c>
      <c r="F211" s="21"/>
      <c r="G211" s="21"/>
      <c r="I211" s="19">
        <f t="shared" si="0"/>
        <v>9</v>
      </c>
    </row>
    <row r="212" spans="1:9" ht="15.75" customHeight="1" x14ac:dyDescent="0.2">
      <c r="A212" s="17">
        <v>210</v>
      </c>
      <c r="B212" s="17" t="s">
        <v>252</v>
      </c>
      <c r="C212" s="20" t="s">
        <v>253</v>
      </c>
      <c r="D212" s="17" t="s">
        <v>254</v>
      </c>
      <c r="E212" s="17" t="s">
        <v>255</v>
      </c>
      <c r="F212" s="21"/>
      <c r="G212" s="21"/>
      <c r="I212" s="19">
        <f t="shared" si="0"/>
        <v>1</v>
      </c>
    </row>
    <row r="213" spans="1:9" ht="15.75" customHeight="1" x14ac:dyDescent="0.2">
      <c r="A213" s="17">
        <v>211</v>
      </c>
      <c r="B213" s="17" t="s">
        <v>81</v>
      </c>
      <c r="C213" s="20" t="s">
        <v>82</v>
      </c>
      <c r="D213" s="17" t="s">
        <v>83</v>
      </c>
      <c r="E213" s="17" t="s">
        <v>84</v>
      </c>
      <c r="F213" s="21"/>
      <c r="G213" s="21"/>
      <c r="I213" s="19">
        <f t="shared" si="0"/>
        <v>11</v>
      </c>
    </row>
    <row r="214" spans="1:9" ht="15.75" customHeight="1" x14ac:dyDescent="0.2">
      <c r="A214" s="17">
        <v>212</v>
      </c>
      <c r="B214" s="17" t="s">
        <v>81</v>
      </c>
      <c r="C214" s="20" t="s">
        <v>82</v>
      </c>
      <c r="D214" s="17" t="s">
        <v>83</v>
      </c>
      <c r="E214" s="17" t="s">
        <v>709</v>
      </c>
      <c r="F214" s="21"/>
      <c r="G214" s="21"/>
      <c r="I214" s="19">
        <f t="shared" si="0"/>
        <v>11</v>
      </c>
    </row>
    <row r="215" spans="1:9" ht="15.75" customHeight="1" x14ac:dyDescent="0.2">
      <c r="A215" s="17">
        <v>213</v>
      </c>
      <c r="B215" s="17" t="s">
        <v>81</v>
      </c>
      <c r="C215" s="20" t="s">
        <v>82</v>
      </c>
      <c r="D215" s="17" t="s">
        <v>83</v>
      </c>
      <c r="E215" s="17" t="s">
        <v>710</v>
      </c>
      <c r="F215" s="21"/>
      <c r="G215" s="21"/>
      <c r="I215" s="19">
        <f t="shared" si="0"/>
        <v>11</v>
      </c>
    </row>
    <row r="216" spans="1:9" ht="15.75" customHeight="1" x14ac:dyDescent="0.2">
      <c r="A216" s="17">
        <v>214</v>
      </c>
      <c r="B216" s="17" t="s">
        <v>81</v>
      </c>
      <c r="C216" s="20" t="s">
        <v>82</v>
      </c>
      <c r="D216" s="17" t="s">
        <v>83</v>
      </c>
      <c r="E216" s="17" t="s">
        <v>711</v>
      </c>
      <c r="F216" s="21"/>
      <c r="G216" s="21"/>
      <c r="I216" s="19">
        <f t="shared" si="0"/>
        <v>11</v>
      </c>
    </row>
    <row r="217" spans="1:9" ht="15.75" customHeight="1" x14ac:dyDescent="0.2">
      <c r="A217" s="17">
        <v>215</v>
      </c>
      <c r="B217" s="17" t="s">
        <v>81</v>
      </c>
      <c r="C217" s="20" t="s">
        <v>82</v>
      </c>
      <c r="D217" s="17" t="s">
        <v>83</v>
      </c>
      <c r="E217" s="17" t="s">
        <v>712</v>
      </c>
      <c r="F217" s="21"/>
      <c r="G217" s="21"/>
      <c r="I217" s="19">
        <f t="shared" si="0"/>
        <v>11</v>
      </c>
    </row>
    <row r="218" spans="1:9" ht="15.75" customHeight="1" x14ac:dyDescent="0.2">
      <c r="A218" s="17">
        <v>216</v>
      </c>
      <c r="B218" s="17" t="s">
        <v>81</v>
      </c>
      <c r="C218" s="20" t="s">
        <v>82</v>
      </c>
      <c r="D218" s="17" t="s">
        <v>83</v>
      </c>
      <c r="E218" s="17" t="s">
        <v>713</v>
      </c>
      <c r="F218" s="21"/>
      <c r="G218" s="21"/>
      <c r="I218" s="19">
        <f t="shared" si="0"/>
        <v>11</v>
      </c>
    </row>
    <row r="219" spans="1:9" ht="15.75" customHeight="1" x14ac:dyDescent="0.2">
      <c r="A219" s="17">
        <v>217</v>
      </c>
      <c r="B219" s="17" t="s">
        <v>81</v>
      </c>
      <c r="C219" s="20" t="s">
        <v>82</v>
      </c>
      <c r="D219" s="17" t="s">
        <v>83</v>
      </c>
      <c r="E219" s="17" t="s">
        <v>714</v>
      </c>
      <c r="F219" s="21"/>
      <c r="G219" s="21"/>
      <c r="I219" s="19">
        <f t="shared" si="0"/>
        <v>11</v>
      </c>
    </row>
    <row r="220" spans="1:9" ht="15.75" customHeight="1" x14ac:dyDescent="0.2">
      <c r="A220" s="17">
        <v>218</v>
      </c>
      <c r="B220" s="17" t="s">
        <v>81</v>
      </c>
      <c r="C220" s="20" t="s">
        <v>82</v>
      </c>
      <c r="D220" s="17" t="s">
        <v>83</v>
      </c>
      <c r="E220" s="17" t="s">
        <v>715</v>
      </c>
      <c r="F220" s="21"/>
      <c r="G220" s="21"/>
      <c r="I220" s="19">
        <f t="shared" si="0"/>
        <v>11</v>
      </c>
    </row>
    <row r="221" spans="1:9" ht="15.75" customHeight="1" x14ac:dyDescent="0.2">
      <c r="A221" s="17">
        <v>219</v>
      </c>
      <c r="B221" s="17" t="s">
        <v>81</v>
      </c>
      <c r="C221" s="20" t="s">
        <v>82</v>
      </c>
      <c r="D221" s="17" t="s">
        <v>83</v>
      </c>
      <c r="E221" s="17" t="s">
        <v>716</v>
      </c>
      <c r="F221" s="21"/>
      <c r="G221" s="21"/>
      <c r="I221" s="19">
        <f t="shared" si="0"/>
        <v>11</v>
      </c>
    </row>
    <row r="222" spans="1:9" ht="15.75" customHeight="1" x14ac:dyDescent="0.2">
      <c r="A222" s="17">
        <v>220</v>
      </c>
      <c r="B222" s="17" t="s">
        <v>81</v>
      </c>
      <c r="C222" s="20" t="s">
        <v>82</v>
      </c>
      <c r="D222" s="17" t="s">
        <v>83</v>
      </c>
      <c r="E222" s="17" t="s">
        <v>717</v>
      </c>
      <c r="F222" s="21"/>
      <c r="G222" s="21"/>
      <c r="I222" s="19">
        <f t="shared" si="0"/>
        <v>11</v>
      </c>
    </row>
    <row r="223" spans="1:9" ht="15.75" customHeight="1" x14ac:dyDescent="0.2">
      <c r="A223" s="17">
        <v>221</v>
      </c>
      <c r="B223" s="17" t="s">
        <v>81</v>
      </c>
      <c r="C223" s="20" t="s">
        <v>82</v>
      </c>
      <c r="D223" s="17" t="s">
        <v>83</v>
      </c>
      <c r="E223" s="17" t="s">
        <v>718</v>
      </c>
      <c r="F223" s="21"/>
      <c r="G223" s="21"/>
      <c r="I223" s="19">
        <f t="shared" si="0"/>
        <v>11</v>
      </c>
    </row>
    <row r="224" spans="1:9" ht="15.75" customHeight="1" x14ac:dyDescent="0.2">
      <c r="A224" s="17">
        <v>222</v>
      </c>
      <c r="B224" s="17" t="s">
        <v>392</v>
      </c>
      <c r="C224" s="20" t="s">
        <v>393</v>
      </c>
      <c r="D224" s="17" t="s">
        <v>125</v>
      </c>
      <c r="E224" s="17" t="s">
        <v>394</v>
      </c>
      <c r="F224" s="21"/>
      <c r="G224" s="21"/>
      <c r="I224" s="19">
        <f t="shared" si="0"/>
        <v>1</v>
      </c>
    </row>
    <row r="225" spans="1:9" ht="15.75" customHeight="1" x14ac:dyDescent="0.2">
      <c r="A225" s="17">
        <v>223</v>
      </c>
      <c r="B225" s="17" t="s">
        <v>511</v>
      </c>
      <c r="C225" s="20" t="s">
        <v>512</v>
      </c>
      <c r="D225" s="17" t="s">
        <v>513</v>
      </c>
      <c r="E225" s="17" t="s">
        <v>514</v>
      </c>
      <c r="F225" s="21"/>
      <c r="G225" s="21"/>
      <c r="I225" s="19">
        <f t="shared" si="0"/>
        <v>1</v>
      </c>
    </row>
    <row r="226" spans="1:9" ht="15.75" customHeight="1" x14ac:dyDescent="0.2">
      <c r="A226" s="17">
        <v>224</v>
      </c>
      <c r="B226" s="17" t="s">
        <v>25</v>
      </c>
      <c r="C226" s="20" t="s">
        <v>26</v>
      </c>
      <c r="D226" s="17" t="s">
        <v>27</v>
      </c>
      <c r="E226" s="17" t="s">
        <v>28</v>
      </c>
      <c r="F226" s="21"/>
      <c r="G226" s="21"/>
      <c r="I226" s="19">
        <f t="shared" si="0"/>
        <v>18</v>
      </c>
    </row>
    <row r="227" spans="1:9" ht="15.75" customHeight="1" x14ac:dyDescent="0.2">
      <c r="A227" s="17">
        <v>225</v>
      </c>
      <c r="B227" s="17" t="s">
        <v>25</v>
      </c>
      <c r="C227" s="20" t="s">
        <v>26</v>
      </c>
      <c r="D227" s="17" t="s">
        <v>27</v>
      </c>
      <c r="E227" s="17" t="s">
        <v>719</v>
      </c>
      <c r="F227" s="21"/>
      <c r="G227" s="21"/>
      <c r="I227" s="19">
        <f t="shared" si="0"/>
        <v>18</v>
      </c>
    </row>
    <row r="228" spans="1:9" ht="15.75" customHeight="1" x14ac:dyDescent="0.2">
      <c r="A228" s="17">
        <v>226</v>
      </c>
      <c r="B228" s="17" t="s">
        <v>25</v>
      </c>
      <c r="C228" s="20" t="s">
        <v>26</v>
      </c>
      <c r="D228" s="17" t="s">
        <v>27</v>
      </c>
      <c r="E228" s="17" t="s">
        <v>720</v>
      </c>
      <c r="F228" s="21"/>
      <c r="G228" s="21"/>
      <c r="I228" s="19">
        <f t="shared" si="0"/>
        <v>18</v>
      </c>
    </row>
    <row r="229" spans="1:9" ht="15.75" customHeight="1" x14ac:dyDescent="0.2">
      <c r="A229" s="17">
        <v>227</v>
      </c>
      <c r="B229" s="17" t="s">
        <v>25</v>
      </c>
      <c r="C229" s="20" t="s">
        <v>26</v>
      </c>
      <c r="D229" s="17" t="s">
        <v>27</v>
      </c>
      <c r="E229" s="17" t="s">
        <v>721</v>
      </c>
      <c r="F229" s="21"/>
      <c r="G229" s="21"/>
      <c r="I229" s="19">
        <f t="shared" si="0"/>
        <v>18</v>
      </c>
    </row>
    <row r="230" spans="1:9" ht="15.75" customHeight="1" x14ac:dyDescent="0.2">
      <c r="A230" s="17">
        <v>228</v>
      </c>
      <c r="B230" s="17" t="s">
        <v>25</v>
      </c>
      <c r="C230" s="20" t="s">
        <v>26</v>
      </c>
      <c r="D230" s="17" t="s">
        <v>27</v>
      </c>
      <c r="E230" s="17" t="s">
        <v>722</v>
      </c>
      <c r="F230" s="21"/>
      <c r="G230" s="21"/>
      <c r="I230" s="19">
        <f t="shared" si="0"/>
        <v>18</v>
      </c>
    </row>
    <row r="231" spans="1:9" ht="15.75" customHeight="1" x14ac:dyDescent="0.2">
      <c r="A231" s="17">
        <v>229</v>
      </c>
      <c r="B231" s="17" t="s">
        <v>25</v>
      </c>
      <c r="C231" s="20" t="s">
        <v>26</v>
      </c>
      <c r="D231" s="17" t="s">
        <v>27</v>
      </c>
      <c r="E231" s="17" t="s">
        <v>723</v>
      </c>
      <c r="F231" s="21"/>
      <c r="G231" s="21"/>
      <c r="I231" s="19">
        <f t="shared" si="0"/>
        <v>18</v>
      </c>
    </row>
    <row r="232" spans="1:9" ht="15.75" customHeight="1" x14ac:dyDescent="0.2">
      <c r="A232" s="17">
        <v>230</v>
      </c>
      <c r="B232" s="17" t="s">
        <v>25</v>
      </c>
      <c r="C232" s="20" t="s">
        <v>26</v>
      </c>
      <c r="D232" s="17" t="s">
        <v>27</v>
      </c>
      <c r="E232" s="17" t="s">
        <v>724</v>
      </c>
      <c r="F232" s="21"/>
      <c r="G232" s="21"/>
      <c r="I232" s="19">
        <f t="shared" si="0"/>
        <v>18</v>
      </c>
    </row>
    <row r="233" spans="1:9" ht="15.75" customHeight="1" x14ac:dyDescent="0.2">
      <c r="A233" s="17">
        <v>231</v>
      </c>
      <c r="B233" s="17" t="s">
        <v>25</v>
      </c>
      <c r="C233" s="20" t="s">
        <v>26</v>
      </c>
      <c r="D233" s="17" t="s">
        <v>27</v>
      </c>
      <c r="E233" s="17" t="s">
        <v>725</v>
      </c>
      <c r="F233" s="21"/>
      <c r="G233" s="21"/>
      <c r="I233" s="19">
        <f t="shared" si="0"/>
        <v>18</v>
      </c>
    </row>
    <row r="234" spans="1:9" ht="15.75" customHeight="1" x14ac:dyDescent="0.2">
      <c r="A234" s="17">
        <v>232</v>
      </c>
      <c r="B234" s="17" t="s">
        <v>25</v>
      </c>
      <c r="C234" s="20" t="s">
        <v>26</v>
      </c>
      <c r="D234" s="17" t="s">
        <v>27</v>
      </c>
      <c r="E234" s="17" t="s">
        <v>726</v>
      </c>
      <c r="F234" s="21"/>
      <c r="G234" s="21"/>
      <c r="I234" s="19">
        <f t="shared" si="0"/>
        <v>18</v>
      </c>
    </row>
    <row r="235" spans="1:9" ht="15.75" customHeight="1" x14ac:dyDescent="0.2">
      <c r="A235" s="17">
        <v>233</v>
      </c>
      <c r="B235" s="17" t="s">
        <v>25</v>
      </c>
      <c r="C235" s="20" t="s">
        <v>26</v>
      </c>
      <c r="D235" s="17" t="s">
        <v>27</v>
      </c>
      <c r="E235" s="17" t="s">
        <v>727</v>
      </c>
      <c r="F235" s="21"/>
      <c r="G235" s="21"/>
      <c r="I235" s="19">
        <f t="shared" si="0"/>
        <v>18</v>
      </c>
    </row>
    <row r="236" spans="1:9" ht="15.75" customHeight="1" x14ac:dyDescent="0.2">
      <c r="A236" s="17">
        <v>234</v>
      </c>
      <c r="B236" s="17" t="s">
        <v>25</v>
      </c>
      <c r="C236" s="20" t="s">
        <v>26</v>
      </c>
      <c r="D236" s="17" t="s">
        <v>27</v>
      </c>
      <c r="E236" s="17" t="s">
        <v>728</v>
      </c>
      <c r="F236" s="21"/>
      <c r="G236" s="21"/>
      <c r="I236" s="19">
        <f t="shared" si="0"/>
        <v>18</v>
      </c>
    </row>
    <row r="237" spans="1:9" ht="15.75" customHeight="1" x14ac:dyDescent="0.2">
      <c r="A237" s="17">
        <v>235</v>
      </c>
      <c r="B237" s="17" t="s">
        <v>25</v>
      </c>
      <c r="C237" s="20" t="s">
        <v>26</v>
      </c>
      <c r="D237" s="17" t="s">
        <v>27</v>
      </c>
      <c r="E237" s="17" t="s">
        <v>729</v>
      </c>
      <c r="F237" s="21"/>
      <c r="G237" s="21"/>
      <c r="I237" s="19">
        <f t="shared" si="0"/>
        <v>18</v>
      </c>
    </row>
    <row r="238" spans="1:9" ht="15.75" customHeight="1" x14ac:dyDescent="0.2">
      <c r="A238" s="17">
        <v>236</v>
      </c>
      <c r="B238" s="17" t="s">
        <v>25</v>
      </c>
      <c r="C238" s="20" t="s">
        <v>26</v>
      </c>
      <c r="D238" s="17" t="s">
        <v>27</v>
      </c>
      <c r="E238" s="17" t="s">
        <v>730</v>
      </c>
      <c r="F238" s="21"/>
      <c r="G238" s="21"/>
      <c r="I238" s="19">
        <f t="shared" si="0"/>
        <v>18</v>
      </c>
    </row>
    <row r="239" spans="1:9" ht="15.75" customHeight="1" x14ac:dyDescent="0.2">
      <c r="A239" s="17">
        <v>237</v>
      </c>
      <c r="B239" s="17" t="s">
        <v>25</v>
      </c>
      <c r="C239" s="20" t="s">
        <v>26</v>
      </c>
      <c r="D239" s="17" t="s">
        <v>27</v>
      </c>
      <c r="E239" s="17" t="s">
        <v>731</v>
      </c>
      <c r="F239" s="21"/>
      <c r="G239" s="21"/>
      <c r="I239" s="19">
        <f t="shared" si="0"/>
        <v>18</v>
      </c>
    </row>
    <row r="240" spans="1:9" ht="15.75" customHeight="1" x14ac:dyDescent="0.2">
      <c r="A240" s="17">
        <v>238</v>
      </c>
      <c r="B240" s="17" t="s">
        <v>25</v>
      </c>
      <c r="C240" s="20" t="s">
        <v>26</v>
      </c>
      <c r="D240" s="17" t="s">
        <v>27</v>
      </c>
      <c r="E240" s="17" t="s">
        <v>732</v>
      </c>
      <c r="F240" s="21"/>
      <c r="G240" s="21"/>
      <c r="I240" s="19">
        <f t="shared" si="0"/>
        <v>18</v>
      </c>
    </row>
    <row r="241" spans="1:9" ht="15.75" customHeight="1" x14ac:dyDescent="0.2">
      <c r="A241" s="17">
        <v>239</v>
      </c>
      <c r="B241" s="17" t="s">
        <v>25</v>
      </c>
      <c r="C241" s="20" t="s">
        <v>26</v>
      </c>
      <c r="D241" s="17" t="s">
        <v>27</v>
      </c>
      <c r="E241" s="17" t="s">
        <v>733</v>
      </c>
      <c r="F241" s="21"/>
      <c r="G241" s="21"/>
      <c r="I241" s="19">
        <f t="shared" si="0"/>
        <v>18</v>
      </c>
    </row>
    <row r="242" spans="1:9" ht="15.75" customHeight="1" x14ac:dyDescent="0.2">
      <c r="A242" s="17">
        <v>240</v>
      </c>
      <c r="B242" s="17" t="s">
        <v>25</v>
      </c>
      <c r="C242" s="20" t="s">
        <v>26</v>
      </c>
      <c r="D242" s="17" t="s">
        <v>27</v>
      </c>
      <c r="E242" s="17" t="s">
        <v>734</v>
      </c>
      <c r="F242" s="21"/>
      <c r="G242" s="21"/>
      <c r="I242" s="19">
        <f t="shared" si="0"/>
        <v>18</v>
      </c>
    </row>
    <row r="243" spans="1:9" ht="15.75" customHeight="1" x14ac:dyDescent="0.2">
      <c r="A243" s="17">
        <v>241</v>
      </c>
      <c r="B243" s="17" t="s">
        <v>25</v>
      </c>
      <c r="C243" s="20" t="s">
        <v>26</v>
      </c>
      <c r="D243" s="17" t="s">
        <v>27</v>
      </c>
      <c r="E243" s="17" t="s">
        <v>735</v>
      </c>
      <c r="F243" s="21"/>
      <c r="G243" s="21"/>
      <c r="I243" s="19">
        <f t="shared" si="0"/>
        <v>18</v>
      </c>
    </row>
    <row r="244" spans="1:9" ht="15.75" customHeight="1" x14ac:dyDescent="0.2">
      <c r="A244" s="17">
        <v>242</v>
      </c>
      <c r="B244" s="17" t="s">
        <v>25</v>
      </c>
      <c r="C244" s="20" t="s">
        <v>265</v>
      </c>
      <c r="D244" s="17" t="s">
        <v>266</v>
      </c>
      <c r="E244" s="17" t="s">
        <v>267</v>
      </c>
      <c r="F244" s="21"/>
      <c r="G244" s="21"/>
      <c r="I244" s="19">
        <f t="shared" si="0"/>
        <v>1</v>
      </c>
    </row>
    <row r="245" spans="1:9" ht="15.75" customHeight="1" x14ac:dyDescent="0.2">
      <c r="A245" s="17">
        <v>243</v>
      </c>
      <c r="B245" s="17" t="s">
        <v>44</v>
      </c>
      <c r="C245" s="20" t="s">
        <v>45</v>
      </c>
      <c r="D245" s="17" t="s">
        <v>46</v>
      </c>
      <c r="E245" s="17" t="s">
        <v>47</v>
      </c>
      <c r="F245" s="21"/>
      <c r="G245" s="21"/>
      <c r="I245" s="19">
        <f t="shared" si="0"/>
        <v>1</v>
      </c>
    </row>
    <row r="246" spans="1:9" ht="15.75" customHeight="1" x14ac:dyDescent="0.2">
      <c r="A246" s="17">
        <v>244</v>
      </c>
      <c r="B246" s="17" t="s">
        <v>55</v>
      </c>
      <c r="C246" s="20" t="s">
        <v>56</v>
      </c>
      <c r="D246" s="17" t="s">
        <v>57</v>
      </c>
      <c r="E246" s="17" t="s">
        <v>58</v>
      </c>
      <c r="F246" s="21"/>
      <c r="G246" s="21"/>
      <c r="I246" s="19">
        <f t="shared" si="0"/>
        <v>4</v>
      </c>
    </row>
    <row r="247" spans="1:9" ht="15.75" customHeight="1" x14ac:dyDescent="0.2">
      <c r="A247" s="17">
        <v>245</v>
      </c>
      <c r="B247" s="17" t="s">
        <v>55</v>
      </c>
      <c r="C247" s="20" t="s">
        <v>56</v>
      </c>
      <c r="D247" s="17" t="s">
        <v>57</v>
      </c>
      <c r="E247" s="17" t="s">
        <v>736</v>
      </c>
      <c r="F247" s="21"/>
      <c r="G247" s="21"/>
      <c r="I247" s="19">
        <f t="shared" si="0"/>
        <v>4</v>
      </c>
    </row>
    <row r="248" spans="1:9" ht="15.75" customHeight="1" x14ac:dyDescent="0.2">
      <c r="A248" s="17">
        <v>246</v>
      </c>
      <c r="B248" s="17" t="s">
        <v>55</v>
      </c>
      <c r="C248" s="20" t="s">
        <v>56</v>
      </c>
      <c r="D248" s="17" t="s">
        <v>57</v>
      </c>
      <c r="E248" s="17" t="s">
        <v>737</v>
      </c>
      <c r="F248" s="21"/>
      <c r="G248" s="21"/>
      <c r="I248" s="19">
        <f t="shared" si="0"/>
        <v>4</v>
      </c>
    </row>
    <row r="249" spans="1:9" ht="15.75" customHeight="1" x14ac:dyDescent="0.2">
      <c r="A249" s="17">
        <v>247</v>
      </c>
      <c r="B249" s="17" t="s">
        <v>55</v>
      </c>
      <c r="C249" s="20" t="s">
        <v>56</v>
      </c>
      <c r="D249" s="17" t="s">
        <v>57</v>
      </c>
      <c r="E249" s="17" t="s">
        <v>738</v>
      </c>
      <c r="F249" s="21"/>
      <c r="G249" s="21"/>
      <c r="I249" s="19">
        <f t="shared" si="0"/>
        <v>4</v>
      </c>
    </row>
    <row r="250" spans="1:9" ht="15.75" customHeight="1" x14ac:dyDescent="0.2">
      <c r="A250" s="17">
        <v>248</v>
      </c>
      <c r="B250" s="17" t="s">
        <v>505</v>
      </c>
      <c r="C250" s="20" t="s">
        <v>506</v>
      </c>
      <c r="D250" s="17" t="s">
        <v>46</v>
      </c>
      <c r="E250" s="17" t="s">
        <v>507</v>
      </c>
      <c r="F250" s="21"/>
      <c r="G250" s="21"/>
      <c r="I250" s="19">
        <f t="shared" si="0"/>
        <v>1</v>
      </c>
    </row>
    <row r="251" spans="1:9" ht="15.75" customHeight="1" x14ac:dyDescent="0.2">
      <c r="A251" s="17">
        <v>249</v>
      </c>
      <c r="B251" s="17" t="s">
        <v>91</v>
      </c>
      <c r="C251" s="20" t="s">
        <v>92</v>
      </c>
      <c r="D251" s="17" t="s">
        <v>75</v>
      </c>
      <c r="E251" s="17" t="s">
        <v>93</v>
      </c>
      <c r="F251" s="21"/>
      <c r="G251" s="21"/>
      <c r="I251" s="19">
        <f t="shared" si="0"/>
        <v>4</v>
      </c>
    </row>
    <row r="252" spans="1:9" ht="15.75" customHeight="1" x14ac:dyDescent="0.2">
      <c r="A252" s="17">
        <v>250</v>
      </c>
      <c r="B252" s="17" t="s">
        <v>91</v>
      </c>
      <c r="C252" s="20" t="s">
        <v>92</v>
      </c>
      <c r="D252" s="17" t="s">
        <v>75</v>
      </c>
      <c r="E252" s="17" t="s">
        <v>739</v>
      </c>
      <c r="F252" s="21"/>
      <c r="G252" s="21"/>
      <c r="I252" s="19">
        <f t="shared" si="0"/>
        <v>4</v>
      </c>
    </row>
    <row r="253" spans="1:9" ht="15.75" customHeight="1" x14ac:dyDescent="0.2">
      <c r="A253" s="17">
        <v>251</v>
      </c>
      <c r="B253" s="17" t="s">
        <v>91</v>
      </c>
      <c r="C253" s="20" t="s">
        <v>92</v>
      </c>
      <c r="D253" s="17" t="s">
        <v>75</v>
      </c>
      <c r="E253" s="17" t="s">
        <v>740</v>
      </c>
      <c r="F253" s="21"/>
      <c r="G253" s="21"/>
      <c r="I253" s="19">
        <f t="shared" si="0"/>
        <v>4</v>
      </c>
    </row>
    <row r="254" spans="1:9" ht="15.75" customHeight="1" x14ac:dyDescent="0.2">
      <c r="A254" s="17">
        <v>252</v>
      </c>
      <c r="B254" s="17" t="s">
        <v>91</v>
      </c>
      <c r="C254" s="20" t="s">
        <v>92</v>
      </c>
      <c r="D254" s="17" t="s">
        <v>75</v>
      </c>
      <c r="E254" s="17" t="s">
        <v>741</v>
      </c>
      <c r="F254" s="21"/>
      <c r="G254" s="21"/>
      <c r="I254" s="19">
        <f t="shared" si="0"/>
        <v>4</v>
      </c>
    </row>
    <row r="255" spans="1:9" ht="15.75" customHeight="1" x14ac:dyDescent="0.2">
      <c r="A255" s="17">
        <v>253</v>
      </c>
      <c r="B255" s="17" t="s">
        <v>104</v>
      </c>
      <c r="C255" s="20" t="s">
        <v>105</v>
      </c>
      <c r="D255" s="17" t="s">
        <v>75</v>
      </c>
      <c r="E255" s="17" t="s">
        <v>106</v>
      </c>
      <c r="F255" s="21"/>
      <c r="G255" s="21"/>
      <c r="I255" s="19">
        <f t="shared" si="0"/>
        <v>32</v>
      </c>
    </row>
    <row r="256" spans="1:9" ht="15.75" customHeight="1" x14ac:dyDescent="0.2">
      <c r="A256" s="17">
        <v>254</v>
      </c>
      <c r="B256" s="17" t="s">
        <v>104</v>
      </c>
      <c r="C256" s="20" t="s">
        <v>105</v>
      </c>
      <c r="D256" s="17" t="s">
        <v>75</v>
      </c>
      <c r="E256" s="17" t="s">
        <v>742</v>
      </c>
      <c r="F256" s="21"/>
      <c r="G256" s="21"/>
      <c r="I256" s="19">
        <f t="shared" si="0"/>
        <v>32</v>
      </c>
    </row>
    <row r="257" spans="1:9" ht="15.75" customHeight="1" x14ac:dyDescent="0.2">
      <c r="A257" s="17">
        <v>255</v>
      </c>
      <c r="B257" s="17" t="s">
        <v>104</v>
      </c>
      <c r="C257" s="20" t="s">
        <v>105</v>
      </c>
      <c r="D257" s="17" t="s">
        <v>75</v>
      </c>
      <c r="E257" s="17" t="s">
        <v>743</v>
      </c>
      <c r="F257" s="21"/>
      <c r="G257" s="21"/>
      <c r="I257" s="19">
        <f t="shared" ref="I257:I367" si="1">COUNTIF(C:C,C257)</f>
        <v>32</v>
      </c>
    </row>
    <row r="258" spans="1:9" ht="15.75" customHeight="1" x14ac:dyDescent="0.2">
      <c r="A258" s="17">
        <v>256</v>
      </c>
      <c r="B258" s="17" t="s">
        <v>104</v>
      </c>
      <c r="C258" s="20" t="s">
        <v>105</v>
      </c>
      <c r="D258" s="17" t="s">
        <v>75</v>
      </c>
      <c r="E258" s="17" t="s">
        <v>744</v>
      </c>
      <c r="F258" s="21"/>
      <c r="G258" s="21"/>
      <c r="I258" s="19">
        <f t="shared" si="1"/>
        <v>32</v>
      </c>
    </row>
    <row r="259" spans="1:9" ht="15.75" customHeight="1" x14ac:dyDescent="0.2">
      <c r="A259" s="17">
        <v>257</v>
      </c>
      <c r="B259" s="17" t="s">
        <v>104</v>
      </c>
      <c r="C259" s="20" t="s">
        <v>105</v>
      </c>
      <c r="D259" s="17" t="s">
        <v>75</v>
      </c>
      <c r="E259" s="17" t="s">
        <v>745</v>
      </c>
      <c r="F259" s="21"/>
      <c r="G259" s="21"/>
      <c r="I259" s="19">
        <f t="shared" si="1"/>
        <v>32</v>
      </c>
    </row>
    <row r="260" spans="1:9" ht="15.75" customHeight="1" x14ac:dyDescent="0.2">
      <c r="A260" s="17">
        <v>258</v>
      </c>
      <c r="B260" s="17" t="s">
        <v>104</v>
      </c>
      <c r="C260" s="20" t="s">
        <v>105</v>
      </c>
      <c r="D260" s="17" t="s">
        <v>75</v>
      </c>
      <c r="E260" s="17" t="s">
        <v>746</v>
      </c>
      <c r="F260" s="21"/>
      <c r="G260" s="21"/>
      <c r="I260" s="19">
        <f t="shared" si="1"/>
        <v>32</v>
      </c>
    </row>
    <row r="261" spans="1:9" ht="15.75" customHeight="1" x14ac:dyDescent="0.2">
      <c r="A261" s="17">
        <v>259</v>
      </c>
      <c r="B261" s="17" t="s">
        <v>104</v>
      </c>
      <c r="C261" s="20" t="s">
        <v>105</v>
      </c>
      <c r="D261" s="17" t="s">
        <v>75</v>
      </c>
      <c r="E261" s="17" t="s">
        <v>747</v>
      </c>
      <c r="F261" s="21"/>
      <c r="G261" s="21"/>
      <c r="I261" s="19">
        <f t="shared" si="1"/>
        <v>32</v>
      </c>
    </row>
    <row r="262" spans="1:9" ht="15.75" customHeight="1" x14ac:dyDescent="0.2">
      <c r="A262" s="17">
        <v>260</v>
      </c>
      <c r="B262" s="17" t="s">
        <v>104</v>
      </c>
      <c r="C262" s="20" t="s">
        <v>105</v>
      </c>
      <c r="D262" s="17" t="s">
        <v>75</v>
      </c>
      <c r="E262" s="17" t="s">
        <v>748</v>
      </c>
      <c r="F262" s="21"/>
      <c r="G262" s="21"/>
      <c r="I262" s="19">
        <f t="shared" si="1"/>
        <v>32</v>
      </c>
    </row>
    <row r="263" spans="1:9" ht="15.75" customHeight="1" x14ac:dyDescent="0.2">
      <c r="A263" s="17">
        <v>261</v>
      </c>
      <c r="B263" s="17" t="s">
        <v>104</v>
      </c>
      <c r="C263" s="20" t="s">
        <v>105</v>
      </c>
      <c r="D263" s="17" t="s">
        <v>75</v>
      </c>
      <c r="E263" s="17" t="s">
        <v>749</v>
      </c>
      <c r="F263" s="21"/>
      <c r="G263" s="21"/>
      <c r="I263" s="19">
        <f t="shared" si="1"/>
        <v>32</v>
      </c>
    </row>
    <row r="264" spans="1:9" ht="15.75" customHeight="1" x14ac:dyDescent="0.2">
      <c r="A264" s="17">
        <v>262</v>
      </c>
      <c r="B264" s="17" t="s">
        <v>104</v>
      </c>
      <c r="C264" s="20" t="s">
        <v>105</v>
      </c>
      <c r="D264" s="17" t="s">
        <v>75</v>
      </c>
      <c r="E264" s="17" t="s">
        <v>750</v>
      </c>
      <c r="F264" s="21"/>
      <c r="G264" s="21"/>
      <c r="I264" s="19">
        <f t="shared" si="1"/>
        <v>32</v>
      </c>
    </row>
    <row r="265" spans="1:9" ht="15.75" customHeight="1" x14ac:dyDescent="0.2">
      <c r="A265" s="17">
        <v>263</v>
      </c>
      <c r="B265" s="17" t="s">
        <v>104</v>
      </c>
      <c r="C265" s="20" t="s">
        <v>105</v>
      </c>
      <c r="D265" s="17" t="s">
        <v>75</v>
      </c>
      <c r="E265" s="17" t="s">
        <v>751</v>
      </c>
      <c r="F265" s="21"/>
      <c r="G265" s="21"/>
      <c r="I265" s="19">
        <f t="shared" si="1"/>
        <v>32</v>
      </c>
    </row>
    <row r="266" spans="1:9" ht="15.75" customHeight="1" x14ac:dyDescent="0.2">
      <c r="A266" s="17">
        <v>264</v>
      </c>
      <c r="B266" s="17" t="s">
        <v>104</v>
      </c>
      <c r="C266" s="20" t="s">
        <v>105</v>
      </c>
      <c r="D266" s="17" t="s">
        <v>75</v>
      </c>
      <c r="E266" s="17" t="s">
        <v>752</v>
      </c>
      <c r="F266" s="21"/>
      <c r="G266" s="21"/>
      <c r="I266" s="19">
        <f t="shared" si="1"/>
        <v>32</v>
      </c>
    </row>
    <row r="267" spans="1:9" ht="15.75" customHeight="1" x14ac:dyDescent="0.2">
      <c r="A267" s="17">
        <v>265</v>
      </c>
      <c r="B267" s="17" t="s">
        <v>104</v>
      </c>
      <c r="C267" s="20" t="s">
        <v>105</v>
      </c>
      <c r="D267" s="17" t="s">
        <v>75</v>
      </c>
      <c r="E267" s="17" t="s">
        <v>753</v>
      </c>
      <c r="F267" s="21"/>
      <c r="G267" s="21"/>
      <c r="I267" s="19">
        <f t="shared" si="1"/>
        <v>32</v>
      </c>
    </row>
    <row r="268" spans="1:9" ht="15.75" customHeight="1" x14ac:dyDescent="0.2">
      <c r="A268" s="17">
        <v>266</v>
      </c>
      <c r="B268" s="17" t="s">
        <v>104</v>
      </c>
      <c r="C268" s="20" t="s">
        <v>105</v>
      </c>
      <c r="D268" s="17" t="s">
        <v>75</v>
      </c>
      <c r="E268" s="17" t="s">
        <v>754</v>
      </c>
      <c r="F268" s="21"/>
      <c r="G268" s="21"/>
      <c r="I268" s="19">
        <f t="shared" si="1"/>
        <v>32</v>
      </c>
    </row>
    <row r="269" spans="1:9" ht="15.75" customHeight="1" x14ac:dyDescent="0.2">
      <c r="A269" s="17">
        <v>267</v>
      </c>
      <c r="B269" s="17" t="s">
        <v>104</v>
      </c>
      <c r="C269" s="20" t="s">
        <v>105</v>
      </c>
      <c r="D269" s="17" t="s">
        <v>75</v>
      </c>
      <c r="E269" s="17" t="s">
        <v>755</v>
      </c>
      <c r="F269" s="21"/>
      <c r="G269" s="21"/>
      <c r="I269" s="19">
        <f t="shared" si="1"/>
        <v>32</v>
      </c>
    </row>
    <row r="270" spans="1:9" ht="15.75" customHeight="1" x14ac:dyDescent="0.2">
      <c r="A270" s="17">
        <v>268</v>
      </c>
      <c r="B270" s="17" t="s">
        <v>104</v>
      </c>
      <c r="C270" s="20" t="s">
        <v>105</v>
      </c>
      <c r="D270" s="17" t="s">
        <v>75</v>
      </c>
      <c r="E270" s="17" t="s">
        <v>756</v>
      </c>
      <c r="F270" s="21"/>
      <c r="G270" s="21"/>
      <c r="I270" s="19">
        <f t="shared" si="1"/>
        <v>32</v>
      </c>
    </row>
    <row r="271" spans="1:9" ht="15.75" customHeight="1" x14ac:dyDescent="0.2">
      <c r="A271" s="17">
        <v>269</v>
      </c>
      <c r="B271" s="17" t="s">
        <v>104</v>
      </c>
      <c r="C271" s="20" t="s">
        <v>105</v>
      </c>
      <c r="D271" s="17" t="s">
        <v>75</v>
      </c>
      <c r="E271" s="17" t="s">
        <v>757</v>
      </c>
      <c r="F271" s="21"/>
      <c r="G271" s="21"/>
      <c r="I271" s="19">
        <f t="shared" si="1"/>
        <v>32</v>
      </c>
    </row>
    <row r="272" spans="1:9" ht="15.75" customHeight="1" x14ac:dyDescent="0.2">
      <c r="A272" s="17">
        <v>270</v>
      </c>
      <c r="B272" s="17" t="s">
        <v>104</v>
      </c>
      <c r="C272" s="20" t="s">
        <v>105</v>
      </c>
      <c r="D272" s="17" t="s">
        <v>75</v>
      </c>
      <c r="E272" s="17" t="s">
        <v>758</v>
      </c>
      <c r="F272" s="21"/>
      <c r="G272" s="21"/>
      <c r="I272" s="19">
        <f t="shared" si="1"/>
        <v>32</v>
      </c>
    </row>
    <row r="273" spans="1:9" ht="15.75" customHeight="1" x14ac:dyDescent="0.2">
      <c r="A273" s="17">
        <v>271</v>
      </c>
      <c r="B273" s="17" t="s">
        <v>104</v>
      </c>
      <c r="C273" s="20" t="s">
        <v>105</v>
      </c>
      <c r="D273" s="17" t="s">
        <v>75</v>
      </c>
      <c r="E273" s="17" t="s">
        <v>759</v>
      </c>
      <c r="F273" s="21"/>
      <c r="G273" s="21"/>
      <c r="I273" s="19">
        <f t="shared" si="1"/>
        <v>32</v>
      </c>
    </row>
    <row r="274" spans="1:9" ht="15.75" customHeight="1" x14ac:dyDescent="0.2">
      <c r="A274" s="17">
        <v>272</v>
      </c>
      <c r="B274" s="17" t="s">
        <v>104</v>
      </c>
      <c r="C274" s="20" t="s">
        <v>105</v>
      </c>
      <c r="D274" s="17" t="s">
        <v>75</v>
      </c>
      <c r="E274" s="17" t="s">
        <v>760</v>
      </c>
      <c r="F274" s="21"/>
      <c r="G274" s="21"/>
      <c r="I274" s="19">
        <f t="shared" si="1"/>
        <v>32</v>
      </c>
    </row>
    <row r="275" spans="1:9" ht="15.75" customHeight="1" x14ac:dyDescent="0.2">
      <c r="A275" s="17">
        <v>273</v>
      </c>
      <c r="B275" s="17" t="s">
        <v>104</v>
      </c>
      <c r="C275" s="20" t="s">
        <v>105</v>
      </c>
      <c r="D275" s="17" t="s">
        <v>75</v>
      </c>
      <c r="E275" s="17" t="s">
        <v>761</v>
      </c>
      <c r="F275" s="21"/>
      <c r="G275" s="21"/>
      <c r="I275" s="19">
        <f t="shared" si="1"/>
        <v>32</v>
      </c>
    </row>
    <row r="276" spans="1:9" ht="15.75" customHeight="1" x14ac:dyDescent="0.2">
      <c r="A276" s="17">
        <v>274</v>
      </c>
      <c r="B276" s="17" t="s">
        <v>104</v>
      </c>
      <c r="C276" s="20" t="s">
        <v>105</v>
      </c>
      <c r="D276" s="17" t="s">
        <v>75</v>
      </c>
      <c r="E276" s="17" t="s">
        <v>762</v>
      </c>
      <c r="F276" s="21"/>
      <c r="G276" s="21"/>
      <c r="I276" s="19">
        <f t="shared" si="1"/>
        <v>32</v>
      </c>
    </row>
    <row r="277" spans="1:9" ht="15.75" customHeight="1" x14ac:dyDescent="0.2">
      <c r="A277" s="17">
        <v>275</v>
      </c>
      <c r="B277" s="17" t="s">
        <v>104</v>
      </c>
      <c r="C277" s="20" t="s">
        <v>105</v>
      </c>
      <c r="D277" s="17" t="s">
        <v>75</v>
      </c>
      <c r="E277" s="17" t="s">
        <v>763</v>
      </c>
      <c r="F277" s="21"/>
      <c r="G277" s="21"/>
      <c r="I277" s="19">
        <f t="shared" si="1"/>
        <v>32</v>
      </c>
    </row>
    <row r="278" spans="1:9" ht="15.75" customHeight="1" x14ac:dyDescent="0.2">
      <c r="A278" s="17">
        <v>276</v>
      </c>
      <c r="B278" s="17" t="s">
        <v>104</v>
      </c>
      <c r="C278" s="20" t="s">
        <v>105</v>
      </c>
      <c r="D278" s="17" t="s">
        <v>75</v>
      </c>
      <c r="E278" s="17" t="s">
        <v>764</v>
      </c>
      <c r="F278" s="21"/>
      <c r="G278" s="21"/>
      <c r="I278" s="19">
        <f t="shared" si="1"/>
        <v>32</v>
      </c>
    </row>
    <row r="279" spans="1:9" ht="15.75" customHeight="1" x14ac:dyDescent="0.2">
      <c r="A279" s="17">
        <v>277</v>
      </c>
      <c r="B279" s="17" t="s">
        <v>104</v>
      </c>
      <c r="C279" s="20" t="s">
        <v>105</v>
      </c>
      <c r="D279" s="17" t="s">
        <v>75</v>
      </c>
      <c r="E279" s="17" t="s">
        <v>765</v>
      </c>
      <c r="F279" s="21"/>
      <c r="G279" s="21"/>
      <c r="I279" s="19">
        <f t="shared" si="1"/>
        <v>32</v>
      </c>
    </row>
    <row r="280" spans="1:9" ht="15.75" customHeight="1" x14ac:dyDescent="0.2">
      <c r="A280" s="17">
        <v>278</v>
      </c>
      <c r="B280" s="17" t="s">
        <v>104</v>
      </c>
      <c r="C280" s="20" t="s">
        <v>105</v>
      </c>
      <c r="D280" s="17" t="s">
        <v>75</v>
      </c>
      <c r="E280" s="17" t="s">
        <v>766</v>
      </c>
      <c r="F280" s="21"/>
      <c r="G280" s="21"/>
      <c r="I280" s="19">
        <f t="shared" si="1"/>
        <v>32</v>
      </c>
    </row>
    <row r="281" spans="1:9" ht="15.75" customHeight="1" x14ac:dyDescent="0.2">
      <c r="A281" s="17">
        <v>279</v>
      </c>
      <c r="B281" s="17" t="s">
        <v>104</v>
      </c>
      <c r="C281" s="20" t="s">
        <v>105</v>
      </c>
      <c r="D281" s="17" t="s">
        <v>75</v>
      </c>
      <c r="E281" s="17" t="s">
        <v>767</v>
      </c>
      <c r="F281" s="21"/>
      <c r="G281" s="21"/>
      <c r="I281" s="19">
        <f t="shared" si="1"/>
        <v>32</v>
      </c>
    </row>
    <row r="282" spans="1:9" ht="15.75" customHeight="1" x14ac:dyDescent="0.2">
      <c r="A282" s="17">
        <v>280</v>
      </c>
      <c r="B282" s="17" t="s">
        <v>104</v>
      </c>
      <c r="C282" s="20" t="s">
        <v>105</v>
      </c>
      <c r="D282" s="17" t="s">
        <v>75</v>
      </c>
      <c r="E282" s="17" t="s">
        <v>768</v>
      </c>
      <c r="F282" s="21"/>
      <c r="G282" s="21"/>
      <c r="I282" s="19">
        <f t="shared" si="1"/>
        <v>32</v>
      </c>
    </row>
    <row r="283" spans="1:9" ht="15.75" customHeight="1" x14ac:dyDescent="0.2">
      <c r="A283" s="17">
        <v>281</v>
      </c>
      <c r="B283" s="17" t="s">
        <v>104</v>
      </c>
      <c r="C283" s="20" t="s">
        <v>105</v>
      </c>
      <c r="D283" s="17" t="s">
        <v>75</v>
      </c>
      <c r="E283" s="17" t="s">
        <v>769</v>
      </c>
      <c r="F283" s="21"/>
      <c r="G283" s="21"/>
      <c r="I283" s="19">
        <f t="shared" si="1"/>
        <v>32</v>
      </c>
    </row>
    <row r="284" spans="1:9" ht="15.75" customHeight="1" x14ac:dyDescent="0.2">
      <c r="A284" s="17">
        <v>282</v>
      </c>
      <c r="B284" s="17" t="s">
        <v>104</v>
      </c>
      <c r="C284" s="20" t="s">
        <v>105</v>
      </c>
      <c r="D284" s="17" t="s">
        <v>75</v>
      </c>
      <c r="E284" s="17" t="s">
        <v>770</v>
      </c>
      <c r="F284" s="21"/>
      <c r="G284" s="21"/>
      <c r="I284" s="19">
        <f t="shared" si="1"/>
        <v>32</v>
      </c>
    </row>
    <row r="285" spans="1:9" ht="15.75" customHeight="1" x14ac:dyDescent="0.2">
      <c r="A285" s="17">
        <v>283</v>
      </c>
      <c r="B285" s="17" t="s">
        <v>104</v>
      </c>
      <c r="C285" s="20" t="s">
        <v>105</v>
      </c>
      <c r="D285" s="17" t="s">
        <v>75</v>
      </c>
      <c r="E285" s="17" t="s">
        <v>771</v>
      </c>
      <c r="F285" s="21"/>
      <c r="G285" s="21"/>
      <c r="I285" s="19">
        <f t="shared" si="1"/>
        <v>32</v>
      </c>
    </row>
    <row r="286" spans="1:9" ht="15.75" customHeight="1" x14ac:dyDescent="0.2">
      <c r="A286" s="17">
        <v>284</v>
      </c>
      <c r="B286" s="17" t="s">
        <v>104</v>
      </c>
      <c r="C286" s="20" t="s">
        <v>105</v>
      </c>
      <c r="D286" s="17" t="s">
        <v>75</v>
      </c>
      <c r="E286" s="17" t="s">
        <v>772</v>
      </c>
      <c r="F286" s="21"/>
      <c r="G286" s="21"/>
      <c r="I286" s="19">
        <f t="shared" si="1"/>
        <v>32</v>
      </c>
    </row>
    <row r="287" spans="1:9" ht="15.75" customHeight="1" x14ac:dyDescent="0.2">
      <c r="A287" s="17">
        <v>285</v>
      </c>
      <c r="B287" s="17" t="s">
        <v>100</v>
      </c>
      <c r="C287" s="20" t="s">
        <v>101</v>
      </c>
      <c r="D287" s="17" t="s">
        <v>102</v>
      </c>
      <c r="E287" s="17" t="s">
        <v>103</v>
      </c>
      <c r="F287" s="21"/>
      <c r="G287" s="21"/>
      <c r="I287" s="19">
        <f t="shared" si="1"/>
        <v>11</v>
      </c>
    </row>
    <row r="288" spans="1:9" ht="15.75" customHeight="1" x14ac:dyDescent="0.2">
      <c r="A288" s="17">
        <v>286</v>
      </c>
      <c r="B288" s="17" t="s">
        <v>100</v>
      </c>
      <c r="C288" s="20" t="s">
        <v>101</v>
      </c>
      <c r="D288" s="17" t="s">
        <v>102</v>
      </c>
      <c r="E288" s="17" t="s">
        <v>773</v>
      </c>
      <c r="F288" s="21"/>
      <c r="G288" s="21"/>
      <c r="I288" s="19">
        <f t="shared" si="1"/>
        <v>11</v>
      </c>
    </row>
    <row r="289" spans="1:9" ht="15.75" customHeight="1" x14ac:dyDescent="0.2">
      <c r="A289" s="17">
        <v>287</v>
      </c>
      <c r="B289" s="17" t="s">
        <v>100</v>
      </c>
      <c r="C289" s="20" t="s">
        <v>101</v>
      </c>
      <c r="D289" s="17" t="s">
        <v>102</v>
      </c>
      <c r="E289" s="17" t="s">
        <v>774</v>
      </c>
      <c r="F289" s="21"/>
      <c r="G289" s="21"/>
      <c r="I289" s="19">
        <f t="shared" si="1"/>
        <v>11</v>
      </c>
    </row>
    <row r="290" spans="1:9" ht="15.75" customHeight="1" x14ac:dyDescent="0.2">
      <c r="A290" s="17">
        <v>288</v>
      </c>
      <c r="B290" s="17" t="s">
        <v>100</v>
      </c>
      <c r="C290" s="20" t="s">
        <v>101</v>
      </c>
      <c r="D290" s="17" t="s">
        <v>102</v>
      </c>
      <c r="E290" s="17" t="s">
        <v>775</v>
      </c>
      <c r="F290" s="21"/>
      <c r="G290" s="21"/>
      <c r="I290" s="19">
        <f t="shared" si="1"/>
        <v>11</v>
      </c>
    </row>
    <row r="291" spans="1:9" ht="15.75" customHeight="1" x14ac:dyDescent="0.2">
      <c r="A291" s="17">
        <v>289</v>
      </c>
      <c r="B291" s="17" t="s">
        <v>100</v>
      </c>
      <c r="C291" s="20" t="s">
        <v>101</v>
      </c>
      <c r="D291" s="17" t="s">
        <v>102</v>
      </c>
      <c r="E291" s="17" t="s">
        <v>776</v>
      </c>
      <c r="F291" s="21"/>
      <c r="G291" s="21"/>
      <c r="I291" s="19">
        <f t="shared" si="1"/>
        <v>11</v>
      </c>
    </row>
    <row r="292" spans="1:9" ht="15.75" customHeight="1" x14ac:dyDescent="0.2">
      <c r="A292" s="17">
        <v>290</v>
      </c>
      <c r="B292" s="17" t="s">
        <v>100</v>
      </c>
      <c r="C292" s="20" t="s">
        <v>101</v>
      </c>
      <c r="D292" s="17" t="s">
        <v>102</v>
      </c>
      <c r="E292" s="17" t="s">
        <v>777</v>
      </c>
      <c r="F292" s="21"/>
      <c r="G292" s="21"/>
      <c r="I292" s="19">
        <f t="shared" si="1"/>
        <v>11</v>
      </c>
    </row>
    <row r="293" spans="1:9" ht="15.75" customHeight="1" x14ac:dyDescent="0.2">
      <c r="A293" s="17">
        <v>291</v>
      </c>
      <c r="B293" s="17" t="s">
        <v>100</v>
      </c>
      <c r="C293" s="20" t="s">
        <v>101</v>
      </c>
      <c r="D293" s="17" t="s">
        <v>102</v>
      </c>
      <c r="E293" s="17" t="s">
        <v>778</v>
      </c>
      <c r="F293" s="21"/>
      <c r="G293" s="21"/>
      <c r="I293" s="19">
        <f t="shared" si="1"/>
        <v>11</v>
      </c>
    </row>
    <row r="294" spans="1:9" ht="15.75" customHeight="1" x14ac:dyDescent="0.2">
      <c r="A294" s="17">
        <v>292</v>
      </c>
      <c r="B294" s="17" t="s">
        <v>100</v>
      </c>
      <c r="C294" s="20" t="s">
        <v>101</v>
      </c>
      <c r="D294" s="17" t="s">
        <v>102</v>
      </c>
      <c r="E294" s="17" t="s">
        <v>779</v>
      </c>
      <c r="F294" s="21"/>
      <c r="G294" s="21"/>
      <c r="I294" s="19">
        <f t="shared" si="1"/>
        <v>11</v>
      </c>
    </row>
    <row r="295" spans="1:9" ht="15.75" customHeight="1" x14ac:dyDescent="0.2">
      <c r="A295" s="17">
        <v>293</v>
      </c>
      <c r="B295" s="17" t="s">
        <v>100</v>
      </c>
      <c r="C295" s="20" t="s">
        <v>101</v>
      </c>
      <c r="D295" s="17" t="s">
        <v>102</v>
      </c>
      <c r="E295" s="17" t="s">
        <v>780</v>
      </c>
      <c r="F295" s="21"/>
      <c r="G295" s="21"/>
      <c r="I295" s="19">
        <f t="shared" si="1"/>
        <v>11</v>
      </c>
    </row>
    <row r="296" spans="1:9" ht="15.75" customHeight="1" x14ac:dyDescent="0.2">
      <c r="A296" s="17">
        <v>294</v>
      </c>
      <c r="B296" s="17" t="s">
        <v>100</v>
      </c>
      <c r="C296" s="20" t="s">
        <v>101</v>
      </c>
      <c r="D296" s="17" t="s">
        <v>102</v>
      </c>
      <c r="E296" s="17" t="s">
        <v>781</v>
      </c>
      <c r="F296" s="21"/>
      <c r="G296" s="21"/>
      <c r="I296" s="19">
        <f t="shared" si="1"/>
        <v>11</v>
      </c>
    </row>
    <row r="297" spans="1:9" ht="15.75" customHeight="1" x14ac:dyDescent="0.2">
      <c r="A297" s="17">
        <v>295</v>
      </c>
      <c r="B297" s="17" t="s">
        <v>100</v>
      </c>
      <c r="C297" s="20" t="s">
        <v>101</v>
      </c>
      <c r="D297" s="17" t="s">
        <v>102</v>
      </c>
      <c r="E297" s="17" t="s">
        <v>782</v>
      </c>
      <c r="F297" s="21"/>
      <c r="G297" s="21"/>
      <c r="I297" s="19">
        <f t="shared" si="1"/>
        <v>11</v>
      </c>
    </row>
    <row r="298" spans="1:9" ht="15.75" customHeight="1" x14ac:dyDescent="0.2">
      <c r="A298" s="17">
        <v>296</v>
      </c>
      <c r="B298" s="17" t="s">
        <v>29</v>
      </c>
      <c r="C298" s="20" t="s">
        <v>30</v>
      </c>
      <c r="D298" s="17" t="s">
        <v>27</v>
      </c>
      <c r="E298" s="17" t="s">
        <v>31</v>
      </c>
      <c r="F298" s="21"/>
      <c r="G298" s="21"/>
      <c r="I298" s="19">
        <f t="shared" si="1"/>
        <v>5</v>
      </c>
    </row>
    <row r="299" spans="1:9" ht="15.75" customHeight="1" x14ac:dyDescent="0.2">
      <c r="A299" s="17">
        <v>297</v>
      </c>
      <c r="B299" s="17" t="s">
        <v>29</v>
      </c>
      <c r="C299" s="20" t="s">
        <v>30</v>
      </c>
      <c r="D299" s="17" t="s">
        <v>27</v>
      </c>
      <c r="E299" s="17" t="s">
        <v>783</v>
      </c>
      <c r="F299" s="21"/>
      <c r="G299" s="21"/>
      <c r="I299" s="19">
        <f t="shared" si="1"/>
        <v>5</v>
      </c>
    </row>
    <row r="300" spans="1:9" ht="15.75" customHeight="1" x14ac:dyDescent="0.2">
      <c r="A300" s="17">
        <v>298</v>
      </c>
      <c r="B300" s="17" t="s">
        <v>29</v>
      </c>
      <c r="C300" s="20" t="s">
        <v>30</v>
      </c>
      <c r="D300" s="17" t="s">
        <v>27</v>
      </c>
      <c r="E300" s="17" t="s">
        <v>784</v>
      </c>
      <c r="F300" s="21"/>
      <c r="G300" s="21"/>
      <c r="I300" s="19">
        <f t="shared" si="1"/>
        <v>5</v>
      </c>
    </row>
    <row r="301" spans="1:9" ht="15.75" customHeight="1" x14ac:dyDescent="0.2">
      <c r="A301" s="17">
        <v>299</v>
      </c>
      <c r="B301" s="17" t="s">
        <v>29</v>
      </c>
      <c r="C301" s="20" t="s">
        <v>30</v>
      </c>
      <c r="D301" s="17" t="s">
        <v>27</v>
      </c>
      <c r="E301" s="17" t="s">
        <v>785</v>
      </c>
      <c r="F301" s="21"/>
      <c r="G301" s="21"/>
      <c r="I301" s="19">
        <f t="shared" si="1"/>
        <v>5</v>
      </c>
    </row>
    <row r="302" spans="1:9" ht="15.75" customHeight="1" x14ac:dyDescent="0.2">
      <c r="A302" s="17">
        <v>300</v>
      </c>
      <c r="B302" s="17" t="s">
        <v>29</v>
      </c>
      <c r="C302" s="20" t="s">
        <v>30</v>
      </c>
      <c r="D302" s="17" t="s">
        <v>27</v>
      </c>
      <c r="E302" s="17" t="s">
        <v>786</v>
      </c>
      <c r="F302" s="21"/>
      <c r="G302" s="21"/>
      <c r="I302" s="19">
        <f t="shared" si="1"/>
        <v>5</v>
      </c>
    </row>
    <row r="303" spans="1:9" ht="15.75" customHeight="1" x14ac:dyDescent="0.2">
      <c r="A303" s="17">
        <v>301</v>
      </c>
      <c r="B303" s="17" t="s">
        <v>73</v>
      </c>
      <c r="C303" s="20" t="s">
        <v>74</v>
      </c>
      <c r="D303" s="17" t="s">
        <v>75</v>
      </c>
      <c r="E303" s="17" t="s">
        <v>76</v>
      </c>
      <c r="F303" s="21"/>
      <c r="G303" s="21"/>
      <c r="I303" s="19">
        <f t="shared" si="1"/>
        <v>12</v>
      </c>
    </row>
    <row r="304" spans="1:9" ht="15.75" customHeight="1" x14ac:dyDescent="0.2">
      <c r="A304" s="17">
        <v>302</v>
      </c>
      <c r="B304" s="17" t="s">
        <v>73</v>
      </c>
      <c r="C304" s="20" t="s">
        <v>74</v>
      </c>
      <c r="D304" s="17" t="s">
        <v>75</v>
      </c>
      <c r="E304" s="17" t="s">
        <v>787</v>
      </c>
      <c r="F304" s="21"/>
      <c r="G304" s="21"/>
      <c r="I304" s="19">
        <f t="shared" si="1"/>
        <v>12</v>
      </c>
    </row>
    <row r="305" spans="1:9" ht="15.75" customHeight="1" x14ac:dyDescent="0.2">
      <c r="A305" s="17">
        <v>303</v>
      </c>
      <c r="B305" s="17" t="s">
        <v>73</v>
      </c>
      <c r="C305" s="20" t="s">
        <v>74</v>
      </c>
      <c r="D305" s="17" t="s">
        <v>75</v>
      </c>
      <c r="E305" s="17" t="s">
        <v>788</v>
      </c>
      <c r="F305" s="21"/>
      <c r="G305" s="21"/>
      <c r="I305" s="19">
        <f t="shared" si="1"/>
        <v>12</v>
      </c>
    </row>
    <row r="306" spans="1:9" ht="15.75" customHeight="1" x14ac:dyDescent="0.2">
      <c r="A306" s="17">
        <v>304</v>
      </c>
      <c r="B306" s="17" t="s">
        <v>73</v>
      </c>
      <c r="C306" s="20" t="s">
        <v>74</v>
      </c>
      <c r="D306" s="17" t="s">
        <v>75</v>
      </c>
      <c r="E306" s="17" t="s">
        <v>789</v>
      </c>
      <c r="F306" s="21"/>
      <c r="G306" s="21"/>
      <c r="I306" s="19">
        <f t="shared" si="1"/>
        <v>12</v>
      </c>
    </row>
    <row r="307" spans="1:9" ht="15.75" customHeight="1" x14ac:dyDescent="0.2">
      <c r="A307" s="17">
        <v>305</v>
      </c>
      <c r="B307" s="17" t="s">
        <v>73</v>
      </c>
      <c r="C307" s="20" t="s">
        <v>74</v>
      </c>
      <c r="D307" s="17" t="s">
        <v>75</v>
      </c>
      <c r="E307" s="17" t="s">
        <v>790</v>
      </c>
      <c r="F307" s="21"/>
      <c r="G307" s="21"/>
      <c r="I307" s="19">
        <f t="shared" si="1"/>
        <v>12</v>
      </c>
    </row>
    <row r="308" spans="1:9" ht="15.75" customHeight="1" x14ac:dyDescent="0.2">
      <c r="A308" s="17">
        <v>306</v>
      </c>
      <c r="B308" s="17" t="s">
        <v>73</v>
      </c>
      <c r="C308" s="20" t="s">
        <v>74</v>
      </c>
      <c r="D308" s="17" t="s">
        <v>75</v>
      </c>
      <c r="E308" s="17" t="s">
        <v>791</v>
      </c>
      <c r="F308" s="21"/>
      <c r="G308" s="21"/>
      <c r="I308" s="19">
        <f t="shared" si="1"/>
        <v>12</v>
      </c>
    </row>
    <row r="309" spans="1:9" ht="15.75" customHeight="1" x14ac:dyDescent="0.2">
      <c r="A309" s="17">
        <v>307</v>
      </c>
      <c r="B309" s="17" t="s">
        <v>73</v>
      </c>
      <c r="C309" s="20" t="s">
        <v>74</v>
      </c>
      <c r="D309" s="17" t="s">
        <v>75</v>
      </c>
      <c r="E309" s="17" t="s">
        <v>792</v>
      </c>
      <c r="F309" s="21"/>
      <c r="G309" s="21"/>
      <c r="I309" s="19">
        <f t="shared" si="1"/>
        <v>12</v>
      </c>
    </row>
    <row r="310" spans="1:9" ht="15.75" customHeight="1" x14ac:dyDescent="0.2">
      <c r="A310" s="17">
        <v>308</v>
      </c>
      <c r="B310" s="17" t="s">
        <v>73</v>
      </c>
      <c r="C310" s="20" t="s">
        <v>74</v>
      </c>
      <c r="D310" s="17" t="s">
        <v>75</v>
      </c>
      <c r="E310" s="17" t="s">
        <v>793</v>
      </c>
      <c r="F310" s="21"/>
      <c r="G310" s="21"/>
      <c r="I310" s="19">
        <f t="shared" si="1"/>
        <v>12</v>
      </c>
    </row>
    <row r="311" spans="1:9" ht="15.75" customHeight="1" x14ac:dyDescent="0.2">
      <c r="A311" s="17">
        <v>309</v>
      </c>
      <c r="B311" s="17" t="s">
        <v>73</v>
      </c>
      <c r="C311" s="20" t="s">
        <v>74</v>
      </c>
      <c r="D311" s="17" t="s">
        <v>75</v>
      </c>
      <c r="E311" s="17" t="s">
        <v>794</v>
      </c>
      <c r="F311" s="21"/>
      <c r="G311" s="21"/>
      <c r="I311" s="19">
        <f t="shared" si="1"/>
        <v>12</v>
      </c>
    </row>
    <row r="312" spans="1:9" ht="15.75" customHeight="1" x14ac:dyDescent="0.2">
      <c r="A312" s="17">
        <v>310</v>
      </c>
      <c r="B312" s="17" t="s">
        <v>73</v>
      </c>
      <c r="C312" s="20" t="s">
        <v>74</v>
      </c>
      <c r="D312" s="17" t="s">
        <v>75</v>
      </c>
      <c r="E312" s="17" t="s">
        <v>795</v>
      </c>
      <c r="F312" s="21"/>
      <c r="G312" s="21"/>
      <c r="I312" s="19">
        <f t="shared" si="1"/>
        <v>12</v>
      </c>
    </row>
    <row r="313" spans="1:9" ht="15.75" customHeight="1" x14ac:dyDescent="0.2">
      <c r="A313" s="17">
        <v>311</v>
      </c>
      <c r="B313" s="17" t="s">
        <v>73</v>
      </c>
      <c r="C313" s="20" t="s">
        <v>74</v>
      </c>
      <c r="D313" s="17" t="s">
        <v>75</v>
      </c>
      <c r="E313" s="17" t="s">
        <v>796</v>
      </c>
      <c r="F313" s="21"/>
      <c r="G313" s="21"/>
      <c r="I313" s="19">
        <f t="shared" si="1"/>
        <v>12</v>
      </c>
    </row>
    <row r="314" spans="1:9" ht="15.75" customHeight="1" x14ac:dyDescent="0.2">
      <c r="A314" s="17">
        <v>312</v>
      </c>
      <c r="B314" s="17" t="s">
        <v>73</v>
      </c>
      <c r="C314" s="20" t="s">
        <v>74</v>
      </c>
      <c r="D314" s="17" t="s">
        <v>75</v>
      </c>
      <c r="E314" s="17" t="s">
        <v>797</v>
      </c>
      <c r="F314" s="21"/>
      <c r="G314" s="21"/>
      <c r="I314" s="19">
        <f t="shared" si="1"/>
        <v>12</v>
      </c>
    </row>
    <row r="315" spans="1:9" ht="15.75" customHeight="1" x14ac:dyDescent="0.2">
      <c r="A315" s="17">
        <v>313</v>
      </c>
      <c r="B315" s="17" t="s">
        <v>48</v>
      </c>
      <c r="C315" s="20" t="s">
        <v>49</v>
      </c>
      <c r="D315" s="17" t="s">
        <v>50</v>
      </c>
      <c r="E315" s="17" t="s">
        <v>51</v>
      </c>
      <c r="F315" s="21"/>
      <c r="G315" s="21"/>
      <c r="I315" s="19">
        <f t="shared" si="1"/>
        <v>15</v>
      </c>
    </row>
    <row r="316" spans="1:9" ht="15.75" customHeight="1" x14ac:dyDescent="0.2">
      <c r="A316" s="17">
        <v>314</v>
      </c>
      <c r="B316" s="17" t="s">
        <v>48</v>
      </c>
      <c r="C316" s="20" t="s">
        <v>49</v>
      </c>
      <c r="D316" s="17" t="s">
        <v>50</v>
      </c>
      <c r="E316" s="17" t="s">
        <v>798</v>
      </c>
      <c r="F316" s="21"/>
      <c r="G316" s="21"/>
      <c r="I316" s="19">
        <f t="shared" si="1"/>
        <v>15</v>
      </c>
    </row>
    <row r="317" spans="1:9" ht="15.75" customHeight="1" x14ac:dyDescent="0.2">
      <c r="A317" s="17">
        <v>315</v>
      </c>
      <c r="B317" s="17" t="s">
        <v>48</v>
      </c>
      <c r="C317" s="20" t="s">
        <v>49</v>
      </c>
      <c r="D317" s="17" t="s">
        <v>50</v>
      </c>
      <c r="E317" s="17" t="s">
        <v>799</v>
      </c>
      <c r="F317" s="21"/>
      <c r="G317" s="21"/>
      <c r="I317" s="19">
        <f t="shared" si="1"/>
        <v>15</v>
      </c>
    </row>
    <row r="318" spans="1:9" ht="15.75" customHeight="1" x14ac:dyDescent="0.2">
      <c r="A318" s="17">
        <v>316</v>
      </c>
      <c r="B318" s="17" t="s">
        <v>48</v>
      </c>
      <c r="C318" s="20" t="s">
        <v>49</v>
      </c>
      <c r="D318" s="17" t="s">
        <v>50</v>
      </c>
      <c r="E318" s="17" t="s">
        <v>800</v>
      </c>
      <c r="F318" s="21"/>
      <c r="G318" s="21"/>
      <c r="I318" s="19">
        <f t="shared" si="1"/>
        <v>15</v>
      </c>
    </row>
    <row r="319" spans="1:9" ht="15.75" customHeight="1" x14ac:dyDescent="0.2">
      <c r="A319" s="17">
        <v>317</v>
      </c>
      <c r="B319" s="17" t="s">
        <v>48</v>
      </c>
      <c r="C319" s="20" t="s">
        <v>49</v>
      </c>
      <c r="D319" s="17" t="s">
        <v>50</v>
      </c>
      <c r="E319" s="17" t="s">
        <v>801</v>
      </c>
      <c r="F319" s="21"/>
      <c r="G319" s="21"/>
      <c r="I319" s="19">
        <f t="shared" si="1"/>
        <v>15</v>
      </c>
    </row>
    <row r="320" spans="1:9" ht="15.75" customHeight="1" x14ac:dyDescent="0.2">
      <c r="A320" s="17">
        <v>318</v>
      </c>
      <c r="B320" s="17" t="s">
        <v>48</v>
      </c>
      <c r="C320" s="20" t="s">
        <v>49</v>
      </c>
      <c r="D320" s="17" t="s">
        <v>50</v>
      </c>
      <c r="E320" s="17" t="s">
        <v>802</v>
      </c>
      <c r="F320" s="21"/>
      <c r="G320" s="21"/>
      <c r="I320" s="19">
        <f t="shared" si="1"/>
        <v>15</v>
      </c>
    </row>
    <row r="321" spans="1:9" ht="15.75" customHeight="1" x14ac:dyDescent="0.2">
      <c r="A321" s="17">
        <v>319</v>
      </c>
      <c r="B321" s="17" t="s">
        <v>48</v>
      </c>
      <c r="C321" s="20" t="s">
        <v>49</v>
      </c>
      <c r="D321" s="17" t="s">
        <v>50</v>
      </c>
      <c r="E321" s="17" t="s">
        <v>803</v>
      </c>
      <c r="F321" s="21"/>
      <c r="G321" s="21"/>
      <c r="I321" s="19">
        <f t="shared" si="1"/>
        <v>15</v>
      </c>
    </row>
    <row r="322" spans="1:9" ht="15.75" customHeight="1" x14ac:dyDescent="0.2">
      <c r="A322" s="17">
        <v>320</v>
      </c>
      <c r="B322" s="17" t="s">
        <v>48</v>
      </c>
      <c r="C322" s="20" t="s">
        <v>49</v>
      </c>
      <c r="D322" s="17" t="s">
        <v>50</v>
      </c>
      <c r="E322" s="17" t="s">
        <v>804</v>
      </c>
      <c r="F322" s="21"/>
      <c r="G322" s="21"/>
      <c r="I322" s="19">
        <f t="shared" si="1"/>
        <v>15</v>
      </c>
    </row>
    <row r="323" spans="1:9" ht="15.75" customHeight="1" x14ac:dyDescent="0.2">
      <c r="A323" s="17">
        <v>321</v>
      </c>
      <c r="B323" s="17" t="s">
        <v>48</v>
      </c>
      <c r="C323" s="20" t="s">
        <v>49</v>
      </c>
      <c r="D323" s="17" t="s">
        <v>50</v>
      </c>
      <c r="E323" s="17" t="s">
        <v>805</v>
      </c>
      <c r="F323" s="21"/>
      <c r="G323" s="21"/>
      <c r="I323" s="19">
        <f t="shared" si="1"/>
        <v>15</v>
      </c>
    </row>
    <row r="324" spans="1:9" ht="15.75" customHeight="1" x14ac:dyDescent="0.2">
      <c r="A324" s="17">
        <v>322</v>
      </c>
      <c r="B324" s="17" t="s">
        <v>48</v>
      </c>
      <c r="C324" s="20" t="s">
        <v>49</v>
      </c>
      <c r="D324" s="17" t="s">
        <v>50</v>
      </c>
      <c r="E324" s="17" t="s">
        <v>806</v>
      </c>
      <c r="F324" s="21"/>
      <c r="G324" s="21"/>
      <c r="I324" s="19">
        <f t="shared" si="1"/>
        <v>15</v>
      </c>
    </row>
    <row r="325" spans="1:9" ht="15.75" customHeight="1" x14ac:dyDescent="0.2">
      <c r="A325" s="17">
        <v>323</v>
      </c>
      <c r="B325" s="17" t="s">
        <v>48</v>
      </c>
      <c r="C325" s="20" t="s">
        <v>49</v>
      </c>
      <c r="D325" s="17" t="s">
        <v>50</v>
      </c>
      <c r="E325" s="17" t="s">
        <v>807</v>
      </c>
      <c r="F325" s="21"/>
      <c r="G325" s="21"/>
      <c r="I325" s="19">
        <f t="shared" si="1"/>
        <v>15</v>
      </c>
    </row>
    <row r="326" spans="1:9" ht="15.75" customHeight="1" x14ac:dyDescent="0.2">
      <c r="A326" s="17">
        <v>324</v>
      </c>
      <c r="B326" s="17" t="s">
        <v>48</v>
      </c>
      <c r="C326" s="20" t="s">
        <v>49</v>
      </c>
      <c r="D326" s="17" t="s">
        <v>50</v>
      </c>
      <c r="E326" s="17" t="s">
        <v>808</v>
      </c>
      <c r="F326" s="21"/>
      <c r="G326" s="21"/>
      <c r="I326" s="19">
        <f t="shared" si="1"/>
        <v>15</v>
      </c>
    </row>
    <row r="327" spans="1:9" ht="15.75" customHeight="1" x14ac:dyDescent="0.2">
      <c r="A327" s="17">
        <v>325</v>
      </c>
      <c r="B327" s="17" t="s">
        <v>48</v>
      </c>
      <c r="C327" s="20" t="s">
        <v>49</v>
      </c>
      <c r="D327" s="17" t="s">
        <v>50</v>
      </c>
      <c r="E327" s="17" t="s">
        <v>809</v>
      </c>
      <c r="F327" s="21"/>
      <c r="G327" s="21"/>
      <c r="I327" s="19">
        <f t="shared" si="1"/>
        <v>15</v>
      </c>
    </row>
    <row r="328" spans="1:9" ht="15.75" customHeight="1" x14ac:dyDescent="0.2">
      <c r="A328" s="17">
        <v>326</v>
      </c>
      <c r="B328" s="17" t="s">
        <v>48</v>
      </c>
      <c r="C328" s="20" t="s">
        <v>49</v>
      </c>
      <c r="D328" s="17" t="s">
        <v>50</v>
      </c>
      <c r="E328" s="17" t="s">
        <v>810</v>
      </c>
      <c r="F328" s="21"/>
      <c r="G328" s="21"/>
      <c r="I328" s="19">
        <f t="shared" si="1"/>
        <v>15</v>
      </c>
    </row>
    <row r="329" spans="1:9" ht="15.75" customHeight="1" x14ac:dyDescent="0.2">
      <c r="A329" s="17">
        <v>327</v>
      </c>
      <c r="B329" s="17" t="s">
        <v>48</v>
      </c>
      <c r="C329" s="20" t="s">
        <v>49</v>
      </c>
      <c r="D329" s="17" t="s">
        <v>50</v>
      </c>
      <c r="E329" s="17" t="s">
        <v>811</v>
      </c>
      <c r="F329" s="21"/>
      <c r="G329" s="21"/>
      <c r="I329" s="19">
        <f t="shared" si="1"/>
        <v>15</v>
      </c>
    </row>
    <row r="330" spans="1:9" ht="15.75" customHeight="1" x14ac:dyDescent="0.2">
      <c r="A330" s="17">
        <v>328</v>
      </c>
      <c r="B330" s="17" t="s">
        <v>63</v>
      </c>
      <c r="C330" s="20" t="s">
        <v>64</v>
      </c>
      <c r="D330" s="17" t="s">
        <v>65</v>
      </c>
      <c r="E330" s="17" t="s">
        <v>66</v>
      </c>
      <c r="F330" s="21"/>
      <c r="G330" s="21"/>
      <c r="I330" s="19">
        <f t="shared" si="1"/>
        <v>1</v>
      </c>
    </row>
    <row r="331" spans="1:9" ht="15.75" customHeight="1" x14ac:dyDescent="0.2">
      <c r="A331" s="17">
        <v>329</v>
      </c>
      <c r="B331" s="17" t="s">
        <v>85</v>
      </c>
      <c r="C331" s="20" t="s">
        <v>86</v>
      </c>
      <c r="D331" s="17" t="s">
        <v>34</v>
      </c>
      <c r="E331" s="17" t="s">
        <v>87</v>
      </c>
      <c r="F331" s="21"/>
      <c r="G331" s="21"/>
      <c r="I331" s="19">
        <f t="shared" si="1"/>
        <v>6</v>
      </c>
    </row>
    <row r="332" spans="1:9" ht="15.75" customHeight="1" x14ac:dyDescent="0.2">
      <c r="A332" s="17">
        <v>330</v>
      </c>
      <c r="B332" s="17" t="s">
        <v>85</v>
      </c>
      <c r="C332" s="20" t="s">
        <v>86</v>
      </c>
      <c r="D332" s="17" t="s">
        <v>34</v>
      </c>
      <c r="E332" s="17" t="s">
        <v>812</v>
      </c>
      <c r="F332" s="21"/>
      <c r="G332" s="21"/>
      <c r="I332" s="19">
        <f t="shared" si="1"/>
        <v>6</v>
      </c>
    </row>
    <row r="333" spans="1:9" ht="15.75" customHeight="1" x14ac:dyDescent="0.2">
      <c r="A333" s="17">
        <v>331</v>
      </c>
      <c r="B333" s="17" t="s">
        <v>85</v>
      </c>
      <c r="C333" s="20" t="s">
        <v>86</v>
      </c>
      <c r="D333" s="17" t="s">
        <v>34</v>
      </c>
      <c r="E333" s="17" t="s">
        <v>813</v>
      </c>
      <c r="F333" s="21"/>
      <c r="G333" s="21"/>
      <c r="I333" s="19">
        <f t="shared" si="1"/>
        <v>6</v>
      </c>
    </row>
    <row r="334" spans="1:9" ht="15.75" customHeight="1" x14ac:dyDescent="0.2">
      <c r="A334" s="17">
        <v>332</v>
      </c>
      <c r="B334" s="17" t="s">
        <v>85</v>
      </c>
      <c r="C334" s="20" t="s">
        <v>86</v>
      </c>
      <c r="D334" s="17" t="s">
        <v>34</v>
      </c>
      <c r="E334" s="17" t="s">
        <v>814</v>
      </c>
      <c r="F334" s="21"/>
      <c r="G334" s="21"/>
      <c r="I334" s="19">
        <f t="shared" si="1"/>
        <v>6</v>
      </c>
    </row>
    <row r="335" spans="1:9" ht="15.75" customHeight="1" x14ac:dyDescent="0.2">
      <c r="A335" s="17">
        <v>333</v>
      </c>
      <c r="B335" s="17" t="s">
        <v>85</v>
      </c>
      <c r="C335" s="20" t="s">
        <v>86</v>
      </c>
      <c r="D335" s="17" t="s">
        <v>34</v>
      </c>
      <c r="E335" s="17" t="s">
        <v>815</v>
      </c>
      <c r="F335" s="21"/>
      <c r="G335" s="21"/>
      <c r="I335" s="19">
        <f t="shared" si="1"/>
        <v>6</v>
      </c>
    </row>
    <row r="336" spans="1:9" ht="15.75" customHeight="1" x14ac:dyDescent="0.2">
      <c r="A336" s="17">
        <v>334</v>
      </c>
      <c r="B336" s="17" t="s">
        <v>85</v>
      </c>
      <c r="C336" s="20" t="s">
        <v>86</v>
      </c>
      <c r="D336" s="17" t="s">
        <v>34</v>
      </c>
      <c r="E336" s="17" t="s">
        <v>816</v>
      </c>
      <c r="F336" s="21"/>
      <c r="G336" s="21"/>
      <c r="I336" s="19">
        <f t="shared" si="1"/>
        <v>6</v>
      </c>
    </row>
    <row r="337" spans="1:9" ht="15.75" customHeight="1" x14ac:dyDescent="0.2">
      <c r="A337" s="17">
        <v>335</v>
      </c>
      <c r="B337" s="17" t="s">
        <v>107</v>
      </c>
      <c r="C337" s="20" t="s">
        <v>108</v>
      </c>
      <c r="D337" s="17" t="s">
        <v>75</v>
      </c>
      <c r="E337" s="17" t="s">
        <v>109</v>
      </c>
      <c r="F337" s="21"/>
      <c r="G337" s="21"/>
      <c r="I337" s="19">
        <f t="shared" si="1"/>
        <v>1</v>
      </c>
    </row>
    <row r="338" spans="1:9" ht="15.75" customHeight="1" x14ac:dyDescent="0.2">
      <c r="A338" s="17">
        <v>336</v>
      </c>
      <c r="B338" s="17" t="s">
        <v>16</v>
      </c>
      <c r="C338" s="20" t="s">
        <v>17</v>
      </c>
      <c r="D338" s="17" t="s">
        <v>18</v>
      </c>
      <c r="E338" s="17" t="s">
        <v>19</v>
      </c>
      <c r="F338" s="21"/>
      <c r="G338" s="21"/>
      <c r="I338" s="19">
        <f t="shared" si="1"/>
        <v>18</v>
      </c>
    </row>
    <row r="339" spans="1:9" ht="15.75" customHeight="1" x14ac:dyDescent="0.2">
      <c r="A339" s="17">
        <v>337</v>
      </c>
      <c r="B339" s="17" t="s">
        <v>16</v>
      </c>
      <c r="C339" s="20" t="s">
        <v>17</v>
      </c>
      <c r="D339" s="17" t="s">
        <v>18</v>
      </c>
      <c r="E339" s="17" t="s">
        <v>817</v>
      </c>
      <c r="F339" s="21"/>
      <c r="G339" s="21"/>
      <c r="I339" s="19">
        <f t="shared" si="1"/>
        <v>18</v>
      </c>
    </row>
    <row r="340" spans="1:9" ht="15.75" customHeight="1" x14ac:dyDescent="0.2">
      <c r="A340" s="17">
        <v>338</v>
      </c>
      <c r="B340" s="17" t="s">
        <v>16</v>
      </c>
      <c r="C340" s="20" t="s">
        <v>17</v>
      </c>
      <c r="D340" s="17" t="s">
        <v>18</v>
      </c>
      <c r="E340" s="17" t="s">
        <v>818</v>
      </c>
      <c r="F340" s="21"/>
      <c r="G340" s="21"/>
      <c r="I340" s="19">
        <f t="shared" si="1"/>
        <v>18</v>
      </c>
    </row>
    <row r="341" spans="1:9" ht="15.75" customHeight="1" x14ac:dyDescent="0.2">
      <c r="A341" s="17">
        <v>339</v>
      </c>
      <c r="B341" s="17" t="s">
        <v>16</v>
      </c>
      <c r="C341" s="20" t="s">
        <v>17</v>
      </c>
      <c r="D341" s="17" t="s">
        <v>18</v>
      </c>
      <c r="E341" s="17" t="s">
        <v>819</v>
      </c>
      <c r="F341" s="21"/>
      <c r="G341" s="21"/>
      <c r="I341" s="19">
        <f t="shared" si="1"/>
        <v>18</v>
      </c>
    </row>
    <row r="342" spans="1:9" ht="15.75" customHeight="1" x14ac:dyDescent="0.2">
      <c r="A342" s="17">
        <v>340</v>
      </c>
      <c r="B342" s="17" t="s">
        <v>16</v>
      </c>
      <c r="C342" s="20" t="s">
        <v>17</v>
      </c>
      <c r="D342" s="17" t="s">
        <v>18</v>
      </c>
      <c r="E342" s="17" t="s">
        <v>820</v>
      </c>
      <c r="F342" s="21"/>
      <c r="G342" s="21"/>
      <c r="I342" s="19">
        <f t="shared" si="1"/>
        <v>18</v>
      </c>
    </row>
    <row r="343" spans="1:9" ht="15.75" customHeight="1" x14ac:dyDescent="0.2">
      <c r="A343" s="17">
        <v>341</v>
      </c>
      <c r="B343" s="17" t="s">
        <v>16</v>
      </c>
      <c r="C343" s="20" t="s">
        <v>17</v>
      </c>
      <c r="D343" s="17" t="s">
        <v>18</v>
      </c>
      <c r="E343" s="17" t="s">
        <v>821</v>
      </c>
      <c r="F343" s="21"/>
      <c r="G343" s="21"/>
      <c r="I343" s="19">
        <f t="shared" si="1"/>
        <v>18</v>
      </c>
    </row>
    <row r="344" spans="1:9" ht="15.75" customHeight="1" x14ac:dyDescent="0.2">
      <c r="A344" s="17">
        <v>342</v>
      </c>
      <c r="B344" s="17" t="s">
        <v>16</v>
      </c>
      <c r="C344" s="20" t="s">
        <v>17</v>
      </c>
      <c r="D344" s="17" t="s">
        <v>18</v>
      </c>
      <c r="E344" s="17" t="s">
        <v>822</v>
      </c>
      <c r="F344" s="21"/>
      <c r="G344" s="21"/>
      <c r="I344" s="19">
        <f t="shared" si="1"/>
        <v>18</v>
      </c>
    </row>
    <row r="345" spans="1:9" ht="15.75" customHeight="1" x14ac:dyDescent="0.2">
      <c r="A345" s="17">
        <v>343</v>
      </c>
      <c r="B345" s="17" t="s">
        <v>16</v>
      </c>
      <c r="C345" s="20" t="s">
        <v>17</v>
      </c>
      <c r="D345" s="17" t="s">
        <v>18</v>
      </c>
      <c r="E345" s="17" t="s">
        <v>823</v>
      </c>
      <c r="F345" s="21"/>
      <c r="G345" s="21"/>
      <c r="I345" s="19">
        <f t="shared" si="1"/>
        <v>18</v>
      </c>
    </row>
    <row r="346" spans="1:9" ht="15.75" customHeight="1" x14ac:dyDescent="0.2">
      <c r="A346" s="17">
        <v>344</v>
      </c>
      <c r="B346" s="17" t="s">
        <v>16</v>
      </c>
      <c r="C346" s="20" t="s">
        <v>17</v>
      </c>
      <c r="D346" s="17" t="s">
        <v>18</v>
      </c>
      <c r="E346" s="17" t="s">
        <v>824</v>
      </c>
      <c r="F346" s="21"/>
      <c r="G346" s="21"/>
      <c r="I346" s="19">
        <f t="shared" si="1"/>
        <v>18</v>
      </c>
    </row>
    <row r="347" spans="1:9" ht="15.75" customHeight="1" x14ac:dyDescent="0.2">
      <c r="A347" s="17">
        <v>345</v>
      </c>
      <c r="B347" s="17" t="s">
        <v>16</v>
      </c>
      <c r="C347" s="20" t="s">
        <v>17</v>
      </c>
      <c r="D347" s="17" t="s">
        <v>18</v>
      </c>
      <c r="E347" s="17" t="s">
        <v>825</v>
      </c>
      <c r="F347" s="21"/>
      <c r="G347" s="21"/>
      <c r="I347" s="19">
        <f t="shared" si="1"/>
        <v>18</v>
      </c>
    </row>
    <row r="348" spans="1:9" ht="15.75" customHeight="1" x14ac:dyDescent="0.2">
      <c r="A348" s="17">
        <v>346</v>
      </c>
      <c r="B348" s="17" t="s">
        <v>16</v>
      </c>
      <c r="C348" s="20" t="s">
        <v>17</v>
      </c>
      <c r="D348" s="17" t="s">
        <v>18</v>
      </c>
      <c r="E348" s="17" t="s">
        <v>826</v>
      </c>
      <c r="F348" s="21"/>
      <c r="G348" s="21"/>
      <c r="I348" s="19">
        <f t="shared" si="1"/>
        <v>18</v>
      </c>
    </row>
    <row r="349" spans="1:9" ht="15.75" customHeight="1" x14ac:dyDescent="0.2">
      <c r="A349" s="17">
        <v>347</v>
      </c>
      <c r="B349" s="17" t="s">
        <v>16</v>
      </c>
      <c r="C349" s="20" t="s">
        <v>17</v>
      </c>
      <c r="D349" s="17" t="s">
        <v>18</v>
      </c>
      <c r="E349" s="17" t="s">
        <v>827</v>
      </c>
      <c r="F349" s="21"/>
      <c r="G349" s="21"/>
      <c r="I349" s="19">
        <f t="shared" si="1"/>
        <v>18</v>
      </c>
    </row>
    <row r="350" spans="1:9" ht="15.75" customHeight="1" x14ac:dyDescent="0.2">
      <c r="A350" s="17">
        <v>348</v>
      </c>
      <c r="B350" s="17" t="s">
        <v>16</v>
      </c>
      <c r="C350" s="20" t="s">
        <v>17</v>
      </c>
      <c r="D350" s="17" t="s">
        <v>18</v>
      </c>
      <c r="E350" s="17" t="s">
        <v>828</v>
      </c>
      <c r="F350" s="21"/>
      <c r="G350" s="21"/>
      <c r="I350" s="19">
        <f t="shared" si="1"/>
        <v>18</v>
      </c>
    </row>
    <row r="351" spans="1:9" ht="15.75" customHeight="1" x14ac:dyDescent="0.2">
      <c r="A351" s="17">
        <v>349</v>
      </c>
      <c r="B351" s="17" t="s">
        <v>16</v>
      </c>
      <c r="C351" s="20" t="s">
        <v>17</v>
      </c>
      <c r="D351" s="17" t="s">
        <v>18</v>
      </c>
      <c r="E351" s="17" t="s">
        <v>829</v>
      </c>
      <c r="F351" s="21"/>
      <c r="G351" s="21"/>
      <c r="I351" s="19">
        <f t="shared" si="1"/>
        <v>18</v>
      </c>
    </row>
    <row r="352" spans="1:9" ht="15.75" customHeight="1" x14ac:dyDescent="0.2">
      <c r="A352" s="17">
        <v>350</v>
      </c>
      <c r="B352" s="17" t="s">
        <v>16</v>
      </c>
      <c r="C352" s="20" t="s">
        <v>17</v>
      </c>
      <c r="D352" s="17" t="s">
        <v>18</v>
      </c>
      <c r="E352" s="17" t="s">
        <v>830</v>
      </c>
      <c r="F352" s="21"/>
      <c r="G352" s="21"/>
      <c r="I352" s="19">
        <f t="shared" si="1"/>
        <v>18</v>
      </c>
    </row>
    <row r="353" spans="1:9" ht="15.75" customHeight="1" x14ac:dyDescent="0.2">
      <c r="A353" s="17">
        <v>351</v>
      </c>
      <c r="B353" s="17" t="s">
        <v>16</v>
      </c>
      <c r="C353" s="20" t="s">
        <v>17</v>
      </c>
      <c r="D353" s="17" t="s">
        <v>18</v>
      </c>
      <c r="E353" s="17" t="s">
        <v>831</v>
      </c>
      <c r="F353" s="21"/>
      <c r="G353" s="21"/>
      <c r="I353" s="19">
        <f t="shared" si="1"/>
        <v>18</v>
      </c>
    </row>
    <row r="354" spans="1:9" ht="15.75" customHeight="1" x14ac:dyDescent="0.2">
      <c r="A354" s="17">
        <v>352</v>
      </c>
      <c r="B354" s="17" t="s">
        <v>16</v>
      </c>
      <c r="C354" s="20" t="s">
        <v>17</v>
      </c>
      <c r="D354" s="17" t="s">
        <v>18</v>
      </c>
      <c r="E354" s="17" t="s">
        <v>832</v>
      </c>
      <c r="F354" s="21"/>
      <c r="G354" s="21"/>
      <c r="I354" s="19">
        <f t="shared" si="1"/>
        <v>18</v>
      </c>
    </row>
    <row r="355" spans="1:9" ht="15.75" customHeight="1" x14ac:dyDescent="0.2">
      <c r="A355" s="17">
        <v>353</v>
      </c>
      <c r="B355" s="17" t="s">
        <v>16</v>
      </c>
      <c r="C355" s="20" t="s">
        <v>17</v>
      </c>
      <c r="D355" s="17" t="s">
        <v>18</v>
      </c>
      <c r="E355" s="17" t="s">
        <v>833</v>
      </c>
      <c r="F355" s="21"/>
      <c r="G355" s="21"/>
      <c r="I355" s="19">
        <f t="shared" si="1"/>
        <v>18</v>
      </c>
    </row>
    <row r="356" spans="1:9" ht="15.75" customHeight="1" x14ac:dyDescent="0.2">
      <c r="A356" s="17">
        <v>354</v>
      </c>
      <c r="B356" s="17" t="s">
        <v>32</v>
      </c>
      <c r="C356" s="20" t="s">
        <v>33</v>
      </c>
      <c r="D356" s="17" t="s">
        <v>34</v>
      </c>
      <c r="E356" s="17" t="s">
        <v>35</v>
      </c>
      <c r="F356" s="21"/>
      <c r="G356" s="21"/>
      <c r="I356" s="19">
        <f t="shared" si="1"/>
        <v>5</v>
      </c>
    </row>
    <row r="357" spans="1:9" ht="15.75" customHeight="1" x14ac:dyDescent="0.2">
      <c r="A357" s="17">
        <v>355</v>
      </c>
      <c r="B357" s="17" t="s">
        <v>32</v>
      </c>
      <c r="C357" s="20" t="s">
        <v>33</v>
      </c>
      <c r="D357" s="17" t="s">
        <v>34</v>
      </c>
      <c r="E357" s="17" t="s">
        <v>834</v>
      </c>
      <c r="F357" s="21"/>
      <c r="G357" s="21"/>
      <c r="I357" s="19">
        <f t="shared" si="1"/>
        <v>5</v>
      </c>
    </row>
    <row r="358" spans="1:9" ht="15.75" customHeight="1" x14ac:dyDescent="0.2">
      <c r="A358" s="17">
        <v>356</v>
      </c>
      <c r="B358" s="17" t="s">
        <v>32</v>
      </c>
      <c r="C358" s="20" t="s">
        <v>33</v>
      </c>
      <c r="D358" s="17" t="s">
        <v>34</v>
      </c>
      <c r="E358" s="17" t="s">
        <v>835</v>
      </c>
      <c r="F358" s="21"/>
      <c r="G358" s="21"/>
      <c r="I358" s="19">
        <f t="shared" si="1"/>
        <v>5</v>
      </c>
    </row>
    <row r="359" spans="1:9" ht="15.75" customHeight="1" x14ac:dyDescent="0.2">
      <c r="A359" s="17">
        <v>357</v>
      </c>
      <c r="B359" s="17" t="s">
        <v>32</v>
      </c>
      <c r="C359" s="20" t="s">
        <v>33</v>
      </c>
      <c r="D359" s="17" t="s">
        <v>34</v>
      </c>
      <c r="E359" s="17" t="s">
        <v>836</v>
      </c>
      <c r="F359" s="21"/>
      <c r="G359" s="21"/>
      <c r="I359" s="19">
        <f t="shared" si="1"/>
        <v>5</v>
      </c>
    </row>
    <row r="360" spans="1:9" ht="15.75" customHeight="1" x14ac:dyDescent="0.2">
      <c r="A360" s="17">
        <v>358</v>
      </c>
      <c r="B360" s="17" t="s">
        <v>32</v>
      </c>
      <c r="C360" s="20" t="s">
        <v>33</v>
      </c>
      <c r="D360" s="17" t="s">
        <v>34</v>
      </c>
      <c r="E360" s="17" t="s">
        <v>837</v>
      </c>
      <c r="F360" s="21"/>
      <c r="G360" s="21"/>
      <c r="I360" s="19">
        <f t="shared" si="1"/>
        <v>5</v>
      </c>
    </row>
    <row r="361" spans="1:9" ht="15.75" customHeight="1" x14ac:dyDescent="0.2">
      <c r="A361" s="17">
        <v>359</v>
      </c>
      <c r="B361" s="17" t="s">
        <v>70</v>
      </c>
      <c r="C361" s="20" t="s">
        <v>71</v>
      </c>
      <c r="D361" s="17" t="s">
        <v>46</v>
      </c>
      <c r="E361" s="17" t="s">
        <v>72</v>
      </c>
      <c r="F361" s="21"/>
      <c r="G361" s="21"/>
      <c r="I361" s="19">
        <f t="shared" si="1"/>
        <v>1</v>
      </c>
    </row>
    <row r="362" spans="1:9" ht="15.75" customHeight="1" x14ac:dyDescent="0.2">
      <c r="A362" s="17">
        <v>360</v>
      </c>
      <c r="B362" s="17" t="s">
        <v>94</v>
      </c>
      <c r="C362" s="20" t="s">
        <v>95</v>
      </c>
      <c r="D362" s="17" t="s">
        <v>75</v>
      </c>
      <c r="E362" s="17" t="s">
        <v>96</v>
      </c>
      <c r="F362" s="18" t="s">
        <v>838</v>
      </c>
      <c r="G362" s="21"/>
      <c r="I362" s="19">
        <f t="shared" si="1"/>
        <v>1</v>
      </c>
    </row>
    <row r="363" spans="1:9" ht="15.75" customHeight="1" x14ac:dyDescent="0.2">
      <c r="A363" s="17">
        <v>362</v>
      </c>
      <c r="B363" s="17" t="s">
        <v>20</v>
      </c>
      <c r="C363" s="20" t="s">
        <v>21</v>
      </c>
      <c r="D363" s="17" t="s">
        <v>22</v>
      </c>
      <c r="E363" s="17" t="s">
        <v>23</v>
      </c>
      <c r="F363" s="18" t="s">
        <v>839</v>
      </c>
      <c r="G363" s="18" t="s">
        <v>840</v>
      </c>
      <c r="I363" s="19">
        <f t="shared" si="1"/>
        <v>1</v>
      </c>
    </row>
    <row r="364" spans="1:9" ht="15.75" customHeight="1" x14ac:dyDescent="0.2">
      <c r="A364" s="17">
        <v>368</v>
      </c>
      <c r="B364" s="17" t="s">
        <v>52</v>
      </c>
      <c r="C364" s="20" t="s">
        <v>53</v>
      </c>
      <c r="D364" s="17" t="s">
        <v>46</v>
      </c>
      <c r="E364" s="17" t="s">
        <v>54</v>
      </c>
      <c r="F364" s="18" t="s">
        <v>841</v>
      </c>
      <c r="G364" s="18" t="s">
        <v>842</v>
      </c>
      <c r="I364" s="19">
        <f t="shared" si="1"/>
        <v>1</v>
      </c>
    </row>
    <row r="365" spans="1:9" ht="15.75" customHeight="1" x14ac:dyDescent="0.2">
      <c r="A365" s="17">
        <v>369</v>
      </c>
      <c r="B365" s="17" t="s">
        <v>230</v>
      </c>
      <c r="C365" s="20" t="s">
        <v>231</v>
      </c>
      <c r="D365" s="17" t="s">
        <v>130</v>
      </c>
      <c r="E365" s="17" t="s">
        <v>232</v>
      </c>
      <c r="F365" s="18" t="s">
        <v>843</v>
      </c>
      <c r="G365" s="18" t="s">
        <v>844</v>
      </c>
      <c r="I365" s="19">
        <f t="shared" si="1"/>
        <v>1</v>
      </c>
    </row>
    <row r="366" spans="1:9" ht="15.75" customHeight="1" x14ac:dyDescent="0.2">
      <c r="A366" s="17">
        <v>370</v>
      </c>
      <c r="B366" s="17" t="s">
        <v>148</v>
      </c>
      <c r="C366" s="20" t="s">
        <v>149</v>
      </c>
      <c r="D366" s="17" t="s">
        <v>112</v>
      </c>
      <c r="E366" s="17" t="s">
        <v>150</v>
      </c>
      <c r="F366" s="18" t="s">
        <v>845</v>
      </c>
      <c r="G366" s="18" t="s">
        <v>846</v>
      </c>
      <c r="I366" s="19">
        <f t="shared" si="1"/>
        <v>1</v>
      </c>
    </row>
    <row r="367" spans="1:9" ht="15.75" customHeight="1" x14ac:dyDescent="0.2">
      <c r="A367" s="17">
        <v>371</v>
      </c>
      <c r="B367" s="17" t="s">
        <v>409</v>
      </c>
      <c r="C367" s="20" t="s">
        <v>410</v>
      </c>
      <c r="D367" s="17" t="s">
        <v>112</v>
      </c>
      <c r="E367" s="17" t="s">
        <v>411</v>
      </c>
      <c r="F367" s="18" t="s">
        <v>847</v>
      </c>
      <c r="G367" s="18" t="s">
        <v>848</v>
      </c>
      <c r="I367" s="19">
        <f t="shared" si="1"/>
        <v>1</v>
      </c>
    </row>
    <row r="368" spans="1:9" ht="15.75" customHeight="1" x14ac:dyDescent="0.2">
      <c r="F368" s="21"/>
      <c r="G368" s="21"/>
    </row>
    <row r="369" spans="6:7" ht="15.75" customHeight="1" x14ac:dyDescent="0.2">
      <c r="F369" s="21"/>
      <c r="G369" s="21"/>
    </row>
    <row r="370" spans="6:7" ht="15.75" customHeight="1" x14ac:dyDescent="0.2">
      <c r="F370" s="21"/>
      <c r="G370" s="21"/>
    </row>
    <row r="371" spans="6:7" ht="15.75" customHeight="1" x14ac:dyDescent="0.2">
      <c r="F371" s="21"/>
      <c r="G371" s="21"/>
    </row>
    <row r="372" spans="6:7" ht="15.75" customHeight="1" x14ac:dyDescent="0.2">
      <c r="F372" s="21"/>
      <c r="G372" s="21"/>
    </row>
    <row r="373" spans="6:7" ht="15.75" customHeight="1" x14ac:dyDescent="0.2">
      <c r="F373" s="21"/>
      <c r="G373" s="21"/>
    </row>
    <row r="374" spans="6:7" ht="15.75" customHeight="1" x14ac:dyDescent="0.2">
      <c r="F374" s="21"/>
      <c r="G374" s="21"/>
    </row>
    <row r="375" spans="6:7" ht="15.75" customHeight="1" x14ac:dyDescent="0.2">
      <c r="F375" s="21"/>
      <c r="G375" s="21"/>
    </row>
    <row r="376" spans="6:7" ht="15.75" customHeight="1" x14ac:dyDescent="0.2">
      <c r="F376" s="21"/>
      <c r="G376" s="21"/>
    </row>
    <row r="377" spans="6:7" ht="15.75" customHeight="1" x14ac:dyDescent="0.2">
      <c r="F377" s="21"/>
      <c r="G377" s="21"/>
    </row>
    <row r="378" spans="6:7" ht="15.75" customHeight="1" x14ac:dyDescent="0.2">
      <c r="F378" s="21"/>
      <c r="G378" s="21"/>
    </row>
    <row r="379" spans="6:7" ht="15.75" customHeight="1" x14ac:dyDescent="0.2">
      <c r="F379" s="21"/>
      <c r="G379" s="21"/>
    </row>
    <row r="380" spans="6:7" ht="15.75" customHeight="1" x14ac:dyDescent="0.2">
      <c r="F380" s="21"/>
      <c r="G380" s="21"/>
    </row>
    <row r="381" spans="6:7" ht="15.75" customHeight="1" x14ac:dyDescent="0.2">
      <c r="F381" s="21"/>
      <c r="G381" s="21"/>
    </row>
    <row r="382" spans="6:7" ht="15.75" customHeight="1" x14ac:dyDescent="0.2">
      <c r="F382" s="21"/>
      <c r="G382" s="21"/>
    </row>
    <row r="383" spans="6:7" ht="15.75" customHeight="1" x14ac:dyDescent="0.2">
      <c r="F383" s="21"/>
      <c r="G383" s="21"/>
    </row>
    <row r="384" spans="6:7" ht="15.75" customHeight="1" x14ac:dyDescent="0.2">
      <c r="F384" s="21"/>
      <c r="G384" s="21"/>
    </row>
    <row r="385" spans="6:7" ht="15.75" customHeight="1" x14ac:dyDescent="0.2">
      <c r="F385" s="21"/>
      <c r="G385" s="21"/>
    </row>
    <row r="386" spans="6:7" ht="15.75" customHeight="1" x14ac:dyDescent="0.2">
      <c r="F386" s="21"/>
      <c r="G386" s="21"/>
    </row>
    <row r="387" spans="6:7" ht="15.75" customHeight="1" x14ac:dyDescent="0.2">
      <c r="F387" s="21"/>
      <c r="G387" s="21"/>
    </row>
    <row r="388" spans="6:7" ht="15.75" customHeight="1" x14ac:dyDescent="0.2">
      <c r="F388" s="21"/>
      <c r="G388" s="21"/>
    </row>
    <row r="389" spans="6:7" ht="15.75" customHeight="1" x14ac:dyDescent="0.2">
      <c r="F389" s="21"/>
      <c r="G389" s="21"/>
    </row>
    <row r="390" spans="6:7" ht="15.75" customHeight="1" x14ac:dyDescent="0.2">
      <c r="F390" s="21"/>
      <c r="G390" s="21"/>
    </row>
    <row r="391" spans="6:7" ht="15.75" customHeight="1" x14ac:dyDescent="0.2">
      <c r="F391" s="21"/>
      <c r="G391" s="21"/>
    </row>
    <row r="392" spans="6:7" ht="15.75" customHeight="1" x14ac:dyDescent="0.2">
      <c r="F392" s="21"/>
      <c r="G392" s="21"/>
    </row>
    <row r="393" spans="6:7" ht="15.75" customHeight="1" x14ac:dyDescent="0.2">
      <c r="F393" s="21"/>
      <c r="G393" s="21"/>
    </row>
    <row r="394" spans="6:7" ht="15.75" customHeight="1" x14ac:dyDescent="0.2">
      <c r="F394" s="21"/>
      <c r="G394" s="21"/>
    </row>
    <row r="395" spans="6:7" ht="15.75" customHeight="1" x14ac:dyDescent="0.2">
      <c r="F395" s="21"/>
      <c r="G395" s="21"/>
    </row>
    <row r="396" spans="6:7" ht="15.75" customHeight="1" x14ac:dyDescent="0.2">
      <c r="F396" s="21"/>
      <c r="G396" s="21"/>
    </row>
    <row r="397" spans="6:7" ht="15.75" customHeight="1" x14ac:dyDescent="0.2">
      <c r="F397" s="21"/>
      <c r="G397" s="21"/>
    </row>
    <row r="398" spans="6:7" ht="15.75" customHeight="1" x14ac:dyDescent="0.2">
      <c r="F398" s="21"/>
      <c r="G398" s="21"/>
    </row>
    <row r="399" spans="6:7" ht="15.75" customHeight="1" x14ac:dyDescent="0.2">
      <c r="F399" s="21"/>
      <c r="G399" s="21"/>
    </row>
    <row r="400" spans="6:7" ht="15.75" customHeight="1" x14ac:dyDescent="0.2">
      <c r="F400" s="21"/>
      <c r="G400" s="21"/>
    </row>
    <row r="401" spans="6:7" ht="15.75" customHeight="1" x14ac:dyDescent="0.2">
      <c r="F401" s="21"/>
      <c r="G401" s="21"/>
    </row>
    <row r="402" spans="6:7" ht="15.75" customHeight="1" x14ac:dyDescent="0.2">
      <c r="F402" s="21"/>
      <c r="G402" s="21"/>
    </row>
    <row r="403" spans="6:7" ht="15.75" customHeight="1" x14ac:dyDescent="0.2">
      <c r="F403" s="21"/>
      <c r="G403" s="21"/>
    </row>
    <row r="404" spans="6:7" ht="15.75" customHeight="1" x14ac:dyDescent="0.2">
      <c r="F404" s="21"/>
      <c r="G404" s="21"/>
    </row>
    <row r="405" spans="6:7" ht="15.75" customHeight="1" x14ac:dyDescent="0.2">
      <c r="F405" s="21"/>
      <c r="G405" s="21"/>
    </row>
    <row r="406" spans="6:7" ht="15.75" customHeight="1" x14ac:dyDescent="0.2">
      <c r="F406" s="21"/>
      <c r="G406" s="21"/>
    </row>
    <row r="407" spans="6:7" ht="15.75" customHeight="1" x14ac:dyDescent="0.2">
      <c r="F407" s="21"/>
      <c r="G407" s="21"/>
    </row>
    <row r="408" spans="6:7" ht="15.75" customHeight="1" x14ac:dyDescent="0.2">
      <c r="F408" s="21"/>
      <c r="G408" s="21"/>
    </row>
    <row r="409" spans="6:7" ht="15.75" customHeight="1" x14ac:dyDescent="0.2">
      <c r="F409" s="21"/>
      <c r="G409" s="21"/>
    </row>
    <row r="410" spans="6:7" ht="15.75" customHeight="1" x14ac:dyDescent="0.2">
      <c r="F410" s="21"/>
      <c r="G410" s="21"/>
    </row>
    <row r="411" spans="6:7" ht="15.75" customHeight="1" x14ac:dyDescent="0.2">
      <c r="F411" s="21"/>
      <c r="G411" s="21"/>
    </row>
    <row r="412" spans="6:7" ht="15.75" customHeight="1" x14ac:dyDescent="0.2">
      <c r="F412" s="21"/>
      <c r="G412" s="21"/>
    </row>
    <row r="413" spans="6:7" ht="15.75" customHeight="1" x14ac:dyDescent="0.2">
      <c r="F413" s="21"/>
      <c r="G413" s="21"/>
    </row>
    <row r="414" spans="6:7" ht="15.75" customHeight="1" x14ac:dyDescent="0.2">
      <c r="F414" s="21"/>
      <c r="G414" s="21"/>
    </row>
    <row r="415" spans="6:7" ht="15.75" customHeight="1" x14ac:dyDescent="0.2">
      <c r="F415" s="21"/>
      <c r="G415" s="21"/>
    </row>
    <row r="416" spans="6:7" ht="15.75" customHeight="1" x14ac:dyDescent="0.2">
      <c r="F416" s="21"/>
      <c r="G416" s="21"/>
    </row>
    <row r="417" spans="6:7" ht="15.75" customHeight="1" x14ac:dyDescent="0.2">
      <c r="F417" s="21"/>
      <c r="G417" s="21"/>
    </row>
    <row r="418" spans="6:7" ht="15.75" customHeight="1" x14ac:dyDescent="0.2">
      <c r="F418" s="21"/>
      <c r="G418" s="21"/>
    </row>
    <row r="419" spans="6:7" ht="15.75" customHeight="1" x14ac:dyDescent="0.2">
      <c r="F419" s="21"/>
      <c r="G419" s="21"/>
    </row>
    <row r="420" spans="6:7" ht="15.75" customHeight="1" x14ac:dyDescent="0.2">
      <c r="F420" s="21"/>
      <c r="G420" s="21"/>
    </row>
    <row r="421" spans="6:7" ht="15.75" customHeight="1" x14ac:dyDescent="0.2">
      <c r="F421" s="21"/>
      <c r="G421" s="21"/>
    </row>
    <row r="422" spans="6:7" ht="15.75" customHeight="1" x14ac:dyDescent="0.2">
      <c r="F422" s="21"/>
      <c r="G422" s="21"/>
    </row>
    <row r="423" spans="6:7" ht="15.75" customHeight="1" x14ac:dyDescent="0.2">
      <c r="F423" s="21"/>
      <c r="G423" s="21"/>
    </row>
    <row r="424" spans="6:7" ht="15.75" customHeight="1" x14ac:dyDescent="0.2">
      <c r="F424" s="21"/>
      <c r="G424" s="21"/>
    </row>
    <row r="425" spans="6:7" ht="15.75" customHeight="1" x14ac:dyDescent="0.2">
      <c r="F425" s="21"/>
      <c r="G425" s="21"/>
    </row>
    <row r="426" spans="6:7" ht="15.75" customHeight="1" x14ac:dyDescent="0.2">
      <c r="F426" s="21"/>
      <c r="G426" s="21"/>
    </row>
    <row r="427" spans="6:7" ht="15.75" customHeight="1" x14ac:dyDescent="0.2">
      <c r="F427" s="21"/>
      <c r="G427" s="21"/>
    </row>
    <row r="428" spans="6:7" ht="15.75" customHeight="1" x14ac:dyDescent="0.2">
      <c r="F428" s="21"/>
      <c r="G428" s="21"/>
    </row>
    <row r="429" spans="6:7" ht="15.75" customHeight="1" x14ac:dyDescent="0.2">
      <c r="F429" s="21"/>
      <c r="G429" s="21"/>
    </row>
    <row r="430" spans="6:7" ht="15.75" customHeight="1" x14ac:dyDescent="0.2">
      <c r="F430" s="21"/>
      <c r="G430" s="21"/>
    </row>
    <row r="431" spans="6:7" ht="15.75" customHeight="1" x14ac:dyDescent="0.2">
      <c r="F431" s="21"/>
      <c r="G431" s="21"/>
    </row>
    <row r="432" spans="6:7" ht="15.75" customHeight="1" x14ac:dyDescent="0.2">
      <c r="F432" s="21"/>
      <c r="G432" s="21"/>
    </row>
    <row r="433" spans="6:7" ht="15.75" customHeight="1" x14ac:dyDescent="0.2">
      <c r="F433" s="21"/>
      <c r="G433" s="21"/>
    </row>
    <row r="434" spans="6:7" ht="15.75" customHeight="1" x14ac:dyDescent="0.2">
      <c r="F434" s="21"/>
      <c r="G434" s="21"/>
    </row>
    <row r="435" spans="6:7" ht="15.75" customHeight="1" x14ac:dyDescent="0.2">
      <c r="F435" s="21"/>
      <c r="G435" s="21"/>
    </row>
    <row r="436" spans="6:7" ht="15.75" customHeight="1" x14ac:dyDescent="0.2">
      <c r="F436" s="21"/>
      <c r="G436" s="21"/>
    </row>
    <row r="437" spans="6:7" ht="15.75" customHeight="1" x14ac:dyDescent="0.2">
      <c r="F437" s="21"/>
      <c r="G437" s="21"/>
    </row>
    <row r="438" spans="6:7" ht="15.75" customHeight="1" x14ac:dyDescent="0.2">
      <c r="F438" s="21"/>
      <c r="G438" s="21"/>
    </row>
    <row r="439" spans="6:7" ht="15.75" customHeight="1" x14ac:dyDescent="0.2">
      <c r="F439" s="21"/>
      <c r="G439" s="21"/>
    </row>
    <row r="440" spans="6:7" ht="15.75" customHeight="1" x14ac:dyDescent="0.2">
      <c r="F440" s="21"/>
      <c r="G440" s="21"/>
    </row>
    <row r="441" spans="6:7" ht="15.75" customHeight="1" x14ac:dyDescent="0.2">
      <c r="F441" s="21"/>
      <c r="G441" s="21"/>
    </row>
    <row r="442" spans="6:7" ht="15.75" customHeight="1" x14ac:dyDescent="0.2">
      <c r="F442" s="21"/>
      <c r="G442" s="21"/>
    </row>
    <row r="443" spans="6:7" ht="15.75" customHeight="1" x14ac:dyDescent="0.2">
      <c r="F443" s="21"/>
      <c r="G443" s="21"/>
    </row>
    <row r="444" spans="6:7" ht="15.75" customHeight="1" x14ac:dyDescent="0.2">
      <c r="F444" s="21"/>
      <c r="G444" s="21"/>
    </row>
    <row r="445" spans="6:7" ht="15.75" customHeight="1" x14ac:dyDescent="0.2">
      <c r="F445" s="21"/>
      <c r="G445" s="21"/>
    </row>
    <row r="446" spans="6:7" ht="15.75" customHeight="1" x14ac:dyDescent="0.2">
      <c r="F446" s="21"/>
      <c r="G446" s="21"/>
    </row>
    <row r="447" spans="6:7" ht="15.75" customHeight="1" x14ac:dyDescent="0.2">
      <c r="F447" s="21"/>
      <c r="G447" s="21"/>
    </row>
    <row r="448" spans="6:7" ht="15.75" customHeight="1" x14ac:dyDescent="0.2">
      <c r="F448" s="21"/>
      <c r="G448" s="21"/>
    </row>
    <row r="449" spans="6:7" ht="15.75" customHeight="1" x14ac:dyDescent="0.2">
      <c r="F449" s="21"/>
      <c r="G449" s="21"/>
    </row>
    <row r="450" spans="6:7" ht="15.75" customHeight="1" x14ac:dyDescent="0.2">
      <c r="F450" s="21"/>
      <c r="G450" s="21"/>
    </row>
    <row r="451" spans="6:7" ht="15.75" customHeight="1" x14ac:dyDescent="0.2">
      <c r="F451" s="21"/>
      <c r="G451" s="21"/>
    </row>
    <row r="452" spans="6:7" ht="15.75" customHeight="1" x14ac:dyDescent="0.2">
      <c r="F452" s="21"/>
      <c r="G452" s="21"/>
    </row>
    <row r="453" spans="6:7" ht="15.75" customHeight="1" x14ac:dyDescent="0.2">
      <c r="F453" s="21"/>
      <c r="G453" s="21"/>
    </row>
    <row r="454" spans="6:7" ht="15.75" customHeight="1" x14ac:dyDescent="0.2">
      <c r="F454" s="21"/>
      <c r="G454" s="21"/>
    </row>
    <row r="455" spans="6:7" ht="15.75" customHeight="1" x14ac:dyDescent="0.2">
      <c r="F455" s="21"/>
      <c r="G455" s="21"/>
    </row>
    <row r="456" spans="6:7" ht="15.75" customHeight="1" x14ac:dyDescent="0.2">
      <c r="F456" s="21"/>
      <c r="G456" s="21"/>
    </row>
    <row r="457" spans="6:7" ht="15.75" customHeight="1" x14ac:dyDescent="0.2">
      <c r="F457" s="21"/>
      <c r="G457" s="21"/>
    </row>
    <row r="458" spans="6:7" ht="15.75" customHeight="1" x14ac:dyDescent="0.2">
      <c r="F458" s="21"/>
      <c r="G458" s="21"/>
    </row>
    <row r="459" spans="6:7" ht="15.75" customHeight="1" x14ac:dyDescent="0.2">
      <c r="F459" s="21"/>
      <c r="G459" s="21"/>
    </row>
    <row r="460" spans="6:7" ht="15.75" customHeight="1" x14ac:dyDescent="0.2">
      <c r="F460" s="21"/>
      <c r="G460" s="21"/>
    </row>
    <row r="461" spans="6:7" ht="15.75" customHeight="1" x14ac:dyDescent="0.2">
      <c r="F461" s="21"/>
      <c r="G461" s="21"/>
    </row>
    <row r="462" spans="6:7" ht="15.75" customHeight="1" x14ac:dyDescent="0.2">
      <c r="F462" s="21"/>
      <c r="G462" s="21"/>
    </row>
    <row r="463" spans="6:7" ht="15.75" customHeight="1" x14ac:dyDescent="0.2">
      <c r="F463" s="21"/>
      <c r="G463" s="21"/>
    </row>
    <row r="464" spans="6:7" ht="15.75" customHeight="1" x14ac:dyDescent="0.2">
      <c r="F464" s="21"/>
      <c r="G464" s="21"/>
    </row>
    <row r="465" spans="6:7" ht="15.75" customHeight="1" x14ac:dyDescent="0.2">
      <c r="F465" s="21"/>
      <c r="G465" s="21"/>
    </row>
    <row r="466" spans="6:7" ht="15.75" customHeight="1" x14ac:dyDescent="0.2">
      <c r="F466" s="21"/>
      <c r="G466" s="21"/>
    </row>
    <row r="467" spans="6:7" ht="15.75" customHeight="1" x14ac:dyDescent="0.2">
      <c r="F467" s="21"/>
      <c r="G467" s="21"/>
    </row>
    <row r="468" spans="6:7" ht="15.75" customHeight="1" x14ac:dyDescent="0.2">
      <c r="F468" s="21"/>
      <c r="G468" s="21"/>
    </row>
    <row r="469" spans="6:7" ht="15.75" customHeight="1" x14ac:dyDescent="0.2">
      <c r="F469" s="21"/>
      <c r="G469" s="21"/>
    </row>
    <row r="470" spans="6:7" ht="15.75" customHeight="1" x14ac:dyDescent="0.2">
      <c r="F470" s="21"/>
      <c r="G470" s="21"/>
    </row>
    <row r="471" spans="6:7" ht="15.75" customHeight="1" x14ac:dyDescent="0.2">
      <c r="F471" s="21"/>
      <c r="G471" s="21"/>
    </row>
    <row r="472" spans="6:7" ht="15.75" customHeight="1" x14ac:dyDescent="0.2">
      <c r="F472" s="21"/>
      <c r="G472" s="21"/>
    </row>
    <row r="473" spans="6:7" ht="15.75" customHeight="1" x14ac:dyDescent="0.2">
      <c r="F473" s="21"/>
      <c r="G473" s="21"/>
    </row>
    <row r="474" spans="6:7" ht="15.75" customHeight="1" x14ac:dyDescent="0.2">
      <c r="F474" s="21"/>
      <c r="G474" s="21"/>
    </row>
    <row r="475" spans="6:7" ht="15.75" customHeight="1" x14ac:dyDescent="0.2">
      <c r="F475" s="21"/>
      <c r="G475" s="21"/>
    </row>
    <row r="476" spans="6:7" ht="15.75" customHeight="1" x14ac:dyDescent="0.2">
      <c r="F476" s="21"/>
      <c r="G476" s="21"/>
    </row>
    <row r="477" spans="6:7" ht="15.75" customHeight="1" x14ac:dyDescent="0.2">
      <c r="F477" s="21"/>
      <c r="G477" s="21"/>
    </row>
    <row r="478" spans="6:7" ht="15.75" customHeight="1" x14ac:dyDescent="0.2">
      <c r="F478" s="21"/>
      <c r="G478" s="21"/>
    </row>
    <row r="479" spans="6:7" ht="15.75" customHeight="1" x14ac:dyDescent="0.2">
      <c r="F479" s="21"/>
      <c r="G479" s="21"/>
    </row>
    <row r="480" spans="6:7" ht="15.75" customHeight="1" x14ac:dyDescent="0.2">
      <c r="F480" s="21"/>
      <c r="G480" s="21"/>
    </row>
    <row r="481" spans="6:7" ht="15.75" customHeight="1" x14ac:dyDescent="0.2">
      <c r="F481" s="21"/>
      <c r="G481" s="21"/>
    </row>
    <row r="482" spans="6:7" ht="15.75" customHeight="1" x14ac:dyDescent="0.2">
      <c r="F482" s="21"/>
      <c r="G482" s="21"/>
    </row>
    <row r="483" spans="6:7" ht="15.75" customHeight="1" x14ac:dyDescent="0.2">
      <c r="F483" s="21"/>
      <c r="G483" s="21"/>
    </row>
    <row r="484" spans="6:7" ht="15.75" customHeight="1" x14ac:dyDescent="0.2">
      <c r="F484" s="21"/>
      <c r="G484" s="21"/>
    </row>
    <row r="485" spans="6:7" ht="15.75" customHeight="1" x14ac:dyDescent="0.2">
      <c r="F485" s="21"/>
      <c r="G485" s="21"/>
    </row>
    <row r="486" spans="6:7" ht="15.75" customHeight="1" x14ac:dyDescent="0.2">
      <c r="F486" s="21"/>
      <c r="G486" s="21"/>
    </row>
    <row r="487" spans="6:7" ht="15.75" customHeight="1" x14ac:dyDescent="0.2">
      <c r="F487" s="21"/>
      <c r="G487" s="21"/>
    </row>
    <row r="488" spans="6:7" ht="15.75" customHeight="1" x14ac:dyDescent="0.2">
      <c r="F488" s="21"/>
      <c r="G488" s="21"/>
    </row>
    <row r="489" spans="6:7" ht="15.75" customHeight="1" x14ac:dyDescent="0.2">
      <c r="F489" s="21"/>
      <c r="G489" s="21"/>
    </row>
    <row r="490" spans="6:7" ht="15.75" customHeight="1" x14ac:dyDescent="0.2">
      <c r="F490" s="21"/>
      <c r="G490" s="21"/>
    </row>
    <row r="491" spans="6:7" ht="15.75" customHeight="1" x14ac:dyDescent="0.2">
      <c r="F491" s="21"/>
      <c r="G491" s="21"/>
    </row>
    <row r="492" spans="6:7" ht="15.75" customHeight="1" x14ac:dyDescent="0.2">
      <c r="F492" s="21"/>
      <c r="G492" s="21"/>
    </row>
    <row r="493" spans="6:7" ht="15.75" customHeight="1" x14ac:dyDescent="0.2">
      <c r="F493" s="21"/>
      <c r="G493" s="21"/>
    </row>
    <row r="494" spans="6:7" ht="15.75" customHeight="1" x14ac:dyDescent="0.2">
      <c r="F494" s="21"/>
      <c r="G494" s="21"/>
    </row>
    <row r="495" spans="6:7" ht="15.75" customHeight="1" x14ac:dyDescent="0.2">
      <c r="F495" s="21"/>
      <c r="G495" s="21"/>
    </row>
    <row r="496" spans="6:7" ht="15.75" customHeight="1" x14ac:dyDescent="0.2">
      <c r="F496" s="21"/>
      <c r="G496" s="21"/>
    </row>
    <row r="497" spans="6:7" ht="15.75" customHeight="1" x14ac:dyDescent="0.2">
      <c r="F497" s="21"/>
      <c r="G497" s="21"/>
    </row>
    <row r="498" spans="6:7" ht="15.75" customHeight="1" x14ac:dyDescent="0.2">
      <c r="F498" s="21"/>
      <c r="G498" s="21"/>
    </row>
    <row r="499" spans="6:7" ht="15.75" customHeight="1" x14ac:dyDescent="0.2">
      <c r="F499" s="21"/>
      <c r="G499" s="21"/>
    </row>
    <row r="500" spans="6:7" ht="15.75" customHeight="1" x14ac:dyDescent="0.2">
      <c r="F500" s="21"/>
      <c r="G500" s="21"/>
    </row>
    <row r="501" spans="6:7" ht="15.75" customHeight="1" x14ac:dyDescent="0.2">
      <c r="F501" s="21"/>
      <c r="G501" s="21"/>
    </row>
    <row r="502" spans="6:7" ht="15.75" customHeight="1" x14ac:dyDescent="0.2">
      <c r="F502" s="21"/>
      <c r="G502" s="21"/>
    </row>
    <row r="503" spans="6:7" ht="15.75" customHeight="1" x14ac:dyDescent="0.2">
      <c r="F503" s="21"/>
      <c r="G503" s="21"/>
    </row>
    <row r="504" spans="6:7" ht="15.75" customHeight="1" x14ac:dyDescent="0.2">
      <c r="F504" s="21"/>
      <c r="G504" s="21"/>
    </row>
    <row r="505" spans="6:7" ht="15.75" customHeight="1" x14ac:dyDescent="0.2">
      <c r="F505" s="21"/>
      <c r="G505" s="21"/>
    </row>
    <row r="506" spans="6:7" ht="15.75" customHeight="1" x14ac:dyDescent="0.2">
      <c r="F506" s="21"/>
      <c r="G506" s="21"/>
    </row>
    <row r="507" spans="6:7" ht="15.75" customHeight="1" x14ac:dyDescent="0.2">
      <c r="F507" s="21"/>
      <c r="G507" s="21"/>
    </row>
    <row r="508" spans="6:7" ht="15.75" customHeight="1" x14ac:dyDescent="0.2">
      <c r="F508" s="21"/>
      <c r="G508" s="21"/>
    </row>
    <row r="509" spans="6:7" ht="15.75" customHeight="1" x14ac:dyDescent="0.2">
      <c r="F509" s="21"/>
      <c r="G509" s="21"/>
    </row>
    <row r="510" spans="6:7" ht="15.75" customHeight="1" x14ac:dyDescent="0.2">
      <c r="F510" s="21"/>
      <c r="G510" s="21"/>
    </row>
    <row r="511" spans="6:7" ht="15.75" customHeight="1" x14ac:dyDescent="0.2">
      <c r="F511" s="21"/>
      <c r="G511" s="21"/>
    </row>
    <row r="512" spans="6:7" ht="15.75" customHeight="1" x14ac:dyDescent="0.2">
      <c r="F512" s="21"/>
      <c r="G512" s="21"/>
    </row>
    <row r="513" spans="6:7" ht="15.75" customHeight="1" x14ac:dyDescent="0.2">
      <c r="F513" s="21"/>
      <c r="G513" s="21"/>
    </row>
    <row r="514" spans="6:7" ht="15.75" customHeight="1" x14ac:dyDescent="0.2">
      <c r="F514" s="21"/>
      <c r="G514" s="21"/>
    </row>
    <row r="515" spans="6:7" ht="15.75" customHeight="1" x14ac:dyDescent="0.2">
      <c r="F515" s="21"/>
      <c r="G515" s="21"/>
    </row>
    <row r="516" spans="6:7" ht="15.75" customHeight="1" x14ac:dyDescent="0.2">
      <c r="F516" s="21"/>
      <c r="G516" s="21"/>
    </row>
    <row r="517" spans="6:7" ht="15.75" customHeight="1" x14ac:dyDescent="0.2">
      <c r="F517" s="21"/>
      <c r="G517" s="21"/>
    </row>
    <row r="518" spans="6:7" ht="15.75" customHeight="1" x14ac:dyDescent="0.2">
      <c r="F518" s="21"/>
      <c r="G518" s="21"/>
    </row>
    <row r="519" spans="6:7" ht="15.75" customHeight="1" x14ac:dyDescent="0.2">
      <c r="F519" s="21"/>
      <c r="G519" s="21"/>
    </row>
    <row r="520" spans="6:7" ht="15.75" customHeight="1" x14ac:dyDescent="0.2">
      <c r="F520" s="21"/>
      <c r="G520" s="21"/>
    </row>
    <row r="521" spans="6:7" ht="15.75" customHeight="1" x14ac:dyDescent="0.2">
      <c r="F521" s="21"/>
      <c r="G521" s="21"/>
    </row>
    <row r="522" spans="6:7" ht="15.75" customHeight="1" x14ac:dyDescent="0.2">
      <c r="F522" s="21"/>
      <c r="G522" s="21"/>
    </row>
    <row r="523" spans="6:7" ht="15.75" customHeight="1" x14ac:dyDescent="0.2">
      <c r="F523" s="21"/>
      <c r="G523" s="21"/>
    </row>
    <row r="524" spans="6:7" ht="15.75" customHeight="1" x14ac:dyDescent="0.2">
      <c r="F524" s="21"/>
      <c r="G524" s="21"/>
    </row>
    <row r="525" spans="6:7" ht="15.75" customHeight="1" x14ac:dyDescent="0.2">
      <c r="F525" s="21"/>
      <c r="G525" s="21"/>
    </row>
    <row r="526" spans="6:7" ht="15.75" customHeight="1" x14ac:dyDescent="0.2">
      <c r="F526" s="21"/>
      <c r="G526" s="21"/>
    </row>
    <row r="527" spans="6:7" ht="15.75" customHeight="1" x14ac:dyDescent="0.2">
      <c r="F527" s="21"/>
      <c r="G527" s="21"/>
    </row>
    <row r="528" spans="6:7" ht="15.75" customHeight="1" x14ac:dyDescent="0.2">
      <c r="F528" s="21"/>
      <c r="G528" s="21"/>
    </row>
    <row r="529" spans="6:7" ht="15.75" customHeight="1" x14ac:dyDescent="0.2">
      <c r="F529" s="21"/>
      <c r="G529" s="21"/>
    </row>
    <row r="530" spans="6:7" ht="15.75" customHeight="1" x14ac:dyDescent="0.2">
      <c r="F530" s="21"/>
      <c r="G530" s="21"/>
    </row>
    <row r="531" spans="6:7" ht="15.75" customHeight="1" x14ac:dyDescent="0.2">
      <c r="F531" s="21"/>
      <c r="G531" s="21"/>
    </row>
    <row r="532" spans="6:7" ht="15.75" customHeight="1" x14ac:dyDescent="0.2">
      <c r="F532" s="21"/>
      <c r="G532" s="21"/>
    </row>
    <row r="533" spans="6:7" ht="15.75" customHeight="1" x14ac:dyDescent="0.2">
      <c r="F533" s="21"/>
      <c r="G533" s="21"/>
    </row>
    <row r="534" spans="6:7" ht="15.75" customHeight="1" x14ac:dyDescent="0.2">
      <c r="F534" s="21"/>
      <c r="G534" s="21"/>
    </row>
    <row r="535" spans="6:7" ht="15.75" customHeight="1" x14ac:dyDescent="0.2">
      <c r="F535" s="21"/>
      <c r="G535" s="21"/>
    </row>
    <row r="536" spans="6:7" ht="15.75" customHeight="1" x14ac:dyDescent="0.2">
      <c r="F536" s="21"/>
      <c r="G536" s="21"/>
    </row>
    <row r="537" spans="6:7" ht="15.75" customHeight="1" x14ac:dyDescent="0.2">
      <c r="F537" s="21"/>
      <c r="G537" s="21"/>
    </row>
    <row r="538" spans="6:7" ht="15.75" customHeight="1" x14ac:dyDescent="0.2">
      <c r="F538" s="21"/>
      <c r="G538" s="21"/>
    </row>
    <row r="539" spans="6:7" ht="15.75" customHeight="1" x14ac:dyDescent="0.2">
      <c r="F539" s="21"/>
      <c r="G539" s="21"/>
    </row>
    <row r="540" spans="6:7" ht="15.75" customHeight="1" x14ac:dyDescent="0.2">
      <c r="F540" s="21"/>
      <c r="G540" s="21"/>
    </row>
    <row r="541" spans="6:7" ht="15.75" customHeight="1" x14ac:dyDescent="0.2">
      <c r="F541" s="21"/>
      <c r="G541" s="21"/>
    </row>
    <row r="542" spans="6:7" ht="15.75" customHeight="1" x14ac:dyDescent="0.2">
      <c r="F542" s="21"/>
      <c r="G542" s="21"/>
    </row>
    <row r="543" spans="6:7" ht="15.75" customHeight="1" x14ac:dyDescent="0.2">
      <c r="F543" s="21"/>
      <c r="G543" s="21"/>
    </row>
    <row r="544" spans="6:7" ht="15.75" customHeight="1" x14ac:dyDescent="0.2">
      <c r="F544" s="21"/>
      <c r="G544" s="21"/>
    </row>
    <row r="545" spans="6:7" ht="15.75" customHeight="1" x14ac:dyDescent="0.2">
      <c r="F545" s="21"/>
      <c r="G545" s="21"/>
    </row>
    <row r="546" spans="6:7" ht="15.75" customHeight="1" x14ac:dyDescent="0.2">
      <c r="F546" s="21"/>
      <c r="G546" s="21"/>
    </row>
    <row r="547" spans="6:7" ht="15.75" customHeight="1" x14ac:dyDescent="0.2">
      <c r="F547" s="21"/>
      <c r="G547" s="21"/>
    </row>
    <row r="548" spans="6:7" ht="15.75" customHeight="1" x14ac:dyDescent="0.2">
      <c r="F548" s="21"/>
      <c r="G548" s="21"/>
    </row>
    <row r="549" spans="6:7" ht="15.75" customHeight="1" x14ac:dyDescent="0.2">
      <c r="F549" s="21"/>
      <c r="G549" s="21"/>
    </row>
    <row r="550" spans="6:7" ht="15.75" customHeight="1" x14ac:dyDescent="0.2">
      <c r="F550" s="21"/>
      <c r="G550" s="21"/>
    </row>
    <row r="551" spans="6:7" ht="15.75" customHeight="1" x14ac:dyDescent="0.2">
      <c r="F551" s="21"/>
      <c r="G551" s="21"/>
    </row>
    <row r="552" spans="6:7" ht="15.75" customHeight="1" x14ac:dyDescent="0.2">
      <c r="F552" s="21"/>
      <c r="G552" s="21"/>
    </row>
    <row r="553" spans="6:7" ht="15.75" customHeight="1" x14ac:dyDescent="0.2">
      <c r="F553" s="21"/>
      <c r="G553" s="21"/>
    </row>
    <row r="554" spans="6:7" ht="15.75" customHeight="1" x14ac:dyDescent="0.2">
      <c r="F554" s="21"/>
      <c r="G554" s="21"/>
    </row>
    <row r="555" spans="6:7" ht="15.75" customHeight="1" x14ac:dyDescent="0.2">
      <c r="F555" s="21"/>
      <c r="G555" s="21"/>
    </row>
    <row r="556" spans="6:7" ht="15.75" customHeight="1" x14ac:dyDescent="0.2">
      <c r="F556" s="21"/>
      <c r="G556" s="21"/>
    </row>
    <row r="557" spans="6:7" ht="15.75" customHeight="1" x14ac:dyDescent="0.2">
      <c r="F557" s="21"/>
      <c r="G557" s="21"/>
    </row>
    <row r="558" spans="6:7" ht="15.75" customHeight="1" x14ac:dyDescent="0.2">
      <c r="F558" s="21"/>
      <c r="G558" s="21"/>
    </row>
    <row r="559" spans="6:7" ht="15.75" customHeight="1" x14ac:dyDescent="0.2">
      <c r="F559" s="21"/>
      <c r="G559" s="21"/>
    </row>
    <row r="560" spans="6:7" ht="15.75" customHeight="1" x14ac:dyDescent="0.2">
      <c r="F560" s="21"/>
      <c r="G560" s="21"/>
    </row>
    <row r="561" spans="6:7" ht="15.75" customHeight="1" x14ac:dyDescent="0.2">
      <c r="F561" s="21"/>
      <c r="G561" s="21"/>
    </row>
    <row r="562" spans="6:7" ht="15.75" customHeight="1" x14ac:dyDescent="0.2">
      <c r="F562" s="21"/>
      <c r="G562" s="21"/>
    </row>
    <row r="563" spans="6:7" ht="15.75" customHeight="1" x14ac:dyDescent="0.2">
      <c r="F563" s="21"/>
      <c r="G563" s="21"/>
    </row>
    <row r="564" spans="6:7" ht="15.75" customHeight="1" x14ac:dyDescent="0.2">
      <c r="F564" s="21"/>
      <c r="G564" s="21"/>
    </row>
    <row r="565" spans="6:7" ht="15.75" customHeight="1" x14ac:dyDescent="0.2">
      <c r="F565" s="21"/>
      <c r="G565" s="21"/>
    </row>
    <row r="566" spans="6:7" ht="15.75" customHeight="1" x14ac:dyDescent="0.2">
      <c r="F566" s="21"/>
      <c r="G566" s="21"/>
    </row>
    <row r="567" spans="6:7" ht="15.75" customHeight="1" x14ac:dyDescent="0.2">
      <c r="F567" s="21"/>
      <c r="G567" s="21"/>
    </row>
    <row r="568" spans="6:7" ht="15.75" customHeight="1" x14ac:dyDescent="0.2"/>
    <row r="569" spans="6:7" ht="15.75" customHeight="1" x14ac:dyDescent="0.2"/>
    <row r="570" spans="6:7" ht="15.75" customHeight="1" x14ac:dyDescent="0.2"/>
    <row r="571" spans="6:7" ht="15.75" customHeight="1" x14ac:dyDescent="0.2"/>
    <row r="572" spans="6:7" ht="15.75" customHeight="1" x14ac:dyDescent="0.2"/>
    <row r="573" spans="6:7" ht="15.75" customHeight="1" x14ac:dyDescent="0.2"/>
    <row r="574" spans="6:7" ht="15.75" customHeight="1" x14ac:dyDescent="0.2"/>
    <row r="575" spans="6:7" ht="15.75" customHeight="1" x14ac:dyDescent="0.2"/>
    <row r="576" spans="6:7"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I367" xr:uid="{00000000-0009-0000-0000-000001000000}"/>
  <conditionalFormatting sqref="I1:I1000">
    <cfRule type="cellIs" dxfId="0" priority="1" operator="greaterThan">
      <formula>1</formula>
    </cfRule>
  </conditionalFormatting>
  <hyperlinks>
    <hyperlink ref="C2" r:id="rId1" xr:uid="{00000000-0004-0000-0100-000000000000}"/>
    <hyperlink ref="H2" r:id="rId2" xr:uid="{00000000-0004-0000-0100-000001000000}"/>
    <hyperlink ref="C3" r:id="rId3" xr:uid="{00000000-0004-0000-0100-000002000000}"/>
    <hyperlink ref="C4" r:id="rId4" xr:uid="{00000000-0004-0000-0100-000003000000}"/>
    <hyperlink ref="C5" r:id="rId5" xr:uid="{00000000-0004-0000-0100-000004000000}"/>
    <hyperlink ref="C6" r:id="rId6" xr:uid="{00000000-0004-0000-0100-000005000000}"/>
    <hyperlink ref="C7" r:id="rId7" xr:uid="{00000000-0004-0000-0100-000006000000}"/>
    <hyperlink ref="C8" r:id="rId8" xr:uid="{00000000-0004-0000-0100-000007000000}"/>
    <hyperlink ref="C9" r:id="rId9" xr:uid="{00000000-0004-0000-0100-000008000000}"/>
    <hyperlink ref="C10" r:id="rId10" xr:uid="{00000000-0004-0000-0100-000009000000}"/>
    <hyperlink ref="C11" r:id="rId11" xr:uid="{00000000-0004-0000-0100-00000A000000}"/>
    <hyperlink ref="C12" r:id="rId12" xr:uid="{00000000-0004-0000-0100-00000B000000}"/>
    <hyperlink ref="C13" r:id="rId13" xr:uid="{00000000-0004-0000-0100-00000C000000}"/>
    <hyperlink ref="C14" r:id="rId14" xr:uid="{00000000-0004-0000-0100-00000D000000}"/>
    <hyperlink ref="C15" r:id="rId15" xr:uid="{00000000-0004-0000-0100-00000E000000}"/>
    <hyperlink ref="C16" r:id="rId16" xr:uid="{00000000-0004-0000-0100-00000F000000}"/>
    <hyperlink ref="C17" r:id="rId17" xr:uid="{00000000-0004-0000-0100-000010000000}"/>
    <hyperlink ref="C18" r:id="rId18" xr:uid="{00000000-0004-0000-0100-000011000000}"/>
    <hyperlink ref="C19" r:id="rId19" xr:uid="{00000000-0004-0000-0100-000012000000}"/>
    <hyperlink ref="C20" r:id="rId20" xr:uid="{00000000-0004-0000-0100-000013000000}"/>
    <hyperlink ref="C21" r:id="rId21" xr:uid="{00000000-0004-0000-0100-000014000000}"/>
    <hyperlink ref="C22" r:id="rId22" xr:uid="{00000000-0004-0000-0100-000015000000}"/>
    <hyperlink ref="C23" r:id="rId23" xr:uid="{00000000-0004-0000-0100-000016000000}"/>
    <hyperlink ref="C24" r:id="rId24" xr:uid="{00000000-0004-0000-0100-000017000000}"/>
    <hyperlink ref="C25" r:id="rId25" xr:uid="{00000000-0004-0000-0100-000018000000}"/>
    <hyperlink ref="C26" r:id="rId26" xr:uid="{00000000-0004-0000-0100-000019000000}"/>
    <hyperlink ref="C27" r:id="rId27" xr:uid="{00000000-0004-0000-0100-00001A000000}"/>
    <hyperlink ref="C28" r:id="rId28" xr:uid="{00000000-0004-0000-0100-00001B000000}"/>
    <hyperlink ref="C29" r:id="rId29" xr:uid="{00000000-0004-0000-0100-00001C000000}"/>
    <hyperlink ref="C30" r:id="rId30" xr:uid="{00000000-0004-0000-0100-00001D000000}"/>
    <hyperlink ref="C31" r:id="rId31" xr:uid="{00000000-0004-0000-0100-00001E000000}"/>
    <hyperlink ref="C32" r:id="rId32" xr:uid="{00000000-0004-0000-0100-00001F000000}"/>
    <hyperlink ref="C33" r:id="rId33" xr:uid="{00000000-0004-0000-0100-000020000000}"/>
    <hyperlink ref="C34" r:id="rId34" xr:uid="{00000000-0004-0000-0100-000021000000}"/>
    <hyperlink ref="C35" r:id="rId35" xr:uid="{00000000-0004-0000-0100-000022000000}"/>
    <hyperlink ref="C36" r:id="rId36" xr:uid="{00000000-0004-0000-0100-000023000000}"/>
    <hyperlink ref="C37" r:id="rId37" xr:uid="{00000000-0004-0000-0100-000024000000}"/>
    <hyperlink ref="C38" r:id="rId38" xr:uid="{00000000-0004-0000-0100-000025000000}"/>
    <hyperlink ref="C39" r:id="rId39" xr:uid="{00000000-0004-0000-0100-000026000000}"/>
    <hyperlink ref="C40" r:id="rId40" xr:uid="{00000000-0004-0000-0100-000027000000}"/>
    <hyperlink ref="C41" r:id="rId41" xr:uid="{00000000-0004-0000-0100-000028000000}"/>
    <hyperlink ref="C42" r:id="rId42" xr:uid="{00000000-0004-0000-0100-000029000000}"/>
    <hyperlink ref="C43" r:id="rId43" xr:uid="{00000000-0004-0000-0100-00002A000000}"/>
    <hyperlink ref="C44" r:id="rId44" xr:uid="{00000000-0004-0000-0100-00002B000000}"/>
    <hyperlink ref="C45" r:id="rId45" xr:uid="{00000000-0004-0000-0100-00002C000000}"/>
    <hyperlink ref="C46" r:id="rId46" xr:uid="{00000000-0004-0000-0100-00002D000000}"/>
    <hyperlink ref="C47" r:id="rId47" xr:uid="{00000000-0004-0000-0100-00002E000000}"/>
    <hyperlink ref="C48" r:id="rId48" xr:uid="{00000000-0004-0000-0100-00002F000000}"/>
    <hyperlink ref="C49" r:id="rId49" xr:uid="{00000000-0004-0000-0100-000030000000}"/>
    <hyperlink ref="C50" r:id="rId50" xr:uid="{00000000-0004-0000-0100-000031000000}"/>
    <hyperlink ref="C51" r:id="rId51" xr:uid="{00000000-0004-0000-0100-000032000000}"/>
    <hyperlink ref="C52" r:id="rId52" xr:uid="{00000000-0004-0000-0100-000033000000}"/>
    <hyperlink ref="C53" r:id="rId53" xr:uid="{00000000-0004-0000-0100-000034000000}"/>
    <hyperlink ref="C54" r:id="rId54" xr:uid="{00000000-0004-0000-0100-000035000000}"/>
    <hyperlink ref="C55" r:id="rId55" xr:uid="{00000000-0004-0000-0100-000036000000}"/>
    <hyperlink ref="C56" r:id="rId56" xr:uid="{00000000-0004-0000-0100-000037000000}"/>
    <hyperlink ref="C57" r:id="rId57" xr:uid="{00000000-0004-0000-0100-000038000000}"/>
    <hyperlink ref="C58" r:id="rId58" xr:uid="{00000000-0004-0000-0100-000039000000}"/>
    <hyperlink ref="C59" r:id="rId59" xr:uid="{00000000-0004-0000-0100-00003A000000}"/>
    <hyperlink ref="C60" r:id="rId60" xr:uid="{00000000-0004-0000-0100-00003B000000}"/>
    <hyperlink ref="C61" r:id="rId61" xr:uid="{00000000-0004-0000-0100-00003C000000}"/>
    <hyperlink ref="C62" r:id="rId62" xr:uid="{00000000-0004-0000-0100-00003D000000}"/>
    <hyperlink ref="C63" r:id="rId63" xr:uid="{00000000-0004-0000-0100-00003E000000}"/>
    <hyperlink ref="C64" r:id="rId64" xr:uid="{00000000-0004-0000-0100-00003F000000}"/>
    <hyperlink ref="C65" r:id="rId65" xr:uid="{00000000-0004-0000-0100-000040000000}"/>
    <hyperlink ref="C66" r:id="rId66" xr:uid="{00000000-0004-0000-0100-000041000000}"/>
    <hyperlink ref="C67" r:id="rId67" xr:uid="{00000000-0004-0000-0100-000042000000}"/>
    <hyperlink ref="C68" r:id="rId68" xr:uid="{00000000-0004-0000-0100-000043000000}"/>
    <hyperlink ref="C69" r:id="rId69" xr:uid="{00000000-0004-0000-0100-000044000000}"/>
    <hyperlink ref="C70" r:id="rId70" xr:uid="{00000000-0004-0000-0100-000045000000}"/>
    <hyperlink ref="C71" r:id="rId71" xr:uid="{00000000-0004-0000-0100-000046000000}"/>
    <hyperlink ref="C72" r:id="rId72" xr:uid="{00000000-0004-0000-0100-000047000000}"/>
    <hyperlink ref="C73" r:id="rId73" xr:uid="{00000000-0004-0000-0100-000048000000}"/>
    <hyperlink ref="C74" r:id="rId74" xr:uid="{00000000-0004-0000-0100-000049000000}"/>
    <hyperlink ref="C75" r:id="rId75" xr:uid="{00000000-0004-0000-0100-00004A000000}"/>
    <hyperlink ref="C76" r:id="rId76" xr:uid="{00000000-0004-0000-0100-00004B000000}"/>
    <hyperlink ref="C77" r:id="rId77" xr:uid="{00000000-0004-0000-0100-00004C000000}"/>
    <hyperlink ref="C78" r:id="rId78" xr:uid="{00000000-0004-0000-0100-00004D000000}"/>
    <hyperlink ref="C79" r:id="rId79" xr:uid="{00000000-0004-0000-0100-00004E000000}"/>
    <hyperlink ref="C80" r:id="rId80" xr:uid="{00000000-0004-0000-0100-00004F000000}"/>
    <hyperlink ref="C81" r:id="rId81" xr:uid="{00000000-0004-0000-0100-000050000000}"/>
    <hyperlink ref="C82" r:id="rId82" xr:uid="{00000000-0004-0000-0100-000051000000}"/>
    <hyperlink ref="C83" r:id="rId83" xr:uid="{00000000-0004-0000-0100-000052000000}"/>
    <hyperlink ref="C84" r:id="rId84" xr:uid="{00000000-0004-0000-0100-000053000000}"/>
    <hyperlink ref="C85" r:id="rId85" xr:uid="{00000000-0004-0000-0100-000054000000}"/>
    <hyperlink ref="C86" r:id="rId86" xr:uid="{00000000-0004-0000-0100-000055000000}"/>
    <hyperlink ref="C87" r:id="rId87" xr:uid="{00000000-0004-0000-0100-000056000000}"/>
    <hyperlink ref="C88" r:id="rId88" xr:uid="{00000000-0004-0000-0100-000057000000}"/>
    <hyperlink ref="C89" r:id="rId89" xr:uid="{00000000-0004-0000-0100-000058000000}"/>
    <hyperlink ref="C90" r:id="rId90" xr:uid="{00000000-0004-0000-0100-000059000000}"/>
    <hyperlink ref="C91" r:id="rId91" xr:uid="{00000000-0004-0000-0100-00005A000000}"/>
    <hyperlink ref="C92" r:id="rId92" xr:uid="{00000000-0004-0000-0100-00005B000000}"/>
    <hyperlink ref="C93" r:id="rId93" xr:uid="{00000000-0004-0000-0100-00005C000000}"/>
    <hyperlink ref="C94" r:id="rId94" xr:uid="{00000000-0004-0000-0100-00005D000000}"/>
    <hyperlink ref="C95" r:id="rId95" xr:uid="{00000000-0004-0000-0100-00005E000000}"/>
    <hyperlink ref="C96" r:id="rId96" xr:uid="{00000000-0004-0000-0100-00005F000000}"/>
    <hyperlink ref="C97" r:id="rId97" xr:uid="{00000000-0004-0000-0100-000060000000}"/>
    <hyperlink ref="C98" r:id="rId98" xr:uid="{00000000-0004-0000-0100-000061000000}"/>
    <hyperlink ref="C99" r:id="rId99" xr:uid="{00000000-0004-0000-0100-000062000000}"/>
    <hyperlink ref="C100" r:id="rId100" xr:uid="{00000000-0004-0000-0100-000063000000}"/>
    <hyperlink ref="C101" r:id="rId101" xr:uid="{00000000-0004-0000-0100-000064000000}"/>
    <hyperlink ref="C102" r:id="rId102" xr:uid="{00000000-0004-0000-0100-000065000000}"/>
    <hyperlink ref="C103" r:id="rId103" xr:uid="{00000000-0004-0000-0100-000066000000}"/>
    <hyperlink ref="C104" r:id="rId104" xr:uid="{00000000-0004-0000-0100-000067000000}"/>
    <hyperlink ref="C105" r:id="rId105" xr:uid="{00000000-0004-0000-0100-000068000000}"/>
    <hyperlink ref="C106" r:id="rId106" xr:uid="{00000000-0004-0000-0100-000069000000}"/>
    <hyperlink ref="C107" r:id="rId107" xr:uid="{00000000-0004-0000-0100-00006A000000}"/>
    <hyperlink ref="C108" r:id="rId108" xr:uid="{00000000-0004-0000-0100-00006B000000}"/>
    <hyperlink ref="C109" r:id="rId109" xr:uid="{00000000-0004-0000-0100-00006C000000}"/>
    <hyperlink ref="C110" r:id="rId110" xr:uid="{00000000-0004-0000-0100-00006D000000}"/>
    <hyperlink ref="C111" r:id="rId111" xr:uid="{00000000-0004-0000-0100-00006E000000}"/>
    <hyperlink ref="C112" r:id="rId112" xr:uid="{00000000-0004-0000-0100-00006F000000}"/>
    <hyperlink ref="C113" r:id="rId113" xr:uid="{00000000-0004-0000-0100-000070000000}"/>
    <hyperlink ref="C114" r:id="rId114" xr:uid="{00000000-0004-0000-0100-000071000000}"/>
    <hyperlink ref="C115" r:id="rId115" xr:uid="{00000000-0004-0000-0100-000072000000}"/>
    <hyperlink ref="C116" r:id="rId116" xr:uid="{00000000-0004-0000-0100-000073000000}"/>
    <hyperlink ref="C117" r:id="rId117" xr:uid="{00000000-0004-0000-0100-000074000000}"/>
    <hyperlink ref="C118" r:id="rId118" xr:uid="{00000000-0004-0000-0100-000075000000}"/>
    <hyperlink ref="C119" r:id="rId119" xr:uid="{00000000-0004-0000-0100-000076000000}"/>
    <hyperlink ref="C120" r:id="rId120" xr:uid="{00000000-0004-0000-0100-000077000000}"/>
    <hyperlink ref="C121" r:id="rId121" xr:uid="{00000000-0004-0000-0100-000078000000}"/>
    <hyperlink ref="C122" r:id="rId122" xr:uid="{00000000-0004-0000-0100-000079000000}"/>
    <hyperlink ref="C123" r:id="rId123" xr:uid="{00000000-0004-0000-0100-00007A000000}"/>
    <hyperlink ref="C124" r:id="rId124" xr:uid="{00000000-0004-0000-0100-00007B000000}"/>
    <hyperlink ref="C125" r:id="rId125" xr:uid="{00000000-0004-0000-0100-00007C000000}"/>
    <hyperlink ref="C126" r:id="rId126" xr:uid="{00000000-0004-0000-0100-00007D000000}"/>
    <hyperlink ref="C127" r:id="rId127" xr:uid="{00000000-0004-0000-0100-00007E000000}"/>
    <hyperlink ref="C128" r:id="rId128" xr:uid="{00000000-0004-0000-0100-00007F000000}"/>
    <hyperlink ref="C129" r:id="rId129" xr:uid="{00000000-0004-0000-0100-000080000000}"/>
    <hyperlink ref="C130" r:id="rId130" xr:uid="{00000000-0004-0000-0100-000081000000}"/>
    <hyperlink ref="C131" r:id="rId131" xr:uid="{00000000-0004-0000-0100-000082000000}"/>
    <hyperlink ref="C132" r:id="rId132" xr:uid="{00000000-0004-0000-0100-000083000000}"/>
    <hyperlink ref="C133" r:id="rId133" xr:uid="{00000000-0004-0000-0100-000084000000}"/>
    <hyperlink ref="C134" r:id="rId134" xr:uid="{00000000-0004-0000-0100-000085000000}"/>
    <hyperlink ref="C135" r:id="rId135" xr:uid="{00000000-0004-0000-0100-000086000000}"/>
    <hyperlink ref="C136" r:id="rId136" xr:uid="{00000000-0004-0000-0100-000087000000}"/>
    <hyperlink ref="C137" r:id="rId137" xr:uid="{00000000-0004-0000-0100-000088000000}"/>
    <hyperlink ref="C138" r:id="rId138" xr:uid="{00000000-0004-0000-0100-000089000000}"/>
    <hyperlink ref="C139" r:id="rId139" xr:uid="{00000000-0004-0000-0100-00008A000000}"/>
    <hyperlink ref="C140" r:id="rId140" xr:uid="{00000000-0004-0000-0100-00008B000000}"/>
    <hyperlink ref="C141" r:id="rId141" xr:uid="{00000000-0004-0000-0100-00008C000000}"/>
    <hyperlink ref="C142" r:id="rId142" xr:uid="{00000000-0004-0000-0100-00008D000000}"/>
    <hyperlink ref="C143" r:id="rId143" xr:uid="{00000000-0004-0000-0100-00008E000000}"/>
    <hyperlink ref="C144" r:id="rId144" xr:uid="{00000000-0004-0000-0100-00008F000000}"/>
    <hyperlink ref="C145" r:id="rId145" xr:uid="{00000000-0004-0000-0100-000090000000}"/>
    <hyperlink ref="C146" r:id="rId146" xr:uid="{00000000-0004-0000-0100-000091000000}"/>
    <hyperlink ref="C147" r:id="rId147" xr:uid="{00000000-0004-0000-0100-000092000000}"/>
    <hyperlink ref="C148" r:id="rId148" xr:uid="{00000000-0004-0000-0100-000093000000}"/>
    <hyperlink ref="C149" r:id="rId149" xr:uid="{00000000-0004-0000-0100-000094000000}"/>
    <hyperlink ref="C150" r:id="rId150" xr:uid="{00000000-0004-0000-0100-000095000000}"/>
    <hyperlink ref="C151" r:id="rId151" xr:uid="{00000000-0004-0000-0100-000096000000}"/>
    <hyperlink ref="C152" r:id="rId152" xr:uid="{00000000-0004-0000-0100-000097000000}"/>
    <hyperlink ref="C153" r:id="rId153" xr:uid="{00000000-0004-0000-0100-000098000000}"/>
    <hyperlink ref="C154" r:id="rId154" xr:uid="{00000000-0004-0000-0100-000099000000}"/>
    <hyperlink ref="C155" r:id="rId155" xr:uid="{00000000-0004-0000-0100-00009A000000}"/>
    <hyperlink ref="C156" r:id="rId156" xr:uid="{00000000-0004-0000-0100-00009B000000}"/>
    <hyperlink ref="C157" r:id="rId157" xr:uid="{00000000-0004-0000-0100-00009C000000}"/>
    <hyperlink ref="C158" r:id="rId158" xr:uid="{00000000-0004-0000-0100-00009D000000}"/>
    <hyperlink ref="C159" r:id="rId159" xr:uid="{00000000-0004-0000-0100-00009E000000}"/>
    <hyperlink ref="C160" r:id="rId160" xr:uid="{00000000-0004-0000-0100-00009F000000}"/>
    <hyperlink ref="C161" r:id="rId161" xr:uid="{00000000-0004-0000-0100-0000A0000000}"/>
    <hyperlink ref="C162" r:id="rId162" xr:uid="{00000000-0004-0000-0100-0000A1000000}"/>
    <hyperlink ref="C163" r:id="rId163" xr:uid="{00000000-0004-0000-0100-0000A2000000}"/>
    <hyperlink ref="C164" r:id="rId164" xr:uid="{00000000-0004-0000-0100-0000A3000000}"/>
    <hyperlink ref="C165" r:id="rId165" xr:uid="{00000000-0004-0000-0100-0000A4000000}"/>
    <hyperlink ref="C166" r:id="rId166" xr:uid="{00000000-0004-0000-0100-0000A5000000}"/>
    <hyperlink ref="C167" r:id="rId167" xr:uid="{00000000-0004-0000-0100-0000A6000000}"/>
    <hyperlink ref="C168" r:id="rId168" xr:uid="{00000000-0004-0000-0100-0000A7000000}"/>
    <hyperlink ref="C169" r:id="rId169" xr:uid="{00000000-0004-0000-0100-0000A8000000}"/>
    <hyperlink ref="C170" r:id="rId170" xr:uid="{00000000-0004-0000-0100-0000A9000000}"/>
    <hyperlink ref="C171" r:id="rId171" xr:uid="{00000000-0004-0000-0100-0000AA000000}"/>
    <hyperlink ref="C172" r:id="rId172" xr:uid="{00000000-0004-0000-0100-0000AB000000}"/>
    <hyperlink ref="C173" r:id="rId173" xr:uid="{00000000-0004-0000-0100-0000AC000000}"/>
    <hyperlink ref="C174" r:id="rId174" xr:uid="{00000000-0004-0000-0100-0000AD000000}"/>
    <hyperlink ref="C175" r:id="rId175" xr:uid="{00000000-0004-0000-0100-0000AE000000}"/>
    <hyperlink ref="C176" r:id="rId176" xr:uid="{00000000-0004-0000-0100-0000AF000000}"/>
    <hyperlink ref="C177" r:id="rId177" xr:uid="{00000000-0004-0000-0100-0000B0000000}"/>
    <hyperlink ref="C178" r:id="rId178" xr:uid="{00000000-0004-0000-0100-0000B1000000}"/>
    <hyperlink ref="C179" r:id="rId179" xr:uid="{00000000-0004-0000-0100-0000B2000000}"/>
    <hyperlink ref="C180" r:id="rId180" xr:uid="{00000000-0004-0000-0100-0000B3000000}"/>
    <hyperlink ref="C181" r:id="rId181" xr:uid="{00000000-0004-0000-0100-0000B4000000}"/>
    <hyperlink ref="C182" r:id="rId182" xr:uid="{00000000-0004-0000-0100-0000B5000000}"/>
    <hyperlink ref="C183" r:id="rId183" xr:uid="{00000000-0004-0000-0100-0000B6000000}"/>
    <hyperlink ref="C184" r:id="rId184" xr:uid="{00000000-0004-0000-0100-0000B7000000}"/>
    <hyperlink ref="C185" r:id="rId185" xr:uid="{00000000-0004-0000-0100-0000B8000000}"/>
    <hyperlink ref="C186" r:id="rId186" xr:uid="{00000000-0004-0000-0100-0000B9000000}"/>
    <hyperlink ref="C187" r:id="rId187" xr:uid="{00000000-0004-0000-0100-0000BA000000}"/>
    <hyperlink ref="C188" r:id="rId188" xr:uid="{00000000-0004-0000-0100-0000BB000000}"/>
    <hyperlink ref="C189" r:id="rId189" xr:uid="{00000000-0004-0000-0100-0000BC000000}"/>
    <hyperlink ref="C190" r:id="rId190" xr:uid="{00000000-0004-0000-0100-0000BD000000}"/>
    <hyperlink ref="C191" r:id="rId191" xr:uid="{00000000-0004-0000-0100-0000BE000000}"/>
    <hyperlink ref="C192" r:id="rId192" xr:uid="{00000000-0004-0000-0100-0000BF000000}"/>
    <hyperlink ref="C193" r:id="rId193" xr:uid="{00000000-0004-0000-0100-0000C0000000}"/>
    <hyperlink ref="C194" r:id="rId194" xr:uid="{00000000-0004-0000-0100-0000C1000000}"/>
    <hyperlink ref="C195" r:id="rId195" xr:uid="{00000000-0004-0000-0100-0000C2000000}"/>
    <hyperlink ref="C196" r:id="rId196" xr:uid="{00000000-0004-0000-0100-0000C3000000}"/>
    <hyperlink ref="C197" r:id="rId197" xr:uid="{00000000-0004-0000-0100-0000C4000000}"/>
    <hyperlink ref="C198" r:id="rId198" xr:uid="{00000000-0004-0000-0100-0000C5000000}"/>
    <hyperlink ref="C199" r:id="rId199" xr:uid="{00000000-0004-0000-0100-0000C6000000}"/>
    <hyperlink ref="C200" r:id="rId200" xr:uid="{00000000-0004-0000-0100-0000C7000000}"/>
    <hyperlink ref="C201" r:id="rId201" xr:uid="{00000000-0004-0000-0100-0000C8000000}"/>
    <hyperlink ref="C202" r:id="rId202" xr:uid="{00000000-0004-0000-0100-0000C9000000}"/>
    <hyperlink ref="C203" r:id="rId203" xr:uid="{00000000-0004-0000-0100-0000CA000000}"/>
    <hyperlink ref="C204" r:id="rId204" xr:uid="{00000000-0004-0000-0100-0000CB000000}"/>
    <hyperlink ref="C205" r:id="rId205" xr:uid="{00000000-0004-0000-0100-0000CC000000}"/>
    <hyperlink ref="C206" r:id="rId206" xr:uid="{00000000-0004-0000-0100-0000CD000000}"/>
    <hyperlink ref="C207" r:id="rId207" xr:uid="{00000000-0004-0000-0100-0000CE000000}"/>
    <hyperlink ref="C208" r:id="rId208" xr:uid="{00000000-0004-0000-0100-0000CF000000}"/>
    <hyperlink ref="C209" r:id="rId209" xr:uid="{00000000-0004-0000-0100-0000D0000000}"/>
    <hyperlink ref="C210" r:id="rId210" xr:uid="{00000000-0004-0000-0100-0000D1000000}"/>
    <hyperlink ref="C211" r:id="rId211" xr:uid="{00000000-0004-0000-0100-0000D2000000}"/>
    <hyperlink ref="C212" r:id="rId212" xr:uid="{00000000-0004-0000-0100-0000D3000000}"/>
    <hyperlink ref="C213" r:id="rId213" xr:uid="{00000000-0004-0000-0100-0000D4000000}"/>
    <hyperlink ref="C214" r:id="rId214" xr:uid="{00000000-0004-0000-0100-0000D5000000}"/>
    <hyperlink ref="C215" r:id="rId215" xr:uid="{00000000-0004-0000-0100-0000D6000000}"/>
    <hyperlink ref="C216" r:id="rId216" xr:uid="{00000000-0004-0000-0100-0000D7000000}"/>
    <hyperlink ref="C217" r:id="rId217" xr:uid="{00000000-0004-0000-0100-0000D8000000}"/>
    <hyperlink ref="C218" r:id="rId218" xr:uid="{00000000-0004-0000-0100-0000D9000000}"/>
    <hyperlink ref="C219" r:id="rId219" xr:uid="{00000000-0004-0000-0100-0000DA000000}"/>
    <hyperlink ref="C220" r:id="rId220" xr:uid="{00000000-0004-0000-0100-0000DB000000}"/>
    <hyperlink ref="C221" r:id="rId221" xr:uid="{00000000-0004-0000-0100-0000DC000000}"/>
    <hyperlink ref="C222" r:id="rId222" xr:uid="{00000000-0004-0000-0100-0000DD000000}"/>
    <hyperlink ref="C223" r:id="rId223" xr:uid="{00000000-0004-0000-0100-0000DE000000}"/>
    <hyperlink ref="C224" r:id="rId224" xr:uid="{00000000-0004-0000-0100-0000DF000000}"/>
    <hyperlink ref="C225" r:id="rId225" xr:uid="{00000000-0004-0000-0100-0000E0000000}"/>
    <hyperlink ref="C226" r:id="rId226" xr:uid="{00000000-0004-0000-0100-0000E1000000}"/>
    <hyperlink ref="C227" r:id="rId227" xr:uid="{00000000-0004-0000-0100-0000E2000000}"/>
    <hyperlink ref="C228" r:id="rId228" xr:uid="{00000000-0004-0000-0100-0000E3000000}"/>
    <hyperlink ref="C229" r:id="rId229" xr:uid="{00000000-0004-0000-0100-0000E4000000}"/>
    <hyperlink ref="C230" r:id="rId230" xr:uid="{00000000-0004-0000-0100-0000E5000000}"/>
    <hyperlink ref="C231" r:id="rId231" xr:uid="{00000000-0004-0000-0100-0000E6000000}"/>
    <hyperlink ref="C232" r:id="rId232" xr:uid="{00000000-0004-0000-0100-0000E7000000}"/>
    <hyperlink ref="C233" r:id="rId233" xr:uid="{00000000-0004-0000-0100-0000E8000000}"/>
    <hyperlink ref="C234" r:id="rId234" xr:uid="{00000000-0004-0000-0100-0000E9000000}"/>
    <hyperlink ref="C235" r:id="rId235" xr:uid="{00000000-0004-0000-0100-0000EA000000}"/>
    <hyperlink ref="C236" r:id="rId236" xr:uid="{00000000-0004-0000-0100-0000EB000000}"/>
    <hyperlink ref="C237" r:id="rId237" xr:uid="{00000000-0004-0000-0100-0000EC000000}"/>
    <hyperlink ref="C238" r:id="rId238" xr:uid="{00000000-0004-0000-0100-0000ED000000}"/>
    <hyperlink ref="C239" r:id="rId239" xr:uid="{00000000-0004-0000-0100-0000EE000000}"/>
    <hyperlink ref="C240" r:id="rId240" xr:uid="{00000000-0004-0000-0100-0000EF000000}"/>
    <hyperlink ref="C241" r:id="rId241" xr:uid="{00000000-0004-0000-0100-0000F0000000}"/>
    <hyperlink ref="C242" r:id="rId242" xr:uid="{00000000-0004-0000-0100-0000F1000000}"/>
    <hyperlink ref="C243" r:id="rId243" xr:uid="{00000000-0004-0000-0100-0000F2000000}"/>
    <hyperlink ref="C244" r:id="rId244" xr:uid="{00000000-0004-0000-0100-0000F3000000}"/>
    <hyperlink ref="C245" r:id="rId245" xr:uid="{00000000-0004-0000-0100-0000F4000000}"/>
    <hyperlink ref="C246" r:id="rId246" xr:uid="{00000000-0004-0000-0100-0000F5000000}"/>
    <hyperlink ref="C247" r:id="rId247" xr:uid="{00000000-0004-0000-0100-0000F6000000}"/>
    <hyperlink ref="C248" r:id="rId248" xr:uid="{00000000-0004-0000-0100-0000F7000000}"/>
    <hyperlink ref="C249" r:id="rId249" xr:uid="{00000000-0004-0000-0100-0000F8000000}"/>
    <hyperlink ref="C250" r:id="rId250" xr:uid="{00000000-0004-0000-0100-0000F9000000}"/>
    <hyperlink ref="C251" r:id="rId251" xr:uid="{00000000-0004-0000-0100-0000FA000000}"/>
    <hyperlink ref="C252" r:id="rId252" xr:uid="{00000000-0004-0000-0100-0000FB000000}"/>
    <hyperlink ref="C253" r:id="rId253" xr:uid="{00000000-0004-0000-0100-0000FC000000}"/>
    <hyperlink ref="C254" r:id="rId254" xr:uid="{00000000-0004-0000-0100-0000FD000000}"/>
    <hyperlink ref="C255" r:id="rId255" xr:uid="{00000000-0004-0000-0100-0000FE000000}"/>
    <hyperlink ref="C256" r:id="rId256" xr:uid="{00000000-0004-0000-0100-0000FF000000}"/>
    <hyperlink ref="C257" r:id="rId257" xr:uid="{00000000-0004-0000-0100-000000010000}"/>
    <hyperlink ref="C258" r:id="rId258" xr:uid="{00000000-0004-0000-0100-000001010000}"/>
    <hyperlink ref="C259" r:id="rId259" xr:uid="{00000000-0004-0000-0100-000002010000}"/>
    <hyperlink ref="C260" r:id="rId260" xr:uid="{00000000-0004-0000-0100-000003010000}"/>
    <hyperlink ref="C261" r:id="rId261" xr:uid="{00000000-0004-0000-0100-000004010000}"/>
    <hyperlink ref="C262" r:id="rId262" xr:uid="{00000000-0004-0000-0100-000005010000}"/>
    <hyperlink ref="C263" r:id="rId263" xr:uid="{00000000-0004-0000-0100-000006010000}"/>
    <hyperlink ref="C264" r:id="rId264" xr:uid="{00000000-0004-0000-0100-000007010000}"/>
    <hyperlink ref="C265" r:id="rId265" xr:uid="{00000000-0004-0000-0100-000008010000}"/>
    <hyperlink ref="C266" r:id="rId266" xr:uid="{00000000-0004-0000-0100-000009010000}"/>
    <hyperlink ref="C267" r:id="rId267" xr:uid="{00000000-0004-0000-0100-00000A010000}"/>
    <hyperlink ref="C268" r:id="rId268" xr:uid="{00000000-0004-0000-0100-00000B010000}"/>
    <hyperlink ref="C269" r:id="rId269" xr:uid="{00000000-0004-0000-0100-00000C010000}"/>
    <hyperlink ref="C270" r:id="rId270" xr:uid="{00000000-0004-0000-0100-00000D010000}"/>
    <hyperlink ref="C271" r:id="rId271" xr:uid="{00000000-0004-0000-0100-00000E010000}"/>
    <hyperlink ref="C272" r:id="rId272" xr:uid="{00000000-0004-0000-0100-00000F010000}"/>
    <hyperlink ref="C273" r:id="rId273" xr:uid="{00000000-0004-0000-0100-000010010000}"/>
    <hyperlink ref="C274" r:id="rId274" xr:uid="{00000000-0004-0000-0100-000011010000}"/>
    <hyperlink ref="C275" r:id="rId275" xr:uid="{00000000-0004-0000-0100-000012010000}"/>
    <hyperlink ref="C276" r:id="rId276" xr:uid="{00000000-0004-0000-0100-000013010000}"/>
    <hyperlink ref="C277" r:id="rId277" xr:uid="{00000000-0004-0000-0100-000014010000}"/>
    <hyperlink ref="C278" r:id="rId278" xr:uid="{00000000-0004-0000-0100-000015010000}"/>
    <hyperlink ref="C279" r:id="rId279" xr:uid="{00000000-0004-0000-0100-000016010000}"/>
    <hyperlink ref="C280" r:id="rId280" xr:uid="{00000000-0004-0000-0100-000017010000}"/>
    <hyperlink ref="C281" r:id="rId281" xr:uid="{00000000-0004-0000-0100-000018010000}"/>
    <hyperlink ref="C282" r:id="rId282" xr:uid="{00000000-0004-0000-0100-000019010000}"/>
    <hyperlink ref="C283" r:id="rId283" xr:uid="{00000000-0004-0000-0100-00001A010000}"/>
    <hyperlink ref="C284" r:id="rId284" xr:uid="{00000000-0004-0000-0100-00001B010000}"/>
    <hyperlink ref="C285" r:id="rId285" xr:uid="{00000000-0004-0000-0100-00001C010000}"/>
    <hyperlink ref="C286" r:id="rId286" xr:uid="{00000000-0004-0000-0100-00001D010000}"/>
    <hyperlink ref="C287" r:id="rId287" xr:uid="{00000000-0004-0000-0100-00001E010000}"/>
    <hyperlink ref="C288" r:id="rId288" xr:uid="{00000000-0004-0000-0100-00001F010000}"/>
    <hyperlink ref="C289" r:id="rId289" xr:uid="{00000000-0004-0000-0100-000020010000}"/>
    <hyperlink ref="C290" r:id="rId290" xr:uid="{00000000-0004-0000-0100-000021010000}"/>
    <hyperlink ref="C291" r:id="rId291" xr:uid="{00000000-0004-0000-0100-000022010000}"/>
    <hyperlink ref="C292" r:id="rId292" xr:uid="{00000000-0004-0000-0100-000023010000}"/>
    <hyperlink ref="C293" r:id="rId293" xr:uid="{00000000-0004-0000-0100-000024010000}"/>
    <hyperlink ref="C294" r:id="rId294" xr:uid="{00000000-0004-0000-0100-000025010000}"/>
    <hyperlink ref="C295" r:id="rId295" xr:uid="{00000000-0004-0000-0100-000026010000}"/>
    <hyperlink ref="C296" r:id="rId296" xr:uid="{00000000-0004-0000-0100-000027010000}"/>
    <hyperlink ref="C297" r:id="rId297" xr:uid="{00000000-0004-0000-0100-000028010000}"/>
    <hyperlink ref="C298" r:id="rId298" xr:uid="{00000000-0004-0000-0100-000029010000}"/>
    <hyperlink ref="C299" r:id="rId299" xr:uid="{00000000-0004-0000-0100-00002A010000}"/>
    <hyperlink ref="C300" r:id="rId300" xr:uid="{00000000-0004-0000-0100-00002B010000}"/>
    <hyperlink ref="C301" r:id="rId301" xr:uid="{00000000-0004-0000-0100-00002C010000}"/>
    <hyperlink ref="C302" r:id="rId302" xr:uid="{00000000-0004-0000-0100-00002D010000}"/>
    <hyperlink ref="C303" r:id="rId303" xr:uid="{00000000-0004-0000-0100-00002E010000}"/>
    <hyperlink ref="C304" r:id="rId304" xr:uid="{00000000-0004-0000-0100-00002F010000}"/>
    <hyperlink ref="C305" r:id="rId305" xr:uid="{00000000-0004-0000-0100-000030010000}"/>
    <hyperlink ref="C306" r:id="rId306" xr:uid="{00000000-0004-0000-0100-000031010000}"/>
    <hyperlink ref="C307" r:id="rId307" xr:uid="{00000000-0004-0000-0100-000032010000}"/>
    <hyperlink ref="C308" r:id="rId308" xr:uid="{00000000-0004-0000-0100-000033010000}"/>
    <hyperlink ref="C309" r:id="rId309" xr:uid="{00000000-0004-0000-0100-000034010000}"/>
    <hyperlink ref="C310" r:id="rId310" xr:uid="{00000000-0004-0000-0100-000035010000}"/>
    <hyperlink ref="C311" r:id="rId311" xr:uid="{00000000-0004-0000-0100-000036010000}"/>
    <hyperlink ref="C312" r:id="rId312" xr:uid="{00000000-0004-0000-0100-000037010000}"/>
    <hyperlink ref="C313" r:id="rId313" xr:uid="{00000000-0004-0000-0100-000038010000}"/>
    <hyperlink ref="C314" r:id="rId314" xr:uid="{00000000-0004-0000-0100-000039010000}"/>
    <hyperlink ref="C315" r:id="rId315" xr:uid="{00000000-0004-0000-0100-00003A010000}"/>
    <hyperlink ref="C316" r:id="rId316" xr:uid="{00000000-0004-0000-0100-00003B010000}"/>
    <hyperlink ref="C317" r:id="rId317" xr:uid="{00000000-0004-0000-0100-00003C010000}"/>
    <hyperlink ref="C318" r:id="rId318" xr:uid="{00000000-0004-0000-0100-00003D010000}"/>
    <hyperlink ref="C319" r:id="rId319" xr:uid="{00000000-0004-0000-0100-00003E010000}"/>
    <hyperlink ref="C320" r:id="rId320" xr:uid="{00000000-0004-0000-0100-00003F010000}"/>
    <hyperlink ref="C321" r:id="rId321" xr:uid="{00000000-0004-0000-0100-000040010000}"/>
    <hyperlink ref="C322" r:id="rId322" xr:uid="{00000000-0004-0000-0100-000041010000}"/>
    <hyperlink ref="C323" r:id="rId323" xr:uid="{00000000-0004-0000-0100-000042010000}"/>
    <hyperlink ref="C324" r:id="rId324" xr:uid="{00000000-0004-0000-0100-000043010000}"/>
    <hyperlink ref="C325" r:id="rId325" xr:uid="{00000000-0004-0000-0100-000044010000}"/>
    <hyperlink ref="C326" r:id="rId326" xr:uid="{00000000-0004-0000-0100-000045010000}"/>
    <hyperlink ref="C327" r:id="rId327" xr:uid="{00000000-0004-0000-0100-000046010000}"/>
    <hyperlink ref="C328" r:id="rId328" xr:uid="{00000000-0004-0000-0100-000047010000}"/>
    <hyperlink ref="C329" r:id="rId329" xr:uid="{00000000-0004-0000-0100-000048010000}"/>
    <hyperlink ref="C330" r:id="rId330" xr:uid="{00000000-0004-0000-0100-000049010000}"/>
    <hyperlink ref="C331" r:id="rId331" xr:uid="{00000000-0004-0000-0100-00004A010000}"/>
    <hyperlink ref="C332" r:id="rId332" xr:uid="{00000000-0004-0000-0100-00004B010000}"/>
    <hyperlink ref="C333" r:id="rId333" xr:uid="{00000000-0004-0000-0100-00004C010000}"/>
    <hyperlink ref="C334" r:id="rId334" xr:uid="{00000000-0004-0000-0100-00004D010000}"/>
    <hyperlink ref="C335" r:id="rId335" xr:uid="{00000000-0004-0000-0100-00004E010000}"/>
    <hyperlink ref="C336" r:id="rId336" xr:uid="{00000000-0004-0000-0100-00004F010000}"/>
    <hyperlink ref="C337" r:id="rId337" xr:uid="{00000000-0004-0000-0100-000050010000}"/>
    <hyperlink ref="C338" r:id="rId338" xr:uid="{00000000-0004-0000-0100-000051010000}"/>
    <hyperlink ref="C339" r:id="rId339" xr:uid="{00000000-0004-0000-0100-000052010000}"/>
    <hyperlink ref="C340" r:id="rId340" xr:uid="{00000000-0004-0000-0100-000053010000}"/>
    <hyperlink ref="C341" r:id="rId341" xr:uid="{00000000-0004-0000-0100-000054010000}"/>
    <hyperlink ref="C342" r:id="rId342" xr:uid="{00000000-0004-0000-0100-000055010000}"/>
    <hyperlink ref="C343" r:id="rId343" xr:uid="{00000000-0004-0000-0100-000056010000}"/>
    <hyperlink ref="C344" r:id="rId344" xr:uid="{00000000-0004-0000-0100-000057010000}"/>
    <hyperlink ref="C345" r:id="rId345" xr:uid="{00000000-0004-0000-0100-000058010000}"/>
    <hyperlink ref="C346" r:id="rId346" xr:uid="{00000000-0004-0000-0100-000059010000}"/>
    <hyperlink ref="C347" r:id="rId347" xr:uid="{00000000-0004-0000-0100-00005A010000}"/>
    <hyperlink ref="C348" r:id="rId348" xr:uid="{00000000-0004-0000-0100-00005B010000}"/>
    <hyperlink ref="C349" r:id="rId349" xr:uid="{00000000-0004-0000-0100-00005C010000}"/>
    <hyperlink ref="C350" r:id="rId350" xr:uid="{00000000-0004-0000-0100-00005D010000}"/>
    <hyperlink ref="C351" r:id="rId351" xr:uid="{00000000-0004-0000-0100-00005E010000}"/>
    <hyperlink ref="C352" r:id="rId352" xr:uid="{00000000-0004-0000-0100-00005F010000}"/>
    <hyperlink ref="C353" r:id="rId353" xr:uid="{00000000-0004-0000-0100-000060010000}"/>
    <hyperlink ref="C354" r:id="rId354" xr:uid="{00000000-0004-0000-0100-000061010000}"/>
    <hyperlink ref="C355" r:id="rId355" xr:uid="{00000000-0004-0000-0100-000062010000}"/>
    <hyperlink ref="C356" r:id="rId356" xr:uid="{00000000-0004-0000-0100-000063010000}"/>
    <hyperlink ref="C357" r:id="rId357" xr:uid="{00000000-0004-0000-0100-000064010000}"/>
    <hyperlink ref="C358" r:id="rId358" xr:uid="{00000000-0004-0000-0100-000065010000}"/>
    <hyperlink ref="C359" r:id="rId359" xr:uid="{00000000-0004-0000-0100-000066010000}"/>
    <hyperlink ref="C360" r:id="rId360" xr:uid="{00000000-0004-0000-0100-000067010000}"/>
    <hyperlink ref="C361" r:id="rId361" xr:uid="{00000000-0004-0000-0100-000068010000}"/>
    <hyperlink ref="C362" r:id="rId362" xr:uid="{00000000-0004-0000-0100-000069010000}"/>
    <hyperlink ref="C363" r:id="rId363" xr:uid="{00000000-0004-0000-0100-00006A010000}"/>
    <hyperlink ref="C364" r:id="rId364" xr:uid="{00000000-0004-0000-0100-00006B010000}"/>
    <hyperlink ref="C365" r:id="rId365" xr:uid="{00000000-0004-0000-0100-00006C010000}"/>
    <hyperlink ref="C366" r:id="rId366" xr:uid="{00000000-0004-0000-0100-00006D010000}"/>
    <hyperlink ref="C367" r:id="rId367" xr:uid="{00000000-0004-0000-0100-00006E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גרסא בלי כפולים</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tzuf argaman</cp:lastModifiedBy>
  <dcterms:modified xsi:type="dcterms:W3CDTF">2023-11-06T07:42:01Z</dcterms:modified>
</cp:coreProperties>
</file>