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 U\Desktop\"/>
    </mc:Choice>
  </mc:AlternateContent>
  <xr:revisionPtr revIDLastSave="0" documentId="13_ncr:1_{70BA3E30-51FD-43AE-B676-CEAF534F06D7}" xr6:coauthVersionLast="47" xr6:coauthVersionMax="47" xr10:uidLastSave="{00000000-0000-0000-0000-000000000000}"/>
  <bookViews>
    <workbookView xWindow="-108" yWindow="-108" windowWidth="23256" windowHeight="12456" activeTab="1" xr2:uid="{8C39DF9F-15C6-4452-894C-FEC35B32DA39}"/>
  </bookViews>
  <sheets>
    <sheet name="Sheet1" sheetId="1" r:id="rId1"/>
    <sheet name="Student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AD3" i="2"/>
  <c r="AB3" i="2"/>
  <c r="Z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" i="2"/>
  <c r="S5" i="2"/>
  <c r="S4" i="2"/>
  <c r="S3" i="2"/>
  <c r="Q4" i="2"/>
  <c r="Q5" i="2"/>
  <c r="Q3" i="2"/>
  <c r="N3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</calcChain>
</file>

<file path=xl/sharedStrings.xml><?xml version="1.0" encoding="utf-8"?>
<sst xmlns="http://schemas.openxmlformats.org/spreadsheetml/2006/main" count="207" uniqueCount="57">
  <si>
    <t>Student Information</t>
  </si>
  <si>
    <t>Student ID</t>
  </si>
  <si>
    <t>Student Name</t>
  </si>
  <si>
    <t>Age</t>
  </si>
  <si>
    <t>Roll No</t>
  </si>
  <si>
    <t>Course ID</t>
  </si>
  <si>
    <t>Course Information</t>
  </si>
  <si>
    <t>Marks Info</t>
  </si>
  <si>
    <t>Course Name</t>
  </si>
  <si>
    <t>Subjects</t>
  </si>
  <si>
    <t>CMA</t>
  </si>
  <si>
    <t>Marks ID</t>
  </si>
  <si>
    <t>Finance</t>
  </si>
  <si>
    <t>CA</t>
  </si>
  <si>
    <t>CS</t>
  </si>
  <si>
    <t>Edinburgh</t>
  </si>
  <si>
    <t>Liverpool</t>
  </si>
  <si>
    <t>Manchester</t>
  </si>
  <si>
    <t>Cardiff</t>
  </si>
  <si>
    <t>Bristol</t>
  </si>
  <si>
    <t>London</t>
  </si>
  <si>
    <t>Glasgow</t>
  </si>
  <si>
    <t>City</t>
  </si>
  <si>
    <t xml:space="preserve">Vincent </t>
  </si>
  <si>
    <t xml:space="preserve">Gary </t>
  </si>
  <si>
    <t xml:space="preserve">George </t>
  </si>
  <si>
    <t xml:space="preserve">Manny </t>
  </si>
  <si>
    <t xml:space="preserve">Martin </t>
  </si>
  <si>
    <t xml:space="preserve">Amanda </t>
  </si>
  <si>
    <t xml:space="preserve">Jack </t>
  </si>
  <si>
    <t xml:space="preserve">Patricia </t>
  </si>
  <si>
    <t xml:space="preserve">Arthur </t>
  </si>
  <si>
    <t xml:space="preserve">Kevin </t>
  </si>
  <si>
    <t xml:space="preserve">Monica </t>
  </si>
  <si>
    <t xml:space="preserve">Susan </t>
  </si>
  <si>
    <t xml:space="preserve">Aaron </t>
  </si>
  <si>
    <t xml:space="preserve">Debra </t>
  </si>
  <si>
    <t xml:space="preserve">Cindy </t>
  </si>
  <si>
    <t xml:space="preserve">Madison </t>
  </si>
  <si>
    <t xml:space="preserve">Sarah </t>
  </si>
  <si>
    <t xml:space="preserve">Selena </t>
  </si>
  <si>
    <t xml:space="preserve">Paula </t>
  </si>
  <si>
    <t xml:space="preserve">Lucy </t>
  </si>
  <si>
    <t xml:space="preserve">Vernon </t>
  </si>
  <si>
    <t xml:space="preserve">Paul </t>
  </si>
  <si>
    <t xml:space="preserve">Debbie </t>
  </si>
  <si>
    <t xml:space="preserve">Devin </t>
  </si>
  <si>
    <t xml:space="preserve">Keith </t>
  </si>
  <si>
    <t>Roger</t>
  </si>
  <si>
    <t>Mode</t>
  </si>
  <si>
    <t>Full Time</t>
  </si>
  <si>
    <t>Part Time</t>
  </si>
  <si>
    <t>Online</t>
  </si>
  <si>
    <t xml:space="preserve">   </t>
  </si>
  <si>
    <t>Operations</t>
  </si>
  <si>
    <t>Marketing</t>
  </si>
  <si>
    <t>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</si>
</sst>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F81A-D2A3-440D-8E5A-A4EAD610D6C5}">
  <dimension ref="A1:R31"/>
  <sheetViews>
    <sheetView topLeftCell="A5" zoomScaleNormal="100" workbookViewId="0">
      <selection activeCell="L3" sqref="L3:P31"/>
    </sheetView>
  </sheetViews>
  <sheetFormatPr defaultRowHeight="14.4" x14ac:dyDescent="0.3"/>
  <cols>
    <col min="1" max="1" width="9.88671875" bestFit="1" customWidth="1"/>
    <col min="2" max="2" width="13.21875" bestFit="1" customWidth="1"/>
    <col min="3" max="3" width="10.6640625" bestFit="1" customWidth="1"/>
    <col min="4" max="4" width="4.21875" bestFit="1" customWidth="1"/>
    <col min="5" max="5" width="7" bestFit="1" customWidth="1"/>
    <col min="6" max="6" width="8.77734375" bestFit="1" customWidth="1"/>
    <col min="7" max="7" width="9" bestFit="1" customWidth="1"/>
    <col min="9" max="9" width="9" bestFit="1" customWidth="1"/>
    <col min="10" max="10" width="12.21875" bestFit="1" customWidth="1"/>
    <col min="12" max="12" width="8.44140625" bestFit="1" customWidth="1"/>
    <col min="13" max="13" width="9.88671875" bestFit="1" customWidth="1"/>
    <col min="14" max="14" width="7.44140625" bestFit="1" customWidth="1"/>
    <col min="15" max="15" width="10.21875" bestFit="1" customWidth="1"/>
    <col min="16" max="16" width="9.6640625" bestFit="1" customWidth="1"/>
  </cols>
  <sheetData>
    <row r="1" spans="1:18" x14ac:dyDescent="0.3">
      <c r="A1" s="1" t="s">
        <v>0</v>
      </c>
      <c r="B1" s="1"/>
      <c r="C1" s="1"/>
      <c r="D1" s="1"/>
      <c r="E1" s="1"/>
      <c r="F1" s="1"/>
      <c r="G1" s="1"/>
      <c r="I1" s="5" t="s">
        <v>6</v>
      </c>
      <c r="J1" s="5"/>
      <c r="L1" s="1" t="s">
        <v>7</v>
      </c>
      <c r="M1" s="1"/>
      <c r="N1" s="1"/>
      <c r="O1" s="1"/>
      <c r="P1" s="1"/>
      <c r="Q1" s="4"/>
      <c r="R1" s="4"/>
    </row>
    <row r="2" spans="1:18" x14ac:dyDescent="0.3">
      <c r="A2" s="1" t="s">
        <v>1</v>
      </c>
      <c r="B2" s="1" t="s">
        <v>2</v>
      </c>
      <c r="C2" s="1" t="s">
        <v>22</v>
      </c>
      <c r="D2" s="1" t="s">
        <v>3</v>
      </c>
      <c r="E2" s="1" t="s">
        <v>4</v>
      </c>
      <c r="F2" s="1" t="s">
        <v>49</v>
      </c>
      <c r="G2" s="1" t="s">
        <v>5</v>
      </c>
      <c r="I2" s="2" t="s">
        <v>5</v>
      </c>
      <c r="J2" s="2" t="s">
        <v>8</v>
      </c>
      <c r="L2" s="1" t="s">
        <v>9</v>
      </c>
      <c r="M2" s="1"/>
      <c r="N2" s="1"/>
      <c r="O2" s="1"/>
      <c r="P2" s="1"/>
    </row>
    <row r="3" spans="1:18" x14ac:dyDescent="0.3">
      <c r="A3">
        <v>1</v>
      </c>
      <c r="B3" t="s">
        <v>23</v>
      </c>
      <c r="C3" t="s">
        <v>15</v>
      </c>
      <c r="D3">
        <v>21</v>
      </c>
      <c r="E3">
        <v>13001</v>
      </c>
      <c r="F3" t="s">
        <v>50</v>
      </c>
      <c r="G3">
        <v>1</v>
      </c>
      <c r="I3" s="3">
        <v>1</v>
      </c>
      <c r="J3" s="3" t="s">
        <v>10</v>
      </c>
      <c r="K3" s="1"/>
      <c r="L3" s="1" t="s">
        <v>11</v>
      </c>
      <c r="M3" s="1" t="s">
        <v>1</v>
      </c>
      <c r="N3" s="1" t="s">
        <v>12</v>
      </c>
      <c r="O3" s="1" t="s">
        <v>54</v>
      </c>
      <c r="P3" s="1" t="s">
        <v>55</v>
      </c>
    </row>
    <row r="4" spans="1:18" x14ac:dyDescent="0.3">
      <c r="A4">
        <v>2</v>
      </c>
      <c r="B4" t="s">
        <v>24</v>
      </c>
      <c r="C4" t="s">
        <v>16</v>
      </c>
      <c r="D4">
        <v>20</v>
      </c>
      <c r="E4">
        <v>13002</v>
      </c>
      <c r="F4" t="s">
        <v>51</v>
      </c>
      <c r="G4">
        <v>1</v>
      </c>
      <c r="I4" s="3">
        <v>2</v>
      </c>
      <c r="J4" s="3" t="s">
        <v>13</v>
      </c>
      <c r="L4">
        <v>14001</v>
      </c>
      <c r="M4">
        <v>1</v>
      </c>
      <c r="N4">
        <v>75</v>
      </c>
      <c r="O4">
        <v>76</v>
      </c>
      <c r="P4">
        <v>65</v>
      </c>
    </row>
    <row r="5" spans="1:18" x14ac:dyDescent="0.3">
      <c r="A5">
        <v>3</v>
      </c>
      <c r="B5" t="s">
        <v>25</v>
      </c>
      <c r="C5" t="s">
        <v>17</v>
      </c>
      <c r="D5">
        <v>18</v>
      </c>
      <c r="E5">
        <v>13003</v>
      </c>
      <c r="F5" t="s">
        <v>52</v>
      </c>
      <c r="G5">
        <v>1</v>
      </c>
      <c r="I5" s="3">
        <v>3</v>
      </c>
      <c r="J5" s="3" t="s">
        <v>14</v>
      </c>
      <c r="L5">
        <v>14002</v>
      </c>
      <c r="M5">
        <v>2</v>
      </c>
      <c r="N5">
        <v>92</v>
      </c>
      <c r="O5">
        <v>90</v>
      </c>
      <c r="P5">
        <v>19</v>
      </c>
    </row>
    <row r="6" spans="1:18" x14ac:dyDescent="0.3">
      <c r="A6">
        <v>4</v>
      </c>
      <c r="B6" t="s">
        <v>26</v>
      </c>
      <c r="C6" t="s">
        <v>19</v>
      </c>
      <c r="D6">
        <v>24</v>
      </c>
      <c r="E6">
        <v>13004</v>
      </c>
      <c r="F6" t="s">
        <v>50</v>
      </c>
      <c r="G6">
        <v>1</v>
      </c>
      <c r="L6">
        <v>14003</v>
      </c>
      <c r="M6">
        <v>3</v>
      </c>
      <c r="N6">
        <v>38</v>
      </c>
      <c r="O6">
        <v>37</v>
      </c>
      <c r="P6">
        <v>46</v>
      </c>
    </row>
    <row r="7" spans="1:18" x14ac:dyDescent="0.3">
      <c r="A7">
        <v>5</v>
      </c>
      <c r="B7" t="s">
        <v>27</v>
      </c>
      <c r="C7" t="s">
        <v>18</v>
      </c>
      <c r="D7">
        <v>18</v>
      </c>
      <c r="E7">
        <v>13005</v>
      </c>
      <c r="F7" t="s">
        <v>51</v>
      </c>
      <c r="G7">
        <v>2</v>
      </c>
      <c r="L7">
        <v>14004</v>
      </c>
      <c r="M7">
        <v>4</v>
      </c>
      <c r="N7">
        <v>39</v>
      </c>
      <c r="O7">
        <v>90</v>
      </c>
      <c r="P7">
        <v>58</v>
      </c>
    </row>
    <row r="8" spans="1:18" x14ac:dyDescent="0.3">
      <c r="A8">
        <v>6</v>
      </c>
      <c r="B8" t="s">
        <v>28</v>
      </c>
      <c r="C8" t="s">
        <v>20</v>
      </c>
      <c r="D8">
        <v>17</v>
      </c>
      <c r="E8">
        <v>13006</v>
      </c>
      <c r="F8" t="s">
        <v>52</v>
      </c>
      <c r="G8">
        <v>2</v>
      </c>
      <c r="L8">
        <v>14005</v>
      </c>
      <c r="M8">
        <v>5</v>
      </c>
      <c r="N8">
        <v>34</v>
      </c>
      <c r="O8">
        <v>89</v>
      </c>
      <c r="P8">
        <v>20</v>
      </c>
    </row>
    <row r="9" spans="1:18" x14ac:dyDescent="0.3">
      <c r="A9">
        <v>7</v>
      </c>
      <c r="B9" t="s">
        <v>29</v>
      </c>
      <c r="C9" t="s">
        <v>21</v>
      </c>
      <c r="D9">
        <v>24</v>
      </c>
      <c r="E9">
        <v>13007</v>
      </c>
      <c r="F9" t="s">
        <v>50</v>
      </c>
      <c r="G9">
        <v>2</v>
      </c>
      <c r="L9">
        <v>14006</v>
      </c>
      <c r="M9">
        <v>6</v>
      </c>
      <c r="N9">
        <v>44</v>
      </c>
      <c r="O9">
        <v>38</v>
      </c>
      <c r="P9">
        <v>60</v>
      </c>
    </row>
    <row r="10" spans="1:18" x14ac:dyDescent="0.3">
      <c r="A10">
        <v>8</v>
      </c>
      <c r="B10" t="s">
        <v>30</v>
      </c>
      <c r="C10" t="s">
        <v>15</v>
      </c>
      <c r="D10">
        <v>23</v>
      </c>
      <c r="E10">
        <v>13008</v>
      </c>
      <c r="F10" t="s">
        <v>51</v>
      </c>
      <c r="G10">
        <v>2</v>
      </c>
      <c r="L10">
        <v>14007</v>
      </c>
      <c r="M10">
        <v>7</v>
      </c>
      <c r="N10">
        <v>50</v>
      </c>
      <c r="O10">
        <v>26</v>
      </c>
      <c r="P10">
        <v>98</v>
      </c>
    </row>
    <row r="11" spans="1:18" x14ac:dyDescent="0.3">
      <c r="A11">
        <v>9</v>
      </c>
      <c r="B11" t="s">
        <v>31</v>
      </c>
      <c r="C11" t="s">
        <v>16</v>
      </c>
      <c r="D11">
        <v>17</v>
      </c>
      <c r="E11">
        <v>13009</v>
      </c>
      <c r="F11" t="s">
        <v>52</v>
      </c>
      <c r="G11">
        <v>3</v>
      </c>
      <c r="L11">
        <v>14008</v>
      </c>
      <c r="M11">
        <v>8</v>
      </c>
      <c r="N11">
        <v>59</v>
      </c>
      <c r="O11">
        <v>78</v>
      </c>
      <c r="P11">
        <v>82</v>
      </c>
    </row>
    <row r="12" spans="1:18" x14ac:dyDescent="0.3">
      <c r="A12">
        <v>10</v>
      </c>
      <c r="B12" t="s">
        <v>32</v>
      </c>
      <c r="C12" t="s">
        <v>17</v>
      </c>
      <c r="D12">
        <v>24</v>
      </c>
      <c r="E12">
        <v>13010</v>
      </c>
      <c r="F12" t="s">
        <v>50</v>
      </c>
      <c r="G12">
        <v>3</v>
      </c>
      <c r="L12">
        <v>14009</v>
      </c>
      <c r="M12">
        <v>9</v>
      </c>
      <c r="N12">
        <v>89</v>
      </c>
      <c r="O12">
        <v>47</v>
      </c>
      <c r="P12">
        <v>88</v>
      </c>
    </row>
    <row r="13" spans="1:18" x14ac:dyDescent="0.3">
      <c r="A13">
        <v>11</v>
      </c>
      <c r="B13" t="s">
        <v>33</v>
      </c>
      <c r="C13" t="s">
        <v>19</v>
      </c>
      <c r="D13">
        <v>17</v>
      </c>
      <c r="E13">
        <v>13011</v>
      </c>
      <c r="F13" t="s">
        <v>51</v>
      </c>
      <c r="G13">
        <v>3</v>
      </c>
      <c r="L13">
        <v>14010</v>
      </c>
      <c r="M13">
        <v>10</v>
      </c>
      <c r="N13">
        <v>20</v>
      </c>
      <c r="O13">
        <v>25</v>
      </c>
      <c r="P13">
        <v>100</v>
      </c>
    </row>
    <row r="14" spans="1:18" x14ac:dyDescent="0.3">
      <c r="A14">
        <v>12</v>
      </c>
      <c r="B14" t="s">
        <v>34</v>
      </c>
      <c r="C14" t="s">
        <v>18</v>
      </c>
      <c r="D14">
        <v>23</v>
      </c>
      <c r="E14">
        <v>13012</v>
      </c>
      <c r="F14" t="s">
        <v>52</v>
      </c>
      <c r="G14">
        <v>3</v>
      </c>
      <c r="L14">
        <v>14011</v>
      </c>
      <c r="M14">
        <v>11</v>
      </c>
      <c r="N14">
        <v>74</v>
      </c>
      <c r="O14">
        <v>50</v>
      </c>
      <c r="P14">
        <v>100</v>
      </c>
    </row>
    <row r="15" spans="1:18" x14ac:dyDescent="0.3">
      <c r="A15">
        <v>13</v>
      </c>
      <c r="B15" t="s">
        <v>35</v>
      </c>
      <c r="C15" t="s">
        <v>20</v>
      </c>
      <c r="D15">
        <v>22</v>
      </c>
      <c r="E15">
        <v>13013</v>
      </c>
      <c r="F15" t="s">
        <v>50</v>
      </c>
      <c r="G15">
        <v>3</v>
      </c>
      <c r="L15">
        <v>14012</v>
      </c>
      <c r="M15">
        <v>12</v>
      </c>
      <c r="N15">
        <v>81</v>
      </c>
      <c r="O15">
        <v>62</v>
      </c>
      <c r="P15">
        <v>31</v>
      </c>
    </row>
    <row r="16" spans="1:18" x14ac:dyDescent="0.3">
      <c r="A16">
        <v>14</v>
      </c>
      <c r="B16" t="s">
        <v>36</v>
      </c>
      <c r="C16" t="s">
        <v>21</v>
      </c>
      <c r="D16">
        <v>20</v>
      </c>
      <c r="E16">
        <v>13014</v>
      </c>
      <c r="F16" t="s">
        <v>51</v>
      </c>
      <c r="G16">
        <v>1</v>
      </c>
      <c r="L16">
        <v>14013</v>
      </c>
      <c r="M16">
        <v>13</v>
      </c>
      <c r="N16">
        <v>60</v>
      </c>
      <c r="O16">
        <v>19</v>
      </c>
      <c r="P16">
        <v>33</v>
      </c>
    </row>
    <row r="17" spans="1:16" x14ac:dyDescent="0.3">
      <c r="A17">
        <v>15</v>
      </c>
      <c r="B17" t="s">
        <v>37</v>
      </c>
      <c r="C17" t="s">
        <v>15</v>
      </c>
      <c r="D17">
        <v>22</v>
      </c>
      <c r="E17">
        <v>13015</v>
      </c>
      <c r="F17" t="s">
        <v>52</v>
      </c>
      <c r="G17">
        <v>1</v>
      </c>
      <c r="L17">
        <v>14014</v>
      </c>
      <c r="M17">
        <v>14</v>
      </c>
      <c r="N17">
        <v>77</v>
      </c>
      <c r="O17">
        <v>22</v>
      </c>
      <c r="P17">
        <v>23</v>
      </c>
    </row>
    <row r="18" spans="1:16" x14ac:dyDescent="0.3">
      <c r="A18">
        <v>16</v>
      </c>
      <c r="B18" t="s">
        <v>38</v>
      </c>
      <c r="C18" t="s">
        <v>16</v>
      </c>
      <c r="D18">
        <v>20</v>
      </c>
      <c r="E18">
        <v>13016</v>
      </c>
      <c r="F18" t="s">
        <v>50</v>
      </c>
      <c r="G18">
        <v>1</v>
      </c>
      <c r="L18">
        <v>14015</v>
      </c>
      <c r="M18">
        <v>15</v>
      </c>
      <c r="N18">
        <v>68</v>
      </c>
      <c r="O18">
        <v>38</v>
      </c>
      <c r="P18">
        <v>35</v>
      </c>
    </row>
    <row r="19" spans="1:16" x14ac:dyDescent="0.3">
      <c r="A19">
        <v>17</v>
      </c>
      <c r="B19" t="s">
        <v>39</v>
      </c>
      <c r="C19" t="s">
        <v>17</v>
      </c>
      <c r="D19">
        <v>17</v>
      </c>
      <c r="E19">
        <v>13017</v>
      </c>
      <c r="F19" t="s">
        <v>51</v>
      </c>
      <c r="G19">
        <v>1</v>
      </c>
      <c r="L19">
        <v>14016</v>
      </c>
      <c r="M19">
        <v>16</v>
      </c>
      <c r="N19">
        <v>31</v>
      </c>
      <c r="O19">
        <v>60</v>
      </c>
      <c r="P19">
        <v>83</v>
      </c>
    </row>
    <row r="20" spans="1:16" x14ac:dyDescent="0.3">
      <c r="A20">
        <v>18</v>
      </c>
      <c r="B20" t="s">
        <v>40</v>
      </c>
      <c r="C20" t="s">
        <v>19</v>
      </c>
      <c r="D20">
        <v>22</v>
      </c>
      <c r="E20">
        <v>13018</v>
      </c>
      <c r="F20" t="s">
        <v>52</v>
      </c>
      <c r="G20">
        <v>3</v>
      </c>
      <c r="L20">
        <v>14017</v>
      </c>
      <c r="M20">
        <v>17</v>
      </c>
      <c r="N20">
        <v>83</v>
      </c>
      <c r="O20">
        <v>53</v>
      </c>
      <c r="P20">
        <v>79</v>
      </c>
    </row>
    <row r="21" spans="1:16" x14ac:dyDescent="0.3">
      <c r="A21">
        <v>19</v>
      </c>
      <c r="B21" t="s">
        <v>41</v>
      </c>
      <c r="C21" t="s">
        <v>18</v>
      </c>
      <c r="D21">
        <v>19</v>
      </c>
      <c r="E21">
        <v>13019</v>
      </c>
      <c r="F21" t="s">
        <v>50</v>
      </c>
      <c r="G21">
        <v>1</v>
      </c>
      <c r="L21">
        <v>14018</v>
      </c>
      <c r="M21">
        <v>18</v>
      </c>
      <c r="N21">
        <v>37</v>
      </c>
      <c r="O21">
        <v>79</v>
      </c>
      <c r="P21">
        <v>88</v>
      </c>
    </row>
    <row r="22" spans="1:16" x14ac:dyDescent="0.3">
      <c r="A22">
        <v>20</v>
      </c>
      <c r="B22" t="s">
        <v>42</v>
      </c>
      <c r="C22" t="s">
        <v>20</v>
      </c>
      <c r="D22">
        <v>17</v>
      </c>
      <c r="E22">
        <v>13020</v>
      </c>
      <c r="F22" t="s">
        <v>51</v>
      </c>
      <c r="G22">
        <v>2</v>
      </c>
      <c r="L22">
        <v>14019</v>
      </c>
      <c r="M22">
        <v>19</v>
      </c>
      <c r="N22">
        <v>55</v>
      </c>
      <c r="O22">
        <v>76</v>
      </c>
      <c r="P22">
        <v>76</v>
      </c>
    </row>
    <row r="23" spans="1:16" x14ac:dyDescent="0.3">
      <c r="A23">
        <v>21</v>
      </c>
      <c r="B23" t="s">
        <v>43</v>
      </c>
      <c r="C23" t="s">
        <v>21</v>
      </c>
      <c r="D23">
        <v>21</v>
      </c>
      <c r="E23">
        <v>13021</v>
      </c>
      <c r="F23" t="s">
        <v>52</v>
      </c>
      <c r="G23">
        <v>1</v>
      </c>
      <c r="L23">
        <v>14020</v>
      </c>
      <c r="M23">
        <v>20</v>
      </c>
      <c r="N23">
        <v>25</v>
      </c>
      <c r="O23">
        <v>40</v>
      </c>
      <c r="P23">
        <v>81</v>
      </c>
    </row>
    <row r="24" spans="1:16" x14ac:dyDescent="0.3">
      <c r="A24">
        <v>22</v>
      </c>
      <c r="B24" t="s">
        <v>44</v>
      </c>
      <c r="C24" t="s">
        <v>15</v>
      </c>
      <c r="D24">
        <v>21</v>
      </c>
      <c r="E24">
        <v>13022</v>
      </c>
      <c r="F24" t="s">
        <v>51</v>
      </c>
      <c r="G24">
        <v>1</v>
      </c>
      <c r="L24">
        <v>14021</v>
      </c>
      <c r="M24">
        <v>21</v>
      </c>
      <c r="N24">
        <v>38</v>
      </c>
      <c r="O24">
        <v>87</v>
      </c>
      <c r="P24">
        <v>48</v>
      </c>
    </row>
    <row r="25" spans="1:16" x14ac:dyDescent="0.3">
      <c r="A25">
        <v>23</v>
      </c>
      <c r="B25" t="s">
        <v>56</v>
      </c>
      <c r="C25" t="s">
        <v>16</v>
      </c>
      <c r="D25">
        <v>20</v>
      </c>
      <c r="E25">
        <v>13023</v>
      </c>
      <c r="F25" t="s">
        <v>52</v>
      </c>
      <c r="G25">
        <v>2</v>
      </c>
      <c r="I25" t="s">
        <v>53</v>
      </c>
      <c r="L25">
        <v>14022</v>
      </c>
      <c r="M25">
        <v>22</v>
      </c>
      <c r="N25">
        <v>84</v>
      </c>
      <c r="O25">
        <v>63</v>
      </c>
      <c r="P25">
        <v>72</v>
      </c>
    </row>
    <row r="26" spans="1:16" x14ac:dyDescent="0.3">
      <c r="A26">
        <v>24</v>
      </c>
      <c r="B26" t="s">
        <v>45</v>
      </c>
      <c r="C26" t="s">
        <v>17</v>
      </c>
      <c r="D26">
        <v>20</v>
      </c>
      <c r="E26">
        <v>13024</v>
      </c>
      <c r="F26" t="s">
        <v>50</v>
      </c>
      <c r="G26">
        <v>3</v>
      </c>
      <c r="L26">
        <v>14023</v>
      </c>
      <c r="M26">
        <v>23</v>
      </c>
      <c r="N26">
        <v>80</v>
      </c>
      <c r="O26">
        <v>44</v>
      </c>
      <c r="P26">
        <v>64</v>
      </c>
    </row>
    <row r="27" spans="1:16" x14ac:dyDescent="0.3">
      <c r="A27">
        <v>25</v>
      </c>
      <c r="B27" t="s">
        <v>46</v>
      </c>
      <c r="C27" t="s">
        <v>19</v>
      </c>
      <c r="D27">
        <v>21</v>
      </c>
      <c r="E27">
        <v>13025</v>
      </c>
      <c r="F27" t="s">
        <v>51</v>
      </c>
      <c r="G27">
        <v>1</v>
      </c>
      <c r="L27">
        <v>14024</v>
      </c>
      <c r="M27">
        <v>24</v>
      </c>
      <c r="N27">
        <v>53</v>
      </c>
      <c r="O27">
        <v>46</v>
      </c>
      <c r="P27">
        <v>59</v>
      </c>
    </row>
    <row r="28" spans="1:16" x14ac:dyDescent="0.3">
      <c r="A28">
        <v>26</v>
      </c>
      <c r="B28" t="s">
        <v>47</v>
      </c>
      <c r="C28" t="s">
        <v>18</v>
      </c>
      <c r="D28">
        <v>17</v>
      </c>
      <c r="E28">
        <v>13026</v>
      </c>
      <c r="F28" t="s">
        <v>52</v>
      </c>
      <c r="G28">
        <v>2</v>
      </c>
      <c r="L28">
        <v>14025</v>
      </c>
      <c r="M28">
        <v>25</v>
      </c>
      <c r="N28">
        <v>79</v>
      </c>
      <c r="O28">
        <v>48</v>
      </c>
      <c r="P28">
        <v>94</v>
      </c>
    </row>
    <row r="29" spans="1:16" x14ac:dyDescent="0.3">
      <c r="A29">
        <v>27</v>
      </c>
      <c r="B29" t="s">
        <v>23</v>
      </c>
      <c r="C29" t="s">
        <v>20</v>
      </c>
      <c r="D29">
        <v>24</v>
      </c>
      <c r="E29">
        <v>13027</v>
      </c>
      <c r="F29" t="s">
        <v>50</v>
      </c>
      <c r="G29">
        <v>1</v>
      </c>
      <c r="L29">
        <v>14026</v>
      </c>
      <c r="M29">
        <v>26</v>
      </c>
      <c r="N29">
        <v>48</v>
      </c>
      <c r="O29">
        <v>66</v>
      </c>
      <c r="P29">
        <v>70</v>
      </c>
    </row>
    <row r="30" spans="1:16" x14ac:dyDescent="0.3">
      <c r="A30">
        <v>28</v>
      </c>
      <c r="B30" t="s">
        <v>48</v>
      </c>
      <c r="C30" t="s">
        <v>21</v>
      </c>
      <c r="D30">
        <v>24</v>
      </c>
      <c r="E30">
        <v>13028</v>
      </c>
      <c r="F30" t="s">
        <v>50</v>
      </c>
      <c r="G30">
        <v>3</v>
      </c>
      <c r="L30">
        <v>14027</v>
      </c>
      <c r="M30">
        <v>27</v>
      </c>
      <c r="N30">
        <v>61</v>
      </c>
      <c r="O30">
        <v>45</v>
      </c>
      <c r="P30">
        <v>74</v>
      </c>
    </row>
    <row r="31" spans="1:16" x14ac:dyDescent="0.3">
      <c r="L31">
        <v>14028</v>
      </c>
      <c r="M31">
        <v>28</v>
      </c>
      <c r="N31">
        <v>24</v>
      </c>
      <c r="O31">
        <v>95</v>
      </c>
      <c r="P31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2487-B5B0-4622-9225-288027165031}">
  <dimension ref="A2:AD30"/>
  <sheetViews>
    <sheetView tabSelected="1" topLeftCell="B1" workbookViewId="0">
      <selection activeCell="AG15" sqref="AG15"/>
    </sheetView>
  </sheetViews>
  <sheetFormatPr defaultColWidth="12.5546875" defaultRowHeight="14.4" x14ac:dyDescent="0.3"/>
  <cols>
    <col min="1" max="1" width="0" hidden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16" max="16" width="0" hidden="1" customWidth="1"/>
    <col min="18" max="18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9" max="29" width="0" hidden="1" customWidth="1"/>
  </cols>
  <sheetData>
    <row r="2" spans="1:30" x14ac:dyDescent="0.3">
      <c r="A2" s="1" t="s">
        <v>1</v>
      </c>
      <c r="B2" s="1"/>
      <c r="C2" s="1" t="s">
        <v>2</v>
      </c>
      <c r="D2" s="1"/>
      <c r="E2" s="1" t="s">
        <v>22</v>
      </c>
      <c r="F2" s="1"/>
      <c r="G2" s="1" t="s">
        <v>3</v>
      </c>
      <c r="H2" s="1"/>
      <c r="I2" s="1" t="s">
        <v>4</v>
      </c>
      <c r="J2" s="1"/>
      <c r="K2" s="1" t="s">
        <v>49</v>
      </c>
      <c r="L2" s="1"/>
      <c r="M2" s="1" t="s">
        <v>5</v>
      </c>
      <c r="P2" s="2" t="s">
        <v>5</v>
      </c>
      <c r="Q2" s="2"/>
      <c r="R2" s="2" t="s">
        <v>8</v>
      </c>
      <c r="U2" s="1" t="s">
        <v>11</v>
      </c>
      <c r="V2" s="1"/>
      <c r="W2" s="1" t="s">
        <v>1</v>
      </c>
      <c r="X2" s="1"/>
      <c r="Y2" s="1" t="s">
        <v>12</v>
      </c>
      <c r="Z2" s="1"/>
      <c r="AA2" s="1" t="s">
        <v>54</v>
      </c>
      <c r="AB2" s="1"/>
      <c r="AC2" s="1" t="s">
        <v>55</v>
      </c>
    </row>
    <row r="3" spans="1:30" x14ac:dyDescent="0.3">
      <c r="A3">
        <v>1</v>
      </c>
      <c r="B3" t="str">
        <f>CONCATENATE("(",A3,",")</f>
        <v>(1,</v>
      </c>
      <c r="C3" t="s">
        <v>23</v>
      </c>
      <c r="D3" t="str">
        <f>CONCATENATE("'",C3,"'",",")</f>
        <v>'Vincent ',</v>
      </c>
      <c r="E3" t="s">
        <v>15</v>
      </c>
      <c r="F3" t="str">
        <f>CONCATENATE("'",E3,"'",",")</f>
        <v>'Edinburgh',</v>
      </c>
      <c r="G3">
        <v>21</v>
      </c>
      <c r="H3" t="str">
        <f>CONCATENATE(G3,",")</f>
        <v>21,</v>
      </c>
      <c r="I3">
        <v>13001</v>
      </c>
      <c r="J3" t="str">
        <f>CONCATENATE(I3,",")</f>
        <v>13001,</v>
      </c>
      <c r="K3" t="s">
        <v>50</v>
      </c>
      <c r="L3" t="str">
        <f t="shared" ref="L3:L30" si="0">CONCATENATE("'",K3,"'",",")</f>
        <v>'Full Time',</v>
      </c>
      <c r="M3">
        <v>1</v>
      </c>
      <c r="N3" t="str">
        <f>CONCATENATE(M3,")",",")</f>
        <v>1),</v>
      </c>
      <c r="P3" s="3">
        <v>1</v>
      </c>
      <c r="Q3" t="str">
        <f>CONCATENATE("(",P3,",")</f>
        <v>(1,</v>
      </c>
      <c r="R3" s="3" t="s">
        <v>10</v>
      </c>
      <c r="S3" t="str">
        <f>CONCATENATE("'",R3,"'",")",",")</f>
        <v>'CMA'),</v>
      </c>
      <c r="U3">
        <v>14001</v>
      </c>
      <c r="V3" t="str">
        <f>CONCATENATE("(",U3,",")</f>
        <v>(14001,</v>
      </c>
      <c r="W3">
        <v>1</v>
      </c>
      <c r="X3" t="str">
        <f>CONCATENATE(W3,",")</f>
        <v>1,</v>
      </c>
      <c r="Y3">
        <v>75</v>
      </c>
      <c r="Z3" t="str">
        <f>CONCATENATE(Y3,",")</f>
        <v>75,</v>
      </c>
      <c r="AA3">
        <v>76</v>
      </c>
      <c r="AB3" t="str">
        <f>CONCATENATE(AA3,",")</f>
        <v>76,</v>
      </c>
      <c r="AC3">
        <v>65</v>
      </c>
      <c r="AD3" t="str">
        <f>CONCATENATE(AC3,")",",")</f>
        <v>65),</v>
      </c>
    </row>
    <row r="4" spans="1:30" x14ac:dyDescent="0.3">
      <c r="A4">
        <v>2</v>
      </c>
      <c r="B4" t="str">
        <f>CONCATENATE("(",A4,",")</f>
        <v>(2,</v>
      </c>
      <c r="C4" t="s">
        <v>24</v>
      </c>
      <c r="D4" t="str">
        <f t="shared" ref="D4:D30" si="1">CONCATENATE("'",C4,"'",",")</f>
        <v>'Gary ',</v>
      </c>
      <c r="E4" t="s">
        <v>16</v>
      </c>
      <c r="F4" t="str">
        <f t="shared" ref="F4:F30" si="2">CONCATENATE("'",E4,"'",",")</f>
        <v>'Liverpool',</v>
      </c>
      <c r="G4">
        <v>20</v>
      </c>
      <c r="H4" t="str">
        <f t="shared" ref="H4:J30" si="3">CONCATENATE(G4,",")</f>
        <v>20,</v>
      </c>
      <c r="I4">
        <v>13002</v>
      </c>
      <c r="J4" t="str">
        <f t="shared" si="3"/>
        <v>13002,</v>
      </c>
      <c r="K4" t="s">
        <v>51</v>
      </c>
      <c r="L4" t="str">
        <f t="shared" si="0"/>
        <v>'Part Time',</v>
      </c>
      <c r="M4">
        <v>1</v>
      </c>
      <c r="N4" t="str">
        <f t="shared" ref="N4:N29" si="4">CONCATENATE(M4,")",",")</f>
        <v>1),</v>
      </c>
      <c r="P4" s="3">
        <v>2</v>
      </c>
      <c r="Q4" t="str">
        <f t="shared" ref="Q4:Q5" si="5">CONCATENATE("(",P4,",")</f>
        <v>(2,</v>
      </c>
      <c r="R4" s="3" t="s">
        <v>13</v>
      </c>
      <c r="S4" t="str">
        <f t="shared" ref="S4:S5" si="6">CONCATENATE("'",R4,"'",")",",")</f>
        <v>'CA'),</v>
      </c>
      <c r="U4">
        <v>14002</v>
      </c>
      <c r="V4" t="str">
        <f t="shared" ref="V4:V30" si="7">CONCATENATE("(",U4,",")</f>
        <v>(14002,</v>
      </c>
      <c r="W4">
        <v>2</v>
      </c>
      <c r="X4" t="str">
        <f t="shared" ref="X4:X30" si="8">CONCATENATE(W4,",")</f>
        <v>2,</v>
      </c>
      <c r="Y4">
        <v>92</v>
      </c>
      <c r="Z4" t="str">
        <f t="shared" ref="Z4:Z30" si="9">CONCATENATE(Y4,",")</f>
        <v>92,</v>
      </c>
      <c r="AA4">
        <v>90</v>
      </c>
      <c r="AB4" t="str">
        <f t="shared" ref="AB4:AB30" si="10">CONCATENATE(AA4,",")</f>
        <v>90,</v>
      </c>
      <c r="AC4">
        <v>19</v>
      </c>
      <c r="AD4" t="str">
        <f t="shared" ref="AD4:AD29" si="11">CONCATENATE(AC4,")",",")</f>
        <v>19),</v>
      </c>
    </row>
    <row r="5" spans="1:30" x14ac:dyDescent="0.3">
      <c r="A5">
        <v>3</v>
      </c>
      <c r="B5" t="str">
        <f>CONCATENATE("(",A5,",")</f>
        <v>(3,</v>
      </c>
      <c r="C5" t="s">
        <v>25</v>
      </c>
      <c r="D5" t="str">
        <f t="shared" si="1"/>
        <v>'George ',</v>
      </c>
      <c r="E5" t="s">
        <v>17</v>
      </c>
      <c r="F5" t="str">
        <f t="shared" si="2"/>
        <v>'Manchester',</v>
      </c>
      <c r="G5">
        <v>18</v>
      </c>
      <c r="H5" t="str">
        <f t="shared" si="3"/>
        <v>18,</v>
      </c>
      <c r="I5">
        <v>13003</v>
      </c>
      <c r="J5" t="str">
        <f t="shared" si="3"/>
        <v>13003,</v>
      </c>
      <c r="K5" t="s">
        <v>52</v>
      </c>
      <c r="L5" t="str">
        <f t="shared" si="0"/>
        <v>'Online',</v>
      </c>
      <c r="M5">
        <v>1</v>
      </c>
      <c r="N5" t="str">
        <f t="shared" si="4"/>
        <v>1),</v>
      </c>
      <c r="P5" s="3">
        <v>3</v>
      </c>
      <c r="Q5" t="str">
        <f t="shared" si="5"/>
        <v>(3,</v>
      </c>
      <c r="R5" s="3" t="s">
        <v>14</v>
      </c>
      <c r="S5" t="str">
        <f>CONCATENATE("'",R5,"'",")",";")</f>
        <v>'CS');</v>
      </c>
      <c r="U5">
        <v>14003</v>
      </c>
      <c r="V5" t="str">
        <f t="shared" si="7"/>
        <v>(14003,</v>
      </c>
      <c r="W5">
        <v>3</v>
      </c>
      <c r="X5" t="str">
        <f t="shared" si="8"/>
        <v>3,</v>
      </c>
      <c r="Y5">
        <v>38</v>
      </c>
      <c r="Z5" t="str">
        <f t="shared" si="9"/>
        <v>38,</v>
      </c>
      <c r="AA5">
        <v>37</v>
      </c>
      <c r="AB5" t="str">
        <f t="shared" si="10"/>
        <v>37,</v>
      </c>
      <c r="AC5">
        <v>46</v>
      </c>
      <c r="AD5" t="str">
        <f t="shared" si="11"/>
        <v>46),</v>
      </c>
    </row>
    <row r="6" spans="1:30" x14ac:dyDescent="0.3">
      <c r="A6">
        <v>4</v>
      </c>
      <c r="B6" t="str">
        <f>CONCATENATE("(",A6,",")</f>
        <v>(4,</v>
      </c>
      <c r="C6" t="s">
        <v>26</v>
      </c>
      <c r="D6" t="str">
        <f t="shared" si="1"/>
        <v>'Manny ',</v>
      </c>
      <c r="E6" t="s">
        <v>19</v>
      </c>
      <c r="F6" t="str">
        <f t="shared" si="2"/>
        <v>'Bristol',</v>
      </c>
      <c r="G6">
        <v>24</v>
      </c>
      <c r="H6" t="str">
        <f t="shared" si="3"/>
        <v>24,</v>
      </c>
      <c r="I6">
        <v>13004</v>
      </c>
      <c r="J6" t="str">
        <f t="shared" si="3"/>
        <v>13004,</v>
      </c>
      <c r="K6" t="s">
        <v>50</v>
      </c>
      <c r="L6" t="str">
        <f t="shared" si="0"/>
        <v>'Full Time',</v>
      </c>
      <c r="M6">
        <v>1</v>
      </c>
      <c r="N6" t="str">
        <f t="shared" si="4"/>
        <v>1),</v>
      </c>
      <c r="U6">
        <v>14004</v>
      </c>
      <c r="V6" t="str">
        <f t="shared" si="7"/>
        <v>(14004,</v>
      </c>
      <c r="W6">
        <v>4</v>
      </c>
      <c r="X6" t="str">
        <f t="shared" si="8"/>
        <v>4,</v>
      </c>
      <c r="Y6">
        <v>39</v>
      </c>
      <c r="Z6" t="str">
        <f t="shared" si="9"/>
        <v>39,</v>
      </c>
      <c r="AA6">
        <v>90</v>
      </c>
      <c r="AB6" t="str">
        <f t="shared" si="10"/>
        <v>90,</v>
      </c>
      <c r="AC6">
        <v>58</v>
      </c>
      <c r="AD6" t="str">
        <f t="shared" si="11"/>
        <v>58),</v>
      </c>
    </row>
    <row r="7" spans="1:30" x14ac:dyDescent="0.3">
      <c r="A7">
        <v>5</v>
      </c>
      <c r="B7" t="str">
        <f>CONCATENATE("(",A7,",")</f>
        <v>(5,</v>
      </c>
      <c r="C7" t="s">
        <v>27</v>
      </c>
      <c r="D7" t="str">
        <f t="shared" si="1"/>
        <v>'Martin ',</v>
      </c>
      <c r="E7" t="s">
        <v>18</v>
      </c>
      <c r="F7" t="str">
        <f t="shared" si="2"/>
        <v>'Cardiff',</v>
      </c>
      <c r="G7">
        <v>18</v>
      </c>
      <c r="H7" t="str">
        <f t="shared" si="3"/>
        <v>18,</v>
      </c>
      <c r="I7">
        <v>13005</v>
      </c>
      <c r="J7" t="str">
        <f t="shared" si="3"/>
        <v>13005,</v>
      </c>
      <c r="K7" t="s">
        <v>51</v>
      </c>
      <c r="L7" t="str">
        <f t="shared" si="0"/>
        <v>'Part Time',</v>
      </c>
      <c r="M7">
        <v>2</v>
      </c>
      <c r="N7" t="str">
        <f t="shared" si="4"/>
        <v>2),</v>
      </c>
      <c r="U7">
        <v>14005</v>
      </c>
      <c r="V7" t="str">
        <f t="shared" si="7"/>
        <v>(14005,</v>
      </c>
      <c r="W7">
        <v>5</v>
      </c>
      <c r="X7" t="str">
        <f t="shared" si="8"/>
        <v>5,</v>
      </c>
      <c r="Y7">
        <v>34</v>
      </c>
      <c r="Z7" t="str">
        <f t="shared" si="9"/>
        <v>34,</v>
      </c>
      <c r="AA7">
        <v>89</v>
      </c>
      <c r="AB7" t="str">
        <f t="shared" si="10"/>
        <v>89,</v>
      </c>
      <c r="AC7">
        <v>20</v>
      </c>
      <c r="AD7" t="str">
        <f t="shared" si="11"/>
        <v>20),</v>
      </c>
    </row>
    <row r="8" spans="1:30" x14ac:dyDescent="0.3">
      <c r="A8">
        <v>6</v>
      </c>
      <c r="B8" t="str">
        <f>CONCATENATE("(",A8,",")</f>
        <v>(6,</v>
      </c>
      <c r="C8" t="s">
        <v>28</v>
      </c>
      <c r="D8" t="str">
        <f t="shared" si="1"/>
        <v>'Amanda ',</v>
      </c>
      <c r="E8" t="s">
        <v>20</v>
      </c>
      <c r="F8" t="str">
        <f t="shared" si="2"/>
        <v>'London',</v>
      </c>
      <c r="G8">
        <v>17</v>
      </c>
      <c r="H8" t="str">
        <f t="shared" si="3"/>
        <v>17,</v>
      </c>
      <c r="I8">
        <v>13006</v>
      </c>
      <c r="J8" t="str">
        <f t="shared" si="3"/>
        <v>13006,</v>
      </c>
      <c r="K8" t="s">
        <v>52</v>
      </c>
      <c r="L8" t="str">
        <f t="shared" si="0"/>
        <v>'Online',</v>
      </c>
      <c r="M8">
        <v>2</v>
      </c>
      <c r="N8" t="str">
        <f t="shared" si="4"/>
        <v>2),</v>
      </c>
      <c r="U8">
        <v>14006</v>
      </c>
      <c r="V8" t="str">
        <f t="shared" si="7"/>
        <v>(14006,</v>
      </c>
      <c r="W8">
        <v>6</v>
      </c>
      <c r="X8" t="str">
        <f t="shared" si="8"/>
        <v>6,</v>
      </c>
      <c r="Y8">
        <v>44</v>
      </c>
      <c r="Z8" t="str">
        <f t="shared" si="9"/>
        <v>44,</v>
      </c>
      <c r="AA8">
        <v>38</v>
      </c>
      <c r="AB8" t="str">
        <f t="shared" si="10"/>
        <v>38,</v>
      </c>
      <c r="AC8">
        <v>60</v>
      </c>
      <c r="AD8" t="str">
        <f t="shared" si="11"/>
        <v>60),</v>
      </c>
    </row>
    <row r="9" spans="1:30" x14ac:dyDescent="0.3">
      <c r="A9">
        <v>7</v>
      </c>
      <c r="B9" t="str">
        <f>CONCATENATE("(",A9,",")</f>
        <v>(7,</v>
      </c>
      <c r="C9" t="s">
        <v>29</v>
      </c>
      <c r="D9" t="str">
        <f t="shared" si="1"/>
        <v>'Jack ',</v>
      </c>
      <c r="E9" t="s">
        <v>21</v>
      </c>
      <c r="F9" t="str">
        <f t="shared" si="2"/>
        <v>'Glasgow',</v>
      </c>
      <c r="G9">
        <v>24</v>
      </c>
      <c r="H9" t="str">
        <f t="shared" si="3"/>
        <v>24,</v>
      </c>
      <c r="I9">
        <v>13007</v>
      </c>
      <c r="J9" t="str">
        <f t="shared" si="3"/>
        <v>13007,</v>
      </c>
      <c r="K9" t="s">
        <v>50</v>
      </c>
      <c r="L9" t="str">
        <f t="shared" si="0"/>
        <v>'Full Time',</v>
      </c>
      <c r="M9">
        <v>2</v>
      </c>
      <c r="N9" t="str">
        <f t="shared" si="4"/>
        <v>2),</v>
      </c>
      <c r="U9">
        <v>14007</v>
      </c>
      <c r="V9" t="str">
        <f t="shared" si="7"/>
        <v>(14007,</v>
      </c>
      <c r="W9">
        <v>7</v>
      </c>
      <c r="X9" t="str">
        <f t="shared" si="8"/>
        <v>7,</v>
      </c>
      <c r="Y9">
        <v>50</v>
      </c>
      <c r="Z9" t="str">
        <f t="shared" si="9"/>
        <v>50,</v>
      </c>
      <c r="AA9">
        <v>26</v>
      </c>
      <c r="AB9" t="str">
        <f t="shared" si="10"/>
        <v>26,</v>
      </c>
      <c r="AC9">
        <v>98</v>
      </c>
      <c r="AD9" t="str">
        <f t="shared" si="11"/>
        <v>98),</v>
      </c>
    </row>
    <row r="10" spans="1:30" x14ac:dyDescent="0.3">
      <c r="A10">
        <v>8</v>
      </c>
      <c r="B10" t="str">
        <f>CONCATENATE("(",A10,",")</f>
        <v>(8,</v>
      </c>
      <c r="C10" t="s">
        <v>30</v>
      </c>
      <c r="D10" t="str">
        <f t="shared" si="1"/>
        <v>'Patricia ',</v>
      </c>
      <c r="E10" t="s">
        <v>15</v>
      </c>
      <c r="F10" t="str">
        <f t="shared" si="2"/>
        <v>'Edinburgh',</v>
      </c>
      <c r="G10">
        <v>23</v>
      </c>
      <c r="H10" t="str">
        <f t="shared" si="3"/>
        <v>23,</v>
      </c>
      <c r="I10">
        <v>13008</v>
      </c>
      <c r="J10" t="str">
        <f t="shared" si="3"/>
        <v>13008,</v>
      </c>
      <c r="K10" t="s">
        <v>51</v>
      </c>
      <c r="L10" t="str">
        <f t="shared" si="0"/>
        <v>'Part Time',</v>
      </c>
      <c r="M10">
        <v>2</v>
      </c>
      <c r="N10" t="str">
        <f t="shared" si="4"/>
        <v>2),</v>
      </c>
      <c r="U10">
        <v>14008</v>
      </c>
      <c r="V10" t="str">
        <f t="shared" si="7"/>
        <v>(14008,</v>
      </c>
      <c r="W10">
        <v>8</v>
      </c>
      <c r="X10" t="str">
        <f t="shared" si="8"/>
        <v>8,</v>
      </c>
      <c r="Y10">
        <v>59</v>
      </c>
      <c r="Z10" t="str">
        <f t="shared" si="9"/>
        <v>59,</v>
      </c>
      <c r="AA10">
        <v>78</v>
      </c>
      <c r="AB10" t="str">
        <f t="shared" si="10"/>
        <v>78,</v>
      </c>
      <c r="AC10">
        <v>82</v>
      </c>
      <c r="AD10" t="str">
        <f t="shared" si="11"/>
        <v>82),</v>
      </c>
    </row>
    <row r="11" spans="1:30" x14ac:dyDescent="0.3">
      <c r="A11">
        <v>9</v>
      </c>
      <c r="B11" t="str">
        <f>CONCATENATE("(",A11,",")</f>
        <v>(9,</v>
      </c>
      <c r="C11" t="s">
        <v>31</v>
      </c>
      <c r="D11" t="str">
        <f t="shared" si="1"/>
        <v>'Arthur ',</v>
      </c>
      <c r="E11" t="s">
        <v>16</v>
      </c>
      <c r="F11" t="str">
        <f t="shared" si="2"/>
        <v>'Liverpool',</v>
      </c>
      <c r="G11">
        <v>17</v>
      </c>
      <c r="H11" t="str">
        <f t="shared" si="3"/>
        <v>17,</v>
      </c>
      <c r="I11">
        <v>13009</v>
      </c>
      <c r="J11" t="str">
        <f t="shared" si="3"/>
        <v>13009,</v>
      </c>
      <c r="K11" t="s">
        <v>52</v>
      </c>
      <c r="L11" t="str">
        <f t="shared" si="0"/>
        <v>'Online',</v>
      </c>
      <c r="M11">
        <v>3</v>
      </c>
      <c r="N11" t="str">
        <f t="shared" si="4"/>
        <v>3),</v>
      </c>
      <c r="U11">
        <v>14009</v>
      </c>
      <c r="V11" t="str">
        <f t="shared" si="7"/>
        <v>(14009,</v>
      </c>
      <c r="W11">
        <v>9</v>
      </c>
      <c r="X11" t="str">
        <f t="shared" si="8"/>
        <v>9,</v>
      </c>
      <c r="Y11">
        <v>89</v>
      </c>
      <c r="Z11" t="str">
        <f t="shared" si="9"/>
        <v>89,</v>
      </c>
      <c r="AA11">
        <v>47</v>
      </c>
      <c r="AB11" t="str">
        <f t="shared" si="10"/>
        <v>47,</v>
      </c>
      <c r="AC11">
        <v>88</v>
      </c>
      <c r="AD11" t="str">
        <f t="shared" si="11"/>
        <v>88),</v>
      </c>
    </row>
    <row r="12" spans="1:30" x14ac:dyDescent="0.3">
      <c r="A12">
        <v>10</v>
      </c>
      <c r="B12" t="str">
        <f>CONCATENATE("(",A12,",")</f>
        <v>(10,</v>
      </c>
      <c r="C12" t="s">
        <v>32</v>
      </c>
      <c r="D12" t="str">
        <f t="shared" si="1"/>
        <v>'Kevin ',</v>
      </c>
      <c r="E12" t="s">
        <v>17</v>
      </c>
      <c r="F12" t="str">
        <f t="shared" si="2"/>
        <v>'Manchester',</v>
      </c>
      <c r="G12">
        <v>24</v>
      </c>
      <c r="H12" t="str">
        <f t="shared" si="3"/>
        <v>24,</v>
      </c>
      <c r="I12">
        <v>13010</v>
      </c>
      <c r="J12" t="str">
        <f t="shared" si="3"/>
        <v>13010,</v>
      </c>
      <c r="K12" t="s">
        <v>50</v>
      </c>
      <c r="L12" t="str">
        <f t="shared" si="0"/>
        <v>'Full Time',</v>
      </c>
      <c r="M12">
        <v>3</v>
      </c>
      <c r="N12" t="str">
        <f t="shared" si="4"/>
        <v>3),</v>
      </c>
      <c r="U12">
        <v>14010</v>
      </c>
      <c r="V12" t="str">
        <f t="shared" si="7"/>
        <v>(14010,</v>
      </c>
      <c r="W12">
        <v>10</v>
      </c>
      <c r="X12" t="str">
        <f t="shared" si="8"/>
        <v>10,</v>
      </c>
      <c r="Y12">
        <v>20</v>
      </c>
      <c r="Z12" t="str">
        <f t="shared" si="9"/>
        <v>20,</v>
      </c>
      <c r="AA12">
        <v>25</v>
      </c>
      <c r="AB12" t="str">
        <f t="shared" si="10"/>
        <v>25,</v>
      </c>
      <c r="AC12">
        <v>100</v>
      </c>
      <c r="AD12" t="str">
        <f t="shared" si="11"/>
        <v>100),</v>
      </c>
    </row>
    <row r="13" spans="1:30" x14ac:dyDescent="0.3">
      <c r="A13">
        <v>11</v>
      </c>
      <c r="B13" t="str">
        <f>CONCATENATE("(",A13,",")</f>
        <v>(11,</v>
      </c>
      <c r="C13" t="s">
        <v>33</v>
      </c>
      <c r="D13" t="str">
        <f t="shared" si="1"/>
        <v>'Monica ',</v>
      </c>
      <c r="E13" t="s">
        <v>19</v>
      </c>
      <c r="F13" t="str">
        <f t="shared" si="2"/>
        <v>'Bristol',</v>
      </c>
      <c r="G13">
        <v>17</v>
      </c>
      <c r="H13" t="str">
        <f t="shared" si="3"/>
        <v>17,</v>
      </c>
      <c r="I13">
        <v>13011</v>
      </c>
      <c r="J13" t="str">
        <f t="shared" si="3"/>
        <v>13011,</v>
      </c>
      <c r="K13" t="s">
        <v>51</v>
      </c>
      <c r="L13" t="str">
        <f t="shared" si="0"/>
        <v>'Part Time',</v>
      </c>
      <c r="M13">
        <v>3</v>
      </c>
      <c r="N13" t="str">
        <f t="shared" si="4"/>
        <v>3),</v>
      </c>
      <c r="U13">
        <v>14011</v>
      </c>
      <c r="V13" t="str">
        <f t="shared" si="7"/>
        <v>(14011,</v>
      </c>
      <c r="W13">
        <v>11</v>
      </c>
      <c r="X13" t="str">
        <f t="shared" si="8"/>
        <v>11,</v>
      </c>
      <c r="Y13">
        <v>74</v>
      </c>
      <c r="Z13" t="str">
        <f t="shared" si="9"/>
        <v>74,</v>
      </c>
      <c r="AA13">
        <v>50</v>
      </c>
      <c r="AB13" t="str">
        <f t="shared" si="10"/>
        <v>50,</v>
      </c>
      <c r="AC13">
        <v>100</v>
      </c>
      <c r="AD13" t="str">
        <f t="shared" si="11"/>
        <v>100),</v>
      </c>
    </row>
    <row r="14" spans="1:30" x14ac:dyDescent="0.3">
      <c r="A14">
        <v>12</v>
      </c>
      <c r="B14" t="str">
        <f>CONCATENATE("(",A14,",")</f>
        <v>(12,</v>
      </c>
      <c r="C14" t="s">
        <v>34</v>
      </c>
      <c r="D14" t="str">
        <f t="shared" si="1"/>
        <v>'Susan ',</v>
      </c>
      <c r="E14" t="s">
        <v>18</v>
      </c>
      <c r="F14" t="str">
        <f t="shared" si="2"/>
        <v>'Cardiff',</v>
      </c>
      <c r="G14">
        <v>23</v>
      </c>
      <c r="H14" t="str">
        <f t="shared" si="3"/>
        <v>23,</v>
      </c>
      <c r="I14">
        <v>13012</v>
      </c>
      <c r="J14" t="str">
        <f t="shared" si="3"/>
        <v>13012,</v>
      </c>
      <c r="K14" t="s">
        <v>52</v>
      </c>
      <c r="L14" t="str">
        <f t="shared" si="0"/>
        <v>'Online',</v>
      </c>
      <c r="M14">
        <v>3</v>
      </c>
      <c r="N14" t="str">
        <f t="shared" si="4"/>
        <v>3),</v>
      </c>
      <c r="U14">
        <v>14012</v>
      </c>
      <c r="V14" t="str">
        <f t="shared" si="7"/>
        <v>(14012,</v>
      </c>
      <c r="W14">
        <v>12</v>
      </c>
      <c r="X14" t="str">
        <f t="shared" si="8"/>
        <v>12,</v>
      </c>
      <c r="Y14">
        <v>81</v>
      </c>
      <c r="Z14" t="str">
        <f t="shared" si="9"/>
        <v>81,</v>
      </c>
      <c r="AA14">
        <v>62</v>
      </c>
      <c r="AB14" t="str">
        <f t="shared" si="10"/>
        <v>62,</v>
      </c>
      <c r="AC14">
        <v>31</v>
      </c>
      <c r="AD14" t="str">
        <f t="shared" si="11"/>
        <v>31),</v>
      </c>
    </row>
    <row r="15" spans="1:30" x14ac:dyDescent="0.3">
      <c r="A15">
        <v>13</v>
      </c>
      <c r="B15" t="str">
        <f>CONCATENATE("(",A15,",")</f>
        <v>(13,</v>
      </c>
      <c r="C15" t="s">
        <v>35</v>
      </c>
      <c r="D15" t="str">
        <f t="shared" si="1"/>
        <v>'Aaron ',</v>
      </c>
      <c r="E15" t="s">
        <v>20</v>
      </c>
      <c r="F15" t="str">
        <f t="shared" si="2"/>
        <v>'London',</v>
      </c>
      <c r="G15">
        <v>22</v>
      </c>
      <c r="H15" t="str">
        <f t="shared" si="3"/>
        <v>22,</v>
      </c>
      <c r="I15">
        <v>13013</v>
      </c>
      <c r="J15" t="str">
        <f t="shared" si="3"/>
        <v>13013,</v>
      </c>
      <c r="K15" t="s">
        <v>50</v>
      </c>
      <c r="L15" t="str">
        <f t="shared" si="0"/>
        <v>'Full Time',</v>
      </c>
      <c r="M15">
        <v>3</v>
      </c>
      <c r="N15" t="str">
        <f t="shared" si="4"/>
        <v>3),</v>
      </c>
      <c r="U15">
        <v>14013</v>
      </c>
      <c r="V15" t="str">
        <f t="shared" si="7"/>
        <v>(14013,</v>
      </c>
      <c r="W15">
        <v>13</v>
      </c>
      <c r="X15" t="str">
        <f t="shared" si="8"/>
        <v>13,</v>
      </c>
      <c r="Y15">
        <v>60</v>
      </c>
      <c r="Z15" t="str">
        <f t="shared" si="9"/>
        <v>60,</v>
      </c>
      <c r="AA15">
        <v>19</v>
      </c>
      <c r="AB15" t="str">
        <f t="shared" si="10"/>
        <v>19,</v>
      </c>
      <c r="AC15">
        <v>33</v>
      </c>
      <c r="AD15" t="str">
        <f t="shared" si="11"/>
        <v>33),</v>
      </c>
    </row>
    <row r="16" spans="1:30" x14ac:dyDescent="0.3">
      <c r="A16">
        <v>14</v>
      </c>
      <c r="B16" t="str">
        <f>CONCATENATE("(",A16,",")</f>
        <v>(14,</v>
      </c>
      <c r="C16" t="s">
        <v>36</v>
      </c>
      <c r="D16" t="str">
        <f t="shared" si="1"/>
        <v>'Debra ',</v>
      </c>
      <c r="E16" t="s">
        <v>21</v>
      </c>
      <c r="F16" t="str">
        <f t="shared" si="2"/>
        <v>'Glasgow',</v>
      </c>
      <c r="G16">
        <v>20</v>
      </c>
      <c r="H16" t="str">
        <f t="shared" si="3"/>
        <v>20,</v>
      </c>
      <c r="I16">
        <v>13014</v>
      </c>
      <c r="J16" t="str">
        <f t="shared" si="3"/>
        <v>13014,</v>
      </c>
      <c r="K16" t="s">
        <v>51</v>
      </c>
      <c r="L16" t="str">
        <f t="shared" si="0"/>
        <v>'Part Time',</v>
      </c>
      <c r="M16">
        <v>1</v>
      </c>
      <c r="N16" t="str">
        <f t="shared" si="4"/>
        <v>1),</v>
      </c>
      <c r="U16">
        <v>14014</v>
      </c>
      <c r="V16" t="str">
        <f t="shared" si="7"/>
        <v>(14014,</v>
      </c>
      <c r="W16">
        <v>14</v>
      </c>
      <c r="X16" t="str">
        <f t="shared" si="8"/>
        <v>14,</v>
      </c>
      <c r="Y16">
        <v>77</v>
      </c>
      <c r="Z16" t="str">
        <f t="shared" si="9"/>
        <v>77,</v>
      </c>
      <c r="AA16">
        <v>22</v>
      </c>
      <c r="AB16" t="str">
        <f t="shared" si="10"/>
        <v>22,</v>
      </c>
      <c r="AC16">
        <v>23</v>
      </c>
      <c r="AD16" t="str">
        <f t="shared" si="11"/>
        <v>23),</v>
      </c>
    </row>
    <row r="17" spans="1:30" x14ac:dyDescent="0.3">
      <c r="A17">
        <v>15</v>
      </c>
      <c r="B17" t="str">
        <f>CONCATENATE("(",A17,",")</f>
        <v>(15,</v>
      </c>
      <c r="C17" t="s">
        <v>37</v>
      </c>
      <c r="D17" t="str">
        <f t="shared" si="1"/>
        <v>'Cindy ',</v>
      </c>
      <c r="E17" t="s">
        <v>15</v>
      </c>
      <c r="F17" t="str">
        <f t="shared" si="2"/>
        <v>'Edinburgh',</v>
      </c>
      <c r="G17">
        <v>22</v>
      </c>
      <c r="H17" t="str">
        <f t="shared" si="3"/>
        <v>22,</v>
      </c>
      <c r="I17">
        <v>13015</v>
      </c>
      <c r="J17" t="str">
        <f t="shared" si="3"/>
        <v>13015,</v>
      </c>
      <c r="K17" t="s">
        <v>52</v>
      </c>
      <c r="L17" t="str">
        <f t="shared" si="0"/>
        <v>'Online',</v>
      </c>
      <c r="M17">
        <v>1</v>
      </c>
      <c r="N17" t="str">
        <f t="shared" si="4"/>
        <v>1),</v>
      </c>
      <c r="U17">
        <v>14015</v>
      </c>
      <c r="V17" t="str">
        <f t="shared" si="7"/>
        <v>(14015,</v>
      </c>
      <c r="W17">
        <v>15</v>
      </c>
      <c r="X17" t="str">
        <f t="shared" si="8"/>
        <v>15,</v>
      </c>
      <c r="Y17">
        <v>68</v>
      </c>
      <c r="Z17" t="str">
        <f t="shared" si="9"/>
        <v>68,</v>
      </c>
      <c r="AA17">
        <v>38</v>
      </c>
      <c r="AB17" t="str">
        <f t="shared" si="10"/>
        <v>38,</v>
      </c>
      <c r="AC17">
        <v>35</v>
      </c>
      <c r="AD17" t="str">
        <f t="shared" si="11"/>
        <v>35),</v>
      </c>
    </row>
    <row r="18" spans="1:30" x14ac:dyDescent="0.3">
      <c r="A18">
        <v>16</v>
      </c>
      <c r="B18" t="str">
        <f>CONCATENATE("(",A18,",")</f>
        <v>(16,</v>
      </c>
      <c r="C18" t="s">
        <v>38</v>
      </c>
      <c r="D18" t="str">
        <f t="shared" si="1"/>
        <v>'Madison ',</v>
      </c>
      <c r="E18" t="s">
        <v>16</v>
      </c>
      <c r="F18" t="str">
        <f t="shared" si="2"/>
        <v>'Liverpool',</v>
      </c>
      <c r="G18">
        <v>20</v>
      </c>
      <c r="H18" t="str">
        <f t="shared" si="3"/>
        <v>20,</v>
      </c>
      <c r="I18">
        <v>13016</v>
      </c>
      <c r="J18" t="str">
        <f t="shared" si="3"/>
        <v>13016,</v>
      </c>
      <c r="K18" t="s">
        <v>50</v>
      </c>
      <c r="L18" t="str">
        <f t="shared" si="0"/>
        <v>'Full Time',</v>
      </c>
      <c r="M18">
        <v>1</v>
      </c>
      <c r="N18" t="str">
        <f t="shared" si="4"/>
        <v>1),</v>
      </c>
      <c r="U18">
        <v>14016</v>
      </c>
      <c r="V18" t="str">
        <f t="shared" si="7"/>
        <v>(14016,</v>
      </c>
      <c r="W18">
        <v>16</v>
      </c>
      <c r="X18" t="str">
        <f t="shared" si="8"/>
        <v>16,</v>
      </c>
      <c r="Y18">
        <v>31</v>
      </c>
      <c r="Z18" t="str">
        <f t="shared" si="9"/>
        <v>31,</v>
      </c>
      <c r="AA18">
        <v>60</v>
      </c>
      <c r="AB18" t="str">
        <f t="shared" si="10"/>
        <v>60,</v>
      </c>
      <c r="AC18">
        <v>83</v>
      </c>
      <c r="AD18" t="str">
        <f t="shared" si="11"/>
        <v>83),</v>
      </c>
    </row>
    <row r="19" spans="1:30" x14ac:dyDescent="0.3">
      <c r="A19">
        <v>17</v>
      </c>
      <c r="B19" t="str">
        <f>CONCATENATE("(",A19,",")</f>
        <v>(17,</v>
      </c>
      <c r="C19" t="s">
        <v>39</v>
      </c>
      <c r="D19" t="str">
        <f t="shared" si="1"/>
        <v>'Sarah ',</v>
      </c>
      <c r="E19" t="s">
        <v>17</v>
      </c>
      <c r="F19" t="str">
        <f t="shared" si="2"/>
        <v>'Manchester',</v>
      </c>
      <c r="G19">
        <v>17</v>
      </c>
      <c r="H19" t="str">
        <f t="shared" si="3"/>
        <v>17,</v>
      </c>
      <c r="I19">
        <v>13017</v>
      </c>
      <c r="J19" t="str">
        <f t="shared" si="3"/>
        <v>13017,</v>
      </c>
      <c r="K19" t="s">
        <v>51</v>
      </c>
      <c r="L19" t="str">
        <f t="shared" si="0"/>
        <v>'Part Time',</v>
      </c>
      <c r="M19">
        <v>1</v>
      </c>
      <c r="N19" t="str">
        <f t="shared" si="4"/>
        <v>1),</v>
      </c>
      <c r="U19">
        <v>14017</v>
      </c>
      <c r="V19" t="str">
        <f t="shared" si="7"/>
        <v>(14017,</v>
      </c>
      <c r="W19">
        <v>17</v>
      </c>
      <c r="X19" t="str">
        <f t="shared" si="8"/>
        <v>17,</v>
      </c>
      <c r="Y19">
        <v>83</v>
      </c>
      <c r="Z19" t="str">
        <f t="shared" si="9"/>
        <v>83,</v>
      </c>
      <c r="AA19">
        <v>53</v>
      </c>
      <c r="AB19" t="str">
        <f t="shared" si="10"/>
        <v>53,</v>
      </c>
      <c r="AC19">
        <v>79</v>
      </c>
      <c r="AD19" t="str">
        <f t="shared" si="11"/>
        <v>79),</v>
      </c>
    </row>
    <row r="20" spans="1:30" x14ac:dyDescent="0.3">
      <c r="A20">
        <v>18</v>
      </c>
      <c r="B20" t="str">
        <f>CONCATENATE("(",A20,",")</f>
        <v>(18,</v>
      </c>
      <c r="C20" t="s">
        <v>40</v>
      </c>
      <c r="D20" t="str">
        <f t="shared" si="1"/>
        <v>'Selena ',</v>
      </c>
      <c r="E20" t="s">
        <v>19</v>
      </c>
      <c r="F20" t="str">
        <f t="shared" si="2"/>
        <v>'Bristol',</v>
      </c>
      <c r="G20">
        <v>22</v>
      </c>
      <c r="H20" t="str">
        <f t="shared" si="3"/>
        <v>22,</v>
      </c>
      <c r="I20">
        <v>13018</v>
      </c>
      <c r="J20" t="str">
        <f t="shared" si="3"/>
        <v>13018,</v>
      </c>
      <c r="K20" t="s">
        <v>52</v>
      </c>
      <c r="L20" t="str">
        <f t="shared" si="0"/>
        <v>'Online',</v>
      </c>
      <c r="M20">
        <v>3</v>
      </c>
      <c r="N20" t="str">
        <f t="shared" si="4"/>
        <v>3),</v>
      </c>
      <c r="U20">
        <v>14018</v>
      </c>
      <c r="V20" t="str">
        <f t="shared" si="7"/>
        <v>(14018,</v>
      </c>
      <c r="W20">
        <v>18</v>
      </c>
      <c r="X20" t="str">
        <f t="shared" si="8"/>
        <v>18,</v>
      </c>
      <c r="Y20">
        <v>37</v>
      </c>
      <c r="Z20" t="str">
        <f t="shared" si="9"/>
        <v>37,</v>
      </c>
      <c r="AA20">
        <v>79</v>
      </c>
      <c r="AB20" t="str">
        <f t="shared" si="10"/>
        <v>79,</v>
      </c>
      <c r="AC20">
        <v>88</v>
      </c>
      <c r="AD20" t="str">
        <f t="shared" si="11"/>
        <v>88),</v>
      </c>
    </row>
    <row r="21" spans="1:30" x14ac:dyDescent="0.3">
      <c r="A21">
        <v>19</v>
      </c>
      <c r="B21" t="str">
        <f>CONCATENATE("(",A21,",")</f>
        <v>(19,</v>
      </c>
      <c r="C21" t="s">
        <v>41</v>
      </c>
      <c r="D21" t="str">
        <f t="shared" si="1"/>
        <v>'Paula ',</v>
      </c>
      <c r="E21" t="s">
        <v>18</v>
      </c>
      <c r="F21" t="str">
        <f t="shared" si="2"/>
        <v>'Cardiff',</v>
      </c>
      <c r="G21">
        <v>19</v>
      </c>
      <c r="H21" t="str">
        <f t="shared" si="3"/>
        <v>19,</v>
      </c>
      <c r="I21">
        <v>13019</v>
      </c>
      <c r="J21" t="str">
        <f t="shared" si="3"/>
        <v>13019,</v>
      </c>
      <c r="K21" t="s">
        <v>50</v>
      </c>
      <c r="L21" t="str">
        <f t="shared" si="0"/>
        <v>'Full Time',</v>
      </c>
      <c r="M21">
        <v>1</v>
      </c>
      <c r="N21" t="str">
        <f t="shared" si="4"/>
        <v>1),</v>
      </c>
      <c r="U21">
        <v>14019</v>
      </c>
      <c r="V21" t="str">
        <f t="shared" si="7"/>
        <v>(14019,</v>
      </c>
      <c r="W21">
        <v>19</v>
      </c>
      <c r="X21" t="str">
        <f t="shared" si="8"/>
        <v>19,</v>
      </c>
      <c r="Y21">
        <v>55</v>
      </c>
      <c r="Z21" t="str">
        <f t="shared" si="9"/>
        <v>55,</v>
      </c>
      <c r="AA21">
        <v>76</v>
      </c>
      <c r="AB21" t="str">
        <f t="shared" si="10"/>
        <v>76,</v>
      </c>
      <c r="AC21">
        <v>76</v>
      </c>
      <c r="AD21" t="str">
        <f t="shared" si="11"/>
        <v>76),</v>
      </c>
    </row>
    <row r="22" spans="1:30" x14ac:dyDescent="0.3">
      <c r="A22">
        <v>20</v>
      </c>
      <c r="B22" t="str">
        <f>CONCATENATE("(",A22,",")</f>
        <v>(20,</v>
      </c>
      <c r="C22" t="s">
        <v>42</v>
      </c>
      <c r="D22" t="str">
        <f t="shared" si="1"/>
        <v>'Lucy ',</v>
      </c>
      <c r="E22" t="s">
        <v>20</v>
      </c>
      <c r="F22" t="str">
        <f t="shared" si="2"/>
        <v>'London',</v>
      </c>
      <c r="G22">
        <v>17</v>
      </c>
      <c r="H22" t="str">
        <f t="shared" si="3"/>
        <v>17,</v>
      </c>
      <c r="I22">
        <v>13020</v>
      </c>
      <c r="J22" t="str">
        <f t="shared" si="3"/>
        <v>13020,</v>
      </c>
      <c r="K22" t="s">
        <v>51</v>
      </c>
      <c r="L22" t="str">
        <f t="shared" si="0"/>
        <v>'Part Time',</v>
      </c>
      <c r="M22">
        <v>2</v>
      </c>
      <c r="N22" t="str">
        <f t="shared" si="4"/>
        <v>2),</v>
      </c>
      <c r="U22">
        <v>14020</v>
      </c>
      <c r="V22" t="str">
        <f t="shared" si="7"/>
        <v>(14020,</v>
      </c>
      <c r="W22">
        <v>20</v>
      </c>
      <c r="X22" t="str">
        <f t="shared" si="8"/>
        <v>20,</v>
      </c>
      <c r="Y22">
        <v>25</v>
      </c>
      <c r="Z22" t="str">
        <f t="shared" si="9"/>
        <v>25,</v>
      </c>
      <c r="AA22">
        <v>40</v>
      </c>
      <c r="AB22" t="str">
        <f t="shared" si="10"/>
        <v>40,</v>
      </c>
      <c r="AC22">
        <v>81</v>
      </c>
      <c r="AD22" t="str">
        <f t="shared" si="11"/>
        <v>81),</v>
      </c>
    </row>
    <row r="23" spans="1:30" x14ac:dyDescent="0.3">
      <c r="A23">
        <v>21</v>
      </c>
      <c r="B23" t="str">
        <f>CONCATENATE("(",A23,",")</f>
        <v>(21,</v>
      </c>
      <c r="C23" t="s">
        <v>43</v>
      </c>
      <c r="D23" t="str">
        <f t="shared" si="1"/>
        <v>'Vernon ',</v>
      </c>
      <c r="E23" t="s">
        <v>21</v>
      </c>
      <c r="F23" t="str">
        <f t="shared" si="2"/>
        <v>'Glasgow',</v>
      </c>
      <c r="G23">
        <v>21</v>
      </c>
      <c r="H23" t="str">
        <f t="shared" si="3"/>
        <v>21,</v>
      </c>
      <c r="I23">
        <v>13021</v>
      </c>
      <c r="J23" t="str">
        <f t="shared" si="3"/>
        <v>13021,</v>
      </c>
      <c r="K23" t="s">
        <v>52</v>
      </c>
      <c r="L23" t="str">
        <f t="shared" si="0"/>
        <v>'Online',</v>
      </c>
      <c r="M23">
        <v>1</v>
      </c>
      <c r="N23" t="str">
        <f t="shared" si="4"/>
        <v>1),</v>
      </c>
      <c r="U23">
        <v>14021</v>
      </c>
      <c r="V23" t="str">
        <f t="shared" si="7"/>
        <v>(14021,</v>
      </c>
      <c r="W23">
        <v>21</v>
      </c>
      <c r="X23" t="str">
        <f t="shared" si="8"/>
        <v>21,</v>
      </c>
      <c r="Y23">
        <v>38</v>
      </c>
      <c r="Z23" t="str">
        <f t="shared" si="9"/>
        <v>38,</v>
      </c>
      <c r="AA23">
        <v>87</v>
      </c>
      <c r="AB23" t="str">
        <f t="shared" si="10"/>
        <v>87,</v>
      </c>
      <c r="AC23">
        <v>48</v>
      </c>
      <c r="AD23" t="str">
        <f t="shared" si="11"/>
        <v>48),</v>
      </c>
    </row>
    <row r="24" spans="1:30" x14ac:dyDescent="0.3">
      <c r="A24">
        <v>22</v>
      </c>
      <c r="B24" t="str">
        <f>CONCATENATE("(",A24,",")</f>
        <v>(22,</v>
      </c>
      <c r="C24" t="s">
        <v>44</v>
      </c>
      <c r="D24" t="str">
        <f t="shared" si="1"/>
        <v>'Paul ',</v>
      </c>
      <c r="E24" t="s">
        <v>15</v>
      </c>
      <c r="F24" t="str">
        <f t="shared" si="2"/>
        <v>'Edinburgh',</v>
      </c>
      <c r="G24">
        <v>21</v>
      </c>
      <c r="H24" t="str">
        <f t="shared" si="3"/>
        <v>21,</v>
      </c>
      <c r="I24">
        <v>13022</v>
      </c>
      <c r="J24" t="str">
        <f t="shared" si="3"/>
        <v>13022,</v>
      </c>
      <c r="K24" t="s">
        <v>51</v>
      </c>
      <c r="L24" t="str">
        <f t="shared" si="0"/>
        <v>'Part Time',</v>
      </c>
      <c r="M24">
        <v>1</v>
      </c>
      <c r="N24" t="str">
        <f t="shared" si="4"/>
        <v>1),</v>
      </c>
      <c r="U24">
        <v>14022</v>
      </c>
      <c r="V24" t="str">
        <f t="shared" si="7"/>
        <v>(14022,</v>
      </c>
      <c r="W24">
        <v>22</v>
      </c>
      <c r="X24" t="str">
        <f t="shared" si="8"/>
        <v>22,</v>
      </c>
      <c r="Y24">
        <v>84</v>
      </c>
      <c r="Z24" t="str">
        <f t="shared" si="9"/>
        <v>84,</v>
      </c>
      <c r="AA24">
        <v>63</v>
      </c>
      <c r="AB24" t="str">
        <f t="shared" si="10"/>
        <v>63,</v>
      </c>
      <c r="AC24">
        <v>72</v>
      </c>
      <c r="AD24" t="str">
        <f t="shared" si="11"/>
        <v>72),</v>
      </c>
    </row>
    <row r="25" spans="1:30" x14ac:dyDescent="0.3">
      <c r="A25">
        <v>23</v>
      </c>
      <c r="B25" t="str">
        <f>CONCATENATE("(",A25,",")</f>
        <v>(23,</v>
      </c>
      <c r="C25" t="s">
        <v>56</v>
      </c>
      <c r="D25" t="str">
        <f t="shared" si="1"/>
        <v>'Vance',</v>
      </c>
      <c r="E25" t="s">
        <v>16</v>
      </c>
      <c r="F25" t="str">
        <f t="shared" si="2"/>
        <v>'Liverpool',</v>
      </c>
      <c r="G25">
        <v>20</v>
      </c>
      <c r="H25" t="str">
        <f t="shared" si="3"/>
        <v>20,</v>
      </c>
      <c r="I25">
        <v>13023</v>
      </c>
      <c r="J25" t="str">
        <f t="shared" si="3"/>
        <v>13023,</v>
      </c>
      <c r="K25" t="s">
        <v>52</v>
      </c>
      <c r="L25" t="str">
        <f t="shared" si="0"/>
        <v>'Online',</v>
      </c>
      <c r="M25">
        <v>2</v>
      </c>
      <c r="N25" t="str">
        <f t="shared" si="4"/>
        <v>2),</v>
      </c>
      <c r="U25">
        <v>14023</v>
      </c>
      <c r="V25" t="str">
        <f t="shared" si="7"/>
        <v>(14023,</v>
      </c>
      <c r="W25">
        <v>23</v>
      </c>
      <c r="X25" t="str">
        <f t="shared" si="8"/>
        <v>23,</v>
      </c>
      <c r="Y25">
        <v>80</v>
      </c>
      <c r="Z25" t="str">
        <f t="shared" si="9"/>
        <v>80,</v>
      </c>
      <c r="AA25">
        <v>44</v>
      </c>
      <c r="AB25" t="str">
        <f t="shared" si="10"/>
        <v>44,</v>
      </c>
      <c r="AC25">
        <v>64</v>
      </c>
      <c r="AD25" t="str">
        <f t="shared" si="11"/>
        <v>64),</v>
      </c>
    </row>
    <row r="26" spans="1:30" x14ac:dyDescent="0.3">
      <c r="A26">
        <v>24</v>
      </c>
      <c r="B26" t="str">
        <f>CONCATENATE("(",A26,",")</f>
        <v>(24,</v>
      </c>
      <c r="C26" t="s">
        <v>45</v>
      </c>
      <c r="D26" t="str">
        <f t="shared" si="1"/>
        <v>'Debbie ',</v>
      </c>
      <c r="E26" t="s">
        <v>17</v>
      </c>
      <c r="F26" t="str">
        <f t="shared" si="2"/>
        <v>'Manchester',</v>
      </c>
      <c r="G26">
        <v>20</v>
      </c>
      <c r="H26" t="str">
        <f t="shared" si="3"/>
        <v>20,</v>
      </c>
      <c r="I26">
        <v>13024</v>
      </c>
      <c r="J26" t="str">
        <f t="shared" si="3"/>
        <v>13024,</v>
      </c>
      <c r="K26" t="s">
        <v>50</v>
      </c>
      <c r="L26" t="str">
        <f t="shared" si="0"/>
        <v>'Full Time',</v>
      </c>
      <c r="M26">
        <v>3</v>
      </c>
      <c r="N26" t="str">
        <f t="shared" si="4"/>
        <v>3),</v>
      </c>
      <c r="U26">
        <v>14024</v>
      </c>
      <c r="V26" t="str">
        <f t="shared" si="7"/>
        <v>(14024,</v>
      </c>
      <c r="W26">
        <v>24</v>
      </c>
      <c r="X26" t="str">
        <f t="shared" si="8"/>
        <v>24,</v>
      </c>
      <c r="Y26">
        <v>53</v>
      </c>
      <c r="Z26" t="str">
        <f t="shared" si="9"/>
        <v>53,</v>
      </c>
      <c r="AA26">
        <v>46</v>
      </c>
      <c r="AB26" t="str">
        <f t="shared" si="10"/>
        <v>46,</v>
      </c>
      <c r="AC26">
        <v>59</v>
      </c>
      <c r="AD26" t="str">
        <f t="shared" si="11"/>
        <v>59),</v>
      </c>
    </row>
    <row r="27" spans="1:30" x14ac:dyDescent="0.3">
      <c r="A27">
        <v>25</v>
      </c>
      <c r="B27" t="str">
        <f>CONCATENATE("(",A27,",")</f>
        <v>(25,</v>
      </c>
      <c r="C27" t="s">
        <v>46</v>
      </c>
      <c r="D27" t="str">
        <f t="shared" si="1"/>
        <v>'Devin ',</v>
      </c>
      <c r="E27" t="s">
        <v>19</v>
      </c>
      <c r="F27" t="str">
        <f t="shared" si="2"/>
        <v>'Bristol',</v>
      </c>
      <c r="G27">
        <v>21</v>
      </c>
      <c r="H27" t="str">
        <f t="shared" si="3"/>
        <v>21,</v>
      </c>
      <c r="I27">
        <v>13025</v>
      </c>
      <c r="J27" t="str">
        <f t="shared" si="3"/>
        <v>13025,</v>
      </c>
      <c r="K27" t="s">
        <v>51</v>
      </c>
      <c r="L27" t="str">
        <f t="shared" si="0"/>
        <v>'Part Time',</v>
      </c>
      <c r="M27">
        <v>1</v>
      </c>
      <c r="N27" t="str">
        <f t="shared" si="4"/>
        <v>1),</v>
      </c>
      <c r="U27">
        <v>14025</v>
      </c>
      <c r="V27" t="str">
        <f t="shared" si="7"/>
        <v>(14025,</v>
      </c>
      <c r="W27">
        <v>25</v>
      </c>
      <c r="X27" t="str">
        <f t="shared" si="8"/>
        <v>25,</v>
      </c>
      <c r="Y27">
        <v>79</v>
      </c>
      <c r="Z27" t="str">
        <f t="shared" si="9"/>
        <v>79,</v>
      </c>
      <c r="AA27">
        <v>48</v>
      </c>
      <c r="AB27" t="str">
        <f t="shared" si="10"/>
        <v>48,</v>
      </c>
      <c r="AC27">
        <v>94</v>
      </c>
      <c r="AD27" t="str">
        <f t="shared" si="11"/>
        <v>94),</v>
      </c>
    </row>
    <row r="28" spans="1:30" x14ac:dyDescent="0.3">
      <c r="A28">
        <v>26</v>
      </c>
      <c r="B28" t="str">
        <f>CONCATENATE("(",A28,",")</f>
        <v>(26,</v>
      </c>
      <c r="C28" t="s">
        <v>47</v>
      </c>
      <c r="D28" t="str">
        <f t="shared" si="1"/>
        <v>'Keith ',</v>
      </c>
      <c r="E28" t="s">
        <v>18</v>
      </c>
      <c r="F28" t="str">
        <f t="shared" si="2"/>
        <v>'Cardiff',</v>
      </c>
      <c r="G28">
        <v>17</v>
      </c>
      <c r="H28" t="str">
        <f t="shared" si="3"/>
        <v>17,</v>
      </c>
      <c r="I28">
        <v>13026</v>
      </c>
      <c r="J28" t="str">
        <f t="shared" si="3"/>
        <v>13026,</v>
      </c>
      <c r="K28" t="s">
        <v>52</v>
      </c>
      <c r="L28" t="str">
        <f t="shared" si="0"/>
        <v>'Online',</v>
      </c>
      <c r="M28">
        <v>2</v>
      </c>
      <c r="N28" t="str">
        <f t="shared" si="4"/>
        <v>2),</v>
      </c>
      <c r="U28">
        <v>14026</v>
      </c>
      <c r="V28" t="str">
        <f t="shared" si="7"/>
        <v>(14026,</v>
      </c>
      <c r="W28">
        <v>26</v>
      </c>
      <c r="X28" t="str">
        <f t="shared" si="8"/>
        <v>26,</v>
      </c>
      <c r="Y28">
        <v>48</v>
      </c>
      <c r="Z28" t="str">
        <f t="shared" si="9"/>
        <v>48,</v>
      </c>
      <c r="AA28">
        <v>66</v>
      </c>
      <c r="AB28" t="str">
        <f t="shared" si="10"/>
        <v>66,</v>
      </c>
      <c r="AC28">
        <v>70</v>
      </c>
      <c r="AD28" t="str">
        <f t="shared" si="11"/>
        <v>70),</v>
      </c>
    </row>
    <row r="29" spans="1:30" x14ac:dyDescent="0.3">
      <c r="A29">
        <v>27</v>
      </c>
      <c r="B29" t="str">
        <f>CONCATENATE("(",A29,",")</f>
        <v>(27,</v>
      </c>
      <c r="C29" t="s">
        <v>23</v>
      </c>
      <c r="D29" t="str">
        <f t="shared" si="1"/>
        <v>'Vincent ',</v>
      </c>
      <c r="E29" t="s">
        <v>20</v>
      </c>
      <c r="F29" t="str">
        <f t="shared" si="2"/>
        <v>'London',</v>
      </c>
      <c r="G29">
        <v>24</v>
      </c>
      <c r="H29" t="str">
        <f t="shared" si="3"/>
        <v>24,</v>
      </c>
      <c r="I29">
        <v>13027</v>
      </c>
      <c r="J29" t="str">
        <f t="shared" si="3"/>
        <v>13027,</v>
      </c>
      <c r="K29" t="s">
        <v>50</v>
      </c>
      <c r="L29" t="str">
        <f t="shared" si="0"/>
        <v>'Full Time',</v>
      </c>
      <c r="M29">
        <v>1</v>
      </c>
      <c r="N29" t="str">
        <f t="shared" si="4"/>
        <v>1),</v>
      </c>
      <c r="U29">
        <v>14027</v>
      </c>
      <c r="V29" t="str">
        <f t="shared" si="7"/>
        <v>(14027,</v>
      </c>
      <c r="W29">
        <v>27</v>
      </c>
      <c r="X29" t="str">
        <f t="shared" si="8"/>
        <v>27,</v>
      </c>
      <c r="Y29">
        <v>61</v>
      </c>
      <c r="Z29" t="str">
        <f t="shared" si="9"/>
        <v>61,</v>
      </c>
      <c r="AA29">
        <v>45</v>
      </c>
      <c r="AB29" t="str">
        <f t="shared" si="10"/>
        <v>45,</v>
      </c>
      <c r="AC29">
        <v>74</v>
      </c>
      <c r="AD29" t="str">
        <f t="shared" si="11"/>
        <v>74),</v>
      </c>
    </row>
    <row r="30" spans="1:30" x14ac:dyDescent="0.3">
      <c r="A30">
        <v>28</v>
      </c>
      <c r="B30" t="str">
        <f>CONCATENATE("(",A30,",")</f>
        <v>(28,</v>
      </c>
      <c r="C30" t="s">
        <v>48</v>
      </c>
      <c r="D30" t="str">
        <f t="shared" si="1"/>
        <v>'Roger',</v>
      </c>
      <c r="E30" t="s">
        <v>21</v>
      </c>
      <c r="F30" t="str">
        <f t="shared" si="2"/>
        <v>'Glasgow',</v>
      </c>
      <c r="G30">
        <v>24</v>
      </c>
      <c r="H30" t="str">
        <f t="shared" si="3"/>
        <v>24,</v>
      </c>
      <c r="I30">
        <v>13028</v>
      </c>
      <c r="J30" t="str">
        <f t="shared" si="3"/>
        <v>13028,</v>
      </c>
      <c r="K30" t="s">
        <v>50</v>
      </c>
      <c r="L30" t="str">
        <f t="shared" si="0"/>
        <v>'Full Time',</v>
      </c>
      <c r="M30">
        <v>3</v>
      </c>
      <c r="N30" t="str">
        <f>CONCATENATE(M30,")",";")</f>
        <v>3);</v>
      </c>
      <c r="U30">
        <v>14028</v>
      </c>
      <c r="V30" t="str">
        <f t="shared" si="7"/>
        <v>(14028,</v>
      </c>
      <c r="W30">
        <v>28</v>
      </c>
      <c r="X30" t="str">
        <f t="shared" si="8"/>
        <v>28,</v>
      </c>
      <c r="Y30">
        <v>24</v>
      </c>
      <c r="Z30" t="str">
        <f t="shared" si="9"/>
        <v>24,</v>
      </c>
      <c r="AA30">
        <v>95</v>
      </c>
      <c r="AB30" t="str">
        <f t="shared" si="10"/>
        <v>95,</v>
      </c>
      <c r="AC30">
        <v>58</v>
      </c>
      <c r="AD30" t="str">
        <f>CONCATENATE(AC30,")",";")</f>
        <v>58);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U</dc:creator>
  <cp:lastModifiedBy>Akash U</cp:lastModifiedBy>
  <dcterms:created xsi:type="dcterms:W3CDTF">2023-08-25T21:39:39Z</dcterms:created>
  <dcterms:modified xsi:type="dcterms:W3CDTF">2023-08-27T20:10:38Z</dcterms:modified>
</cp:coreProperties>
</file>