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scratchcards\"/>
    </mc:Choice>
  </mc:AlternateContent>
  <bookViews>
    <workbookView xWindow="600" yWindow="360" windowWidth="19320" windowHeight="9660"/>
  </bookViews>
  <sheets>
    <sheet name="TIGO SHOPS HUYERUSIZI" sheetId="8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M11" i="8" l="1"/>
  <c r="N11" i="8" s="1"/>
  <c r="M12" i="8"/>
  <c r="N12" i="8" s="1"/>
  <c r="M13" i="8"/>
  <c r="N13" i="8" s="1"/>
  <c r="M14" i="8"/>
  <c r="N14" i="8" s="1"/>
  <c r="M15" i="8"/>
  <c r="N15" i="8" s="1"/>
  <c r="M10" i="8"/>
  <c r="N10" i="8" l="1"/>
  <c r="F7" i="8"/>
</calcChain>
</file>

<file path=xl/sharedStrings.xml><?xml version="1.0" encoding="utf-8"?>
<sst xmlns="http://schemas.openxmlformats.org/spreadsheetml/2006/main" count="34" uniqueCount="27">
  <si>
    <t>300RWF</t>
  </si>
  <si>
    <t>500RWF</t>
  </si>
  <si>
    <t>1000RWF</t>
  </si>
  <si>
    <t>2000RWF</t>
  </si>
  <si>
    <t>5000RWF</t>
  </si>
  <si>
    <t>10000RWF</t>
  </si>
  <si>
    <t>pins per card</t>
  </si>
  <si>
    <t>Denomination</t>
  </si>
  <si>
    <t xml:space="preserve">Dealer : </t>
  </si>
  <si>
    <t>TOTAL pins</t>
  </si>
  <si>
    <t>TOTAL cards</t>
  </si>
  <si>
    <t>Serial numbers</t>
  </si>
  <si>
    <t>CARD ACTIVATION FORM</t>
  </si>
  <si>
    <t>Date:</t>
  </si>
  <si>
    <t>Originator:</t>
  </si>
  <si>
    <t xml:space="preserve">Signature: </t>
  </si>
  <si>
    <t>Authorized by:</t>
  </si>
  <si>
    <t>Activated by:</t>
  </si>
  <si>
    <t>Checked by:</t>
  </si>
  <si>
    <t>TIGO RWANDA S.A.</t>
  </si>
  <si>
    <t>ACTIVATION No:</t>
  </si>
  <si>
    <t>PHILIP AMOATENG</t>
  </si>
  <si>
    <t>ALPHA BUNDU</t>
  </si>
  <si>
    <t>UWIZEYIMANA SAMUEL</t>
  </si>
  <si>
    <t>UWAKIRISITU CHRISTIAN</t>
  </si>
  <si>
    <t>September/2011/ 018</t>
  </si>
  <si>
    <t>TIGO SHOP HUYE/RUSIZI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</si>
</sst>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1" fontId="4" fillId="0" borderId="9" xfId="0" applyNumberFormat="1" applyFont="1" applyBorder="1"/>
    <xf numFmtId="1" fontId="4" fillId="0" borderId="0" xfId="0" applyNumberFormat="1" applyFont="1" applyBorder="1"/>
    <xf numFmtId="1" fontId="4" fillId="0" borderId="10" xfId="0" applyNumberFormat="1" applyFont="1" applyBorder="1"/>
    <xf numFmtId="0" fontId="4" fillId="0" borderId="10" xfId="0" applyFont="1" applyBorder="1"/>
    <xf numFmtId="1" fontId="4" fillId="0" borderId="11" xfId="0" applyNumberFormat="1" applyFont="1" applyBorder="1"/>
    <xf numFmtId="164" fontId="0" fillId="0" borderId="0" xfId="1" applyNumberFormat="1" applyFont="1" applyBorder="1" applyProtection="1"/>
    <xf numFmtId="0" fontId="0" fillId="0" borderId="12" xfId="0" applyNumberFormat="1" applyBorder="1" applyProtection="1"/>
    <xf numFmtId="164" fontId="0" fillId="0" borderId="1" xfId="1" applyNumberFormat="1" applyFont="1" applyBorder="1" applyProtection="1"/>
    <xf numFmtId="0" fontId="0" fillId="0" borderId="13" xfId="0" applyNumberFormat="1" applyBorder="1" applyProtection="1"/>
    <xf numFmtId="14" fontId="0" fillId="2" borderId="0" xfId="0" applyNumberFormat="1" applyFill="1"/>
    <xf numFmtId="0" fontId="6" fillId="2" borderId="0" xfId="0" applyFont="1" applyFill="1"/>
    <xf numFmtId="164" fontId="0" fillId="0" borderId="0" xfId="1" applyNumberFormat="1" applyFont="1" applyBorder="1"/>
    <xf numFmtId="0" fontId="0" fillId="0" borderId="12" xfId="0" applyNumberFormat="1" applyBorder="1"/>
    <xf numFmtId="0" fontId="0" fillId="2" borderId="0" xfId="0" applyFill="1"/>
    <xf numFmtId="165" fontId="4" fillId="0" borderId="0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240773</xdr:colOff>
      <xdr:row>54</xdr:row>
      <xdr:rowOff>107156</xdr:rowOff>
    </xdr:from>
    <xdr:to>
      <xdr:col>13</xdr:col>
      <xdr:colOff>566209</xdr:colOff>
      <xdr:row>59</xdr:row>
      <xdr:rowOff>110328</xdr:rowOff>
    </xdr:to>
    <xdr:pic>
      <xdr:nvPicPr>
        <xdr:cNvPr id="2" name="Picture 1" descr="Cropper Capture[40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97054" y="14061281"/>
          <a:ext cx="1135061" cy="9556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zoomScale="80" zoomScaleNormal="80" workbookViewId="0">
      <selection activeCell="F18" sqref="F18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7.5703125" customWidth="1"/>
    <col min="4" max="4" width="16" customWidth="1"/>
    <col min="5" max="6" width="17.7109375" customWidth="1"/>
    <col min="7" max="7" width="17.28515625" customWidth="1"/>
    <col min="8" max="8" width="17.5703125" customWidth="1"/>
    <col min="9" max="10" width="18.85546875" customWidth="1"/>
    <col min="11" max="11" width="17.7109375" customWidth="1"/>
    <col min="12" max="12" width="18.5703125" customWidth="1"/>
    <col min="13" max="13" width="10.140625" customWidth="1"/>
    <col min="14" max="14" width="8.85546875" customWidth="1"/>
  </cols>
  <sheetData>
    <row r="1" spans="1:14" ht="34.5" x14ac:dyDescent="0.45">
      <c r="A1" s="12" t="s">
        <v>19</v>
      </c>
    </row>
    <row r="2" spans="1:14" ht="34.5" x14ac:dyDescent="0.45">
      <c r="A2" s="12"/>
    </row>
    <row r="4" spans="1:14" ht="21" x14ac:dyDescent="0.35">
      <c r="A4" s="28" t="s">
        <v>12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6" spans="1:14" ht="18.75" x14ac:dyDescent="0.3">
      <c r="H6" s="11" t="s">
        <v>20</v>
      </c>
      <c r="I6" s="11"/>
      <c r="J6" s="11"/>
      <c r="K6" s="27" t="s">
        <v>25</v>
      </c>
    </row>
    <row r="7" spans="1:14" ht="18.75" x14ac:dyDescent="0.3">
      <c r="A7" t="s">
        <v>8</v>
      </c>
      <c r="C7" s="23" t="s">
        <v>26</v>
      </c>
      <c r="D7" s="26"/>
      <c r="E7" t="s">
        <v>13</v>
      </c>
      <c r="F7" s="22">
        <f ca="1">TODAY()</f>
        <v>43213</v>
      </c>
    </row>
    <row r="8" spans="1:14" x14ac:dyDescent="0.25">
      <c r="C8" s="31" t="s">
        <v>11</v>
      </c>
      <c r="D8" s="32"/>
      <c r="E8" s="32"/>
      <c r="F8" s="32"/>
      <c r="G8" s="32"/>
      <c r="H8" s="32"/>
      <c r="I8" s="32"/>
      <c r="J8" s="32"/>
      <c r="K8" s="32"/>
      <c r="L8" s="33"/>
    </row>
    <row r="9" spans="1:14" x14ac:dyDescent="0.25">
      <c r="A9" s="1" t="s">
        <v>7</v>
      </c>
      <c r="B9" s="2" t="s">
        <v>6</v>
      </c>
      <c r="C9" s="3"/>
      <c r="D9" s="4"/>
      <c r="E9" s="3"/>
      <c r="F9" s="5"/>
      <c r="G9" s="3"/>
      <c r="H9" s="5"/>
      <c r="I9" s="4"/>
      <c r="J9" s="4"/>
      <c r="K9" s="4"/>
      <c r="L9" s="5"/>
      <c r="M9" s="2" t="s">
        <v>9</v>
      </c>
      <c r="N9" s="10" t="s">
        <v>10</v>
      </c>
    </row>
    <row r="10" spans="1:14" ht="18.75" x14ac:dyDescent="0.3">
      <c r="A10" s="6" t="s">
        <v>0</v>
      </c>
      <c r="B10" s="7">
        <v>8</v>
      </c>
      <c r="C10" s="13">
        <v>100239126000</v>
      </c>
      <c r="D10" s="13">
        <v>100239126399</v>
      </c>
      <c r="E10" s="13">
        <v>100138161632</v>
      </c>
      <c r="F10" s="13">
        <v>100138161679</v>
      </c>
      <c r="G10" s="13">
        <v>100219179728</v>
      </c>
      <c r="H10" s="13">
        <v>100219179759</v>
      </c>
      <c r="I10" s="13">
        <v>100219179760</v>
      </c>
      <c r="J10" s="13">
        <v>100219179999</v>
      </c>
      <c r="K10" s="14">
        <v>100239126400</v>
      </c>
      <c r="L10" s="15">
        <v>100239126959</v>
      </c>
      <c r="M10" s="24">
        <f>J10-I10+L10-K10+H10-G10+F10-E10+D10-C10+(COUNT(C10:L10)/2)</f>
        <v>1280</v>
      </c>
      <c r="N10" s="25">
        <f>M10/B10</f>
        <v>160</v>
      </c>
    </row>
    <row r="11" spans="1:14" ht="18.75" x14ac:dyDescent="0.3">
      <c r="A11" s="6" t="s">
        <v>1</v>
      </c>
      <c r="B11" s="7">
        <v>4</v>
      </c>
      <c r="C11" s="13">
        <v>200067122520</v>
      </c>
      <c r="D11" s="13">
        <v>200067122799</v>
      </c>
      <c r="E11" s="13">
        <v>200093179960</v>
      </c>
      <c r="F11" s="13">
        <v>200093179999</v>
      </c>
      <c r="G11" s="13">
        <v>200067122800</v>
      </c>
      <c r="H11" s="14">
        <v>200067123279</v>
      </c>
      <c r="I11" s="14"/>
      <c r="J11" s="14"/>
      <c r="K11" s="13"/>
      <c r="L11" s="14"/>
      <c r="M11" s="18">
        <f t="shared" ref="M11:M15" si="0">J11-I11+L11-K11+H11-G11+F11-E11+D11-C11+(COUNT(C11:L11)/2)</f>
        <v>800</v>
      </c>
      <c r="N11" s="19">
        <f t="shared" ref="N11:N15" si="1">M11/B11</f>
        <v>200</v>
      </c>
    </row>
    <row r="12" spans="1:14" ht="18.75" x14ac:dyDescent="0.3">
      <c r="A12" s="6" t="s">
        <v>2</v>
      </c>
      <c r="B12" s="7">
        <v>4</v>
      </c>
      <c r="C12" s="13">
        <v>300050102600</v>
      </c>
      <c r="D12" s="13">
        <v>300050102799</v>
      </c>
      <c r="E12" s="13">
        <v>300050102800</v>
      </c>
      <c r="F12" s="13">
        <v>300050102999</v>
      </c>
      <c r="G12" s="13"/>
      <c r="H12" s="13"/>
      <c r="I12" s="13"/>
      <c r="J12" s="13"/>
      <c r="K12" s="13"/>
      <c r="L12" s="13"/>
      <c r="M12" s="24">
        <f t="shared" si="0"/>
        <v>400</v>
      </c>
      <c r="N12" s="25">
        <f t="shared" si="1"/>
        <v>100</v>
      </c>
    </row>
    <row r="13" spans="1:14" ht="18.75" x14ac:dyDescent="0.3">
      <c r="A13" s="6" t="s">
        <v>3</v>
      </c>
      <c r="B13" s="7">
        <v>2</v>
      </c>
      <c r="C13" s="13">
        <v>400033102200</v>
      </c>
      <c r="D13" s="13">
        <v>400033102599</v>
      </c>
      <c r="E13" s="13"/>
      <c r="F13" s="13"/>
      <c r="G13" s="13"/>
      <c r="H13" s="14"/>
      <c r="I13" s="14"/>
      <c r="J13" s="14"/>
      <c r="K13" s="14"/>
      <c r="L13" s="16"/>
      <c r="M13" s="18">
        <f t="shared" si="0"/>
        <v>400</v>
      </c>
      <c r="N13" s="19">
        <f t="shared" si="1"/>
        <v>200</v>
      </c>
    </row>
    <row r="14" spans="1:14" ht="18.75" x14ac:dyDescent="0.3">
      <c r="A14" s="6" t="s">
        <v>4</v>
      </c>
      <c r="B14" s="7">
        <v>2</v>
      </c>
      <c r="C14" s="14">
        <v>500078100400</v>
      </c>
      <c r="D14" s="14">
        <v>500078100799</v>
      </c>
      <c r="E14" s="13"/>
      <c r="F14" s="13"/>
      <c r="G14" s="13"/>
      <c r="H14" s="13"/>
      <c r="I14" s="14"/>
      <c r="J14" s="14"/>
      <c r="K14" s="14"/>
      <c r="L14" s="14"/>
      <c r="M14" s="18">
        <f t="shared" si="0"/>
        <v>400</v>
      </c>
      <c r="N14" s="19">
        <f t="shared" si="1"/>
        <v>200</v>
      </c>
    </row>
    <row r="15" spans="1:14" ht="18.75" x14ac:dyDescent="0.3">
      <c r="A15" s="8" t="s">
        <v>5</v>
      </c>
      <c r="B15" s="9">
        <v>1</v>
      </c>
      <c r="C15" s="17">
        <v>600011100370</v>
      </c>
      <c r="D15" s="17">
        <v>600011100399</v>
      </c>
      <c r="E15" s="17">
        <v>600011100330</v>
      </c>
      <c r="F15" s="17">
        <v>600011100339</v>
      </c>
      <c r="G15" s="17">
        <v>600011100500</v>
      </c>
      <c r="H15" s="17">
        <v>600011100559</v>
      </c>
      <c r="I15" s="17"/>
      <c r="J15" s="17"/>
      <c r="K15" s="17"/>
      <c r="L15" s="17"/>
      <c r="M15" s="20">
        <f t="shared" si="0"/>
        <v>100</v>
      </c>
      <c r="N15" s="21">
        <f t="shared" si="1"/>
        <v>100</v>
      </c>
    </row>
    <row r="17" spans="3:8" ht="33" customHeight="1" x14ac:dyDescent="0.25">
      <c r="C17" s="11" t="s">
        <v>14</v>
      </c>
      <c r="D17" t="s">
        <v>23</v>
      </c>
    </row>
    <row r="18" spans="3:8" ht="33" customHeight="1" x14ac:dyDescent="0.25">
      <c r="C18" t="s">
        <v>15</v>
      </c>
    </row>
    <row r="19" spans="3:8" ht="33" customHeight="1" x14ac:dyDescent="0.3">
      <c r="C19" t="s">
        <v>13</v>
      </c>
      <c r="E19" s="13"/>
      <c r="F19" s="14"/>
    </row>
    <row r="21" spans="3:8" ht="33" customHeight="1" x14ac:dyDescent="0.25">
      <c r="C21" s="11" t="s">
        <v>16</v>
      </c>
      <c r="D21" t="s">
        <v>21</v>
      </c>
    </row>
    <row r="22" spans="3:8" ht="33" customHeight="1" x14ac:dyDescent="0.25">
      <c r="C22" t="s">
        <v>15</v>
      </c>
    </row>
    <row r="23" spans="3:8" ht="33" customHeight="1" x14ac:dyDescent="0.25">
      <c r="C23" t="s">
        <v>13</v>
      </c>
    </row>
    <row r="25" spans="3:8" ht="33" customHeight="1" x14ac:dyDescent="0.25">
      <c r="C25" s="11" t="s">
        <v>17</v>
      </c>
      <c r="D25" t="s">
        <v>24</v>
      </c>
    </row>
    <row r="26" spans="3:8" ht="33" customHeight="1" x14ac:dyDescent="0.3">
      <c r="C26" t="s">
        <v>15</v>
      </c>
      <c r="H26" s="13"/>
    </row>
    <row r="27" spans="3:8" ht="33" customHeight="1" x14ac:dyDescent="0.3">
      <c r="C27" t="s">
        <v>13</v>
      </c>
      <c r="H27" s="13"/>
    </row>
    <row r="29" spans="3:8" ht="33" customHeight="1" x14ac:dyDescent="0.25">
      <c r="C29" s="11" t="s">
        <v>18</v>
      </c>
      <c r="D29" t="s">
        <v>22</v>
      </c>
    </row>
    <row r="30" spans="3:8" ht="33" customHeight="1" x14ac:dyDescent="0.25">
      <c r="C30" t="s">
        <v>15</v>
      </c>
    </row>
    <row r="31" spans="3:8" ht="33" customHeight="1" x14ac:dyDescent="0.25">
      <c r="C31" t="s">
        <v>13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4:N4"/>
    <mergeCell ref="C8:L8"/>
  </mergeCells>
  <pageMargins left="0.7" right="0.7" top="0.75" bottom="0.75" header="0.3" footer="0.3"/>
  <pageSetup scale="43" orientation="landscape" r:id="rId1"/>
  <headerFooter>
    <oddFooter>&amp;L&amp;F
&amp;Z&amp;F&amp;R&amp;D
&amp;T
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  <pageSetup orientation="landscape" r:id="rId1"/>
  <headerFooter>
    <oddFooter>&amp;L&amp;F
&amp;Z&amp;F&amp;C&amp;A&amp;R&amp;D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  <pageSetup orientation="landscape" r:id="rId1"/>
  <headerFooter>
    <oddFooter>&amp;L&amp;F
&amp;Z&amp;F&amp;C&amp;A&amp;R&amp;D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TIGO SHOPS HUYERUSIZI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Uwakristu</dc:creator>
  <cp:lastModifiedBy>Christian  Uwakristu</cp:lastModifiedBy>
  <cp:lastPrinted>2011-09-15T13:19:46Z</cp:lastPrinted>
  <dcterms:created xsi:type="dcterms:W3CDTF">2009-11-13T15:01:11Z</dcterms:created>
  <dcterms:modified xsi:type="dcterms:W3CDTF">2018-04-23T10:51:28Z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f17bec23-9daa-4bb6-ac3b-d8a9eac855e8</vt:lpwstr>
  </property>
</Properties>
</file>