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995BBD7C-0597-48B0-B201-15ACEAC02145}" xr6:coauthVersionLast="45" xr6:coauthVersionMax="45" xr10:uidLastSave="{00000000-0000-0000-0000-000000000000}"/>
  <bookViews>
    <workbookView xWindow="-108" yWindow="-108" windowWidth="23256" windowHeight="12576" tabRatio="602" xr2:uid="{00000000-000D-0000-FFFF-FFFF00000000}"/>
  </bookViews>
  <sheets>
    <sheet name="Team" sheetId="1" r:id="rId1"/>
    <sheet name="Sheet1" sheetId="2" r:id="rId2"/>
  </sheets>
  <definedNames>
    <definedName name="_xlnm._FilterDatabase" localSheetId="1" hidden="1">Sheet1!$A$1:$L$381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9" i="2" l="1"/>
  <c r="M381" i="2"/>
  <c r="M380" i="2"/>
  <c r="M377" i="2"/>
  <c r="M376" i="2"/>
  <c r="M375" i="2"/>
  <c r="M365" i="2"/>
  <c r="M378" i="2"/>
  <c r="M374" i="2"/>
  <c r="M372" i="2"/>
  <c r="M371" i="2"/>
  <c r="M364" i="2"/>
  <c r="M373" i="2"/>
  <c r="M367" i="2"/>
  <c r="M370" i="2"/>
  <c r="M366" i="2"/>
  <c r="M362" i="2"/>
  <c r="M323" i="2"/>
  <c r="M358" i="2"/>
  <c r="M352" i="2"/>
  <c r="M363" i="2"/>
  <c r="M361" i="2"/>
  <c r="M351" i="2"/>
  <c r="M353" i="2"/>
  <c r="M350" i="2"/>
  <c r="M357" i="2"/>
  <c r="M356" i="2"/>
  <c r="M360" i="2"/>
  <c r="M344" i="2"/>
  <c r="M346" i="2"/>
  <c r="M369" i="2"/>
  <c r="M349" i="2"/>
  <c r="M355" i="2"/>
  <c r="M315" i="2"/>
  <c r="M354" i="2"/>
  <c r="M368" i="2"/>
  <c r="M359" i="2"/>
  <c r="M342" i="2"/>
  <c r="M347" i="2"/>
  <c r="M295" i="2"/>
  <c r="M348" i="2"/>
  <c r="M341" i="2"/>
  <c r="M333" i="2"/>
  <c r="M340" i="2"/>
  <c r="M339" i="2"/>
  <c r="M338" i="2"/>
  <c r="M332" i="2"/>
  <c r="M325" i="2"/>
  <c r="M331" i="2"/>
  <c r="M337" i="2"/>
  <c r="M336" i="2"/>
  <c r="M335" i="2"/>
  <c r="M345" i="2"/>
  <c r="M321" i="2"/>
  <c r="M334" i="2"/>
  <c r="M330" i="2"/>
  <c r="M320" i="2"/>
  <c r="M324" i="2"/>
  <c r="M290" i="2"/>
  <c r="M329" i="2"/>
  <c r="M314" i="2"/>
  <c r="M313" i="2"/>
  <c r="M319" i="2"/>
  <c r="M306" i="2"/>
  <c r="M343" i="2"/>
  <c r="M328" i="2"/>
  <c r="M312" i="2"/>
  <c r="M311" i="2"/>
  <c r="M327" i="2"/>
  <c r="M322" i="2"/>
  <c r="M316" i="2"/>
  <c r="M318" i="2"/>
  <c r="M305" i="2"/>
  <c r="M289" i="2"/>
  <c r="M310" i="2"/>
  <c r="M308" i="2"/>
  <c r="M300" i="2"/>
  <c r="M302" i="2"/>
  <c r="M285" i="2"/>
  <c r="M304" i="2"/>
  <c r="M301" i="2"/>
  <c r="M299" i="2"/>
  <c r="M303" i="2"/>
  <c r="M294" i="2"/>
  <c r="M298" i="2"/>
  <c r="M307" i="2"/>
  <c r="M288" i="2"/>
  <c r="M317" i="2"/>
  <c r="M293" i="2"/>
  <c r="M276" i="2"/>
  <c r="M309" i="2"/>
  <c r="M287" i="2"/>
  <c r="M292" i="2"/>
  <c r="M326" i="2"/>
  <c r="M279" i="2"/>
  <c r="M286" i="2"/>
  <c r="M278" i="2"/>
  <c r="M283" i="2"/>
  <c r="M296" i="2"/>
  <c r="M291" i="2"/>
  <c r="M256" i="2"/>
  <c r="M260" i="2"/>
  <c r="M273" i="2"/>
  <c r="M259" i="2"/>
  <c r="M268" i="2"/>
  <c r="M282" i="2"/>
  <c r="M239" i="2"/>
  <c r="M267" i="2"/>
  <c r="M275" i="2"/>
  <c r="M255" i="2"/>
  <c r="M266" i="2"/>
  <c r="M223" i="2"/>
  <c r="M264" i="2"/>
  <c r="M272" i="2"/>
  <c r="M284" i="2"/>
  <c r="M281" i="2"/>
  <c r="M238" i="2"/>
  <c r="M263" i="2"/>
  <c r="M277" i="2"/>
  <c r="M245" i="2"/>
  <c r="M274" i="2"/>
  <c r="M271" i="2"/>
  <c r="M254" i="2"/>
  <c r="M258" i="2"/>
  <c r="M270" i="2"/>
  <c r="M252" i="2"/>
  <c r="M213" i="2"/>
  <c r="M237" i="2"/>
  <c r="M250" i="2"/>
  <c r="M244" i="2"/>
  <c r="M265" i="2"/>
  <c r="M234" i="2"/>
  <c r="M235" i="2"/>
  <c r="M243" i="2"/>
  <c r="M219" i="2"/>
  <c r="M262" i="2"/>
  <c r="M251" i="2"/>
  <c r="M249" i="2"/>
  <c r="M248" i="2"/>
  <c r="M257" i="2"/>
  <c r="M242" i="2"/>
  <c r="M247" i="2"/>
  <c r="M233" i="2"/>
  <c r="M227" i="2"/>
  <c r="M160" i="2"/>
  <c r="M226" i="2"/>
  <c r="M225" i="2"/>
  <c r="M203" i="2"/>
  <c r="M202" i="2"/>
  <c r="M222" i="2"/>
  <c r="M232" i="2"/>
  <c r="M240" i="2"/>
  <c r="M280" i="2"/>
  <c r="M297" i="2"/>
  <c r="M253" i="2"/>
  <c r="M211" i="2"/>
  <c r="M196" i="2"/>
  <c r="M212" i="2"/>
  <c r="M145" i="2"/>
  <c r="M246" i="2"/>
  <c r="M205" i="2"/>
  <c r="M218" i="2"/>
  <c r="M221" i="2"/>
  <c r="M209" i="2"/>
  <c r="M208" i="2"/>
  <c r="M207" i="2"/>
  <c r="M269" i="2"/>
  <c r="M163" i="2"/>
  <c r="M236" i="2"/>
  <c r="M201" i="2"/>
  <c r="M184" i="2"/>
  <c r="M191" i="2"/>
  <c r="M190" i="2"/>
  <c r="M206" i="2"/>
  <c r="M224" i="2"/>
  <c r="M231" i="2"/>
  <c r="M230" i="2"/>
  <c r="M261" i="2"/>
  <c r="M229" i="2"/>
  <c r="M228" i="2"/>
  <c r="M215" i="2"/>
  <c r="M166" i="2"/>
  <c r="M210" i="2"/>
  <c r="M187" i="2"/>
  <c r="M199" i="2"/>
  <c r="M214" i="2"/>
  <c r="M216" i="2"/>
  <c r="M217" i="2"/>
  <c r="M241" i="2"/>
  <c r="M186" i="2"/>
  <c r="M220" i="2"/>
  <c r="M179" i="2"/>
  <c r="M165" i="2"/>
  <c r="M195" i="2"/>
  <c r="M194" i="2"/>
  <c r="M193" i="2"/>
  <c r="M200" i="2"/>
  <c r="M177" i="2"/>
  <c r="M183" i="2"/>
  <c r="M182" i="2"/>
  <c r="M155" i="2"/>
  <c r="M178" i="2"/>
  <c r="M192" i="2"/>
  <c r="M174" i="2"/>
  <c r="M140" i="2"/>
  <c r="M197" i="2"/>
  <c r="M171" i="2"/>
  <c r="M185" i="2"/>
  <c r="M198" i="2"/>
  <c r="M180" i="2"/>
  <c r="M150" i="2"/>
  <c r="M172" i="2"/>
  <c r="M189" i="2"/>
  <c r="M176" i="2"/>
  <c r="M170" i="2"/>
  <c r="M169" i="2"/>
  <c r="M126" i="2"/>
  <c r="M168" i="2"/>
  <c r="M153" i="2"/>
  <c r="M151" i="2"/>
  <c r="M118" i="2"/>
  <c r="M154" i="2"/>
  <c r="M147" i="2"/>
  <c r="M158" i="2"/>
  <c r="M146" i="2"/>
  <c r="M162" i="2"/>
  <c r="M173" i="2"/>
  <c r="M144" i="2"/>
  <c r="M106" i="2"/>
  <c r="M143" i="2"/>
  <c r="M45" i="2"/>
  <c r="M128" i="2"/>
  <c r="M121" i="2"/>
  <c r="M142" i="2"/>
  <c r="M188" i="2"/>
  <c r="M68" i="2"/>
  <c r="M112" i="2"/>
  <c r="M105" i="2"/>
  <c r="M117" i="2"/>
  <c r="M116" i="2"/>
  <c r="M157" i="2"/>
  <c r="M139" i="2"/>
  <c r="M132" i="2"/>
  <c r="M204" i="2"/>
  <c r="M181" i="2"/>
  <c r="M115" i="2"/>
  <c r="M164" i="2"/>
  <c r="M156" i="2"/>
  <c r="M133" i="2"/>
  <c r="M134" i="2"/>
  <c r="M138" i="2"/>
  <c r="M167" i="2"/>
  <c r="M125" i="2"/>
  <c r="M135" i="2"/>
  <c r="M137" i="2"/>
  <c r="M149" i="2"/>
  <c r="M124" i="2"/>
  <c r="M101" i="2"/>
  <c r="M75" i="2"/>
  <c r="M94" i="2"/>
  <c r="M152" i="2"/>
  <c r="M113" i="2"/>
  <c r="M175" i="2"/>
  <c r="M131" i="2"/>
  <c r="M130" i="2"/>
  <c r="M161" i="2"/>
  <c r="M80" i="2"/>
  <c r="M98" i="2"/>
  <c r="M141" i="2"/>
  <c r="M123" i="2"/>
  <c r="M104" i="2"/>
  <c r="M74" i="2"/>
  <c r="M89" i="2"/>
  <c r="M72" i="2"/>
  <c r="M148" i="2"/>
  <c r="M109" i="2"/>
  <c r="M108" i="2"/>
  <c r="M120" i="2"/>
  <c r="M63" i="2"/>
  <c r="M78" i="2"/>
  <c r="M122" i="2"/>
  <c r="M93" i="2"/>
  <c r="M119" i="2"/>
  <c r="M85" i="2"/>
  <c r="M159" i="2"/>
  <c r="M84" i="2"/>
  <c r="M87" i="2"/>
  <c r="M107" i="2"/>
  <c r="M114" i="2"/>
  <c r="M83" i="2"/>
  <c r="M111" i="2"/>
  <c r="M110" i="2"/>
  <c r="M95" i="2"/>
  <c r="M77" i="2"/>
  <c r="M86" i="2"/>
  <c r="M61" i="2"/>
  <c r="M92" i="2"/>
  <c r="M136" i="2"/>
  <c r="M71" i="2"/>
  <c r="M129" i="2"/>
  <c r="M67" i="2"/>
  <c r="M81" i="2"/>
  <c r="M59" i="2"/>
  <c r="M100" i="2"/>
  <c r="M79" i="2"/>
  <c r="M70" i="2"/>
  <c r="M23" i="2"/>
  <c r="M103" i="2"/>
  <c r="M102" i="2"/>
  <c r="M127" i="2"/>
  <c r="M76" i="2"/>
  <c r="M66" i="2"/>
  <c r="M97" i="2"/>
  <c r="M44" i="2"/>
  <c r="M57" i="2"/>
  <c r="M99" i="2"/>
  <c r="M41" i="2"/>
  <c r="M82" i="2"/>
  <c r="M62" i="2"/>
  <c r="M65" i="2"/>
  <c r="M90" i="2"/>
  <c r="M32" i="2"/>
  <c r="M69" i="2"/>
  <c r="M43" i="2"/>
  <c r="M50" i="2"/>
  <c r="M52" i="2"/>
  <c r="M26" i="2"/>
  <c r="M49" i="2"/>
  <c r="M56" i="2"/>
  <c r="M34" i="2"/>
  <c r="M88" i="2"/>
  <c r="M48" i="2"/>
  <c r="M60" i="2"/>
  <c r="M73" i="2"/>
  <c r="M54" i="2"/>
  <c r="M53" i="2"/>
  <c r="M64" i="2"/>
  <c r="M51" i="2"/>
  <c r="M47" i="2"/>
  <c r="M42" i="2"/>
  <c r="M55" i="2"/>
  <c r="M96" i="2"/>
  <c r="M31" i="2"/>
  <c r="M30" i="2"/>
  <c r="M46" i="2"/>
  <c r="M40" i="2"/>
  <c r="M38" i="2"/>
  <c r="M36" i="2"/>
  <c r="M39" i="2"/>
  <c r="M28" i="2"/>
  <c r="M91" i="2"/>
  <c r="M58" i="2"/>
  <c r="M27" i="2"/>
  <c r="M37" i="2"/>
  <c r="M33" i="2"/>
  <c r="M35" i="2"/>
  <c r="M21" i="2"/>
  <c r="M24" i="2"/>
  <c r="M9" i="2"/>
  <c r="M25" i="2"/>
  <c r="M17" i="2"/>
  <c r="M22" i="2"/>
  <c r="M20" i="2"/>
  <c r="M29" i="2"/>
  <c r="M19" i="2"/>
  <c r="M11" i="2"/>
  <c r="M8" i="2"/>
  <c r="M14" i="2"/>
  <c r="M16" i="2"/>
  <c r="M15" i="2"/>
  <c r="M5" i="2"/>
  <c r="M12" i="2"/>
  <c r="M18" i="2"/>
  <c r="M13" i="2"/>
  <c r="M6" i="2"/>
  <c r="M4" i="2"/>
  <c r="M10" i="2"/>
  <c r="M7" i="2"/>
  <c r="M3" i="2"/>
  <c r="M2" i="2"/>
  <c r="L376" i="2"/>
  <c r="L381" i="2"/>
  <c r="L365" i="2"/>
  <c r="L374" i="2"/>
  <c r="L380" i="2"/>
  <c r="L372" i="2"/>
  <c r="L371" i="2"/>
  <c r="L377" i="2"/>
  <c r="L364" i="2"/>
  <c r="L323" i="2"/>
  <c r="L373" i="2"/>
  <c r="L378" i="2"/>
  <c r="L367" i="2"/>
  <c r="L358" i="2"/>
  <c r="L344" i="2"/>
  <c r="L352" i="2"/>
  <c r="L361" i="2"/>
  <c r="L366" i="2"/>
  <c r="L362" i="2"/>
  <c r="L370" i="2"/>
  <c r="L315" i="2"/>
  <c r="L351" i="2"/>
  <c r="L353" i="2"/>
  <c r="L295" i="2"/>
  <c r="L350" i="2"/>
  <c r="L363" i="2"/>
  <c r="L357" i="2"/>
  <c r="L356" i="2"/>
  <c r="L346" i="2"/>
  <c r="L375" i="2"/>
  <c r="L360" i="2"/>
  <c r="L325" i="2"/>
  <c r="L342" i="2"/>
  <c r="L348" i="2"/>
  <c r="L369" i="2"/>
  <c r="L379" i="2"/>
  <c r="L349" i="2"/>
  <c r="L321" i="2"/>
  <c r="L354" i="2"/>
  <c r="L355" i="2"/>
  <c r="L341" i="2"/>
  <c r="L331" i="2"/>
  <c r="L320" i="2"/>
  <c r="L333" i="2"/>
  <c r="L340" i="2"/>
  <c r="L368" i="2"/>
  <c r="L337" i="2"/>
  <c r="L347" i="2"/>
  <c r="L290" i="2"/>
  <c r="L335" i="2"/>
  <c r="L339" i="2"/>
  <c r="L338" i="2"/>
  <c r="L330" i="2"/>
  <c r="L329" i="2"/>
  <c r="L332" i="2"/>
  <c r="L336" i="2"/>
  <c r="L334" i="2"/>
  <c r="L345" i="2"/>
  <c r="L324" i="2"/>
  <c r="L319" i="2"/>
  <c r="L313" i="2"/>
  <c r="L314" i="2"/>
  <c r="L306" i="2"/>
  <c r="L359" i="2"/>
  <c r="L305" i="2"/>
  <c r="L343" i="2"/>
  <c r="L316" i="2"/>
  <c r="L328" i="2"/>
  <c r="L289" i="2"/>
  <c r="L312" i="2"/>
  <c r="L327" i="2"/>
  <c r="L288" i="2"/>
  <c r="L322" i="2"/>
  <c r="L311" i="2"/>
  <c r="L287" i="2"/>
  <c r="L308" i="2"/>
  <c r="L276" i="2"/>
  <c r="L285" i="2"/>
  <c r="L310" i="2"/>
  <c r="L318" i="2"/>
  <c r="L302" i="2"/>
  <c r="L317" i="2"/>
  <c r="L298" i="2"/>
  <c r="L304" i="2"/>
  <c r="L299" i="2"/>
  <c r="L303" i="2"/>
  <c r="L239" i="2"/>
  <c r="L300" i="2"/>
  <c r="L255" i="2"/>
  <c r="L267" i="2"/>
  <c r="L307" i="2"/>
  <c r="L223" i="2"/>
  <c r="L294" i="2"/>
  <c r="L293" i="2"/>
  <c r="L256" i="2"/>
  <c r="L283" i="2"/>
  <c r="L238" i="2"/>
  <c r="L266" i="2"/>
  <c r="L309" i="2"/>
  <c r="L260" i="2"/>
  <c r="L278" i="2"/>
  <c r="L279" i="2"/>
  <c r="L296" i="2"/>
  <c r="L259" i="2"/>
  <c r="L301" i="2"/>
  <c r="L292" i="2"/>
  <c r="L213" i="2"/>
  <c r="L268" i="2"/>
  <c r="L291" i="2"/>
  <c r="L273" i="2"/>
  <c r="L243" i="2"/>
  <c r="L282" i="2"/>
  <c r="L249" i="2"/>
  <c r="L219" i="2"/>
  <c r="L326" i="2"/>
  <c r="L275" i="2"/>
  <c r="L286" i="2"/>
  <c r="L272" i="2"/>
  <c r="L263" i="2"/>
  <c r="L160" i="2"/>
  <c r="L235" i="2"/>
  <c r="L284" i="2"/>
  <c r="L203" i="2"/>
  <c r="L277" i="2"/>
  <c r="L245" i="2"/>
  <c r="L248" i="2"/>
  <c r="L274" i="2"/>
  <c r="L264" i="2"/>
  <c r="L271" i="2"/>
  <c r="L281" i="2"/>
  <c r="L258" i="2"/>
  <c r="L145" i="2"/>
  <c r="L237" i="2"/>
  <c r="L254" i="2"/>
  <c r="L252" i="2"/>
  <c r="L244" i="2"/>
  <c r="L184" i="2"/>
  <c r="L270" i="2"/>
  <c r="L265" i="2"/>
  <c r="L202" i="2"/>
  <c r="L262" i="2"/>
  <c r="L233" i="2"/>
  <c r="L163" i="2"/>
  <c r="L234" i="2"/>
  <c r="L166" i="2"/>
  <c r="L257" i="2"/>
  <c r="L212" i="2"/>
  <c r="L250" i="2"/>
  <c r="L221" i="2"/>
  <c r="L247" i="2"/>
  <c r="L251" i="2"/>
  <c r="L222" i="2"/>
  <c r="L227" i="2"/>
  <c r="L229" i="2"/>
  <c r="L242" i="2"/>
  <c r="L207" i="2"/>
  <c r="L232" i="2"/>
  <c r="L240" i="2"/>
  <c r="L211" i="2"/>
  <c r="L246" i="2"/>
  <c r="L209" i="2"/>
  <c r="L226" i="2"/>
  <c r="L165" i="2"/>
  <c r="L205" i="2"/>
  <c r="L280" i="2"/>
  <c r="L191" i="2"/>
  <c r="L224" i="2"/>
  <c r="L196" i="2"/>
  <c r="L218" i="2"/>
  <c r="L190" i="2"/>
  <c r="L253" i="2"/>
  <c r="L231" i="2"/>
  <c r="L236" i="2"/>
  <c r="L269" i="2"/>
  <c r="L297" i="2"/>
  <c r="L210" i="2"/>
  <c r="L230" i="2"/>
  <c r="L187" i="2"/>
  <c r="L201" i="2"/>
  <c r="L208" i="2"/>
  <c r="L189" i="2"/>
  <c r="L225" i="2"/>
  <c r="L228" i="2"/>
  <c r="L214" i="2"/>
  <c r="L176" i="2"/>
  <c r="L45" i="2"/>
  <c r="L183" i="2"/>
  <c r="L216" i="2"/>
  <c r="L199" i="2"/>
  <c r="L68" i="2"/>
  <c r="L112" i="2"/>
  <c r="L261" i="2"/>
  <c r="L154" i="2"/>
  <c r="L179" i="2"/>
  <c r="L155" i="2"/>
  <c r="L195" i="2"/>
  <c r="L215" i="2"/>
  <c r="L193" i="2"/>
  <c r="L186" i="2"/>
  <c r="L241" i="2"/>
  <c r="L200" i="2"/>
  <c r="L206" i="2"/>
  <c r="L197" i="2"/>
  <c r="L125" i="2"/>
  <c r="L180" i="2"/>
  <c r="L220" i="2"/>
  <c r="L178" i="2"/>
  <c r="L198" i="2"/>
  <c r="L140" i="2"/>
  <c r="L217" i="2"/>
  <c r="L75" i="2"/>
  <c r="L126" i="2"/>
  <c r="L170" i="2"/>
  <c r="L182" i="2"/>
  <c r="L135" i="2"/>
  <c r="L192" i="2"/>
  <c r="L115" i="2"/>
  <c r="L174" i="2"/>
  <c r="L171" i="2"/>
  <c r="L185" i="2"/>
  <c r="L164" i="2"/>
  <c r="L194" i="2"/>
  <c r="L150" i="2"/>
  <c r="L151" i="2"/>
  <c r="L172" i="2"/>
  <c r="L168" i="2"/>
  <c r="L177" i="2"/>
  <c r="L169" i="2"/>
  <c r="L162" i="2"/>
  <c r="L105" i="2"/>
  <c r="L153" i="2"/>
  <c r="L118" i="2"/>
  <c r="L104" i="2"/>
  <c r="L149" i="2"/>
  <c r="L146" i="2"/>
  <c r="L188" i="2"/>
  <c r="L173" i="2"/>
  <c r="L124" i="2"/>
  <c r="L144" i="2"/>
  <c r="L117" i="2"/>
  <c r="L106" i="2"/>
  <c r="L128" i="2"/>
  <c r="L147" i="2"/>
  <c r="L72" i="2"/>
  <c r="L157" i="2"/>
  <c r="L143" i="2"/>
  <c r="L121" i="2"/>
  <c r="L181" i="2"/>
  <c r="L158" i="2"/>
  <c r="L116" i="2"/>
  <c r="L142" i="2"/>
  <c r="L167" i="2"/>
  <c r="L156" i="2"/>
  <c r="L141" i="2"/>
  <c r="L101" i="2"/>
  <c r="L137" i="2"/>
  <c r="L66" i="2"/>
  <c r="L23" i="2"/>
  <c r="L204" i="2"/>
  <c r="L133" i="2"/>
  <c r="L139" i="2"/>
  <c r="L80" i="2"/>
  <c r="L134" i="2"/>
  <c r="L99" i="2"/>
  <c r="L131" i="2"/>
  <c r="L74" i="2"/>
  <c r="L138" i="2"/>
  <c r="L123" i="2"/>
  <c r="L89" i="2"/>
  <c r="L120" i="2"/>
  <c r="L132" i="2"/>
  <c r="L130" i="2"/>
  <c r="L63" i="2"/>
  <c r="L94" i="2"/>
  <c r="L113" i="2"/>
  <c r="L161" i="2"/>
  <c r="L152" i="2"/>
  <c r="L98" i="2"/>
  <c r="L175" i="2"/>
  <c r="L148" i="2"/>
  <c r="L93" i="2"/>
  <c r="L103" i="2"/>
  <c r="L78" i="2"/>
  <c r="L109" i="2"/>
  <c r="L122" i="2"/>
  <c r="L102" i="2"/>
  <c r="L110" i="2"/>
  <c r="L159" i="2"/>
  <c r="L67" i="2"/>
  <c r="L87" i="2"/>
  <c r="L95" i="2"/>
  <c r="L84" i="2"/>
  <c r="L119" i="2"/>
  <c r="L136" i="2"/>
  <c r="L114" i="2"/>
  <c r="L83" i="2"/>
  <c r="L108" i="2"/>
  <c r="L85" i="2"/>
  <c r="L34" i="2"/>
  <c r="L61" i="2"/>
  <c r="L111" i="2"/>
  <c r="L127" i="2"/>
  <c r="L81" i="2"/>
  <c r="L71" i="2"/>
  <c r="L70" i="2"/>
  <c r="L59" i="2"/>
  <c r="L107" i="2"/>
  <c r="L77" i="2"/>
  <c r="L44" i="2"/>
  <c r="L79" i="2"/>
  <c r="L100" i="2"/>
  <c r="L129" i="2"/>
  <c r="L86" i="2"/>
  <c r="L97" i="2"/>
  <c r="L82" i="2"/>
  <c r="L92" i="2"/>
  <c r="L26" i="2"/>
  <c r="L57" i="2"/>
  <c r="L76" i="2"/>
  <c r="L41" i="2"/>
  <c r="L69" i="2"/>
  <c r="L9" i="2"/>
  <c r="L32" i="2"/>
  <c r="L65" i="2"/>
  <c r="L62" i="2"/>
  <c r="L90" i="2"/>
  <c r="L43" i="2"/>
  <c r="L53" i="2"/>
  <c r="L50" i="2"/>
  <c r="L51" i="2"/>
  <c r="L48" i="2"/>
  <c r="L49" i="2"/>
  <c r="L56" i="2"/>
  <c r="L52" i="2"/>
  <c r="L60" i="2"/>
  <c r="L73" i="2"/>
  <c r="L54" i="2"/>
  <c r="L55" i="2"/>
  <c r="L64" i="2"/>
  <c r="L88" i="2"/>
  <c r="L47" i="2"/>
  <c r="L46" i="2"/>
  <c r="L30" i="2"/>
  <c r="L40" i="2"/>
  <c r="L37" i="2"/>
  <c r="L96" i="2"/>
  <c r="L42" i="2"/>
  <c r="L28" i="2"/>
  <c r="L91" i="2"/>
  <c r="L39" i="2"/>
  <c r="L31" i="2"/>
  <c r="L27" i="2"/>
  <c r="L58" i="2"/>
  <c r="L36" i="2"/>
  <c r="L33" i="2"/>
  <c r="L38" i="2"/>
  <c r="L35" i="2"/>
  <c r="L21" i="2"/>
  <c r="L24" i="2"/>
  <c r="L25" i="2"/>
  <c r="L22" i="2"/>
  <c r="L17" i="2"/>
  <c r="L29" i="2"/>
  <c r="L20" i="2"/>
  <c r="L19" i="2"/>
  <c r="L8" i="2"/>
  <c r="L16" i="2"/>
  <c r="L15" i="2"/>
  <c r="L11" i="2"/>
  <c r="L14" i="2"/>
  <c r="L18" i="2"/>
  <c r="L12" i="2"/>
  <c r="L5" i="2"/>
  <c r="L13" i="2"/>
  <c r="L10" i="2"/>
  <c r="L6" i="2"/>
  <c r="L7" i="2"/>
  <c r="L4" i="2"/>
  <c r="L3" i="2"/>
  <c r="L2" i="2"/>
  <c r="F29" i="1" l="1"/>
  <c r="F28" i="1"/>
  <c r="F27" i="1"/>
  <c r="F26" i="1"/>
  <c r="F25" i="1"/>
  <c r="F24" i="1"/>
  <c r="F23" i="1"/>
  <c r="F22" i="1"/>
  <c r="K21" i="1" l="1"/>
  <c r="J22" i="1" s="1"/>
  <c r="O21" i="1" l="1"/>
  <c r="F11" i="1"/>
  <c r="S21" i="1" l="1"/>
  <c r="N22" i="1"/>
  <c r="F15" i="1"/>
  <c r="W21" i="1" l="1"/>
  <c r="R22" i="1"/>
  <c r="F16" i="1"/>
  <c r="F14" i="1"/>
  <c r="F13" i="1"/>
  <c r="F12" i="1"/>
  <c r="F10" i="1"/>
  <c r="F9" i="1"/>
  <c r="F8" i="1"/>
  <c r="F7" i="1"/>
  <c r="F6" i="1"/>
  <c r="F5" i="1"/>
  <c r="F4" i="1"/>
  <c r="F3" i="1"/>
  <c r="F2" i="1"/>
  <c r="AA21" i="1" l="1"/>
  <c r="V22" i="1"/>
  <c r="D17" i="1"/>
  <c r="D19" i="1" s="1"/>
  <c r="G22" i="1" l="1"/>
  <c r="G23" i="1" s="1"/>
  <c r="G24" i="1" s="1"/>
  <c r="G25" i="1" s="1"/>
  <c r="G26" i="1" s="1"/>
  <c r="G27" i="1" s="1"/>
  <c r="G28" i="1" s="1"/>
  <c r="G29" i="1" s="1"/>
  <c r="AE21" i="1"/>
  <c r="AD22" i="1" s="1"/>
  <c r="Z22" i="1"/>
  <c r="E17" i="1"/>
</calcChain>
</file>

<file path=xl/sharedStrings.xml><?xml version="1.0" encoding="utf-8"?>
<sst xmlns="http://schemas.openxmlformats.org/spreadsheetml/2006/main" count="1491" uniqueCount="449">
  <si>
    <t>REMAINING</t>
  </si>
  <si>
    <t>TXN BAL</t>
  </si>
  <si>
    <t>TOTAL</t>
  </si>
  <si>
    <t>FWD</t>
  </si>
  <si>
    <t>MID</t>
  </si>
  <si>
    <t>DEF</t>
  </si>
  <si>
    <t>GKP</t>
  </si>
  <si>
    <t>PRIC</t>
  </si>
  <si>
    <t>SAL</t>
  </si>
  <si>
    <t>TEAM</t>
  </si>
  <si>
    <t>NAME</t>
  </si>
  <si>
    <t>POS</t>
  </si>
  <si>
    <t>SALE</t>
  </si>
  <si>
    <t>Start GW</t>
  </si>
  <si>
    <t>Plan</t>
  </si>
  <si>
    <t>TSB</t>
  </si>
  <si>
    <t>LIV</t>
  </si>
  <si>
    <t>Watchlist</t>
  </si>
  <si>
    <t>FPL</t>
  </si>
  <si>
    <t>FFix</t>
  </si>
  <si>
    <t>MCI</t>
  </si>
  <si>
    <t>BUR</t>
  </si>
  <si>
    <t>BHA</t>
  </si>
  <si>
    <t>MUN</t>
  </si>
  <si>
    <t>De Bruyne</t>
  </si>
  <si>
    <t>AVL</t>
  </si>
  <si>
    <t>LEI</t>
  </si>
  <si>
    <t>De Brunye</t>
  </si>
  <si>
    <t>NOR</t>
  </si>
  <si>
    <t>SHU</t>
  </si>
  <si>
    <t>@bur</t>
  </si>
  <si>
    <t>@avl</t>
  </si>
  <si>
    <t>@eve</t>
  </si>
  <si>
    <t>Dunk</t>
  </si>
  <si>
    <t>Pope</t>
  </si>
  <si>
    <t>Cantwell</t>
  </si>
  <si>
    <t>Lundstrum</t>
  </si>
  <si>
    <t>Söyüncü</t>
  </si>
  <si>
    <t>@wat</t>
  </si>
  <si>
    <t>@tot</t>
  </si>
  <si>
    <t>Maddison</t>
  </si>
  <si>
    <t>@ars</t>
  </si>
  <si>
    <t>WOL</t>
  </si>
  <si>
    <t>TOT</t>
  </si>
  <si>
    <t>@bou</t>
  </si>
  <si>
    <t>Vardy</t>
  </si>
  <si>
    <t>TAA</t>
  </si>
  <si>
    <t>Alexander-Arnold</t>
  </si>
  <si>
    <t>SOU</t>
  </si>
  <si>
    <t>Abraham</t>
  </si>
  <si>
    <t>CHE</t>
  </si>
  <si>
    <t>@whu</t>
  </si>
  <si>
    <t>@sou</t>
  </si>
  <si>
    <t>@liv</t>
  </si>
  <si>
    <t>EVE</t>
  </si>
  <si>
    <t>@new</t>
  </si>
  <si>
    <t>CRY</t>
  </si>
  <si>
    <t>@che</t>
  </si>
  <si>
    <t>WHU</t>
  </si>
  <si>
    <t>@mun</t>
  </si>
  <si>
    <t>Salah</t>
  </si>
  <si>
    <t>Maupay</t>
  </si>
  <si>
    <t>@shu</t>
  </si>
  <si>
    <t>ARS</t>
  </si>
  <si>
    <t>McCarthy</t>
  </si>
  <si>
    <t>@cry</t>
  </si>
  <si>
    <t>@wol, @whu</t>
  </si>
  <si>
    <t>WAT</t>
  </si>
  <si>
    <t>Martial</t>
  </si>
  <si>
    <t>BOU</t>
  </si>
  <si>
    <t>@nor</t>
  </si>
  <si>
    <t>@wol</t>
  </si>
  <si>
    <t>Ings</t>
  </si>
  <si>
    <t>Sidibe</t>
  </si>
  <si>
    <t>BRI</t>
  </si>
  <si>
    <t>NEW</t>
  </si>
  <si>
    <t>Calvert-Lewin</t>
  </si>
  <si>
    <t>Mane</t>
  </si>
  <si>
    <t>KDB</t>
  </si>
  <si>
    <t>DCL</t>
  </si>
  <si>
    <t>Stephens</t>
  </si>
  <si>
    <t>Name</t>
  </si>
  <si>
    <t>Team</t>
  </si>
  <si>
    <t>Pos</t>
  </si>
  <si>
    <t>FPL Price</t>
  </si>
  <si>
    <t>GW23</t>
  </si>
  <si>
    <t>GW24</t>
  </si>
  <si>
    <t>GW25</t>
  </si>
  <si>
    <t>GW26</t>
  </si>
  <si>
    <t>GW27</t>
  </si>
  <si>
    <t>GW28</t>
  </si>
  <si>
    <t>GW23-28 Pts</t>
  </si>
  <si>
    <t>Sterling</t>
  </si>
  <si>
    <t>Son</t>
  </si>
  <si>
    <t>Firmino</t>
  </si>
  <si>
    <t>Robertson</t>
  </si>
  <si>
    <t>van Dijk</t>
  </si>
  <si>
    <t>Aguero</t>
  </si>
  <si>
    <t>Rashford</t>
  </si>
  <si>
    <t>SOT</t>
  </si>
  <si>
    <t>Alli</t>
  </si>
  <si>
    <t>Grealish</t>
  </si>
  <si>
    <t>Alisson</t>
  </si>
  <si>
    <t>GK</t>
  </si>
  <si>
    <t>Jimenez</t>
  </si>
  <si>
    <t>Eriksen</t>
  </si>
  <si>
    <t>David Silva</t>
  </si>
  <si>
    <t>Lucas Moura</t>
  </si>
  <si>
    <t>Lacazette</t>
  </si>
  <si>
    <t>Richarlison</t>
  </si>
  <si>
    <t>Pukki</t>
  </si>
  <si>
    <t>Callum Wilson</t>
  </si>
  <si>
    <t>Wood</t>
  </si>
  <si>
    <t>Mahrez</t>
  </si>
  <si>
    <t>Haller</t>
  </si>
  <si>
    <t>WHM</t>
  </si>
  <si>
    <t>Ryan</t>
  </si>
  <si>
    <t>Willian</t>
  </si>
  <si>
    <t>Felipe Anderson</t>
  </si>
  <si>
    <t>Zaha</t>
  </si>
  <si>
    <t>Pickford</t>
  </si>
  <si>
    <t>El Ghazi</t>
  </si>
  <si>
    <t>Sigurdsson</t>
  </si>
  <si>
    <t>Fraser</t>
  </si>
  <si>
    <t>Perez</t>
  </si>
  <si>
    <t>Digne</t>
  </si>
  <si>
    <t>Schmeichel</t>
  </si>
  <si>
    <t>Pereira</t>
  </si>
  <si>
    <t>Ramsdale</t>
  </si>
  <si>
    <t>Ederson</t>
  </si>
  <si>
    <t>Mount</t>
  </si>
  <si>
    <t>Kepa</t>
  </si>
  <si>
    <t>Dubravka</t>
  </si>
  <si>
    <t>de Gea</t>
  </si>
  <si>
    <t>Leno</t>
  </si>
  <si>
    <t>Guaita</t>
  </si>
  <si>
    <t>Patricio</t>
  </si>
  <si>
    <t>Deulofeu</t>
  </si>
  <si>
    <t>Trossard</t>
  </si>
  <si>
    <t>Aurier</t>
  </si>
  <si>
    <t>Ward-Prowse</t>
  </si>
  <si>
    <t>Aubameyang</t>
  </si>
  <si>
    <t>Foster</t>
  </si>
  <si>
    <t>Doherty</t>
  </si>
  <si>
    <t>Pepe</t>
  </si>
  <si>
    <t>Traore</t>
  </si>
  <si>
    <t>Lundstram</t>
  </si>
  <si>
    <t>Tielemans</t>
  </si>
  <si>
    <t>Barnes</t>
  </si>
  <si>
    <t>Ozil</t>
  </si>
  <si>
    <t>Harry Wilson</t>
  </si>
  <si>
    <t>Chilwell</t>
  </si>
  <si>
    <t>Azpilicueta</t>
  </si>
  <si>
    <t>Fleck</t>
  </si>
  <si>
    <t>Jesus</t>
  </si>
  <si>
    <t>Hudson-Odoi</t>
  </si>
  <si>
    <t>Henderson</t>
  </si>
  <si>
    <t>Webster</t>
  </si>
  <si>
    <t>Gross</t>
  </si>
  <si>
    <t>Wijnaldum</t>
  </si>
  <si>
    <t>Deeney</t>
  </si>
  <si>
    <t>Redmond</t>
  </si>
  <si>
    <t>Bernardo Silva</t>
  </si>
  <si>
    <t>Buendia</t>
  </si>
  <si>
    <t>Evans</t>
  </si>
  <si>
    <t>Soyuncu</t>
  </si>
  <si>
    <t>Moutinho</t>
  </si>
  <si>
    <t>Almiron</t>
  </si>
  <si>
    <t>McNeil</t>
  </si>
  <si>
    <t>Mousset</t>
  </si>
  <si>
    <t>Gomez</t>
  </si>
  <si>
    <t>Ayew</t>
  </si>
  <si>
    <t>Maguire</t>
  </si>
  <si>
    <t>Krul</t>
  </si>
  <si>
    <t>Tarkowski</t>
  </si>
  <si>
    <t>Wan-Bissaka</t>
  </si>
  <si>
    <t>Kante</t>
  </si>
  <si>
    <t>Ake</t>
  </si>
  <si>
    <t>Noble</t>
  </si>
  <si>
    <t>Westwood</t>
  </si>
  <si>
    <t>Sarr</t>
  </si>
  <si>
    <t>Chamberlain</t>
  </si>
  <si>
    <t>Alderweireld</t>
  </si>
  <si>
    <t>Montoya</t>
  </si>
  <si>
    <t>Stevens</t>
  </si>
  <si>
    <t>Doucoure</t>
  </si>
  <si>
    <t>David Luiz</t>
  </si>
  <si>
    <t>James</t>
  </si>
  <si>
    <t>McGoldrick</t>
  </si>
  <si>
    <t>Mina</t>
  </si>
  <si>
    <t>Baldock</t>
  </si>
  <si>
    <t>McArthur</t>
  </si>
  <si>
    <t>Antonio</t>
  </si>
  <si>
    <t>Rudiger</t>
  </si>
  <si>
    <t>O'Connell</t>
  </si>
  <si>
    <t>Mendy</t>
  </si>
  <si>
    <t>Sanchez</t>
  </si>
  <si>
    <t>Snodgrass</t>
  </si>
  <si>
    <t>Pogba</t>
  </si>
  <si>
    <t>van Aanholt</t>
  </si>
  <si>
    <t>Joelinton</t>
  </si>
  <si>
    <t>Norwood</t>
  </si>
  <si>
    <t>Lindelof</t>
  </si>
  <si>
    <t>Trezeguet</t>
  </si>
  <si>
    <t>Steve Cook</t>
  </si>
  <si>
    <t>Stones</t>
  </si>
  <si>
    <t>Jonny</t>
  </si>
  <si>
    <t>Neto</t>
  </si>
  <si>
    <t>Lanzini</t>
  </si>
  <si>
    <t>Saiss</t>
  </si>
  <si>
    <t>Dendoncker</t>
  </si>
  <si>
    <t>Douglas Luiz</t>
  </si>
  <si>
    <t>Laporte</t>
  </si>
  <si>
    <t>Walker</t>
  </si>
  <si>
    <t>Hojbjerg</t>
  </si>
  <si>
    <t>Mee</t>
  </si>
  <si>
    <t>Mooy</t>
  </si>
  <si>
    <t>Targett</t>
  </si>
  <si>
    <t>Holgate</t>
  </si>
  <si>
    <t>Rice</t>
  </si>
  <si>
    <t>Propper</t>
  </si>
  <si>
    <t>Shaw</t>
  </si>
  <si>
    <t>Schar</t>
  </si>
  <si>
    <t>Bertrand</t>
  </si>
  <si>
    <t>Rodrigo</t>
  </si>
  <si>
    <t>Egan</t>
  </si>
  <si>
    <t>Mings</t>
  </si>
  <si>
    <t>Kovacic</t>
  </si>
  <si>
    <t>Sokratis</t>
  </si>
  <si>
    <t>Reina</t>
  </si>
  <si>
    <t>Zouma</t>
  </si>
  <si>
    <t>Cork</t>
  </si>
  <si>
    <t>Coady</t>
  </si>
  <si>
    <t>Martinelli</t>
  </si>
  <si>
    <t>Tomkins</t>
  </si>
  <si>
    <t>Bernard</t>
  </si>
  <si>
    <t>Neves</t>
  </si>
  <si>
    <t>Xhaka</t>
  </si>
  <si>
    <t>Saint-Maximin</t>
  </si>
  <si>
    <t>Sessegnon</t>
  </si>
  <si>
    <t>Matip</t>
  </si>
  <si>
    <t>Vrancic</t>
  </si>
  <si>
    <t>Jorginho</t>
  </si>
  <si>
    <t>Basham</t>
  </si>
  <si>
    <t>Milivojevic</t>
  </si>
  <si>
    <t>Gazzaniga</t>
  </si>
  <si>
    <t>Bednarek</t>
  </si>
  <si>
    <t>Torreira</t>
  </si>
  <si>
    <t>Solanke</t>
  </si>
  <si>
    <t>Hayden</t>
  </si>
  <si>
    <t>Sakho</t>
  </si>
  <si>
    <t>Kouyate</t>
  </si>
  <si>
    <t>Kolasinac</t>
  </si>
  <si>
    <t>Lerma</t>
  </si>
  <si>
    <t>Fornals</t>
  </si>
  <si>
    <t>McLean</t>
  </si>
  <si>
    <t>Longstaff</t>
  </si>
  <si>
    <t>Walcott</t>
  </si>
  <si>
    <t>Capoue</t>
  </si>
  <si>
    <t>Djenepo</t>
  </si>
  <si>
    <t>Hughes</t>
  </si>
  <si>
    <t>Balbuena</t>
  </si>
  <si>
    <t>Gudmundsson</t>
  </si>
  <si>
    <t>Jota</t>
  </si>
  <si>
    <t>Hendrick</t>
  </si>
  <si>
    <t>Willems</t>
  </si>
  <si>
    <t>Hourihane</t>
  </si>
  <si>
    <t>Pulisic</t>
  </si>
  <si>
    <t>Yedlin</t>
  </si>
  <si>
    <t>Fernandez</t>
  </si>
  <si>
    <t>Tosun</t>
  </si>
  <si>
    <t>Maitland-Niles</t>
  </si>
  <si>
    <t>Cahill</t>
  </si>
  <si>
    <t>Bernardo</t>
  </si>
  <si>
    <t>Armstrong</t>
  </si>
  <si>
    <t>McBurnie</t>
  </si>
  <si>
    <t>Rico</t>
  </si>
  <si>
    <t>Lejeune</t>
  </si>
  <si>
    <t>Martin</t>
  </si>
  <si>
    <t>Ogbonna</t>
  </si>
  <si>
    <t>Clark</t>
  </si>
  <si>
    <t>Fred</t>
  </si>
  <si>
    <t>Gosling</t>
  </si>
  <si>
    <t>Taylor</t>
  </si>
  <si>
    <t>Tettey</t>
  </si>
  <si>
    <t>Cedric</t>
  </si>
  <si>
    <t>Cathcart</t>
  </si>
  <si>
    <t>Long</t>
  </si>
  <si>
    <t>Cresswell</t>
  </si>
  <si>
    <t>Lowton</t>
  </si>
  <si>
    <t>Lascelles</t>
  </si>
  <si>
    <t>Fernandinho</t>
  </si>
  <si>
    <t>Connolly</t>
  </si>
  <si>
    <t>Adam Smith</t>
  </si>
  <si>
    <t>Cancelo</t>
  </si>
  <si>
    <t>Choudhury</t>
  </si>
  <si>
    <t>Winks</t>
  </si>
  <si>
    <t>Vertonghen</t>
  </si>
  <si>
    <t>Lo Celso</t>
  </si>
  <si>
    <t>Kelly</t>
  </si>
  <si>
    <t>Kean</t>
  </si>
  <si>
    <t>Guilbert</t>
  </si>
  <si>
    <t>Davies</t>
  </si>
  <si>
    <t>Hause</t>
  </si>
  <si>
    <t>Lingard</t>
  </si>
  <si>
    <t>Aarons</t>
  </si>
  <si>
    <t>Shelvey</t>
  </si>
  <si>
    <t>Matic</t>
  </si>
  <si>
    <t>Fabianski</t>
  </si>
  <si>
    <t>Duffy</t>
  </si>
  <si>
    <t>Valery</t>
  </si>
  <si>
    <t>Origi</t>
  </si>
  <si>
    <t>Bellerin</t>
  </si>
  <si>
    <t>Kabasele</t>
  </si>
  <si>
    <t>Ndombele</t>
  </si>
  <si>
    <t>Nakamba</t>
  </si>
  <si>
    <t>Pereyra</t>
  </si>
  <si>
    <t>Rose</t>
  </si>
  <si>
    <t>Emerson</t>
  </si>
  <si>
    <t>King</t>
  </si>
  <si>
    <t>Coleman</t>
  </si>
  <si>
    <t>Chalobah</t>
  </si>
  <si>
    <t>Konsa</t>
  </si>
  <si>
    <t>Lennon</t>
  </si>
  <si>
    <t>Mariappa</t>
  </si>
  <si>
    <t>Fabinho</t>
  </si>
  <si>
    <t>Otamendi</t>
  </si>
  <si>
    <t>Greenwood</t>
  </si>
  <si>
    <t>Iwobi</t>
  </si>
  <si>
    <t>Riedewald</t>
  </si>
  <si>
    <t>Engels</t>
  </si>
  <si>
    <t>Ndidi</t>
  </si>
  <si>
    <t>Lewis Cook</t>
  </si>
  <si>
    <t>Billing</t>
  </si>
  <si>
    <t>Zimmermann</t>
  </si>
  <si>
    <t>Zabaleta</t>
  </si>
  <si>
    <t>Gomes</t>
  </si>
  <si>
    <t>Milner</t>
  </si>
  <si>
    <t>El Mohamady</t>
  </si>
  <si>
    <t>Femenia</t>
  </si>
  <si>
    <t>Guendouzi</t>
  </si>
  <si>
    <t>Iheanacho</t>
  </si>
  <si>
    <t>Hernandez</t>
  </si>
  <si>
    <t>Lloris</t>
  </si>
  <si>
    <t>Carroll</t>
  </si>
  <si>
    <t>Byram</t>
  </si>
  <si>
    <t>Freeman</t>
  </si>
  <si>
    <t>Francis</t>
  </si>
  <si>
    <t>Gundogan</t>
  </si>
  <si>
    <t>Tomori</t>
  </si>
  <si>
    <t>Zinchenko</t>
  </si>
  <si>
    <t>Masina</t>
  </si>
  <si>
    <t>Godfrey</t>
  </si>
  <si>
    <t>Burn</t>
  </si>
  <si>
    <t>Lamela</t>
  </si>
  <si>
    <t>Adams</t>
  </si>
  <si>
    <t>Trybull</t>
  </si>
  <si>
    <t>Alzate</t>
  </si>
  <si>
    <t>Boly</t>
  </si>
  <si>
    <t>Lallana</t>
  </si>
  <si>
    <t>Brooks</t>
  </si>
  <si>
    <t>Ward</t>
  </si>
  <si>
    <t>Jahanbakhsh</t>
  </si>
  <si>
    <t>Sane</t>
  </si>
  <si>
    <t>Gray</t>
  </si>
  <si>
    <t>Keane</t>
  </si>
  <si>
    <t>Praet</t>
  </si>
  <si>
    <t>Delph</t>
  </si>
  <si>
    <t>Williams</t>
  </si>
  <si>
    <t>Dier</t>
  </si>
  <si>
    <t>Nelson</t>
  </si>
  <si>
    <t>Tanganga</t>
  </si>
  <si>
    <t>Robinson</t>
  </si>
  <si>
    <t>Ritchie</t>
  </si>
  <si>
    <t>Drinkwater</t>
  </si>
  <si>
    <t>Yarmolenko</t>
  </si>
  <si>
    <t>Rodriguez</t>
  </si>
  <si>
    <t>Keita</t>
  </si>
  <si>
    <t>Minamino</t>
  </si>
  <si>
    <t>Bennett</t>
  </si>
  <si>
    <t>Bardsley</t>
  </si>
  <si>
    <t>Shaqiri</t>
  </si>
  <si>
    <t>Holebas</t>
  </si>
  <si>
    <t>Diop</t>
  </si>
  <si>
    <t>Lewis</t>
  </si>
  <si>
    <t>Meyer</t>
  </si>
  <si>
    <t>Pieters</t>
  </si>
  <si>
    <t>Oriol Romeu</t>
  </si>
  <si>
    <t>Sharp</t>
  </si>
  <si>
    <t>Stiepermann</t>
  </si>
  <si>
    <t>Pedro</t>
  </si>
  <si>
    <t>Matthew Longstaff</t>
  </si>
  <si>
    <t>Mata</t>
  </si>
  <si>
    <t>Atsu</t>
  </si>
  <si>
    <t>Boufal</t>
  </si>
  <si>
    <t>Young</t>
  </si>
  <si>
    <t>Morgan</t>
  </si>
  <si>
    <t>Christensen</t>
  </si>
  <si>
    <t>Vinagre</t>
  </si>
  <si>
    <t>Lovren</t>
  </si>
  <si>
    <t>Idah</t>
  </si>
  <si>
    <t>Albrighton</t>
  </si>
  <si>
    <t>Masuaku</t>
  </si>
  <si>
    <t>Leitner</t>
  </si>
  <si>
    <t>Murray</t>
  </si>
  <si>
    <t>Gbamin</t>
  </si>
  <si>
    <t>Foyth</t>
  </si>
  <si>
    <t>Alonso</t>
  </si>
  <si>
    <t>Willock</t>
  </si>
  <si>
    <t>Nyland</t>
  </si>
  <si>
    <t>Drmic</t>
  </si>
  <si>
    <t>Brady</t>
  </si>
  <si>
    <t>Hanley</t>
  </si>
  <si>
    <t>Tuanzebe</t>
  </si>
  <si>
    <t>Ceballos</t>
  </si>
  <si>
    <t>Loftus-Cheek</t>
  </si>
  <si>
    <t>Gibbs-White</t>
  </si>
  <si>
    <t>Kodjia</t>
  </si>
  <si>
    <t>Vestergaard</t>
  </si>
  <si>
    <t>Barkley</t>
  </si>
  <si>
    <t>Batshuayi</t>
  </si>
  <si>
    <t>Ibe</t>
  </si>
  <si>
    <t>Obafemi</t>
  </si>
  <si>
    <t>McTominay</t>
  </si>
  <si>
    <t>Holding</t>
  </si>
  <si>
    <t>Walker-Peters</t>
  </si>
  <si>
    <t>Schlupp</t>
  </si>
  <si>
    <t>Saka</t>
  </si>
  <si>
    <t>Foden</t>
  </si>
  <si>
    <t>Krafth</t>
  </si>
  <si>
    <t>Bailly</t>
  </si>
  <si>
    <t>March</t>
  </si>
  <si>
    <t>Cleverley</t>
  </si>
  <si>
    <t>Jagielka</t>
  </si>
  <si>
    <t>Kilman</t>
  </si>
  <si>
    <t>Fuchs</t>
  </si>
  <si>
    <t>Dawson</t>
  </si>
  <si>
    <t>Townsend</t>
  </si>
  <si>
    <t>Bissouma</t>
  </si>
  <si>
    <t>Vydra</t>
  </si>
  <si>
    <t>Lansbury</t>
  </si>
  <si>
    <t>Bravo</t>
  </si>
  <si>
    <t>Wickham</t>
  </si>
  <si>
    <t>Amadou</t>
  </si>
  <si>
    <t>Gunn</t>
  </si>
  <si>
    <t>Roberto</t>
  </si>
  <si>
    <t>Giroud</t>
  </si>
  <si>
    <t>GW 24-28</t>
  </si>
  <si>
    <t>GW 26-28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</si>
</sst>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164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/>
    <xf numFmtId="0" fontId="2" fillId="5" borderId="14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6" borderId="15" xfId="0" applyFont="1" applyFill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left"/>
    </xf>
    <xf numFmtId="9" fontId="3" fillId="0" borderId="8" xfId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0" borderId="0" xfId="0" applyFont="1" applyFill="1"/>
    <xf numFmtId="0" fontId="3" fillId="0" borderId="0" xfId="0" quotePrefix="1" applyFont="1" applyFill="1" applyAlignment="1">
      <alignment horizontal="center"/>
    </xf>
    <xf numFmtId="0" fontId="3" fillId="8" borderId="0" xfId="0" applyFont="1" applyFill="1"/>
    <xf numFmtId="0" fontId="5" fillId="0" borderId="0" xfId="0" applyFont="1"/>
    <xf numFmtId="0" fontId="3" fillId="0" borderId="0" xfId="0" quotePrefix="1" applyFont="1" applyAlignment="1">
      <alignment horizontal="center"/>
    </xf>
    <xf numFmtId="0" fontId="3" fillId="7" borderId="0" xfId="0" applyFont="1" applyFill="1" applyAlignment="1">
      <alignment horizontal="center"/>
    </xf>
    <xf numFmtId="9" fontId="3" fillId="4" borderId="8" xfId="1" applyFont="1" applyFill="1" applyBorder="1" applyAlignment="1">
      <alignment horizontal="center" vertical="center"/>
    </xf>
    <xf numFmtId="0" fontId="5" fillId="8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FF99"/>
      <color rgb="FF99CCFF"/>
      <color rgb="FFFFFF99"/>
      <color rgb="FFFFFF66"/>
      <color rgb="FFFF996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42"/>
  <sheetViews>
    <sheetView tabSelected="1" zoomScaleNormal="100" workbookViewId="0">
      <selection activeCell="E3" sqref="E3"/>
    </sheetView>
  </sheetViews>
  <sheetFormatPr defaultColWidth="9.109375" defaultRowHeight="12" customHeight="1" x14ac:dyDescent="0.25"/>
  <cols>
    <col min="1" max="1" width="4" style="3" bestFit="1" customWidth="1"/>
    <col min="2" max="2" width="13.21875" style="3" bestFit="1" customWidth="1"/>
    <col min="3" max="3" width="4.77734375" style="3" bestFit="1" customWidth="1"/>
    <col min="4" max="4" width="7.88671875" style="3" bestFit="1" customWidth="1"/>
    <col min="5" max="5" width="4.33203125" style="3" bestFit="1" customWidth="1"/>
    <col min="6" max="6" width="4" style="3" bestFit="1" customWidth="1"/>
    <col min="7" max="8" width="4.88671875" style="3" bestFit="1" customWidth="1"/>
    <col min="9" max="9" width="4.77734375" style="3" bestFit="1" customWidth="1"/>
    <col min="10" max="10" width="5.109375" style="3" bestFit="1" customWidth="1"/>
    <col min="11" max="11" width="8.109375" style="3" bestFit="1" customWidth="1"/>
    <col min="12" max="12" width="5.21875" style="17" bestFit="1" customWidth="1"/>
    <col min="13" max="13" width="1.5546875" style="3" bestFit="1" customWidth="1"/>
    <col min="14" max="14" width="5.109375" style="3" bestFit="1" customWidth="1"/>
    <col min="15" max="15" width="8.109375" style="3" bestFit="1" customWidth="1"/>
    <col min="16" max="16" width="10.21875" style="17" customWidth="1"/>
    <col min="17" max="17" width="1.5546875" style="3" bestFit="1" customWidth="1"/>
    <col min="18" max="18" width="5.109375" style="3" bestFit="1" customWidth="1"/>
    <col min="19" max="19" width="8.109375" style="3" bestFit="1" customWidth="1"/>
    <col min="20" max="20" width="10.21875" style="17" customWidth="1"/>
    <col min="21" max="21" width="1.5546875" style="3" bestFit="1" customWidth="1"/>
    <col min="22" max="22" width="5.109375" style="3" bestFit="1" customWidth="1"/>
    <col min="23" max="23" width="8.109375" style="3" bestFit="1" customWidth="1"/>
    <col min="24" max="24" width="5.21875" style="17" bestFit="1" customWidth="1"/>
    <col min="25" max="25" width="1.5546875" style="3" bestFit="1" customWidth="1"/>
    <col min="26" max="26" width="5.109375" style="3" bestFit="1" customWidth="1"/>
    <col min="27" max="27" width="8.109375" style="3" bestFit="1" customWidth="1"/>
    <col min="28" max="28" width="5.33203125" style="17" bestFit="1" customWidth="1"/>
    <col min="29" max="29" width="1.5546875" style="3" bestFit="1" customWidth="1"/>
    <col min="30" max="30" width="5.109375" style="3" bestFit="1" customWidth="1"/>
    <col min="31" max="31" width="8.109375" style="3" bestFit="1" customWidth="1"/>
    <col min="32" max="32" width="5.21875" style="3" bestFit="1" customWidth="1"/>
    <col min="33" max="33" width="1.5546875" style="3" bestFit="1" customWidth="1"/>
    <col min="34" max="16384" width="9.109375" style="3"/>
  </cols>
  <sheetData>
    <row r="1" spans="1:29" ht="12" customHeight="1" thickTop="1" x14ac:dyDescent="0.25">
      <c r="A1" s="1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12</v>
      </c>
      <c r="G1" s="18" t="s">
        <v>18</v>
      </c>
      <c r="H1" s="18" t="s">
        <v>19</v>
      </c>
      <c r="I1" s="15" t="s">
        <v>15</v>
      </c>
      <c r="N1" s="4"/>
      <c r="O1" s="3" t="s">
        <v>17</v>
      </c>
      <c r="R1" s="4"/>
      <c r="V1" s="4"/>
      <c r="Z1" s="4"/>
    </row>
    <row r="2" spans="1:29" ht="12" customHeight="1" x14ac:dyDescent="0.25">
      <c r="A2" s="5" t="s">
        <v>6</v>
      </c>
      <c r="B2" s="6" t="s">
        <v>64</v>
      </c>
      <c r="C2" s="7" t="s">
        <v>48</v>
      </c>
      <c r="D2" s="10">
        <v>4.3</v>
      </c>
      <c r="E2" s="10">
        <v>4.4000000000000004</v>
      </c>
      <c r="F2" s="10">
        <f t="shared" ref="F2:F16" si="0">IF(E2&lt;D2,E2,ROUNDDOWN(ROUND((E2-D2)/2,2),1)+D2)</f>
        <v>4.3</v>
      </c>
      <c r="G2" s="28">
        <v>0.88</v>
      </c>
      <c r="H2" s="19">
        <v>0.67</v>
      </c>
      <c r="I2" s="20">
        <v>1.4999999999999999E-2</v>
      </c>
      <c r="M2" s="8"/>
      <c r="N2" s="4"/>
      <c r="O2" s="17"/>
      <c r="Q2" s="23"/>
      <c r="R2" s="42"/>
      <c r="S2" s="23"/>
      <c r="T2" s="43"/>
      <c r="U2" s="23"/>
      <c r="V2" s="4"/>
      <c r="Z2" s="4"/>
    </row>
    <row r="3" spans="1:29" ht="12" customHeight="1" x14ac:dyDescent="0.25">
      <c r="A3" s="5" t="s">
        <v>6</v>
      </c>
      <c r="B3" s="6" t="s">
        <v>34</v>
      </c>
      <c r="C3" s="7" t="s">
        <v>21</v>
      </c>
      <c r="D3" s="10">
        <v>4.5</v>
      </c>
      <c r="E3" s="10">
        <v>4.5999999999999996</v>
      </c>
      <c r="F3" s="10">
        <f t="shared" si="0"/>
        <v>4.5</v>
      </c>
      <c r="G3" s="39">
        <v>-0.97</v>
      </c>
      <c r="H3" s="19">
        <v>-0.86</v>
      </c>
      <c r="I3" s="20">
        <v>0.13500000000000001</v>
      </c>
      <c r="N3" s="4"/>
      <c r="O3" s="17"/>
      <c r="Q3" s="4"/>
      <c r="R3" s="16"/>
      <c r="V3" s="4"/>
      <c r="Z3" s="4"/>
    </row>
    <row r="4" spans="1:29" ht="12" customHeight="1" x14ac:dyDescent="0.25">
      <c r="A4" s="5" t="s">
        <v>5</v>
      </c>
      <c r="B4" s="6" t="s">
        <v>73</v>
      </c>
      <c r="C4" s="7" t="s">
        <v>54</v>
      </c>
      <c r="D4" s="10">
        <v>5.3</v>
      </c>
      <c r="E4" s="10">
        <v>5.4</v>
      </c>
      <c r="F4" s="10">
        <f t="shared" si="0"/>
        <v>5.3</v>
      </c>
      <c r="G4" s="28">
        <v>0.09</v>
      </c>
      <c r="H4" s="27">
        <v>0.08</v>
      </c>
      <c r="I4" s="20">
        <v>1.9E-2</v>
      </c>
      <c r="N4" s="4"/>
      <c r="O4" s="17"/>
      <c r="Q4" s="4"/>
      <c r="R4" s="16"/>
      <c r="V4" s="4"/>
      <c r="Z4" s="4"/>
    </row>
    <row r="5" spans="1:29" ht="12" customHeight="1" x14ac:dyDescent="0.25">
      <c r="A5" s="5" t="s">
        <v>5</v>
      </c>
      <c r="B5" s="6" t="s">
        <v>47</v>
      </c>
      <c r="C5" s="7" t="s">
        <v>16</v>
      </c>
      <c r="D5" s="10">
        <v>7.2</v>
      </c>
      <c r="E5" s="10">
        <v>7.5</v>
      </c>
      <c r="F5" s="10">
        <f t="shared" si="0"/>
        <v>7.3</v>
      </c>
      <c r="G5" s="28">
        <v>0.22</v>
      </c>
      <c r="H5" s="27">
        <v>0.2</v>
      </c>
      <c r="I5" s="20">
        <v>0.38</v>
      </c>
      <c r="N5" s="4"/>
      <c r="O5" s="17"/>
      <c r="Q5" s="4"/>
      <c r="R5" s="16"/>
      <c r="V5" s="4"/>
      <c r="Z5" s="4"/>
    </row>
    <row r="6" spans="1:29" ht="12" customHeight="1" x14ac:dyDescent="0.25">
      <c r="A6" s="5" t="s">
        <v>5</v>
      </c>
      <c r="B6" s="6" t="s">
        <v>36</v>
      </c>
      <c r="C6" s="7" t="s">
        <v>29</v>
      </c>
      <c r="D6" s="10">
        <v>4.2</v>
      </c>
      <c r="E6" s="10">
        <v>5.0999999999999996</v>
      </c>
      <c r="F6" s="10">
        <f t="shared" si="0"/>
        <v>4.6000000000000005</v>
      </c>
      <c r="G6" s="28">
        <v>0.31</v>
      </c>
      <c r="H6" s="27">
        <v>0.24</v>
      </c>
      <c r="I6" s="20">
        <v>0.47</v>
      </c>
      <c r="N6" s="4"/>
      <c r="V6" s="4"/>
      <c r="Z6" s="4"/>
    </row>
    <row r="7" spans="1:29" ht="12" customHeight="1" x14ac:dyDescent="0.25">
      <c r="A7" s="5" t="s">
        <v>5</v>
      </c>
      <c r="B7" s="6" t="s">
        <v>37</v>
      </c>
      <c r="C7" s="7" t="s">
        <v>26</v>
      </c>
      <c r="D7" s="10">
        <v>4.5</v>
      </c>
      <c r="E7" s="10">
        <v>5.0999999999999996</v>
      </c>
      <c r="F7" s="10">
        <f t="shared" si="0"/>
        <v>4.8</v>
      </c>
      <c r="G7" s="21">
        <v>0.34</v>
      </c>
      <c r="H7" s="19">
        <v>0.71</v>
      </c>
      <c r="I7" s="20">
        <v>0.19800000000000001</v>
      </c>
      <c r="M7" s="4"/>
      <c r="U7" s="4"/>
      <c r="Y7" s="4"/>
      <c r="AC7" s="4"/>
    </row>
    <row r="8" spans="1:29" ht="12" customHeight="1" x14ac:dyDescent="0.25">
      <c r="A8" s="5" t="s">
        <v>5</v>
      </c>
      <c r="B8" s="6" t="s">
        <v>33</v>
      </c>
      <c r="C8" s="7" t="s">
        <v>22</v>
      </c>
      <c r="D8" s="10">
        <v>4.5</v>
      </c>
      <c r="E8" s="10">
        <v>4.8</v>
      </c>
      <c r="F8" s="10">
        <f t="shared" si="0"/>
        <v>4.5999999999999996</v>
      </c>
      <c r="G8" s="21">
        <v>0.05</v>
      </c>
      <c r="H8" s="27">
        <v>0.05</v>
      </c>
      <c r="I8" s="20">
        <v>0.13900000000000001</v>
      </c>
      <c r="M8" s="4"/>
      <c r="U8" s="4"/>
      <c r="Y8" s="4"/>
      <c r="AC8" s="4"/>
    </row>
    <row r="9" spans="1:29" ht="12" customHeight="1" x14ac:dyDescent="0.25">
      <c r="A9" s="5" t="s">
        <v>4</v>
      </c>
      <c r="B9" s="6" t="s">
        <v>77</v>
      </c>
      <c r="C9" s="7" t="s">
        <v>16</v>
      </c>
      <c r="D9" s="10">
        <v>12.3</v>
      </c>
      <c r="E9" s="10">
        <v>12.4</v>
      </c>
      <c r="F9" s="10">
        <f t="shared" si="0"/>
        <v>12.3</v>
      </c>
      <c r="G9" s="21">
        <v>-0.02</v>
      </c>
      <c r="H9" s="27">
        <v>0</v>
      </c>
      <c r="I9" s="20">
        <v>0.111</v>
      </c>
      <c r="M9" s="9"/>
      <c r="O9" s="17"/>
      <c r="Q9" s="4"/>
      <c r="R9" s="16"/>
      <c r="U9" s="4"/>
      <c r="Y9" s="4"/>
      <c r="AC9" s="4"/>
    </row>
    <row r="10" spans="1:29" ht="12" customHeight="1" x14ac:dyDescent="0.25">
      <c r="A10" s="5" t="s">
        <v>4</v>
      </c>
      <c r="B10" s="6" t="s">
        <v>68</v>
      </c>
      <c r="C10" s="7" t="s">
        <v>23</v>
      </c>
      <c r="D10" s="10">
        <v>7.9</v>
      </c>
      <c r="E10" s="10">
        <v>7.9</v>
      </c>
      <c r="F10" s="10">
        <f t="shared" si="0"/>
        <v>7.9</v>
      </c>
      <c r="G10" s="21">
        <v>0.47</v>
      </c>
      <c r="H10" s="19">
        <v>0.4</v>
      </c>
      <c r="I10" s="20">
        <v>0.13100000000000001</v>
      </c>
      <c r="M10" s="4"/>
      <c r="O10" s="17"/>
      <c r="Q10" s="4"/>
      <c r="R10" s="16"/>
      <c r="U10" s="4"/>
      <c r="Y10" s="4"/>
      <c r="AC10" s="4"/>
    </row>
    <row r="11" spans="1:29" ht="12" customHeight="1" x14ac:dyDescent="0.25">
      <c r="A11" s="5" t="s">
        <v>4</v>
      </c>
      <c r="B11" s="6" t="s">
        <v>24</v>
      </c>
      <c r="C11" s="7" t="s">
        <v>20</v>
      </c>
      <c r="D11" s="10">
        <v>9.5</v>
      </c>
      <c r="E11" s="10">
        <v>10.7</v>
      </c>
      <c r="F11" s="10">
        <f t="shared" si="0"/>
        <v>10.1</v>
      </c>
      <c r="G11" s="28">
        <v>0.78</v>
      </c>
      <c r="H11" s="27">
        <v>0.66</v>
      </c>
      <c r="I11" s="20">
        <v>0.51400000000000001</v>
      </c>
      <c r="M11" s="4"/>
      <c r="O11" s="17"/>
      <c r="Q11" s="4"/>
      <c r="R11" s="16"/>
      <c r="U11" s="4"/>
      <c r="Y11" s="4"/>
      <c r="AC11" s="4"/>
    </row>
    <row r="12" spans="1:29" ht="12" customHeight="1" x14ac:dyDescent="0.25">
      <c r="A12" s="5" t="s">
        <v>4</v>
      </c>
      <c r="B12" s="6" t="s">
        <v>40</v>
      </c>
      <c r="C12" s="7" t="s">
        <v>26</v>
      </c>
      <c r="D12" s="10">
        <v>7.2</v>
      </c>
      <c r="E12" s="10">
        <v>7.7</v>
      </c>
      <c r="F12" s="10">
        <f t="shared" si="0"/>
        <v>7.4</v>
      </c>
      <c r="G12" s="21">
        <v>0.44</v>
      </c>
      <c r="H12" s="27">
        <v>0.61</v>
      </c>
      <c r="I12" s="20">
        <v>0.27100000000000002</v>
      </c>
      <c r="M12" s="4"/>
      <c r="O12" s="17"/>
      <c r="Q12" s="4"/>
      <c r="R12" s="16"/>
      <c r="U12" s="4"/>
      <c r="Y12" s="4"/>
      <c r="AC12" s="4"/>
    </row>
    <row r="13" spans="1:29" ht="12" customHeight="1" x14ac:dyDescent="0.25">
      <c r="A13" s="5" t="s">
        <v>4</v>
      </c>
      <c r="B13" s="6" t="s">
        <v>35</v>
      </c>
      <c r="C13" s="7" t="s">
        <v>28</v>
      </c>
      <c r="D13" s="10">
        <v>4.7</v>
      </c>
      <c r="E13" s="10">
        <v>4.9000000000000004</v>
      </c>
      <c r="F13" s="10">
        <f t="shared" si="0"/>
        <v>4.8</v>
      </c>
      <c r="G13" s="21">
        <v>0.26</v>
      </c>
      <c r="H13" s="27">
        <v>0.28999999999999998</v>
      </c>
      <c r="I13" s="20">
        <v>0.23599999999999999</v>
      </c>
      <c r="M13" s="4"/>
      <c r="O13" s="17"/>
      <c r="Q13" s="4"/>
      <c r="R13" s="16"/>
      <c r="U13" s="4"/>
      <c r="Y13" s="4"/>
      <c r="AC13" s="4"/>
    </row>
    <row r="14" spans="1:29" ht="12" customHeight="1" x14ac:dyDescent="0.25">
      <c r="A14" s="5" t="s">
        <v>3</v>
      </c>
      <c r="B14" s="6" t="s">
        <v>49</v>
      </c>
      <c r="C14" s="7" t="s">
        <v>50</v>
      </c>
      <c r="D14" s="10">
        <v>7.9</v>
      </c>
      <c r="E14" s="10">
        <v>7.8</v>
      </c>
      <c r="F14" s="10">
        <f t="shared" si="0"/>
        <v>7.8</v>
      </c>
      <c r="G14" s="21">
        <v>-0.13</v>
      </c>
      <c r="H14" s="19">
        <v>-7.0000000000000007E-2</v>
      </c>
      <c r="I14" s="20">
        <v>0.33500000000000002</v>
      </c>
      <c r="N14" s="4"/>
      <c r="O14" s="17"/>
      <c r="Q14" s="4"/>
      <c r="R14" s="16"/>
      <c r="Z14" s="4"/>
    </row>
    <row r="15" spans="1:29" ht="12" customHeight="1" x14ac:dyDescent="0.25">
      <c r="A15" s="5" t="s">
        <v>3</v>
      </c>
      <c r="B15" s="6" t="s">
        <v>76</v>
      </c>
      <c r="C15" s="7" t="s">
        <v>54</v>
      </c>
      <c r="D15" s="10">
        <v>5.9</v>
      </c>
      <c r="E15" s="10">
        <v>5.9</v>
      </c>
      <c r="F15" s="10">
        <f t="shared" si="0"/>
        <v>5.9</v>
      </c>
      <c r="G15" s="28">
        <v>0</v>
      </c>
      <c r="H15" s="27">
        <v>0</v>
      </c>
      <c r="I15" s="20">
        <v>0.29599999999999999</v>
      </c>
      <c r="N15" s="4"/>
      <c r="O15" s="17"/>
      <c r="Q15" s="4"/>
      <c r="R15" s="16"/>
      <c r="V15" s="4"/>
      <c r="Z15" s="4"/>
    </row>
    <row r="16" spans="1:29" ht="12" customHeight="1" x14ac:dyDescent="0.25">
      <c r="A16" s="5" t="s">
        <v>3</v>
      </c>
      <c r="B16" s="6" t="s">
        <v>45</v>
      </c>
      <c r="C16" s="7" t="s">
        <v>26</v>
      </c>
      <c r="D16" s="10">
        <v>9.4</v>
      </c>
      <c r="E16" s="10">
        <v>10</v>
      </c>
      <c r="F16" s="10">
        <f t="shared" si="0"/>
        <v>9.7000000000000011</v>
      </c>
      <c r="G16" s="21">
        <v>0.37</v>
      </c>
      <c r="H16" s="21">
        <v>0.33</v>
      </c>
      <c r="I16" s="20">
        <v>0.49299999999999999</v>
      </c>
      <c r="N16" s="4"/>
      <c r="O16" s="17"/>
      <c r="Q16" s="4"/>
      <c r="R16" s="16"/>
      <c r="V16" s="4"/>
      <c r="Z16" s="4"/>
    </row>
    <row r="17" spans="1:33" ht="12" customHeight="1" x14ac:dyDescent="0.25">
      <c r="A17" s="50" t="s">
        <v>2</v>
      </c>
      <c r="B17" s="51"/>
      <c r="C17" s="47"/>
      <c r="D17" s="10">
        <f>SUM(D2:D16)</f>
        <v>99.300000000000011</v>
      </c>
      <c r="E17" s="10">
        <f>SUM(E2:E16)+D19</f>
        <v>104.49999999999999</v>
      </c>
      <c r="F17" s="52"/>
      <c r="G17" s="52"/>
      <c r="H17" s="52"/>
      <c r="I17" s="53"/>
      <c r="N17" s="4"/>
      <c r="O17" s="17"/>
      <c r="Q17" s="4"/>
      <c r="R17" s="16"/>
      <c r="V17" s="4"/>
      <c r="Z17" s="4"/>
    </row>
    <row r="18" spans="1:33" ht="12" customHeight="1" x14ac:dyDescent="0.25">
      <c r="A18" s="50" t="s">
        <v>1</v>
      </c>
      <c r="B18" s="51"/>
      <c r="C18" s="48"/>
      <c r="D18" s="10">
        <v>-0.4</v>
      </c>
      <c r="E18" s="11"/>
      <c r="F18" s="54"/>
      <c r="G18" s="54"/>
      <c r="H18" s="54"/>
      <c r="I18" s="55"/>
      <c r="N18" s="4"/>
      <c r="R18" s="16"/>
      <c r="V18" s="4"/>
      <c r="Z18" s="4"/>
    </row>
    <row r="19" spans="1:33" ht="12" customHeight="1" thickBot="1" x14ac:dyDescent="0.3">
      <c r="A19" s="45" t="s">
        <v>0</v>
      </c>
      <c r="B19" s="46"/>
      <c r="C19" s="49"/>
      <c r="D19" s="12">
        <f>100-D17+D18</f>
        <v>0.29999999999998861</v>
      </c>
      <c r="E19" s="13"/>
      <c r="F19" s="56"/>
      <c r="G19" s="56"/>
      <c r="H19" s="56"/>
      <c r="I19" s="57"/>
      <c r="N19" s="4"/>
      <c r="O19" s="3" t="s">
        <v>13</v>
      </c>
      <c r="P19" s="17">
        <v>23</v>
      </c>
      <c r="R19" s="16"/>
      <c r="V19" s="4"/>
      <c r="Z19" s="4"/>
    </row>
    <row r="20" spans="1:33" ht="12" customHeight="1" thickTop="1" x14ac:dyDescent="0.25">
      <c r="B20" s="14"/>
    </row>
    <row r="21" spans="1:33" ht="12" customHeight="1" x14ac:dyDescent="0.3">
      <c r="A21" s="44" t="s">
        <v>14</v>
      </c>
      <c r="B21" s="44"/>
      <c r="C21" s="44"/>
      <c r="D21" s="44"/>
      <c r="E21" s="44"/>
      <c r="F21" s="44"/>
      <c r="G21" s="44"/>
      <c r="H21" s="24"/>
      <c r="I21" s="22"/>
      <c r="J21" s="22"/>
      <c r="K21" s="23">
        <f>P19</f>
        <v>23</v>
      </c>
      <c r="L21" s="22"/>
      <c r="M21" s="24"/>
      <c r="N21" s="22"/>
      <c r="O21" s="23">
        <f>K21+1</f>
        <v>24</v>
      </c>
      <c r="P21" s="22"/>
      <c r="Q21" s="24"/>
      <c r="R21" s="22"/>
      <c r="S21" s="23">
        <f>O21+1</f>
        <v>25</v>
      </c>
      <c r="T21" s="22"/>
      <c r="U21" s="24"/>
      <c r="V21" s="22"/>
      <c r="W21" s="23">
        <f>S21+1</f>
        <v>26</v>
      </c>
      <c r="X21" s="22"/>
      <c r="Y21" s="24"/>
      <c r="Z21" s="22"/>
      <c r="AA21" s="23">
        <f>W21+1</f>
        <v>27</v>
      </c>
      <c r="AB21" s="22"/>
      <c r="AC21" s="22"/>
      <c r="AD21" s="22"/>
      <c r="AE21" s="23">
        <f>AA21+1</f>
        <v>28</v>
      </c>
      <c r="AF21" s="22"/>
      <c r="AG21" s="22"/>
    </row>
    <row r="22" spans="1:33" ht="12" customHeight="1" x14ac:dyDescent="0.3">
      <c r="A22" s="23">
        <v>24</v>
      </c>
      <c r="B22" s="23" t="s">
        <v>60</v>
      </c>
      <c r="C22" s="23">
        <v>12.3</v>
      </c>
      <c r="D22" s="23" t="s">
        <v>78</v>
      </c>
      <c r="E22" s="23">
        <v>10.1</v>
      </c>
      <c r="F22" s="23">
        <f t="shared" ref="F22:F27" si="1">E22-C22</f>
        <v>-2.2000000000000011</v>
      </c>
      <c r="G22" s="25">
        <f>D$19+F22</f>
        <v>-1.9000000000000123</v>
      </c>
      <c r="I22" s="22"/>
      <c r="J22" s="23" t="str">
        <f>CONCATENATE("GW ",K21)</f>
        <v>GW 23</v>
      </c>
      <c r="K22" s="22"/>
      <c r="L22" s="22"/>
      <c r="M22" s="24"/>
      <c r="N22" s="23" t="str">
        <f>CONCATENATE("GW ",O21)</f>
        <v>GW 24</v>
      </c>
      <c r="O22" s="22"/>
      <c r="P22" s="26"/>
      <c r="Q22" s="24"/>
      <c r="R22" s="23" t="str">
        <f>CONCATENATE("GW ",S21)</f>
        <v>GW 25</v>
      </c>
      <c r="S22" s="22"/>
      <c r="T22" s="26"/>
      <c r="U22" s="24"/>
      <c r="V22" s="23" t="str">
        <f>CONCATENATE("GW ",W21)</f>
        <v>GW 26</v>
      </c>
      <c r="W22" s="22"/>
      <c r="X22" s="26"/>
      <c r="Y22" s="24"/>
      <c r="Z22" s="23" t="str">
        <f>CONCATENATE("GW ",AA21)</f>
        <v>GW 27</v>
      </c>
      <c r="AA22" s="22"/>
      <c r="AB22" s="26"/>
      <c r="AC22" s="24"/>
      <c r="AD22" s="23" t="str">
        <f>CONCATENATE("GW ",AE21)</f>
        <v>GW 28</v>
      </c>
      <c r="AE22" s="22"/>
      <c r="AF22" s="26"/>
      <c r="AG22" s="24"/>
    </row>
    <row r="23" spans="1:33" ht="12" customHeight="1" x14ac:dyDescent="0.3">
      <c r="A23" s="23">
        <v>24</v>
      </c>
      <c r="B23" s="23" t="s">
        <v>61</v>
      </c>
      <c r="C23" s="23">
        <v>5.9</v>
      </c>
      <c r="D23" s="23" t="s">
        <v>49</v>
      </c>
      <c r="E23" s="23">
        <v>7.8</v>
      </c>
      <c r="F23" s="23">
        <f t="shared" si="1"/>
        <v>1.8999999999999995</v>
      </c>
      <c r="G23" s="25">
        <f t="shared" ref="G23" si="2">F23+G22</f>
        <v>-1.2878587085651816E-14</v>
      </c>
      <c r="I23" s="22"/>
      <c r="J23" s="23" t="s">
        <v>6</v>
      </c>
      <c r="K23" s="23" t="s">
        <v>64</v>
      </c>
      <c r="L23" s="34" t="s">
        <v>42</v>
      </c>
      <c r="M23" s="22"/>
      <c r="N23" s="23" t="s">
        <v>6</v>
      </c>
      <c r="O23" s="23" t="s">
        <v>64</v>
      </c>
      <c r="P23" s="31" t="s">
        <v>65</v>
      </c>
      <c r="Q23" s="22"/>
      <c r="R23" s="23" t="s">
        <v>6</v>
      </c>
      <c r="S23" s="23" t="s">
        <v>34</v>
      </c>
      <c r="T23" s="32" t="s">
        <v>63</v>
      </c>
      <c r="U23" s="22"/>
      <c r="V23" s="23" t="s">
        <v>6</v>
      </c>
      <c r="W23" s="23" t="s">
        <v>64</v>
      </c>
      <c r="X23" s="38" t="s">
        <v>21</v>
      </c>
      <c r="Y23" s="23"/>
      <c r="Z23" s="23" t="s">
        <v>6</v>
      </c>
      <c r="AA23" s="23" t="s">
        <v>34</v>
      </c>
      <c r="AB23" s="38" t="s">
        <v>69</v>
      </c>
      <c r="AC23" s="23"/>
      <c r="AD23" s="23" t="s">
        <v>6</v>
      </c>
      <c r="AE23" s="23" t="s">
        <v>34</v>
      </c>
      <c r="AF23" s="31" t="s">
        <v>55</v>
      </c>
    </row>
    <row r="24" spans="1:33" ht="12" customHeight="1" x14ac:dyDescent="0.3">
      <c r="A24" s="23">
        <v>26</v>
      </c>
      <c r="B24" s="23" t="s">
        <v>80</v>
      </c>
      <c r="C24" s="23">
        <v>4.3</v>
      </c>
      <c r="D24" s="23" t="s">
        <v>73</v>
      </c>
      <c r="E24" s="23">
        <v>5.3</v>
      </c>
      <c r="F24" s="23">
        <f t="shared" si="1"/>
        <v>1</v>
      </c>
      <c r="G24" s="25">
        <f>F24+G23</f>
        <v>0.99999999999998712</v>
      </c>
      <c r="I24" s="22"/>
      <c r="J24" s="29" t="s">
        <v>5</v>
      </c>
      <c r="K24" s="23" t="s">
        <v>33</v>
      </c>
      <c r="L24" s="31" t="s">
        <v>25</v>
      </c>
      <c r="M24" s="22"/>
      <c r="N24" s="33" t="s">
        <v>5</v>
      </c>
      <c r="O24" s="33" t="s">
        <v>73</v>
      </c>
      <c r="P24" s="31" t="s">
        <v>75</v>
      </c>
      <c r="Q24" s="22"/>
      <c r="R24" s="29" t="s">
        <v>5</v>
      </c>
      <c r="S24" s="23" t="s">
        <v>33</v>
      </c>
      <c r="T24" s="31" t="s">
        <v>51</v>
      </c>
      <c r="U24" s="22"/>
      <c r="V24" s="23" t="s">
        <v>5</v>
      </c>
      <c r="W24" s="23" t="s">
        <v>33</v>
      </c>
      <c r="X24" s="38" t="s">
        <v>67</v>
      </c>
      <c r="Y24" s="23"/>
      <c r="Z24" s="23" t="s">
        <v>5</v>
      </c>
      <c r="AA24" s="23" t="s">
        <v>36</v>
      </c>
      <c r="AB24" s="38" t="s">
        <v>74</v>
      </c>
      <c r="AC24" s="23"/>
      <c r="AD24" s="23" t="s">
        <v>5</v>
      </c>
      <c r="AE24" s="23" t="s">
        <v>36</v>
      </c>
      <c r="AF24" s="31" t="s">
        <v>31</v>
      </c>
    </row>
    <row r="25" spans="1:33" ht="12" customHeight="1" x14ac:dyDescent="0.3">
      <c r="A25" s="23">
        <v>26</v>
      </c>
      <c r="B25" s="23" t="s">
        <v>72</v>
      </c>
      <c r="C25" s="23">
        <v>6.8</v>
      </c>
      <c r="D25" s="23" t="s">
        <v>79</v>
      </c>
      <c r="E25" s="23">
        <v>5.9</v>
      </c>
      <c r="F25" s="23">
        <f t="shared" si="1"/>
        <v>-0.89999999999999947</v>
      </c>
      <c r="G25" s="25">
        <f t="shared" ref="G25:G29" si="3">F25+G24</f>
        <v>9.9999999999987654E-2</v>
      </c>
      <c r="I25" s="22"/>
      <c r="J25" s="33" t="s">
        <v>5</v>
      </c>
      <c r="K25" s="33" t="s">
        <v>73</v>
      </c>
      <c r="L25" s="31" t="s">
        <v>51</v>
      </c>
      <c r="M25" s="22"/>
      <c r="N25" s="23" t="s">
        <v>5</v>
      </c>
      <c r="O25" s="23" t="s">
        <v>37</v>
      </c>
      <c r="P25" s="31" t="s">
        <v>58</v>
      </c>
      <c r="Q25" s="22"/>
      <c r="R25" s="23" t="s">
        <v>5</v>
      </c>
      <c r="S25" s="23" t="s">
        <v>36</v>
      </c>
      <c r="T25" s="31" t="s">
        <v>65</v>
      </c>
      <c r="U25" s="22"/>
      <c r="V25" s="23" t="s">
        <v>5</v>
      </c>
      <c r="W25" s="23" t="s">
        <v>36</v>
      </c>
      <c r="X25" s="38" t="s">
        <v>69</v>
      </c>
      <c r="Y25" s="23"/>
      <c r="Z25" s="23" t="s">
        <v>5</v>
      </c>
      <c r="AA25" s="23" t="s">
        <v>46</v>
      </c>
      <c r="AB25" s="38" t="s">
        <v>58</v>
      </c>
      <c r="AC25" s="23"/>
      <c r="AD25" s="23" t="s">
        <v>5</v>
      </c>
      <c r="AE25" s="23" t="s">
        <v>46</v>
      </c>
      <c r="AF25" s="31" t="s">
        <v>38</v>
      </c>
    </row>
    <row r="26" spans="1:33" ht="12" customHeight="1" x14ac:dyDescent="0.3">
      <c r="A26" s="23">
        <v>27</v>
      </c>
      <c r="B26" s="23"/>
      <c r="C26" s="23"/>
      <c r="D26" s="23"/>
      <c r="E26" s="23"/>
      <c r="F26" s="23">
        <f t="shared" si="1"/>
        <v>0</v>
      </c>
      <c r="G26" s="25">
        <f t="shared" si="3"/>
        <v>9.9999999999987654E-2</v>
      </c>
      <c r="I26" s="22"/>
      <c r="J26" s="33" t="s">
        <v>5</v>
      </c>
      <c r="K26" s="33" t="s">
        <v>46</v>
      </c>
      <c r="L26" s="32" t="s">
        <v>23</v>
      </c>
      <c r="M26" s="22"/>
      <c r="N26" s="33" t="s">
        <v>5</v>
      </c>
      <c r="O26" s="33" t="s">
        <v>46</v>
      </c>
      <c r="P26" s="31" t="s">
        <v>66</v>
      </c>
      <c r="Q26" s="22"/>
      <c r="R26" s="33" t="s">
        <v>5</v>
      </c>
      <c r="S26" s="33" t="s">
        <v>46</v>
      </c>
      <c r="T26" s="31" t="s">
        <v>48</v>
      </c>
      <c r="U26" s="22"/>
      <c r="V26" s="23" t="s">
        <v>5</v>
      </c>
      <c r="W26" s="23" t="s">
        <v>46</v>
      </c>
      <c r="X26" s="31" t="s">
        <v>70</v>
      </c>
      <c r="Y26" s="23"/>
      <c r="Z26" s="35" t="s">
        <v>5</v>
      </c>
      <c r="AA26" s="35" t="s">
        <v>80</v>
      </c>
      <c r="AB26" s="38" t="s">
        <v>25</v>
      </c>
      <c r="AC26" s="23"/>
      <c r="AD26" s="23" t="s">
        <v>5</v>
      </c>
      <c r="AE26" s="23" t="s">
        <v>33</v>
      </c>
      <c r="AF26" s="31" t="s">
        <v>56</v>
      </c>
    </row>
    <row r="27" spans="1:33" ht="12" customHeight="1" x14ac:dyDescent="0.3">
      <c r="A27" s="23">
        <v>28</v>
      </c>
      <c r="B27" s="23"/>
      <c r="C27" s="23"/>
      <c r="D27" s="23"/>
      <c r="E27" s="23"/>
      <c r="F27" s="23">
        <f t="shared" si="1"/>
        <v>0</v>
      </c>
      <c r="G27" s="25">
        <f t="shared" si="3"/>
        <v>9.9999999999987654E-2</v>
      </c>
      <c r="I27" s="22"/>
      <c r="J27" s="23" t="s">
        <v>4</v>
      </c>
      <c r="K27" s="23" t="s">
        <v>40</v>
      </c>
      <c r="L27" s="31" t="s">
        <v>30</v>
      </c>
      <c r="M27" s="22"/>
      <c r="N27" s="23" t="s">
        <v>4</v>
      </c>
      <c r="O27" s="23" t="s">
        <v>40</v>
      </c>
      <c r="P27" s="31" t="s">
        <v>58</v>
      </c>
      <c r="Q27" s="22"/>
      <c r="R27" s="33" t="s">
        <v>5</v>
      </c>
      <c r="S27" s="33" t="s">
        <v>73</v>
      </c>
      <c r="T27" s="31" t="s">
        <v>38</v>
      </c>
      <c r="U27" s="22"/>
      <c r="V27" s="23" t="s">
        <v>4</v>
      </c>
      <c r="W27" s="23" t="s">
        <v>40</v>
      </c>
      <c r="X27" s="37" t="s">
        <v>71</v>
      </c>
      <c r="Y27" s="23"/>
      <c r="Z27" s="33" t="s">
        <v>4</v>
      </c>
      <c r="AA27" s="33" t="s">
        <v>35</v>
      </c>
      <c r="AB27" s="31" t="s">
        <v>52</v>
      </c>
      <c r="AC27" s="23"/>
      <c r="AD27" s="23" t="s">
        <v>4</v>
      </c>
      <c r="AE27" s="23" t="s">
        <v>40</v>
      </c>
      <c r="AF27" s="31" t="s">
        <v>70</v>
      </c>
    </row>
    <row r="28" spans="1:33" ht="12" customHeight="1" x14ac:dyDescent="0.3">
      <c r="A28" s="23"/>
      <c r="B28" s="23"/>
      <c r="C28" s="23"/>
      <c r="D28" s="23"/>
      <c r="E28" s="23"/>
      <c r="F28" s="23">
        <f>E28-C28</f>
        <v>0</v>
      </c>
      <c r="G28" s="25">
        <f t="shared" si="3"/>
        <v>9.9999999999987654E-2</v>
      </c>
      <c r="I28" s="22"/>
      <c r="J28" s="33" t="s">
        <v>4</v>
      </c>
      <c r="K28" s="33" t="s">
        <v>77</v>
      </c>
      <c r="L28" s="32" t="s">
        <v>23</v>
      </c>
      <c r="M28" s="22"/>
      <c r="N28" s="40" t="s">
        <v>4</v>
      </c>
      <c r="O28" s="40" t="s">
        <v>60</v>
      </c>
      <c r="P28" s="31" t="s">
        <v>66</v>
      </c>
      <c r="Q28" s="22"/>
      <c r="R28" s="40" t="s">
        <v>4</v>
      </c>
      <c r="S28" s="40" t="s">
        <v>60</v>
      </c>
      <c r="T28" s="31" t="s">
        <v>48</v>
      </c>
      <c r="U28" s="22"/>
      <c r="V28" s="40" t="s">
        <v>4</v>
      </c>
      <c r="W28" s="40" t="s">
        <v>60</v>
      </c>
      <c r="X28" s="31" t="s">
        <v>70</v>
      </c>
      <c r="Y28" s="23"/>
      <c r="Z28" s="40" t="s">
        <v>4</v>
      </c>
      <c r="AA28" s="40" t="s">
        <v>60</v>
      </c>
      <c r="AB28" s="38" t="s">
        <v>58</v>
      </c>
      <c r="AC28" s="23"/>
      <c r="AD28" s="40" t="s">
        <v>4</v>
      </c>
      <c r="AE28" s="40" t="s">
        <v>60</v>
      </c>
      <c r="AF28" s="31" t="s">
        <v>38</v>
      </c>
    </row>
    <row r="29" spans="1:33" ht="12" customHeight="1" x14ac:dyDescent="0.3">
      <c r="A29" s="23"/>
      <c r="B29" s="23"/>
      <c r="C29" s="23"/>
      <c r="D29" s="23"/>
      <c r="E29" s="23"/>
      <c r="F29" s="23">
        <f>E29-C29</f>
        <v>0</v>
      </c>
      <c r="G29" s="25">
        <f t="shared" si="3"/>
        <v>9.9999999999987654E-2</v>
      </c>
      <c r="I29" s="22"/>
      <c r="J29" s="36" t="s">
        <v>4</v>
      </c>
      <c r="K29" s="36" t="s">
        <v>27</v>
      </c>
      <c r="L29" s="31" t="s">
        <v>56</v>
      </c>
      <c r="M29" s="22"/>
      <c r="N29" s="33" t="s">
        <v>4</v>
      </c>
      <c r="O29" s="33" t="s">
        <v>77</v>
      </c>
      <c r="P29" s="31" t="s">
        <v>66</v>
      </c>
      <c r="Q29" s="22"/>
      <c r="R29" s="33" t="s">
        <v>4</v>
      </c>
      <c r="S29" s="33" t="s">
        <v>77</v>
      </c>
      <c r="T29" s="31" t="s">
        <v>48</v>
      </c>
      <c r="U29" s="22"/>
      <c r="V29" s="33" t="s">
        <v>4</v>
      </c>
      <c r="W29" s="33" t="s">
        <v>77</v>
      </c>
      <c r="X29" s="31" t="s">
        <v>70</v>
      </c>
      <c r="Y29" s="23"/>
      <c r="Z29" s="33" t="s">
        <v>4</v>
      </c>
      <c r="AA29" s="33" t="s">
        <v>77</v>
      </c>
      <c r="AB29" s="38" t="s">
        <v>58</v>
      </c>
      <c r="AC29" s="23"/>
      <c r="AD29" s="33" t="s">
        <v>4</v>
      </c>
      <c r="AE29" s="33" t="s">
        <v>77</v>
      </c>
      <c r="AF29" s="31" t="s">
        <v>38</v>
      </c>
    </row>
    <row r="30" spans="1:33" ht="12" customHeight="1" x14ac:dyDescent="0.3">
      <c r="A30" s="23"/>
      <c r="B30" s="23"/>
      <c r="C30" s="23"/>
      <c r="D30" s="23"/>
      <c r="E30" s="23"/>
      <c r="I30" s="22"/>
      <c r="J30" s="33" t="s">
        <v>4</v>
      </c>
      <c r="K30" s="33" t="s">
        <v>35</v>
      </c>
      <c r="L30" s="31" t="s">
        <v>69</v>
      </c>
      <c r="M30" s="22"/>
      <c r="N30" s="33" t="s">
        <v>4</v>
      </c>
      <c r="O30" s="33" t="s">
        <v>68</v>
      </c>
      <c r="P30" s="31" t="s">
        <v>21</v>
      </c>
      <c r="Q30" s="22"/>
      <c r="R30" s="33" t="s">
        <v>4</v>
      </c>
      <c r="S30" s="33" t="s">
        <v>68</v>
      </c>
      <c r="T30" s="34" t="s">
        <v>42</v>
      </c>
      <c r="U30" s="22"/>
      <c r="V30" s="33" t="s">
        <v>4</v>
      </c>
      <c r="W30" s="33" t="s">
        <v>68</v>
      </c>
      <c r="X30" s="32" t="s">
        <v>57</v>
      </c>
      <c r="Y30" s="23"/>
      <c r="Z30" s="33" t="s">
        <v>4</v>
      </c>
      <c r="AA30" s="33" t="s">
        <v>68</v>
      </c>
      <c r="AB30" s="38" t="s">
        <v>67</v>
      </c>
      <c r="AC30" s="23"/>
      <c r="AD30" s="33" t="s">
        <v>4</v>
      </c>
      <c r="AE30" s="33" t="s">
        <v>68</v>
      </c>
      <c r="AF30" s="37" t="s">
        <v>32</v>
      </c>
    </row>
    <row r="31" spans="1:33" ht="12" customHeight="1" x14ac:dyDescent="0.3">
      <c r="A31" s="23"/>
      <c r="B31" s="23"/>
      <c r="C31" s="23"/>
      <c r="D31" s="23"/>
      <c r="E31" s="23"/>
      <c r="I31" s="22"/>
      <c r="J31" s="33" t="s">
        <v>3</v>
      </c>
      <c r="K31" s="33" t="s">
        <v>49</v>
      </c>
      <c r="L31" s="31" t="s">
        <v>55</v>
      </c>
      <c r="M31" s="22"/>
      <c r="N31" s="33" t="s">
        <v>3</v>
      </c>
      <c r="O31" s="33" t="s">
        <v>79</v>
      </c>
      <c r="P31" s="31" t="s">
        <v>75</v>
      </c>
      <c r="Q31" s="22"/>
      <c r="R31" s="33" t="s">
        <v>3</v>
      </c>
      <c r="S31" s="33" t="s">
        <v>79</v>
      </c>
      <c r="T31" s="31" t="s">
        <v>38</v>
      </c>
      <c r="U31" s="22"/>
      <c r="V31" s="35" t="s">
        <v>3</v>
      </c>
      <c r="W31" s="35" t="s">
        <v>72</v>
      </c>
      <c r="X31" s="38" t="s">
        <v>21</v>
      </c>
      <c r="Y31" s="23"/>
      <c r="Z31" s="35" t="s">
        <v>3</v>
      </c>
      <c r="AA31" s="35" t="s">
        <v>72</v>
      </c>
      <c r="AB31" s="38" t="s">
        <v>25</v>
      </c>
      <c r="AC31" s="23"/>
      <c r="AD31" s="35" t="s">
        <v>3</v>
      </c>
      <c r="AE31" s="35" t="s">
        <v>72</v>
      </c>
      <c r="AF31" s="31" t="s">
        <v>51</v>
      </c>
    </row>
    <row r="32" spans="1:33" ht="12" customHeight="1" x14ac:dyDescent="0.3">
      <c r="I32" s="22"/>
      <c r="J32" s="33" t="s">
        <v>3</v>
      </c>
      <c r="K32" s="33" t="s">
        <v>45</v>
      </c>
      <c r="L32" s="31" t="s">
        <v>30</v>
      </c>
      <c r="M32" s="22"/>
      <c r="N32" s="33" t="s">
        <v>3</v>
      </c>
      <c r="O32" s="33" t="s">
        <v>45</v>
      </c>
      <c r="P32" s="31" t="s">
        <v>58</v>
      </c>
      <c r="Q32" s="22"/>
      <c r="R32" s="33" t="s">
        <v>3</v>
      </c>
      <c r="S32" s="33" t="s">
        <v>45</v>
      </c>
      <c r="T32" s="32" t="s">
        <v>50</v>
      </c>
      <c r="U32" s="22"/>
      <c r="V32" s="23" t="s">
        <v>3</v>
      </c>
      <c r="W32" s="23" t="s">
        <v>45</v>
      </c>
      <c r="X32" s="37" t="s">
        <v>71</v>
      </c>
      <c r="Y32" s="23"/>
      <c r="Z32" s="23" t="s">
        <v>3</v>
      </c>
      <c r="AA32" s="23" t="s">
        <v>45</v>
      </c>
      <c r="AB32" s="30" t="s">
        <v>20</v>
      </c>
      <c r="AC32" s="23"/>
      <c r="AD32" s="23" t="s">
        <v>3</v>
      </c>
      <c r="AE32" s="23" t="s">
        <v>45</v>
      </c>
      <c r="AF32" s="31" t="s">
        <v>70</v>
      </c>
    </row>
    <row r="33" spans="10:35" ht="12" customHeight="1" x14ac:dyDescent="0.3">
      <c r="J33" s="33" t="s">
        <v>3</v>
      </c>
      <c r="K33" s="33" t="s">
        <v>79</v>
      </c>
      <c r="L33" s="31" t="s">
        <v>51</v>
      </c>
      <c r="M33" s="22"/>
      <c r="N33" s="35" t="s">
        <v>3</v>
      </c>
      <c r="O33" s="35" t="s">
        <v>61</v>
      </c>
      <c r="P33" s="31" t="s">
        <v>44</v>
      </c>
      <c r="Q33" s="22"/>
      <c r="R33" s="35" t="s">
        <v>3</v>
      </c>
      <c r="S33" s="35" t="s">
        <v>61</v>
      </c>
      <c r="T33" s="31" t="s">
        <v>51</v>
      </c>
      <c r="U33" s="22"/>
      <c r="V33" s="35" t="s">
        <v>3</v>
      </c>
      <c r="W33" s="35" t="s">
        <v>61</v>
      </c>
      <c r="X33" s="38" t="s">
        <v>67</v>
      </c>
      <c r="Y33" s="23"/>
      <c r="Z33" s="35" t="s">
        <v>3</v>
      </c>
      <c r="AA33" s="35" t="s">
        <v>61</v>
      </c>
      <c r="AB33" s="31" t="s">
        <v>62</v>
      </c>
      <c r="AC33" s="23"/>
      <c r="AD33" s="35" t="s">
        <v>3</v>
      </c>
      <c r="AE33" s="35" t="s">
        <v>61</v>
      </c>
      <c r="AF33" s="31" t="s">
        <v>56</v>
      </c>
    </row>
    <row r="34" spans="10:35" ht="12" customHeight="1" x14ac:dyDescent="0.3">
      <c r="J34" s="22"/>
      <c r="K34" s="22"/>
      <c r="L34" s="34"/>
      <c r="M34" s="22"/>
      <c r="N34" s="22"/>
      <c r="O34" s="22"/>
      <c r="P34" s="34"/>
      <c r="Q34" s="22"/>
      <c r="R34" s="22"/>
      <c r="S34" s="22"/>
      <c r="T34" s="34"/>
      <c r="U34" s="22"/>
      <c r="V34" s="23"/>
      <c r="W34" s="23"/>
      <c r="X34" s="41"/>
      <c r="Y34" s="23"/>
      <c r="Z34" s="23"/>
      <c r="AA34" s="23"/>
      <c r="AB34" s="41"/>
      <c r="AC34" s="23"/>
      <c r="AD34" s="23"/>
      <c r="AE34" s="23"/>
      <c r="AF34" s="37"/>
    </row>
    <row r="35" spans="10:35" ht="12" customHeight="1" x14ac:dyDescent="0.25">
      <c r="J35" s="23" t="s">
        <v>5</v>
      </c>
      <c r="K35" s="23" t="s">
        <v>37</v>
      </c>
      <c r="L35" s="31" t="s">
        <v>30</v>
      </c>
      <c r="M35" s="23">
        <v>2</v>
      </c>
      <c r="N35" s="29" t="s">
        <v>5</v>
      </c>
      <c r="O35" s="23" t="s">
        <v>33</v>
      </c>
      <c r="P35" s="31" t="s">
        <v>44</v>
      </c>
      <c r="Q35" s="23">
        <v>1</v>
      </c>
      <c r="R35" s="23" t="s">
        <v>5</v>
      </c>
      <c r="S35" s="23" t="s">
        <v>37</v>
      </c>
      <c r="T35" s="32" t="s">
        <v>50</v>
      </c>
      <c r="U35" s="23">
        <v>3</v>
      </c>
      <c r="V35" s="35" t="s">
        <v>5</v>
      </c>
      <c r="W35" s="35" t="s">
        <v>80</v>
      </c>
      <c r="X35" s="38" t="s">
        <v>21</v>
      </c>
      <c r="Y35" s="23">
        <v>1</v>
      </c>
      <c r="Z35" s="23" t="s">
        <v>5</v>
      </c>
      <c r="AA35" s="23" t="s">
        <v>37</v>
      </c>
      <c r="AB35" s="30" t="s">
        <v>20</v>
      </c>
      <c r="AC35" s="23">
        <v>3</v>
      </c>
      <c r="AD35" s="23" t="s">
        <v>5</v>
      </c>
      <c r="AE35" s="23" t="s">
        <v>37</v>
      </c>
      <c r="AF35" s="31" t="s">
        <v>70</v>
      </c>
      <c r="AG35" s="3">
        <v>1</v>
      </c>
    </row>
    <row r="36" spans="10:35" ht="12" customHeight="1" x14ac:dyDescent="0.25">
      <c r="J36" s="23" t="s">
        <v>5</v>
      </c>
      <c r="K36" s="23" t="s">
        <v>36</v>
      </c>
      <c r="L36" s="32" t="s">
        <v>41</v>
      </c>
      <c r="M36" s="23">
        <v>3</v>
      </c>
      <c r="N36" s="23" t="s">
        <v>5</v>
      </c>
      <c r="O36" s="23" t="s">
        <v>36</v>
      </c>
      <c r="P36" s="32" t="s">
        <v>20</v>
      </c>
      <c r="Q36" s="23">
        <v>3</v>
      </c>
      <c r="R36" s="23" t="s">
        <v>4</v>
      </c>
      <c r="S36" s="23" t="s">
        <v>40</v>
      </c>
      <c r="T36" s="32" t="s">
        <v>50</v>
      </c>
      <c r="U36" s="23">
        <v>2</v>
      </c>
      <c r="V36" s="23" t="s">
        <v>5</v>
      </c>
      <c r="W36" s="23" t="s">
        <v>37</v>
      </c>
      <c r="X36" s="37" t="s">
        <v>71</v>
      </c>
      <c r="Y36" s="23">
        <v>3</v>
      </c>
      <c r="Z36" s="23" t="s">
        <v>4</v>
      </c>
      <c r="AA36" s="23" t="s">
        <v>40</v>
      </c>
      <c r="AB36" s="30" t="s">
        <v>20</v>
      </c>
      <c r="AC36" s="23">
        <v>2</v>
      </c>
      <c r="AD36" s="35" t="s">
        <v>5</v>
      </c>
      <c r="AE36" s="35" t="s">
        <v>80</v>
      </c>
      <c r="AF36" s="31" t="s">
        <v>51</v>
      </c>
      <c r="AG36" s="3">
        <v>3</v>
      </c>
    </row>
    <row r="37" spans="10:35" ht="12" customHeight="1" x14ac:dyDescent="0.25">
      <c r="J37" s="33" t="s">
        <v>4</v>
      </c>
      <c r="K37" s="33" t="s">
        <v>68</v>
      </c>
      <c r="L37" s="32" t="s">
        <v>53</v>
      </c>
      <c r="M37" s="23">
        <v>1</v>
      </c>
      <c r="N37" s="33" t="s">
        <v>4</v>
      </c>
      <c r="O37" s="33" t="s">
        <v>35</v>
      </c>
      <c r="P37" s="32" t="s">
        <v>39</v>
      </c>
      <c r="Q37" s="23">
        <v>2</v>
      </c>
      <c r="R37" s="33" t="s">
        <v>4</v>
      </c>
      <c r="S37" s="33" t="s">
        <v>35</v>
      </c>
      <c r="T37" s="31" t="s">
        <v>55</v>
      </c>
      <c r="U37" s="23">
        <v>1</v>
      </c>
      <c r="V37" s="33" t="s">
        <v>4</v>
      </c>
      <c r="W37" s="33" t="s">
        <v>35</v>
      </c>
      <c r="X37" s="41" t="s">
        <v>43</v>
      </c>
      <c r="Y37" s="23">
        <v>2</v>
      </c>
      <c r="Z37" s="23" t="s">
        <v>5</v>
      </c>
      <c r="AA37" s="23" t="s">
        <v>33</v>
      </c>
      <c r="AB37" s="31" t="s">
        <v>62</v>
      </c>
      <c r="AC37" s="23">
        <v>1</v>
      </c>
      <c r="AD37" s="33" t="s">
        <v>4</v>
      </c>
      <c r="AE37" s="33" t="s">
        <v>35</v>
      </c>
      <c r="AF37" s="37" t="s">
        <v>26</v>
      </c>
      <c r="AG37" s="3">
        <v>2</v>
      </c>
    </row>
    <row r="38" spans="10:35" ht="12" customHeight="1" x14ac:dyDescent="0.3">
      <c r="J38" s="23" t="s">
        <v>6</v>
      </c>
      <c r="K38" s="23" t="s">
        <v>34</v>
      </c>
      <c r="L38" s="32" t="s">
        <v>26</v>
      </c>
      <c r="M38" s="22"/>
      <c r="N38" s="23" t="s">
        <v>6</v>
      </c>
      <c r="O38" s="23" t="s">
        <v>34</v>
      </c>
      <c r="P38" s="32" t="s">
        <v>59</v>
      </c>
      <c r="Q38" s="22"/>
      <c r="R38" s="23" t="s">
        <v>6</v>
      </c>
      <c r="S38" s="23" t="s">
        <v>64</v>
      </c>
      <c r="T38" s="32" t="s">
        <v>53</v>
      </c>
      <c r="U38" s="22"/>
      <c r="V38" s="23" t="s">
        <v>6</v>
      </c>
      <c r="W38" s="23" t="s">
        <v>34</v>
      </c>
      <c r="X38" s="31" t="s">
        <v>52</v>
      </c>
      <c r="Y38" s="23"/>
      <c r="Z38" s="23" t="s">
        <v>6</v>
      </c>
      <c r="AA38" s="23" t="s">
        <v>64</v>
      </c>
      <c r="AB38" s="38" t="s">
        <v>25</v>
      </c>
      <c r="AC38" s="23"/>
      <c r="AD38" s="23" t="s">
        <v>6</v>
      </c>
      <c r="AE38" s="23" t="s">
        <v>64</v>
      </c>
      <c r="AF38" s="31" t="s">
        <v>51</v>
      </c>
    </row>
    <row r="42" spans="10:35" ht="12" customHeight="1" x14ac:dyDescent="0.25">
      <c r="AI42" s="23"/>
    </row>
  </sheetData>
  <mergeCells count="6">
    <mergeCell ref="A21:G21"/>
    <mergeCell ref="A19:B19"/>
    <mergeCell ref="C17:C19"/>
    <mergeCell ref="A17:B17"/>
    <mergeCell ref="A18:B18"/>
    <mergeCell ref="F17:I19"/>
  </mergeCells>
  <pageMargins left="0.7" right="0.7" top="0.75" bottom="0.75" header="0.3" footer="0.3"/>
  <pageSetup paperSize="9" orientation="portrait" r:id="rId1"/>
  <ignoredErrors>
    <ignoredError sqref="E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1B5B-C482-47A8-AC23-557F2689A370}">
  <sheetPr filterMode="1"/>
  <dimension ref="A1:M381"/>
  <sheetViews>
    <sheetView workbookViewId="0">
      <selection activeCell="M24" sqref="M24"/>
    </sheetView>
  </sheetViews>
  <sheetFormatPr defaultRowHeight="14.4" x14ac:dyDescent="0.3"/>
  <cols>
    <col min="1" max="1" width="14.21875" customWidth="1"/>
  </cols>
  <sheetData>
    <row r="1" spans="1:13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447</v>
      </c>
      <c r="M1" t="s">
        <v>448</v>
      </c>
    </row>
    <row r="2" spans="1:13" hidden="1" x14ac:dyDescent="0.3">
      <c r="A2" t="s">
        <v>60</v>
      </c>
      <c r="B2" t="s">
        <v>16</v>
      </c>
      <c r="C2" t="s">
        <v>4</v>
      </c>
      <c r="D2">
        <v>12.3</v>
      </c>
      <c r="E2">
        <v>5.9</v>
      </c>
      <c r="F2">
        <v>11.8</v>
      </c>
      <c r="G2">
        <v>7</v>
      </c>
      <c r="H2">
        <v>6.9</v>
      </c>
      <c r="I2">
        <v>7.6</v>
      </c>
      <c r="J2">
        <v>6.2</v>
      </c>
      <c r="K2">
        <v>45.5</v>
      </c>
      <c r="L2">
        <f>SUM(F2:J2)</f>
        <v>39.500000000000007</v>
      </c>
      <c r="M2">
        <f>SUM(H2:J2)</f>
        <v>20.7</v>
      </c>
    </row>
    <row r="3" spans="1:13" hidden="1" x14ac:dyDescent="0.3">
      <c r="A3" t="s">
        <v>77</v>
      </c>
      <c r="B3" t="s">
        <v>16</v>
      </c>
      <c r="C3" t="s">
        <v>4</v>
      </c>
      <c r="D3">
        <v>12.4</v>
      </c>
      <c r="E3">
        <v>5.8</v>
      </c>
      <c r="F3">
        <v>11.6</v>
      </c>
      <c r="G3">
        <v>6.8</v>
      </c>
      <c r="H3">
        <v>6.7</v>
      </c>
      <c r="I3">
        <v>7.5</v>
      </c>
      <c r="J3">
        <v>6.1</v>
      </c>
      <c r="K3">
        <v>44.6</v>
      </c>
      <c r="L3" s="22">
        <f>SUM(F3:J3)</f>
        <v>38.699999999999996</v>
      </c>
      <c r="M3" s="22">
        <f>SUM(H3:J3)</f>
        <v>20.299999999999997</v>
      </c>
    </row>
    <row r="4" spans="1:13" hidden="1" x14ac:dyDescent="0.3">
      <c r="A4" t="s">
        <v>92</v>
      </c>
      <c r="B4" t="s">
        <v>20</v>
      </c>
      <c r="C4" t="s">
        <v>4</v>
      </c>
      <c r="D4">
        <v>11.8</v>
      </c>
      <c r="E4">
        <v>6.6</v>
      </c>
      <c r="F4">
        <v>5.6</v>
      </c>
      <c r="G4">
        <v>4.7</v>
      </c>
      <c r="H4">
        <v>7.4</v>
      </c>
      <c r="I4">
        <v>4.7</v>
      </c>
      <c r="J4">
        <v>6.3</v>
      </c>
      <c r="K4">
        <v>35.299999999999997</v>
      </c>
      <c r="L4" s="22">
        <f>SUM(F4:J4)</f>
        <v>28.700000000000003</v>
      </c>
      <c r="M4" s="22">
        <f>SUM(H4:J4)</f>
        <v>18.400000000000002</v>
      </c>
    </row>
    <row r="5" spans="1:13" hidden="1" x14ac:dyDescent="0.3">
      <c r="A5" t="s">
        <v>24</v>
      </c>
      <c r="B5" t="s">
        <v>20</v>
      </c>
      <c r="C5" t="s">
        <v>4</v>
      </c>
      <c r="D5">
        <v>10.7</v>
      </c>
      <c r="E5">
        <v>6</v>
      </c>
      <c r="F5">
        <v>5.0999999999999996</v>
      </c>
      <c r="G5">
        <v>4.3</v>
      </c>
      <c r="H5">
        <v>6.6</v>
      </c>
      <c r="I5">
        <v>4.3</v>
      </c>
      <c r="J5">
        <v>5.7</v>
      </c>
      <c r="K5">
        <v>32.200000000000003</v>
      </c>
      <c r="L5" s="22">
        <f>SUM(F5:J5)</f>
        <v>25.999999999999996</v>
      </c>
      <c r="M5" s="22">
        <f>SUM(H5:J5)</f>
        <v>16.599999999999998</v>
      </c>
    </row>
    <row r="6" spans="1:13" hidden="1" x14ac:dyDescent="0.3">
      <c r="A6" t="s">
        <v>93</v>
      </c>
      <c r="B6" t="s">
        <v>43</v>
      </c>
      <c r="C6" t="s">
        <v>4</v>
      </c>
      <c r="D6">
        <v>9.8000000000000007</v>
      </c>
      <c r="E6">
        <v>5.9</v>
      </c>
      <c r="F6">
        <v>7.6</v>
      </c>
      <c r="G6">
        <v>4.5</v>
      </c>
      <c r="H6">
        <v>6.1</v>
      </c>
      <c r="I6">
        <v>4.5</v>
      </c>
      <c r="J6">
        <v>5.8</v>
      </c>
      <c r="K6">
        <v>34.4</v>
      </c>
      <c r="L6" s="22">
        <f>SUM(F6:J6)</f>
        <v>28.5</v>
      </c>
      <c r="M6" s="22">
        <f>SUM(H6:J6)</f>
        <v>16.399999999999999</v>
      </c>
    </row>
    <row r="7" spans="1:13" hidden="1" x14ac:dyDescent="0.3">
      <c r="A7" t="s">
        <v>47</v>
      </c>
      <c r="B7" t="s">
        <v>16</v>
      </c>
      <c r="C7" t="s">
        <v>5</v>
      </c>
      <c r="D7">
        <v>7.5</v>
      </c>
      <c r="E7">
        <v>4.5999999999999996</v>
      </c>
      <c r="F7">
        <v>9.1999999999999993</v>
      </c>
      <c r="G7">
        <v>5.5</v>
      </c>
      <c r="H7">
        <v>5.2</v>
      </c>
      <c r="I7">
        <v>5.8</v>
      </c>
      <c r="J7">
        <v>4.9000000000000004</v>
      </c>
      <c r="K7">
        <v>35.1</v>
      </c>
      <c r="L7" s="22">
        <f>SUM(F7:J7)</f>
        <v>30.6</v>
      </c>
      <c r="M7" s="22">
        <f>SUM(H7:J7)</f>
        <v>15.9</v>
      </c>
    </row>
    <row r="8" spans="1:13" x14ac:dyDescent="0.3">
      <c r="A8" t="s">
        <v>72</v>
      </c>
      <c r="B8" t="s">
        <v>99</v>
      </c>
      <c r="C8" t="s">
        <v>3</v>
      </c>
      <c r="D8">
        <v>6.8</v>
      </c>
      <c r="E8">
        <v>4.7</v>
      </c>
      <c r="F8">
        <v>4.5</v>
      </c>
      <c r="G8">
        <v>3.2</v>
      </c>
      <c r="H8">
        <v>5.2</v>
      </c>
      <c r="I8">
        <v>5.8</v>
      </c>
      <c r="J8">
        <v>4.9000000000000004</v>
      </c>
      <c r="K8">
        <v>28.3</v>
      </c>
      <c r="L8" s="22">
        <f>SUM(F8:J8)</f>
        <v>23.6</v>
      </c>
      <c r="M8" s="22">
        <f>SUM(H8:J8)</f>
        <v>15.9</v>
      </c>
    </row>
    <row r="9" spans="1:13" x14ac:dyDescent="0.3">
      <c r="A9" t="s">
        <v>141</v>
      </c>
      <c r="B9" t="s">
        <v>63</v>
      </c>
      <c r="C9" t="s">
        <v>3</v>
      </c>
      <c r="D9">
        <v>10.8</v>
      </c>
      <c r="E9">
        <v>0</v>
      </c>
      <c r="F9">
        <v>0</v>
      </c>
      <c r="G9">
        <v>5</v>
      </c>
      <c r="H9">
        <v>6.2</v>
      </c>
      <c r="I9">
        <v>5.6</v>
      </c>
      <c r="J9">
        <v>3.6</v>
      </c>
      <c r="K9">
        <v>20.399999999999999</v>
      </c>
      <c r="L9" s="22">
        <f>SUM(F9:J9)</f>
        <v>20.399999999999999</v>
      </c>
      <c r="M9" s="22">
        <f>SUM(H9:J9)</f>
        <v>15.4</v>
      </c>
    </row>
    <row r="10" spans="1:13" x14ac:dyDescent="0.3">
      <c r="A10" t="s">
        <v>94</v>
      </c>
      <c r="B10" t="s">
        <v>16</v>
      </c>
      <c r="C10" t="s">
        <v>3</v>
      </c>
      <c r="D10">
        <v>9.3000000000000007</v>
      </c>
      <c r="E10">
        <v>4.5999999999999996</v>
      </c>
      <c r="F10">
        <v>9.1</v>
      </c>
      <c r="G10">
        <v>5.2</v>
      </c>
      <c r="H10">
        <v>5.0999999999999996</v>
      </c>
      <c r="I10">
        <v>5.6</v>
      </c>
      <c r="J10">
        <v>4.7</v>
      </c>
      <c r="K10">
        <v>34.299999999999997</v>
      </c>
      <c r="L10" s="22">
        <f>SUM(F10:J10)</f>
        <v>29.7</v>
      </c>
      <c r="M10" s="22">
        <f>SUM(H10:J10)</f>
        <v>15.399999999999999</v>
      </c>
    </row>
    <row r="11" spans="1:13" x14ac:dyDescent="0.3">
      <c r="A11" t="s">
        <v>97</v>
      </c>
      <c r="B11" t="s">
        <v>20</v>
      </c>
      <c r="C11" t="s">
        <v>3</v>
      </c>
      <c r="D11">
        <v>11.8</v>
      </c>
      <c r="E11">
        <v>5.3</v>
      </c>
      <c r="F11">
        <v>4.5</v>
      </c>
      <c r="G11">
        <v>3.9</v>
      </c>
      <c r="H11">
        <v>6</v>
      </c>
      <c r="I11">
        <v>3.9</v>
      </c>
      <c r="J11">
        <v>5.2</v>
      </c>
      <c r="K11">
        <v>28.8</v>
      </c>
      <c r="L11" s="22">
        <f>SUM(F11:J11)</f>
        <v>23.5</v>
      </c>
      <c r="M11" s="22">
        <f>SUM(H11:J11)</f>
        <v>15.100000000000001</v>
      </c>
    </row>
    <row r="12" spans="1:13" x14ac:dyDescent="0.3">
      <c r="A12" t="s">
        <v>45</v>
      </c>
      <c r="B12" t="s">
        <v>26</v>
      </c>
      <c r="C12" t="s">
        <v>3</v>
      </c>
      <c r="D12">
        <v>10</v>
      </c>
      <c r="E12">
        <v>4.9000000000000004</v>
      </c>
      <c r="F12">
        <v>6.5</v>
      </c>
      <c r="G12">
        <v>4.9000000000000004</v>
      </c>
      <c r="H12">
        <v>4.5</v>
      </c>
      <c r="I12">
        <v>4.3</v>
      </c>
      <c r="J12">
        <v>5.9</v>
      </c>
      <c r="K12">
        <v>30.9</v>
      </c>
      <c r="L12" s="22">
        <f>SUM(F12:J12)</f>
        <v>26.1</v>
      </c>
      <c r="M12" s="22">
        <f>SUM(H12:J12)</f>
        <v>14.700000000000001</v>
      </c>
    </row>
    <row r="13" spans="1:13" hidden="1" x14ac:dyDescent="0.3">
      <c r="A13" t="s">
        <v>95</v>
      </c>
      <c r="B13" t="s">
        <v>16</v>
      </c>
      <c r="C13" t="s">
        <v>5</v>
      </c>
      <c r="D13">
        <v>7</v>
      </c>
      <c r="E13">
        <v>4.2</v>
      </c>
      <c r="F13">
        <v>8.5</v>
      </c>
      <c r="G13">
        <v>5</v>
      </c>
      <c r="H13">
        <v>4.8</v>
      </c>
      <c r="I13">
        <v>5.2</v>
      </c>
      <c r="J13">
        <v>4.5</v>
      </c>
      <c r="K13">
        <v>32.299999999999997</v>
      </c>
      <c r="L13" s="22">
        <f>SUM(F13:J13)</f>
        <v>28</v>
      </c>
      <c r="M13" s="22">
        <f>SUM(H13:J13)</f>
        <v>14.5</v>
      </c>
    </row>
    <row r="14" spans="1:13" x14ac:dyDescent="0.3">
      <c r="A14" t="s">
        <v>49</v>
      </c>
      <c r="B14" t="s">
        <v>50</v>
      </c>
      <c r="C14" t="s">
        <v>3</v>
      </c>
      <c r="D14">
        <v>7.8</v>
      </c>
      <c r="E14">
        <v>5.3</v>
      </c>
      <c r="F14">
        <v>5.8</v>
      </c>
      <c r="G14">
        <v>4.0999999999999996</v>
      </c>
      <c r="H14">
        <v>4.9000000000000004</v>
      </c>
      <c r="I14">
        <v>4.5999999999999996</v>
      </c>
      <c r="J14">
        <v>5</v>
      </c>
      <c r="K14">
        <v>29.6</v>
      </c>
      <c r="L14" s="22">
        <f>SUM(F14:J14)</f>
        <v>24.4</v>
      </c>
      <c r="M14" s="22">
        <f>SUM(H14:J14)</f>
        <v>14.5</v>
      </c>
    </row>
    <row r="15" spans="1:13" x14ac:dyDescent="0.3">
      <c r="A15" t="s">
        <v>98</v>
      </c>
      <c r="B15" t="s">
        <v>23</v>
      </c>
      <c r="C15" t="s">
        <v>3</v>
      </c>
      <c r="D15">
        <v>9.1999999999999993</v>
      </c>
      <c r="E15">
        <v>3.8</v>
      </c>
      <c r="F15">
        <v>5.7</v>
      </c>
      <c r="G15">
        <v>5.2</v>
      </c>
      <c r="H15">
        <v>4</v>
      </c>
      <c r="I15">
        <v>5.8</v>
      </c>
      <c r="J15">
        <v>4.3</v>
      </c>
      <c r="K15">
        <v>28.8</v>
      </c>
      <c r="L15" s="22">
        <f>SUM(F15:J15)</f>
        <v>25</v>
      </c>
      <c r="M15" s="22">
        <f>SUM(H15:J15)</f>
        <v>14.100000000000001</v>
      </c>
    </row>
    <row r="16" spans="1:13" hidden="1" x14ac:dyDescent="0.3">
      <c r="A16" t="s">
        <v>68</v>
      </c>
      <c r="B16" t="s">
        <v>23</v>
      </c>
      <c r="C16" t="s">
        <v>4</v>
      </c>
      <c r="D16">
        <v>7.9</v>
      </c>
      <c r="E16">
        <v>3.6</v>
      </c>
      <c r="F16">
        <v>5.9</v>
      </c>
      <c r="G16">
        <v>5.0999999999999996</v>
      </c>
      <c r="H16">
        <v>3.9</v>
      </c>
      <c r="I16">
        <v>5.7</v>
      </c>
      <c r="J16">
        <v>4.2</v>
      </c>
      <c r="K16">
        <v>28.4</v>
      </c>
      <c r="L16" s="22">
        <f>SUM(F16:J16)</f>
        <v>24.8</v>
      </c>
      <c r="M16" s="22">
        <f>SUM(H16:J16)</f>
        <v>13.8</v>
      </c>
    </row>
    <row r="17" spans="1:13" x14ac:dyDescent="0.3">
      <c r="A17" t="s">
        <v>104</v>
      </c>
      <c r="B17" t="s">
        <v>42</v>
      </c>
      <c r="C17" t="s">
        <v>3</v>
      </c>
      <c r="D17">
        <v>7.5</v>
      </c>
      <c r="E17">
        <v>4.8</v>
      </c>
      <c r="F17">
        <v>3.9</v>
      </c>
      <c r="G17">
        <v>3.9</v>
      </c>
      <c r="H17">
        <v>4.3</v>
      </c>
      <c r="I17">
        <v>5.8</v>
      </c>
      <c r="J17">
        <v>3.6</v>
      </c>
      <c r="K17">
        <v>26.3</v>
      </c>
      <c r="L17" s="22">
        <f>SUM(F17:J17)</f>
        <v>21.5</v>
      </c>
      <c r="M17" s="22">
        <f>SUM(H17:J17)</f>
        <v>13.7</v>
      </c>
    </row>
    <row r="18" spans="1:13" hidden="1" x14ac:dyDescent="0.3">
      <c r="A18" t="s">
        <v>96</v>
      </c>
      <c r="B18" t="s">
        <v>16</v>
      </c>
      <c r="C18" t="s">
        <v>5</v>
      </c>
      <c r="D18">
        <v>6.4</v>
      </c>
      <c r="E18">
        <v>4</v>
      </c>
      <c r="F18">
        <v>8</v>
      </c>
      <c r="G18">
        <v>4.7</v>
      </c>
      <c r="H18">
        <v>4.5</v>
      </c>
      <c r="I18">
        <v>4.9000000000000004</v>
      </c>
      <c r="J18">
        <v>4.2</v>
      </c>
      <c r="K18">
        <v>30.3</v>
      </c>
      <c r="L18" s="22">
        <f>SUM(F18:J18)</f>
        <v>26.3</v>
      </c>
      <c r="M18" s="22">
        <f>SUM(H18:J18)</f>
        <v>13.600000000000001</v>
      </c>
    </row>
    <row r="19" spans="1:13" hidden="1" x14ac:dyDescent="0.3">
      <c r="A19" t="s">
        <v>100</v>
      </c>
      <c r="B19" t="s">
        <v>43</v>
      </c>
      <c r="C19" t="s">
        <v>4</v>
      </c>
      <c r="D19">
        <v>8.6</v>
      </c>
      <c r="E19">
        <v>4.7</v>
      </c>
      <c r="F19">
        <v>6</v>
      </c>
      <c r="G19">
        <v>3.7</v>
      </c>
      <c r="H19">
        <v>4.9000000000000004</v>
      </c>
      <c r="I19">
        <v>3.7</v>
      </c>
      <c r="J19">
        <v>4.7</v>
      </c>
      <c r="K19">
        <v>27.7</v>
      </c>
      <c r="L19" s="22">
        <f>SUM(F19:J19)</f>
        <v>23</v>
      </c>
      <c r="M19" s="22">
        <f>SUM(H19:J19)</f>
        <v>13.3</v>
      </c>
    </row>
    <row r="20" spans="1:13" hidden="1" x14ac:dyDescent="0.3">
      <c r="A20" t="s">
        <v>101</v>
      </c>
      <c r="B20" t="s">
        <v>25</v>
      </c>
      <c r="C20" t="s">
        <v>4</v>
      </c>
      <c r="D20">
        <v>6.5</v>
      </c>
      <c r="E20">
        <v>4.0999999999999996</v>
      </c>
      <c r="F20">
        <v>5.4</v>
      </c>
      <c r="G20">
        <v>4.4000000000000004</v>
      </c>
      <c r="H20">
        <v>4</v>
      </c>
      <c r="I20">
        <v>4.2</v>
      </c>
      <c r="J20">
        <v>4.8</v>
      </c>
      <c r="K20">
        <v>27</v>
      </c>
      <c r="L20" s="22">
        <f>SUM(F20:J20)</f>
        <v>22.8</v>
      </c>
      <c r="M20" s="22">
        <f>SUM(H20:J20)</f>
        <v>13</v>
      </c>
    </row>
    <row r="21" spans="1:13" hidden="1" x14ac:dyDescent="0.3">
      <c r="A21" t="s">
        <v>106</v>
      </c>
      <c r="B21" t="s">
        <v>20</v>
      </c>
      <c r="C21" t="s">
        <v>4</v>
      </c>
      <c r="D21">
        <v>7.4</v>
      </c>
      <c r="E21">
        <v>4.8</v>
      </c>
      <c r="F21">
        <v>4</v>
      </c>
      <c r="G21">
        <v>3.3</v>
      </c>
      <c r="H21">
        <v>5</v>
      </c>
      <c r="I21">
        <v>3.3</v>
      </c>
      <c r="J21">
        <v>4.2</v>
      </c>
      <c r="K21">
        <v>24.5</v>
      </c>
      <c r="L21" s="22">
        <f>SUM(F21:J21)</f>
        <v>19.8</v>
      </c>
      <c r="M21" s="22">
        <f>SUM(H21:J21)</f>
        <v>12.5</v>
      </c>
    </row>
    <row r="22" spans="1:13" hidden="1" x14ac:dyDescent="0.3">
      <c r="A22" t="s">
        <v>40</v>
      </c>
      <c r="B22" t="s">
        <v>26</v>
      </c>
      <c r="C22" t="s">
        <v>4</v>
      </c>
      <c r="D22">
        <v>7.7</v>
      </c>
      <c r="E22">
        <v>4.3</v>
      </c>
      <c r="F22">
        <v>5.5</v>
      </c>
      <c r="G22">
        <v>4.2</v>
      </c>
      <c r="H22">
        <v>3.9</v>
      </c>
      <c r="I22">
        <v>3.6</v>
      </c>
      <c r="J22">
        <v>4.9000000000000004</v>
      </c>
      <c r="K22">
        <v>26.3</v>
      </c>
      <c r="L22" s="22">
        <f>SUM(F22:J22)</f>
        <v>22.1</v>
      </c>
      <c r="M22" s="22">
        <f>SUM(H22:J22)</f>
        <v>12.4</v>
      </c>
    </row>
    <row r="23" spans="1:13" hidden="1" x14ac:dyDescent="0.3">
      <c r="A23" t="s">
        <v>198</v>
      </c>
      <c r="B23" t="s">
        <v>23</v>
      </c>
      <c r="C23" t="s">
        <v>4</v>
      </c>
      <c r="D23">
        <v>8.4</v>
      </c>
      <c r="E23">
        <v>0</v>
      </c>
      <c r="F23">
        <v>0.9</v>
      </c>
      <c r="G23">
        <v>2.7</v>
      </c>
      <c r="H23">
        <v>3</v>
      </c>
      <c r="I23">
        <v>5.4</v>
      </c>
      <c r="J23">
        <v>4</v>
      </c>
      <c r="K23">
        <v>16.100000000000001</v>
      </c>
      <c r="L23" s="22">
        <f>SUM(F23:J23)</f>
        <v>16</v>
      </c>
      <c r="M23" s="22">
        <f>SUM(H23:J23)</f>
        <v>12.4</v>
      </c>
    </row>
    <row r="24" spans="1:13" x14ac:dyDescent="0.3">
      <c r="A24" t="s">
        <v>61</v>
      </c>
      <c r="B24" t="s">
        <v>74</v>
      </c>
      <c r="C24" t="s">
        <v>3</v>
      </c>
      <c r="D24">
        <v>5.9</v>
      </c>
      <c r="E24">
        <v>4.8</v>
      </c>
      <c r="F24">
        <v>3.9</v>
      </c>
      <c r="G24">
        <v>4.0999999999999996</v>
      </c>
      <c r="H24">
        <v>4.5</v>
      </c>
      <c r="I24">
        <v>3.6</v>
      </c>
      <c r="J24">
        <v>4.2</v>
      </c>
      <c r="K24">
        <v>25.1</v>
      </c>
      <c r="L24" s="22">
        <f>SUM(F24:J24)</f>
        <v>20.3</v>
      </c>
      <c r="M24" s="22">
        <f>SUM(H24:J24)</f>
        <v>12.3</v>
      </c>
    </row>
    <row r="25" spans="1:13" hidden="1" x14ac:dyDescent="0.3">
      <c r="A25" t="s">
        <v>105</v>
      </c>
      <c r="B25" t="s">
        <v>43</v>
      </c>
      <c r="C25" t="s">
        <v>4</v>
      </c>
      <c r="D25">
        <v>8.6</v>
      </c>
      <c r="E25">
        <v>4.4000000000000004</v>
      </c>
      <c r="F25">
        <v>5.5</v>
      </c>
      <c r="G25">
        <v>3.4</v>
      </c>
      <c r="H25">
        <v>4.4000000000000004</v>
      </c>
      <c r="I25">
        <v>3.3</v>
      </c>
      <c r="J25">
        <v>4.2</v>
      </c>
      <c r="K25">
        <v>25.2</v>
      </c>
      <c r="L25" s="22">
        <f>SUM(F25:J25)</f>
        <v>20.8</v>
      </c>
      <c r="M25" s="22">
        <f>SUM(H25:J25)</f>
        <v>11.9</v>
      </c>
    </row>
    <row r="26" spans="1:13" hidden="1" x14ac:dyDescent="0.3">
      <c r="A26" t="s">
        <v>146</v>
      </c>
      <c r="B26" t="s">
        <v>29</v>
      </c>
      <c r="C26" t="s">
        <v>5</v>
      </c>
      <c r="D26">
        <v>5.0999999999999996</v>
      </c>
      <c r="E26">
        <v>2.7</v>
      </c>
      <c r="F26">
        <v>1.9</v>
      </c>
      <c r="G26">
        <v>3.5</v>
      </c>
      <c r="H26">
        <v>4.2</v>
      </c>
      <c r="I26">
        <v>4.2</v>
      </c>
      <c r="J26">
        <v>3.5</v>
      </c>
      <c r="K26">
        <v>19.899999999999999</v>
      </c>
      <c r="L26" s="22">
        <f>SUM(F26:J26)</f>
        <v>17.3</v>
      </c>
      <c r="M26" s="22">
        <f>SUM(H26:J26)</f>
        <v>11.9</v>
      </c>
    </row>
    <row r="27" spans="1:13" x14ac:dyDescent="0.3">
      <c r="A27" t="s">
        <v>112</v>
      </c>
      <c r="B27" t="s">
        <v>21</v>
      </c>
      <c r="C27" t="s">
        <v>3</v>
      </c>
      <c r="D27">
        <v>6.2</v>
      </c>
      <c r="E27">
        <v>4</v>
      </c>
      <c r="F27">
        <v>3.3</v>
      </c>
      <c r="G27">
        <v>4</v>
      </c>
      <c r="H27">
        <v>3.7</v>
      </c>
      <c r="I27">
        <v>4.4000000000000004</v>
      </c>
      <c r="J27">
        <v>3.7</v>
      </c>
      <c r="K27">
        <v>23.1</v>
      </c>
      <c r="L27" s="22">
        <f>SUM(F27:J27)</f>
        <v>19.100000000000001</v>
      </c>
      <c r="M27" s="22">
        <f>SUM(H27:J27)</f>
        <v>11.8</v>
      </c>
    </row>
    <row r="28" spans="1:13" hidden="1" x14ac:dyDescent="0.3">
      <c r="A28" t="s">
        <v>116</v>
      </c>
      <c r="B28" t="s">
        <v>74</v>
      </c>
      <c r="C28" t="s">
        <v>103</v>
      </c>
      <c r="D28">
        <v>4.8</v>
      </c>
      <c r="E28">
        <v>4</v>
      </c>
      <c r="F28">
        <v>3.6</v>
      </c>
      <c r="G28">
        <v>3.6</v>
      </c>
      <c r="H28">
        <v>4</v>
      </c>
      <c r="I28">
        <v>3.6</v>
      </c>
      <c r="J28">
        <v>4.0999999999999996</v>
      </c>
      <c r="K28">
        <v>22.9</v>
      </c>
      <c r="L28" s="22">
        <f>SUM(F28:J28)</f>
        <v>18.899999999999999</v>
      </c>
      <c r="M28" s="22">
        <f>SUM(H28:J28)</f>
        <v>11.7</v>
      </c>
    </row>
    <row r="29" spans="1:13" hidden="1" x14ac:dyDescent="0.3">
      <c r="A29" t="s">
        <v>102</v>
      </c>
      <c r="B29" t="s">
        <v>16</v>
      </c>
      <c r="C29" t="s">
        <v>103</v>
      </c>
      <c r="D29">
        <v>6.1</v>
      </c>
      <c r="E29">
        <v>3.7</v>
      </c>
      <c r="F29">
        <v>7.4</v>
      </c>
      <c r="G29">
        <v>4</v>
      </c>
      <c r="H29">
        <v>3.8</v>
      </c>
      <c r="I29">
        <v>4</v>
      </c>
      <c r="J29">
        <v>3.7</v>
      </c>
      <c r="K29">
        <v>26.6</v>
      </c>
      <c r="L29" s="22">
        <f>SUM(F29:J29)</f>
        <v>22.9</v>
      </c>
      <c r="M29" s="22">
        <f>SUM(H29:J29)</f>
        <v>11.5</v>
      </c>
    </row>
    <row r="30" spans="1:13" hidden="1" x14ac:dyDescent="0.3">
      <c r="A30" t="s">
        <v>34</v>
      </c>
      <c r="B30" t="s">
        <v>21</v>
      </c>
      <c r="C30" t="s">
        <v>103</v>
      </c>
      <c r="D30">
        <v>4.5999999999999996</v>
      </c>
      <c r="E30">
        <v>3.6</v>
      </c>
      <c r="F30">
        <v>3.3</v>
      </c>
      <c r="G30">
        <v>3.7</v>
      </c>
      <c r="H30">
        <v>3.6</v>
      </c>
      <c r="I30">
        <v>4</v>
      </c>
      <c r="J30">
        <v>3.8</v>
      </c>
      <c r="K30">
        <v>22</v>
      </c>
      <c r="L30" s="22">
        <f>SUM(F30:J30)</f>
        <v>18.399999999999999</v>
      </c>
      <c r="M30" s="22">
        <f>SUM(H30:J30)</f>
        <v>11.399999999999999</v>
      </c>
    </row>
    <row r="31" spans="1:13" hidden="1" x14ac:dyDescent="0.3">
      <c r="A31" t="s">
        <v>113</v>
      </c>
      <c r="B31" t="s">
        <v>20</v>
      </c>
      <c r="C31" t="s">
        <v>4</v>
      </c>
      <c r="D31">
        <v>8.5</v>
      </c>
      <c r="E31">
        <v>4.8</v>
      </c>
      <c r="F31">
        <v>3.8</v>
      </c>
      <c r="G31">
        <v>3.1</v>
      </c>
      <c r="H31">
        <v>4.5999999999999996</v>
      </c>
      <c r="I31">
        <v>3</v>
      </c>
      <c r="J31">
        <v>3.8</v>
      </c>
      <c r="K31">
        <v>23.1</v>
      </c>
      <c r="L31" s="22">
        <f>SUM(F31:J31)</f>
        <v>18.3</v>
      </c>
      <c r="M31" s="22">
        <f>SUM(H31:J31)</f>
        <v>11.399999999999999</v>
      </c>
    </row>
    <row r="32" spans="1:13" hidden="1" x14ac:dyDescent="0.3">
      <c r="A32" t="s">
        <v>140</v>
      </c>
      <c r="B32" t="s">
        <v>99</v>
      </c>
      <c r="C32" t="s">
        <v>4</v>
      </c>
      <c r="D32">
        <v>5.8</v>
      </c>
      <c r="E32">
        <v>3.5</v>
      </c>
      <c r="F32">
        <v>3.3</v>
      </c>
      <c r="G32">
        <v>2.4</v>
      </c>
      <c r="H32">
        <v>3.7</v>
      </c>
      <c r="I32">
        <v>4.0999999999999996</v>
      </c>
      <c r="J32">
        <v>3.5</v>
      </c>
      <c r="K32">
        <v>20.399999999999999</v>
      </c>
      <c r="L32" s="22">
        <f>SUM(F32:J32)</f>
        <v>17</v>
      </c>
      <c r="M32" s="22">
        <f>SUM(H32:J32)</f>
        <v>11.3</v>
      </c>
    </row>
    <row r="33" spans="1:13" hidden="1" x14ac:dyDescent="0.3">
      <c r="A33" t="s">
        <v>109</v>
      </c>
      <c r="B33" t="s">
        <v>54</v>
      </c>
      <c r="C33" t="s">
        <v>4</v>
      </c>
      <c r="D33">
        <v>8.1</v>
      </c>
      <c r="E33">
        <v>4.0999999999999996</v>
      </c>
      <c r="F33">
        <v>4.5</v>
      </c>
      <c r="G33">
        <v>3.9</v>
      </c>
      <c r="H33">
        <v>4.3</v>
      </c>
      <c r="I33">
        <v>3.4</v>
      </c>
      <c r="J33">
        <v>3.6</v>
      </c>
      <c r="K33">
        <v>23.7</v>
      </c>
      <c r="L33" s="22">
        <f>SUM(F33:J33)</f>
        <v>19.7</v>
      </c>
      <c r="M33" s="22">
        <f>SUM(H33:J33)</f>
        <v>11.299999999999999</v>
      </c>
    </row>
    <row r="34" spans="1:13" x14ac:dyDescent="0.3">
      <c r="A34" t="s">
        <v>148</v>
      </c>
      <c r="B34" t="s">
        <v>21</v>
      </c>
      <c r="C34" t="s">
        <v>3</v>
      </c>
      <c r="D34">
        <v>6.2</v>
      </c>
      <c r="E34">
        <v>1</v>
      </c>
      <c r="F34">
        <v>2.6</v>
      </c>
      <c r="G34">
        <v>3.7</v>
      </c>
      <c r="H34">
        <v>3.5</v>
      </c>
      <c r="I34">
        <v>4.2</v>
      </c>
      <c r="J34">
        <v>3.5</v>
      </c>
      <c r="K34">
        <v>18.5</v>
      </c>
      <c r="L34" s="22">
        <f>SUM(F34:J34)</f>
        <v>17.5</v>
      </c>
      <c r="M34" s="22">
        <f>SUM(H34:J34)</f>
        <v>11.2</v>
      </c>
    </row>
    <row r="35" spans="1:13" hidden="1" x14ac:dyDescent="0.3">
      <c r="A35" t="s">
        <v>107</v>
      </c>
      <c r="B35" t="s">
        <v>43</v>
      </c>
      <c r="C35" t="s">
        <v>4</v>
      </c>
      <c r="D35">
        <v>7.1</v>
      </c>
      <c r="E35">
        <v>4.5999999999999996</v>
      </c>
      <c r="F35">
        <v>5.4</v>
      </c>
      <c r="G35">
        <v>3.3</v>
      </c>
      <c r="H35">
        <v>4.2</v>
      </c>
      <c r="I35">
        <v>3.1</v>
      </c>
      <c r="J35">
        <v>3.8</v>
      </c>
      <c r="K35">
        <v>24.4</v>
      </c>
      <c r="L35" s="22">
        <f>SUM(F35:J35)</f>
        <v>19.799999999999997</v>
      </c>
      <c r="M35" s="22">
        <f>SUM(H35:J35)</f>
        <v>11.100000000000001</v>
      </c>
    </row>
    <row r="36" spans="1:13" x14ac:dyDescent="0.3">
      <c r="A36" t="s">
        <v>110</v>
      </c>
      <c r="B36" t="s">
        <v>28</v>
      </c>
      <c r="C36" t="s">
        <v>3</v>
      </c>
      <c r="D36">
        <v>6.5</v>
      </c>
      <c r="E36">
        <v>5</v>
      </c>
      <c r="F36">
        <v>3.2</v>
      </c>
      <c r="G36">
        <v>4.3</v>
      </c>
      <c r="H36">
        <v>3.4</v>
      </c>
      <c r="I36">
        <v>3.7</v>
      </c>
      <c r="J36">
        <v>4</v>
      </c>
      <c r="K36">
        <v>23.6</v>
      </c>
      <c r="L36" s="22">
        <f>SUM(F36:J36)</f>
        <v>18.600000000000001</v>
      </c>
      <c r="M36" s="22">
        <f>SUM(H36:J36)</f>
        <v>11.1</v>
      </c>
    </row>
    <row r="37" spans="1:13" hidden="1" x14ac:dyDescent="0.3">
      <c r="A37" t="s">
        <v>119</v>
      </c>
      <c r="B37" t="s">
        <v>56</v>
      </c>
      <c r="C37" t="s">
        <v>4</v>
      </c>
      <c r="D37">
        <v>6.8</v>
      </c>
      <c r="E37">
        <v>2.7</v>
      </c>
      <c r="F37">
        <v>4.5</v>
      </c>
      <c r="G37">
        <v>4.0999999999999996</v>
      </c>
      <c r="H37">
        <v>3.3</v>
      </c>
      <c r="I37">
        <v>4.2</v>
      </c>
      <c r="J37">
        <v>3.5</v>
      </c>
      <c r="K37">
        <v>22.2</v>
      </c>
      <c r="L37" s="22">
        <f>SUM(F37:J37)</f>
        <v>19.599999999999998</v>
      </c>
      <c r="M37" s="22">
        <f>SUM(H37:J37)</f>
        <v>11</v>
      </c>
    </row>
    <row r="38" spans="1:13" x14ac:dyDescent="0.3">
      <c r="A38" t="s">
        <v>108</v>
      </c>
      <c r="B38" t="s">
        <v>63</v>
      </c>
      <c r="C38" t="s">
        <v>3</v>
      </c>
      <c r="D38">
        <v>9.3000000000000007</v>
      </c>
      <c r="E38">
        <v>5.3</v>
      </c>
      <c r="F38">
        <v>3.8</v>
      </c>
      <c r="G38">
        <v>3.7</v>
      </c>
      <c r="H38">
        <v>4.4000000000000004</v>
      </c>
      <c r="I38">
        <v>3.9</v>
      </c>
      <c r="J38">
        <v>2.7</v>
      </c>
      <c r="K38">
        <v>23.8</v>
      </c>
      <c r="L38" s="22">
        <f>SUM(F38:J38)</f>
        <v>18.5</v>
      </c>
      <c r="M38" s="22">
        <f>SUM(H38:J38)</f>
        <v>11</v>
      </c>
    </row>
    <row r="39" spans="1:13" x14ac:dyDescent="0.3">
      <c r="A39" t="s">
        <v>76</v>
      </c>
      <c r="B39" t="s">
        <v>54</v>
      </c>
      <c r="C39" t="s">
        <v>3</v>
      </c>
      <c r="D39">
        <v>5.9</v>
      </c>
      <c r="E39">
        <v>4.0999999999999996</v>
      </c>
      <c r="F39">
        <v>4.2</v>
      </c>
      <c r="G39">
        <v>3.7</v>
      </c>
      <c r="H39">
        <v>4.0999999999999996</v>
      </c>
      <c r="I39">
        <v>3.3</v>
      </c>
      <c r="J39">
        <v>3.5</v>
      </c>
      <c r="K39">
        <v>23</v>
      </c>
      <c r="L39" s="22">
        <f>SUM(F39:J39)</f>
        <v>18.8</v>
      </c>
      <c r="M39" s="22">
        <f>SUM(H39:J39)</f>
        <v>10.899999999999999</v>
      </c>
    </row>
    <row r="40" spans="1:13" hidden="1" x14ac:dyDescent="0.3">
      <c r="A40" t="s">
        <v>120</v>
      </c>
      <c r="B40" t="s">
        <v>54</v>
      </c>
      <c r="C40" t="s">
        <v>103</v>
      </c>
      <c r="D40">
        <v>5.3</v>
      </c>
      <c r="E40">
        <v>3.6</v>
      </c>
      <c r="F40">
        <v>4.0999999999999996</v>
      </c>
      <c r="G40">
        <v>3.6</v>
      </c>
      <c r="H40">
        <v>4</v>
      </c>
      <c r="I40">
        <v>3.3</v>
      </c>
      <c r="J40">
        <v>3.5</v>
      </c>
      <c r="K40">
        <v>22.1</v>
      </c>
      <c r="L40" s="22">
        <f>SUM(F40:J40)</f>
        <v>18.5</v>
      </c>
      <c r="M40" s="22">
        <f>SUM(H40:J40)</f>
        <v>10.8</v>
      </c>
    </row>
    <row r="41" spans="1:13" hidden="1" x14ac:dyDescent="0.3">
      <c r="A41" t="s">
        <v>143</v>
      </c>
      <c r="B41" t="s">
        <v>42</v>
      </c>
      <c r="C41" t="s">
        <v>5</v>
      </c>
      <c r="D41">
        <v>6.1</v>
      </c>
      <c r="E41">
        <v>3.9</v>
      </c>
      <c r="F41">
        <v>2.8</v>
      </c>
      <c r="G41">
        <v>2.8</v>
      </c>
      <c r="H41">
        <v>3.4</v>
      </c>
      <c r="I41">
        <v>4.9000000000000004</v>
      </c>
      <c r="J41">
        <v>2.5</v>
      </c>
      <c r="K41">
        <v>20.3</v>
      </c>
      <c r="L41" s="22">
        <f>SUM(F41:J41)</f>
        <v>16.399999999999999</v>
      </c>
      <c r="M41" s="22">
        <f>SUM(H41:J41)</f>
        <v>10.8</v>
      </c>
    </row>
    <row r="42" spans="1:13" hidden="1" x14ac:dyDescent="0.3">
      <c r="A42" t="s">
        <v>117</v>
      </c>
      <c r="B42" t="s">
        <v>50</v>
      </c>
      <c r="C42" t="s">
        <v>4</v>
      </c>
      <c r="D42">
        <v>7.2</v>
      </c>
      <c r="E42">
        <v>4.4000000000000004</v>
      </c>
      <c r="F42">
        <v>4.4000000000000004</v>
      </c>
      <c r="G42">
        <v>3.1</v>
      </c>
      <c r="H42">
        <v>3.7</v>
      </c>
      <c r="I42">
        <v>3.4</v>
      </c>
      <c r="J42">
        <v>3.6</v>
      </c>
      <c r="K42">
        <v>22.6</v>
      </c>
      <c r="L42" s="22">
        <f>SUM(F42:J42)</f>
        <v>18.2</v>
      </c>
      <c r="M42" s="22">
        <f>SUM(H42:J42)</f>
        <v>10.7</v>
      </c>
    </row>
    <row r="43" spans="1:13" hidden="1" x14ac:dyDescent="0.3">
      <c r="A43" t="s">
        <v>136</v>
      </c>
      <c r="B43" t="s">
        <v>42</v>
      </c>
      <c r="C43" t="s">
        <v>103</v>
      </c>
      <c r="D43">
        <v>5.2</v>
      </c>
      <c r="E43">
        <v>3.6</v>
      </c>
      <c r="F43">
        <v>3.2</v>
      </c>
      <c r="G43">
        <v>3.2</v>
      </c>
      <c r="H43">
        <v>3.5</v>
      </c>
      <c r="I43">
        <v>4</v>
      </c>
      <c r="J43">
        <v>3.2</v>
      </c>
      <c r="K43">
        <v>20.6</v>
      </c>
      <c r="L43" s="22">
        <f>SUM(F43:J43)</f>
        <v>17.100000000000001</v>
      </c>
      <c r="M43" s="22">
        <f>SUM(H43:J43)</f>
        <v>10.7</v>
      </c>
    </row>
    <row r="44" spans="1:13" hidden="1" x14ac:dyDescent="0.3">
      <c r="A44" t="s">
        <v>153</v>
      </c>
      <c r="B44" t="s">
        <v>29</v>
      </c>
      <c r="C44" t="s">
        <v>4</v>
      </c>
      <c r="D44">
        <v>4.9000000000000004</v>
      </c>
      <c r="E44">
        <v>2.9</v>
      </c>
      <c r="F44">
        <v>2.6</v>
      </c>
      <c r="G44">
        <v>3.1</v>
      </c>
      <c r="H44">
        <v>3.7</v>
      </c>
      <c r="I44">
        <v>3.6</v>
      </c>
      <c r="J44">
        <v>3.3</v>
      </c>
      <c r="K44">
        <v>19.100000000000001</v>
      </c>
      <c r="L44" s="22">
        <f>SUM(F44:J44)</f>
        <v>16.3</v>
      </c>
      <c r="M44" s="22">
        <f>SUM(H44:J44)</f>
        <v>10.600000000000001</v>
      </c>
    </row>
    <row r="45" spans="1:13" hidden="1" x14ac:dyDescent="0.3">
      <c r="A45" t="s">
        <v>267</v>
      </c>
      <c r="B45" t="s">
        <v>50</v>
      </c>
      <c r="C45" t="s">
        <v>4</v>
      </c>
      <c r="D45">
        <v>7</v>
      </c>
      <c r="E45">
        <v>0</v>
      </c>
      <c r="F45">
        <v>0</v>
      </c>
      <c r="G45">
        <v>1.7</v>
      </c>
      <c r="H45">
        <v>3.2</v>
      </c>
      <c r="I45">
        <v>3.5</v>
      </c>
      <c r="J45">
        <v>3.9</v>
      </c>
      <c r="K45">
        <v>12.3</v>
      </c>
      <c r="L45" s="22">
        <f>SUM(F45:J45)</f>
        <v>12.3</v>
      </c>
      <c r="M45" s="22">
        <f>SUM(H45:J45)</f>
        <v>10.6</v>
      </c>
    </row>
    <row r="46" spans="1:13" hidden="1" x14ac:dyDescent="0.3">
      <c r="A46" t="s">
        <v>121</v>
      </c>
      <c r="B46" t="s">
        <v>25</v>
      </c>
      <c r="C46" t="s">
        <v>4</v>
      </c>
      <c r="D46">
        <v>5.5</v>
      </c>
      <c r="E46">
        <v>3.4</v>
      </c>
      <c r="F46">
        <v>4.4000000000000004</v>
      </c>
      <c r="G46">
        <v>3.6</v>
      </c>
      <c r="H46">
        <v>3.3</v>
      </c>
      <c r="I46">
        <v>3.4</v>
      </c>
      <c r="J46">
        <v>3.8</v>
      </c>
      <c r="K46">
        <v>22</v>
      </c>
      <c r="L46" s="22">
        <f>SUM(F46:J46)</f>
        <v>18.5</v>
      </c>
      <c r="M46" s="22">
        <f>SUM(H46:J46)</f>
        <v>10.5</v>
      </c>
    </row>
    <row r="47" spans="1:13" hidden="1" x14ac:dyDescent="0.3">
      <c r="A47" t="s">
        <v>122</v>
      </c>
      <c r="B47" t="s">
        <v>54</v>
      </c>
      <c r="C47" t="s">
        <v>4</v>
      </c>
      <c r="D47">
        <v>7.3</v>
      </c>
      <c r="E47">
        <v>3.7</v>
      </c>
      <c r="F47">
        <v>4.0999999999999996</v>
      </c>
      <c r="G47">
        <v>3.6</v>
      </c>
      <c r="H47">
        <v>3.9</v>
      </c>
      <c r="I47">
        <v>3.2</v>
      </c>
      <c r="J47">
        <v>3.4</v>
      </c>
      <c r="K47">
        <v>21.9</v>
      </c>
      <c r="L47" s="22">
        <f>SUM(F47:J47)</f>
        <v>18.2</v>
      </c>
      <c r="M47" s="22">
        <f>SUM(H47:J47)</f>
        <v>10.5</v>
      </c>
    </row>
    <row r="48" spans="1:13" hidden="1" x14ac:dyDescent="0.3">
      <c r="A48" t="s">
        <v>132</v>
      </c>
      <c r="B48" t="s">
        <v>75</v>
      </c>
      <c r="C48" t="s">
        <v>103</v>
      </c>
      <c r="D48">
        <v>5</v>
      </c>
      <c r="E48">
        <v>3.3</v>
      </c>
      <c r="F48">
        <v>3.3</v>
      </c>
      <c r="G48">
        <v>3.9</v>
      </c>
      <c r="H48">
        <v>3.2</v>
      </c>
      <c r="I48">
        <v>3.5</v>
      </c>
      <c r="J48">
        <v>3.8</v>
      </c>
      <c r="K48">
        <v>21.1</v>
      </c>
      <c r="L48" s="22">
        <f>SUM(F48:J48)</f>
        <v>17.7</v>
      </c>
      <c r="M48" s="22">
        <f>SUM(H48:J48)</f>
        <v>10.5</v>
      </c>
    </row>
    <row r="49" spans="1:13" hidden="1" x14ac:dyDescent="0.3">
      <c r="A49" t="s">
        <v>131</v>
      </c>
      <c r="B49" t="s">
        <v>50</v>
      </c>
      <c r="C49" t="s">
        <v>103</v>
      </c>
      <c r="D49">
        <v>5.5</v>
      </c>
      <c r="E49">
        <v>3.8</v>
      </c>
      <c r="F49">
        <v>3.6</v>
      </c>
      <c r="G49">
        <v>3.2</v>
      </c>
      <c r="H49">
        <v>3.5</v>
      </c>
      <c r="I49">
        <v>3.4</v>
      </c>
      <c r="J49">
        <v>3.6</v>
      </c>
      <c r="K49">
        <v>21.1</v>
      </c>
      <c r="L49" s="22">
        <f>SUM(F49:J49)</f>
        <v>17.3</v>
      </c>
      <c r="M49" s="22">
        <f>SUM(H49:J49)</f>
        <v>10.5</v>
      </c>
    </row>
    <row r="50" spans="1:13" hidden="1" x14ac:dyDescent="0.3">
      <c r="A50" t="s">
        <v>134</v>
      </c>
      <c r="B50" t="s">
        <v>63</v>
      </c>
      <c r="C50" t="s">
        <v>103</v>
      </c>
      <c r="D50">
        <v>5</v>
      </c>
      <c r="E50">
        <v>3.9</v>
      </c>
      <c r="F50">
        <v>3.1</v>
      </c>
      <c r="G50">
        <v>3.5</v>
      </c>
      <c r="H50">
        <v>3.9</v>
      </c>
      <c r="I50">
        <v>3.6</v>
      </c>
      <c r="J50">
        <v>3</v>
      </c>
      <c r="K50">
        <v>21</v>
      </c>
      <c r="L50" s="22">
        <f>SUM(F50:J50)</f>
        <v>17.100000000000001</v>
      </c>
      <c r="M50" s="22">
        <f>SUM(H50:J50)</f>
        <v>10.5</v>
      </c>
    </row>
    <row r="51" spans="1:13" hidden="1" x14ac:dyDescent="0.3">
      <c r="A51" t="s">
        <v>133</v>
      </c>
      <c r="B51" t="s">
        <v>23</v>
      </c>
      <c r="C51" t="s">
        <v>103</v>
      </c>
      <c r="D51">
        <v>5.4</v>
      </c>
      <c r="E51">
        <v>3</v>
      </c>
      <c r="F51">
        <v>4</v>
      </c>
      <c r="G51">
        <v>3.7</v>
      </c>
      <c r="H51">
        <v>3.1</v>
      </c>
      <c r="I51">
        <v>3.9</v>
      </c>
      <c r="J51">
        <v>3.4</v>
      </c>
      <c r="K51">
        <v>21</v>
      </c>
      <c r="L51" s="22">
        <f>SUM(F51:J51)</f>
        <v>18.100000000000001</v>
      </c>
      <c r="M51" s="22">
        <f>SUM(H51:J51)</f>
        <v>10.4</v>
      </c>
    </row>
    <row r="52" spans="1:13" hidden="1" x14ac:dyDescent="0.3">
      <c r="A52" t="s">
        <v>129</v>
      </c>
      <c r="B52" t="s">
        <v>20</v>
      </c>
      <c r="C52" t="s">
        <v>103</v>
      </c>
      <c r="D52">
        <v>6</v>
      </c>
      <c r="E52">
        <v>4</v>
      </c>
      <c r="F52">
        <v>3.7</v>
      </c>
      <c r="G52">
        <v>3.1</v>
      </c>
      <c r="H52">
        <v>3.8</v>
      </c>
      <c r="I52">
        <v>3.1</v>
      </c>
      <c r="J52">
        <v>3.5</v>
      </c>
      <c r="K52">
        <v>21.2</v>
      </c>
      <c r="L52" s="22">
        <f>SUM(F52:J52)</f>
        <v>17.200000000000003</v>
      </c>
      <c r="M52" s="22">
        <f>SUM(H52:J52)</f>
        <v>10.4</v>
      </c>
    </row>
    <row r="53" spans="1:13" hidden="1" x14ac:dyDescent="0.3">
      <c r="A53" t="s">
        <v>135</v>
      </c>
      <c r="B53" t="s">
        <v>56</v>
      </c>
      <c r="C53" t="s">
        <v>103</v>
      </c>
      <c r="D53">
        <v>5.0999999999999996</v>
      </c>
      <c r="E53">
        <v>3</v>
      </c>
      <c r="F53">
        <v>3.8</v>
      </c>
      <c r="G53">
        <v>3.8</v>
      </c>
      <c r="H53">
        <v>3.2</v>
      </c>
      <c r="I53">
        <v>3.9</v>
      </c>
      <c r="J53">
        <v>3.3</v>
      </c>
      <c r="K53">
        <v>21</v>
      </c>
      <c r="L53" s="22">
        <f>SUM(F53:J53)</f>
        <v>18</v>
      </c>
      <c r="M53" s="22">
        <f>SUM(H53:J53)</f>
        <v>10.399999999999999</v>
      </c>
    </row>
    <row r="54" spans="1:13" hidden="1" x14ac:dyDescent="0.3">
      <c r="A54" t="s">
        <v>126</v>
      </c>
      <c r="B54" t="s">
        <v>26</v>
      </c>
      <c r="C54" t="s">
        <v>103</v>
      </c>
      <c r="D54">
        <v>5.4</v>
      </c>
      <c r="E54">
        <v>3.8</v>
      </c>
      <c r="F54">
        <v>4</v>
      </c>
      <c r="G54">
        <v>3.4</v>
      </c>
      <c r="H54">
        <v>3.5</v>
      </c>
      <c r="I54">
        <v>3.1</v>
      </c>
      <c r="J54">
        <v>3.8</v>
      </c>
      <c r="K54">
        <v>21.6</v>
      </c>
      <c r="L54" s="22">
        <f>SUM(F54:J54)</f>
        <v>17.8</v>
      </c>
      <c r="M54" s="22">
        <f>SUM(H54:J54)</f>
        <v>10.399999999999999</v>
      </c>
    </row>
    <row r="55" spans="1:13" hidden="1" x14ac:dyDescent="0.3">
      <c r="A55" t="s">
        <v>125</v>
      </c>
      <c r="B55" t="s">
        <v>54</v>
      </c>
      <c r="C55" t="s">
        <v>5</v>
      </c>
      <c r="D55">
        <v>5.7</v>
      </c>
      <c r="E55">
        <v>3.4</v>
      </c>
      <c r="F55">
        <v>4.5</v>
      </c>
      <c r="G55">
        <v>3.5</v>
      </c>
      <c r="H55">
        <v>4.3</v>
      </c>
      <c r="I55">
        <v>2.7</v>
      </c>
      <c r="J55">
        <v>3.3</v>
      </c>
      <c r="K55">
        <v>21.6</v>
      </c>
      <c r="L55" s="22">
        <f>SUM(F55:J55)</f>
        <v>18.3</v>
      </c>
      <c r="M55" s="22">
        <f>SUM(H55:J55)</f>
        <v>10.3</v>
      </c>
    </row>
    <row r="56" spans="1:13" hidden="1" x14ac:dyDescent="0.3">
      <c r="A56" t="s">
        <v>130</v>
      </c>
      <c r="B56" t="s">
        <v>50</v>
      </c>
      <c r="C56" t="s">
        <v>4</v>
      </c>
      <c r="D56">
        <v>6.2</v>
      </c>
      <c r="E56">
        <v>3.9</v>
      </c>
      <c r="F56">
        <v>4.0999999999999996</v>
      </c>
      <c r="G56">
        <v>3</v>
      </c>
      <c r="H56">
        <v>3.5</v>
      </c>
      <c r="I56">
        <v>3.3</v>
      </c>
      <c r="J56">
        <v>3.5</v>
      </c>
      <c r="K56">
        <v>21.2</v>
      </c>
      <c r="L56" s="22">
        <f>SUM(F56:J56)</f>
        <v>17.399999999999999</v>
      </c>
      <c r="M56" s="22">
        <f>SUM(H56:J56)</f>
        <v>10.3</v>
      </c>
    </row>
    <row r="57" spans="1:13" hidden="1" x14ac:dyDescent="0.3">
      <c r="A57" t="s">
        <v>145</v>
      </c>
      <c r="B57" t="s">
        <v>42</v>
      </c>
      <c r="C57" t="s">
        <v>4</v>
      </c>
      <c r="D57">
        <v>5.7</v>
      </c>
      <c r="E57">
        <v>3.7</v>
      </c>
      <c r="F57">
        <v>3</v>
      </c>
      <c r="G57">
        <v>3</v>
      </c>
      <c r="H57">
        <v>3.3</v>
      </c>
      <c r="I57">
        <v>4.2</v>
      </c>
      <c r="J57">
        <v>2.8</v>
      </c>
      <c r="K57">
        <v>19.899999999999999</v>
      </c>
      <c r="L57" s="22">
        <f>SUM(F57:J57)</f>
        <v>16.3</v>
      </c>
      <c r="M57" s="22">
        <f>SUM(H57:J57)</f>
        <v>10.3</v>
      </c>
    </row>
    <row r="58" spans="1:13" x14ac:dyDescent="0.3">
      <c r="A58" t="s">
        <v>111</v>
      </c>
      <c r="B58" t="s">
        <v>69</v>
      </c>
      <c r="C58" t="s">
        <v>3</v>
      </c>
      <c r="D58">
        <v>7.4</v>
      </c>
      <c r="E58">
        <v>4.3</v>
      </c>
      <c r="F58">
        <v>4.3</v>
      </c>
      <c r="G58">
        <v>4.5999999999999996</v>
      </c>
      <c r="H58">
        <v>3.5</v>
      </c>
      <c r="I58">
        <v>3.4</v>
      </c>
      <c r="J58">
        <v>3.3</v>
      </c>
      <c r="K58">
        <v>23.4</v>
      </c>
      <c r="L58" s="22">
        <f>SUM(F58:J58)</f>
        <v>19.099999999999998</v>
      </c>
      <c r="M58" s="22">
        <f>SUM(H58:J58)</f>
        <v>10.199999999999999</v>
      </c>
    </row>
    <row r="59" spans="1:13" hidden="1" x14ac:dyDescent="0.3">
      <c r="A59" t="s">
        <v>33</v>
      </c>
      <c r="B59" t="s">
        <v>74</v>
      </c>
      <c r="C59" t="s">
        <v>5</v>
      </c>
      <c r="D59">
        <v>4.8</v>
      </c>
      <c r="E59">
        <v>3.5</v>
      </c>
      <c r="F59">
        <v>2.7</v>
      </c>
      <c r="G59">
        <v>2.7</v>
      </c>
      <c r="H59">
        <v>3.6</v>
      </c>
      <c r="I59">
        <v>2.9</v>
      </c>
      <c r="J59">
        <v>3.7</v>
      </c>
      <c r="K59">
        <v>19</v>
      </c>
      <c r="L59" s="22">
        <f>SUM(F59:J59)</f>
        <v>15.600000000000001</v>
      </c>
      <c r="M59" s="22">
        <f>SUM(H59:J59)</f>
        <v>10.199999999999999</v>
      </c>
    </row>
    <row r="60" spans="1:13" hidden="1" x14ac:dyDescent="0.3">
      <c r="A60" t="s">
        <v>128</v>
      </c>
      <c r="B60" t="s">
        <v>69</v>
      </c>
      <c r="C60" t="s">
        <v>103</v>
      </c>
      <c r="D60">
        <v>4.7</v>
      </c>
      <c r="E60">
        <v>3.7</v>
      </c>
      <c r="F60">
        <v>3.8</v>
      </c>
      <c r="G60">
        <v>3.8</v>
      </c>
      <c r="H60">
        <v>3.5</v>
      </c>
      <c r="I60">
        <v>3.4</v>
      </c>
      <c r="J60">
        <v>3.2</v>
      </c>
      <c r="K60">
        <v>21.3</v>
      </c>
      <c r="L60" s="22">
        <f>SUM(F60:J60)</f>
        <v>17.7</v>
      </c>
      <c r="M60" s="22">
        <f>SUM(H60:J60)</f>
        <v>10.100000000000001</v>
      </c>
    </row>
    <row r="61" spans="1:13" hidden="1" x14ac:dyDescent="0.3">
      <c r="A61" t="s">
        <v>161</v>
      </c>
      <c r="B61" t="s">
        <v>99</v>
      </c>
      <c r="C61" t="s">
        <v>4</v>
      </c>
      <c r="D61">
        <v>6.2</v>
      </c>
      <c r="E61">
        <v>3.1</v>
      </c>
      <c r="F61">
        <v>3</v>
      </c>
      <c r="G61">
        <v>2.2999999999999998</v>
      </c>
      <c r="H61">
        <v>3.3</v>
      </c>
      <c r="I61">
        <v>3.6</v>
      </c>
      <c r="J61">
        <v>3.2</v>
      </c>
      <c r="K61">
        <v>18.5</v>
      </c>
      <c r="L61" s="22">
        <f>SUM(F61:J61)</f>
        <v>15.399999999999999</v>
      </c>
      <c r="M61" s="22">
        <f>SUM(H61:J61)</f>
        <v>10.100000000000001</v>
      </c>
    </row>
    <row r="62" spans="1:13" hidden="1" x14ac:dyDescent="0.3">
      <c r="A62" t="s">
        <v>138</v>
      </c>
      <c r="B62" t="s">
        <v>74</v>
      </c>
      <c r="C62" t="s">
        <v>4</v>
      </c>
      <c r="D62">
        <v>5.8</v>
      </c>
      <c r="E62">
        <v>4</v>
      </c>
      <c r="F62">
        <v>3.2</v>
      </c>
      <c r="G62">
        <v>3.3</v>
      </c>
      <c r="H62">
        <v>3.7</v>
      </c>
      <c r="I62">
        <v>3</v>
      </c>
      <c r="J62">
        <v>3.4</v>
      </c>
      <c r="K62">
        <v>20.5</v>
      </c>
      <c r="L62" s="22">
        <f>SUM(F62:J62)</f>
        <v>16.599999999999998</v>
      </c>
      <c r="M62" s="22">
        <f>SUM(H62:J62)</f>
        <v>10.1</v>
      </c>
    </row>
    <row r="63" spans="1:13" hidden="1" x14ac:dyDescent="0.3">
      <c r="A63" t="s">
        <v>184</v>
      </c>
      <c r="B63" t="s">
        <v>29</v>
      </c>
      <c r="C63" t="s">
        <v>5</v>
      </c>
      <c r="D63">
        <v>5.0999999999999996</v>
      </c>
      <c r="E63">
        <v>2.2000000000000002</v>
      </c>
      <c r="F63">
        <v>1.5</v>
      </c>
      <c r="G63">
        <v>3</v>
      </c>
      <c r="H63">
        <v>3.6</v>
      </c>
      <c r="I63">
        <v>3.6</v>
      </c>
      <c r="J63">
        <v>2.9</v>
      </c>
      <c r="K63">
        <v>16.8</v>
      </c>
      <c r="L63" s="22">
        <f>SUM(F63:J63)</f>
        <v>14.6</v>
      </c>
      <c r="M63" s="22">
        <f>SUM(H63:J63)</f>
        <v>10.1</v>
      </c>
    </row>
    <row r="64" spans="1:13" hidden="1" x14ac:dyDescent="0.3">
      <c r="A64" t="s">
        <v>124</v>
      </c>
      <c r="B64" t="s">
        <v>26</v>
      </c>
      <c r="C64" t="s">
        <v>4</v>
      </c>
      <c r="D64">
        <v>6.1</v>
      </c>
      <c r="E64">
        <v>3.6</v>
      </c>
      <c r="F64">
        <v>4.5999999999999996</v>
      </c>
      <c r="G64">
        <v>3.4</v>
      </c>
      <c r="H64">
        <v>3.2</v>
      </c>
      <c r="I64">
        <v>2.9</v>
      </c>
      <c r="J64">
        <v>3.9</v>
      </c>
      <c r="K64">
        <v>21.7</v>
      </c>
      <c r="L64" s="22">
        <f>SUM(F64:J64)</f>
        <v>18</v>
      </c>
      <c r="M64" s="22">
        <f>SUM(H64:J64)</f>
        <v>10</v>
      </c>
    </row>
    <row r="65" spans="1:13" hidden="1" x14ac:dyDescent="0.3">
      <c r="A65" t="s">
        <v>139</v>
      </c>
      <c r="B65" t="s">
        <v>43</v>
      </c>
      <c r="C65" t="s">
        <v>5</v>
      </c>
      <c r="D65">
        <v>5</v>
      </c>
      <c r="E65">
        <v>3.8</v>
      </c>
      <c r="F65">
        <v>4.5999999999999996</v>
      </c>
      <c r="G65">
        <v>2.1</v>
      </c>
      <c r="H65">
        <v>3.7</v>
      </c>
      <c r="I65">
        <v>2.4</v>
      </c>
      <c r="J65">
        <v>3.9</v>
      </c>
      <c r="K65">
        <v>20.5</v>
      </c>
      <c r="L65" s="22">
        <f>SUM(F65:J65)</f>
        <v>16.7</v>
      </c>
      <c r="M65" s="22">
        <f>SUM(H65:J65)</f>
        <v>10</v>
      </c>
    </row>
    <row r="66" spans="1:13" hidden="1" x14ac:dyDescent="0.3">
      <c r="A66" t="s">
        <v>199</v>
      </c>
      <c r="B66" t="s">
        <v>56</v>
      </c>
      <c r="C66" t="s">
        <v>5</v>
      </c>
      <c r="D66">
        <v>5.5</v>
      </c>
      <c r="E66">
        <v>0</v>
      </c>
      <c r="F66">
        <v>2.4</v>
      </c>
      <c r="G66">
        <v>3.7</v>
      </c>
      <c r="H66">
        <v>2.7</v>
      </c>
      <c r="I66">
        <v>4.2</v>
      </c>
      <c r="J66">
        <v>3.1</v>
      </c>
      <c r="K66">
        <v>16</v>
      </c>
      <c r="L66" s="22">
        <f>SUM(F66:J66)</f>
        <v>16.100000000000001</v>
      </c>
      <c r="M66" s="22">
        <f>SUM(H66:J66)</f>
        <v>10</v>
      </c>
    </row>
    <row r="67" spans="1:13" x14ac:dyDescent="0.3">
      <c r="A67" t="s">
        <v>169</v>
      </c>
      <c r="B67" t="s">
        <v>29</v>
      </c>
      <c r="C67" t="s">
        <v>3</v>
      </c>
      <c r="D67">
        <v>4.7</v>
      </c>
      <c r="E67">
        <v>2.6</v>
      </c>
      <c r="F67">
        <v>2.5</v>
      </c>
      <c r="G67">
        <v>2.9</v>
      </c>
      <c r="H67">
        <v>3.4</v>
      </c>
      <c r="I67">
        <v>3.4</v>
      </c>
      <c r="J67">
        <v>3.2</v>
      </c>
      <c r="K67">
        <v>18</v>
      </c>
      <c r="L67" s="22">
        <f>SUM(F67:J67)</f>
        <v>15.400000000000002</v>
      </c>
      <c r="M67" s="22">
        <f>SUM(H67:J67)</f>
        <v>10</v>
      </c>
    </row>
    <row r="68" spans="1:13" x14ac:dyDescent="0.3">
      <c r="A68" t="s">
        <v>263</v>
      </c>
      <c r="B68" t="s">
        <v>42</v>
      </c>
      <c r="C68" t="s">
        <v>3</v>
      </c>
      <c r="D68">
        <v>6.1</v>
      </c>
      <c r="E68">
        <v>0</v>
      </c>
      <c r="F68">
        <v>0.6</v>
      </c>
      <c r="G68">
        <v>1.9</v>
      </c>
      <c r="H68">
        <v>2.9</v>
      </c>
      <c r="I68">
        <v>4.3</v>
      </c>
      <c r="J68">
        <v>2.8</v>
      </c>
      <c r="K68">
        <v>12.4</v>
      </c>
      <c r="L68" s="22">
        <f>SUM(F68:J68)</f>
        <v>12.5</v>
      </c>
      <c r="M68" s="22">
        <f>SUM(H68:J68)</f>
        <v>10</v>
      </c>
    </row>
    <row r="69" spans="1:13" hidden="1" x14ac:dyDescent="0.3">
      <c r="A69" t="s">
        <v>142</v>
      </c>
      <c r="B69" t="s">
        <v>67</v>
      </c>
      <c r="C69" t="s">
        <v>103</v>
      </c>
      <c r="D69">
        <v>4.9000000000000004</v>
      </c>
      <c r="E69">
        <v>3.4</v>
      </c>
      <c r="F69">
        <v>3.5</v>
      </c>
      <c r="G69">
        <v>3.7</v>
      </c>
      <c r="H69">
        <v>3.5</v>
      </c>
      <c r="I69">
        <v>3.2</v>
      </c>
      <c r="J69">
        <v>3.2</v>
      </c>
      <c r="K69">
        <v>20.399999999999999</v>
      </c>
      <c r="L69" s="22">
        <f>SUM(F69:J69)</f>
        <v>17.099999999999998</v>
      </c>
      <c r="M69" s="22">
        <f>SUM(H69:J69)</f>
        <v>9.9</v>
      </c>
    </row>
    <row r="70" spans="1:13" hidden="1" x14ac:dyDescent="0.3">
      <c r="A70" t="s">
        <v>156</v>
      </c>
      <c r="B70" t="s">
        <v>29</v>
      </c>
      <c r="C70" t="s">
        <v>103</v>
      </c>
      <c r="D70">
        <v>4.9000000000000004</v>
      </c>
      <c r="E70">
        <v>3</v>
      </c>
      <c r="F70">
        <v>2.8</v>
      </c>
      <c r="G70">
        <v>3.2</v>
      </c>
      <c r="H70">
        <v>3.4</v>
      </c>
      <c r="I70">
        <v>3.4</v>
      </c>
      <c r="J70">
        <v>3.1</v>
      </c>
      <c r="K70">
        <v>19</v>
      </c>
      <c r="L70" s="22">
        <f>SUM(F70:J70)</f>
        <v>15.9</v>
      </c>
      <c r="M70" s="22">
        <f>SUM(H70:J70)</f>
        <v>9.9</v>
      </c>
    </row>
    <row r="71" spans="1:13" hidden="1" x14ac:dyDescent="0.3">
      <c r="A71" t="s">
        <v>157</v>
      </c>
      <c r="B71" t="s">
        <v>74</v>
      </c>
      <c r="C71" t="s">
        <v>5</v>
      </c>
      <c r="D71">
        <v>4.4000000000000004</v>
      </c>
      <c r="E71">
        <v>3.6</v>
      </c>
      <c r="F71">
        <v>2.7</v>
      </c>
      <c r="G71">
        <v>2.8</v>
      </c>
      <c r="H71">
        <v>3.5</v>
      </c>
      <c r="I71">
        <v>2.8</v>
      </c>
      <c r="J71">
        <v>3.6</v>
      </c>
      <c r="K71">
        <v>19</v>
      </c>
      <c r="L71" s="22">
        <f>SUM(F71:J71)</f>
        <v>15.4</v>
      </c>
      <c r="M71" s="22">
        <f>SUM(H71:J71)</f>
        <v>9.9</v>
      </c>
    </row>
    <row r="72" spans="1:13" hidden="1" x14ac:dyDescent="0.3">
      <c r="A72" t="s">
        <v>212</v>
      </c>
      <c r="B72" t="s">
        <v>20</v>
      </c>
      <c r="C72" t="s">
        <v>5</v>
      </c>
      <c r="D72">
        <v>6.3</v>
      </c>
      <c r="E72">
        <v>0.6</v>
      </c>
      <c r="F72">
        <v>2.4</v>
      </c>
      <c r="G72">
        <v>2.1</v>
      </c>
      <c r="H72">
        <v>3.6</v>
      </c>
      <c r="I72">
        <v>2.6</v>
      </c>
      <c r="J72">
        <v>3.7</v>
      </c>
      <c r="K72">
        <v>15</v>
      </c>
      <c r="L72" s="22">
        <f>SUM(F72:J72)</f>
        <v>14.399999999999999</v>
      </c>
      <c r="M72" s="22">
        <f>SUM(H72:J72)</f>
        <v>9.9</v>
      </c>
    </row>
    <row r="73" spans="1:13" hidden="1" x14ac:dyDescent="0.3">
      <c r="A73" t="s">
        <v>127</v>
      </c>
      <c r="B73" t="s">
        <v>26</v>
      </c>
      <c r="C73" t="s">
        <v>5</v>
      </c>
      <c r="D73">
        <v>6.4</v>
      </c>
      <c r="E73">
        <v>3.8</v>
      </c>
      <c r="F73">
        <v>4.5999999999999996</v>
      </c>
      <c r="G73">
        <v>3.3</v>
      </c>
      <c r="H73">
        <v>3.4</v>
      </c>
      <c r="I73">
        <v>2.2999999999999998</v>
      </c>
      <c r="J73">
        <v>4.2</v>
      </c>
      <c r="K73">
        <v>21.6</v>
      </c>
      <c r="L73" s="22">
        <f>SUM(F73:J73)</f>
        <v>17.799999999999997</v>
      </c>
      <c r="M73" s="22">
        <f>SUM(H73:J73)</f>
        <v>9.8999999999999986</v>
      </c>
    </row>
    <row r="74" spans="1:13" hidden="1" x14ac:dyDescent="0.3">
      <c r="A74" t="s">
        <v>190</v>
      </c>
      <c r="B74" t="s">
        <v>29</v>
      </c>
      <c r="C74" t="s">
        <v>5</v>
      </c>
      <c r="D74">
        <v>5.0999999999999996</v>
      </c>
      <c r="E74">
        <v>2.2000000000000002</v>
      </c>
      <c r="F74">
        <v>1.5</v>
      </c>
      <c r="G74">
        <v>3</v>
      </c>
      <c r="H74">
        <v>3.5</v>
      </c>
      <c r="I74">
        <v>3.5</v>
      </c>
      <c r="J74">
        <v>2.8</v>
      </c>
      <c r="K74">
        <v>16.5</v>
      </c>
      <c r="L74" s="22">
        <f>SUM(F74:J74)</f>
        <v>14.3</v>
      </c>
      <c r="M74" s="22">
        <f>SUM(H74:J74)</f>
        <v>9.8000000000000007</v>
      </c>
    </row>
    <row r="75" spans="1:13" hidden="1" x14ac:dyDescent="0.3">
      <c r="A75" t="s">
        <v>244</v>
      </c>
      <c r="B75" t="s">
        <v>56</v>
      </c>
      <c r="C75" t="s">
        <v>4</v>
      </c>
      <c r="D75">
        <v>6.7</v>
      </c>
      <c r="E75">
        <v>0</v>
      </c>
      <c r="F75">
        <v>0</v>
      </c>
      <c r="G75">
        <v>3.7</v>
      </c>
      <c r="H75">
        <v>2.9</v>
      </c>
      <c r="I75">
        <v>3.8</v>
      </c>
      <c r="J75">
        <v>3.1</v>
      </c>
      <c r="K75">
        <v>13.5</v>
      </c>
      <c r="L75" s="22">
        <f>SUM(F75:J75)</f>
        <v>13.499999999999998</v>
      </c>
      <c r="M75" s="22">
        <f>SUM(H75:J75)</f>
        <v>9.7999999999999989</v>
      </c>
    </row>
    <row r="76" spans="1:13" hidden="1" x14ac:dyDescent="0.3">
      <c r="A76" t="s">
        <v>144</v>
      </c>
      <c r="B76" t="s">
        <v>63</v>
      </c>
      <c r="C76" t="s">
        <v>4</v>
      </c>
      <c r="D76">
        <v>9.1</v>
      </c>
      <c r="E76">
        <v>4.2</v>
      </c>
      <c r="F76">
        <v>3.1</v>
      </c>
      <c r="G76">
        <v>3.2</v>
      </c>
      <c r="H76">
        <v>3.8</v>
      </c>
      <c r="I76">
        <v>3.5</v>
      </c>
      <c r="J76">
        <v>2.4</v>
      </c>
      <c r="K76">
        <v>20.100000000000001</v>
      </c>
      <c r="L76" s="22">
        <f>SUM(F76:J76)</f>
        <v>16</v>
      </c>
      <c r="M76" s="22">
        <f>SUM(H76:J76)</f>
        <v>9.6999999999999993</v>
      </c>
    </row>
    <row r="77" spans="1:13" x14ac:dyDescent="0.3">
      <c r="A77" t="s">
        <v>154</v>
      </c>
      <c r="B77" t="s">
        <v>20</v>
      </c>
      <c r="C77" t="s">
        <v>3</v>
      </c>
      <c r="D77">
        <v>9.5</v>
      </c>
      <c r="E77">
        <v>4</v>
      </c>
      <c r="F77">
        <v>3.1</v>
      </c>
      <c r="G77">
        <v>2.6</v>
      </c>
      <c r="H77">
        <v>3.9</v>
      </c>
      <c r="I77">
        <v>2.5</v>
      </c>
      <c r="J77">
        <v>3.2</v>
      </c>
      <c r="K77">
        <v>19.100000000000001</v>
      </c>
      <c r="L77" s="22">
        <f>SUM(F77:J77)</f>
        <v>15.3</v>
      </c>
      <c r="M77" s="22">
        <f>SUM(H77:J77)</f>
        <v>9.6000000000000014</v>
      </c>
    </row>
    <row r="78" spans="1:13" hidden="1" x14ac:dyDescent="0.3">
      <c r="A78" t="s">
        <v>174</v>
      </c>
      <c r="B78" t="s">
        <v>21</v>
      </c>
      <c r="C78" t="s">
        <v>5</v>
      </c>
      <c r="D78">
        <v>5.0999999999999996</v>
      </c>
      <c r="E78">
        <v>2.9</v>
      </c>
      <c r="F78">
        <v>2</v>
      </c>
      <c r="G78">
        <v>3</v>
      </c>
      <c r="H78">
        <v>2.8</v>
      </c>
      <c r="I78">
        <v>3.6</v>
      </c>
      <c r="J78">
        <v>3.2</v>
      </c>
      <c r="K78">
        <v>17.7</v>
      </c>
      <c r="L78" s="22">
        <f>SUM(F78:J78)</f>
        <v>14.600000000000001</v>
      </c>
      <c r="M78" s="22">
        <f>SUM(H78:J78)</f>
        <v>9.6000000000000014</v>
      </c>
    </row>
    <row r="79" spans="1:13" hidden="1" x14ac:dyDescent="0.3">
      <c r="A79" t="s">
        <v>152</v>
      </c>
      <c r="B79" t="s">
        <v>50</v>
      </c>
      <c r="C79" t="s">
        <v>5</v>
      </c>
      <c r="D79">
        <v>5.8</v>
      </c>
      <c r="E79">
        <v>3.6</v>
      </c>
      <c r="F79">
        <v>3.6</v>
      </c>
      <c r="G79">
        <v>2.5</v>
      </c>
      <c r="H79">
        <v>3.2</v>
      </c>
      <c r="I79">
        <v>3</v>
      </c>
      <c r="J79">
        <v>3.4</v>
      </c>
      <c r="K79">
        <v>19.2</v>
      </c>
      <c r="L79" s="22">
        <f>SUM(F79:J79)</f>
        <v>15.700000000000001</v>
      </c>
      <c r="M79" s="22">
        <f>SUM(H79:J79)</f>
        <v>9.6</v>
      </c>
    </row>
    <row r="80" spans="1:13" hidden="1" x14ac:dyDescent="0.3">
      <c r="A80" t="s">
        <v>194</v>
      </c>
      <c r="B80" t="s">
        <v>29</v>
      </c>
      <c r="C80" t="s">
        <v>5</v>
      </c>
      <c r="D80">
        <v>4.5999999999999996</v>
      </c>
      <c r="E80">
        <v>2.2000000000000002</v>
      </c>
      <c r="F80">
        <v>1.5</v>
      </c>
      <c r="G80">
        <v>3</v>
      </c>
      <c r="H80">
        <v>3.4</v>
      </c>
      <c r="I80">
        <v>3.4</v>
      </c>
      <c r="J80">
        <v>2.8</v>
      </c>
      <c r="K80">
        <v>16.3</v>
      </c>
      <c r="L80" s="22">
        <f>SUM(F80:J80)</f>
        <v>14.100000000000001</v>
      </c>
      <c r="M80" s="22">
        <f>SUM(H80:J80)</f>
        <v>9.6</v>
      </c>
    </row>
    <row r="81" spans="1:13" hidden="1" x14ac:dyDescent="0.3">
      <c r="A81" t="s">
        <v>158</v>
      </c>
      <c r="B81" t="s">
        <v>74</v>
      </c>
      <c r="C81" t="s">
        <v>4</v>
      </c>
      <c r="D81">
        <v>6.4</v>
      </c>
      <c r="E81">
        <v>3.6</v>
      </c>
      <c r="F81">
        <v>2.9</v>
      </c>
      <c r="G81">
        <v>3</v>
      </c>
      <c r="H81">
        <v>3.4</v>
      </c>
      <c r="I81">
        <v>2.8</v>
      </c>
      <c r="J81">
        <v>3.3</v>
      </c>
      <c r="K81">
        <v>18.899999999999999</v>
      </c>
      <c r="L81" s="22">
        <f>SUM(F81:J81)</f>
        <v>15.400000000000002</v>
      </c>
      <c r="M81" s="22">
        <f>SUM(H81:J81)</f>
        <v>9.5</v>
      </c>
    </row>
    <row r="82" spans="1:13" hidden="1" x14ac:dyDescent="0.3">
      <c r="A82" t="s">
        <v>147</v>
      </c>
      <c r="B82" t="s">
        <v>26</v>
      </c>
      <c r="C82" t="s">
        <v>4</v>
      </c>
      <c r="D82">
        <v>6.3</v>
      </c>
      <c r="E82">
        <v>3.2</v>
      </c>
      <c r="F82">
        <v>4</v>
      </c>
      <c r="G82">
        <v>3.1</v>
      </c>
      <c r="H82">
        <v>3</v>
      </c>
      <c r="I82">
        <v>2.8</v>
      </c>
      <c r="J82">
        <v>3.6</v>
      </c>
      <c r="K82">
        <v>19.7</v>
      </c>
      <c r="L82" s="22">
        <f>SUM(F82:J82)</f>
        <v>16.5</v>
      </c>
      <c r="M82" s="22">
        <f>SUM(H82:J82)</f>
        <v>9.4</v>
      </c>
    </row>
    <row r="83" spans="1:13" hidden="1" x14ac:dyDescent="0.3">
      <c r="A83" t="s">
        <v>64</v>
      </c>
      <c r="B83" t="s">
        <v>99</v>
      </c>
      <c r="C83" t="s">
        <v>103</v>
      </c>
      <c r="D83">
        <v>4.3</v>
      </c>
      <c r="E83">
        <v>3.2</v>
      </c>
      <c r="F83">
        <v>3.1</v>
      </c>
      <c r="G83">
        <v>2.7</v>
      </c>
      <c r="H83">
        <v>3.3</v>
      </c>
      <c r="I83">
        <v>3.2</v>
      </c>
      <c r="J83">
        <v>2.9</v>
      </c>
      <c r="K83">
        <v>18.399999999999999</v>
      </c>
      <c r="L83" s="22">
        <f>SUM(F83:J83)</f>
        <v>15.200000000000001</v>
      </c>
      <c r="M83" s="22">
        <f>SUM(H83:J83)</f>
        <v>9.4</v>
      </c>
    </row>
    <row r="84" spans="1:13" hidden="1" x14ac:dyDescent="0.3">
      <c r="A84" t="s">
        <v>166</v>
      </c>
      <c r="B84" t="s">
        <v>42</v>
      </c>
      <c r="C84" t="s">
        <v>4</v>
      </c>
      <c r="D84">
        <v>5.4</v>
      </c>
      <c r="E84">
        <v>3.3</v>
      </c>
      <c r="F84">
        <v>2.8</v>
      </c>
      <c r="G84">
        <v>2.7</v>
      </c>
      <c r="H84">
        <v>3</v>
      </c>
      <c r="I84">
        <v>3.8</v>
      </c>
      <c r="J84">
        <v>2.6</v>
      </c>
      <c r="K84">
        <v>18.100000000000001</v>
      </c>
      <c r="L84" s="22">
        <f>SUM(F84:J84)</f>
        <v>14.9</v>
      </c>
      <c r="M84" s="22">
        <f>SUM(H84:J84)</f>
        <v>9.4</v>
      </c>
    </row>
    <row r="85" spans="1:13" hidden="1" x14ac:dyDescent="0.3">
      <c r="A85" t="s">
        <v>162</v>
      </c>
      <c r="B85" t="s">
        <v>20</v>
      </c>
      <c r="C85" t="s">
        <v>4</v>
      </c>
      <c r="D85">
        <v>7.8</v>
      </c>
      <c r="E85">
        <v>3.5</v>
      </c>
      <c r="F85">
        <v>2.9</v>
      </c>
      <c r="G85">
        <v>2.5</v>
      </c>
      <c r="H85">
        <v>3.7</v>
      </c>
      <c r="I85">
        <v>2.5</v>
      </c>
      <c r="J85">
        <v>3.2</v>
      </c>
      <c r="K85">
        <v>18.399999999999999</v>
      </c>
      <c r="L85" s="22">
        <f>SUM(F85:J85)</f>
        <v>14.8</v>
      </c>
      <c r="M85" s="22">
        <f>SUM(H85:J85)</f>
        <v>9.4</v>
      </c>
    </row>
    <row r="86" spans="1:13" hidden="1" x14ac:dyDescent="0.3">
      <c r="A86" t="s">
        <v>149</v>
      </c>
      <c r="B86" t="s">
        <v>63</v>
      </c>
      <c r="C86" t="s">
        <v>4</v>
      </c>
      <c r="D86">
        <v>7.2</v>
      </c>
      <c r="E86">
        <v>4</v>
      </c>
      <c r="F86">
        <v>2.9</v>
      </c>
      <c r="G86">
        <v>3.1</v>
      </c>
      <c r="H86">
        <v>3.7</v>
      </c>
      <c r="I86">
        <v>3.3</v>
      </c>
      <c r="J86">
        <v>2.2999999999999998</v>
      </c>
      <c r="K86">
        <v>19.399999999999999</v>
      </c>
      <c r="L86" s="22">
        <f>SUM(F86:J86)</f>
        <v>15.3</v>
      </c>
      <c r="M86" s="22">
        <f>SUM(H86:J86)</f>
        <v>9.3000000000000007</v>
      </c>
    </row>
    <row r="87" spans="1:13" hidden="1" x14ac:dyDescent="0.3">
      <c r="A87" t="s">
        <v>168</v>
      </c>
      <c r="B87" t="s">
        <v>21</v>
      </c>
      <c r="C87" t="s">
        <v>4</v>
      </c>
      <c r="D87">
        <v>6</v>
      </c>
      <c r="E87">
        <v>3.1</v>
      </c>
      <c r="F87">
        <v>2.6</v>
      </c>
      <c r="G87">
        <v>3.1</v>
      </c>
      <c r="H87">
        <v>2.9</v>
      </c>
      <c r="I87">
        <v>3.4</v>
      </c>
      <c r="J87">
        <v>3</v>
      </c>
      <c r="K87">
        <v>18</v>
      </c>
      <c r="L87" s="22">
        <f>SUM(F87:J87)</f>
        <v>15</v>
      </c>
      <c r="M87" s="22">
        <f>SUM(H87:J87)</f>
        <v>9.3000000000000007</v>
      </c>
    </row>
    <row r="88" spans="1:13" hidden="1" x14ac:dyDescent="0.3">
      <c r="A88" t="s">
        <v>123</v>
      </c>
      <c r="B88" t="s">
        <v>69</v>
      </c>
      <c r="C88" t="s">
        <v>4</v>
      </c>
      <c r="D88">
        <v>6.9</v>
      </c>
      <c r="E88">
        <v>4.2</v>
      </c>
      <c r="F88">
        <v>4.0999999999999996</v>
      </c>
      <c r="G88">
        <v>4.3</v>
      </c>
      <c r="H88">
        <v>3.2</v>
      </c>
      <c r="I88">
        <v>3.1</v>
      </c>
      <c r="J88">
        <v>2.9</v>
      </c>
      <c r="K88">
        <v>21.8</v>
      </c>
      <c r="L88" s="22">
        <f>SUM(F88:J88)</f>
        <v>17.599999999999998</v>
      </c>
      <c r="M88" s="22">
        <f>SUM(H88:J88)</f>
        <v>9.2000000000000011</v>
      </c>
    </row>
    <row r="89" spans="1:13" x14ac:dyDescent="0.3">
      <c r="A89" t="s">
        <v>188</v>
      </c>
      <c r="B89" t="s">
        <v>29</v>
      </c>
      <c r="C89" t="s">
        <v>3</v>
      </c>
      <c r="D89">
        <v>5.4</v>
      </c>
      <c r="E89">
        <v>2.5</v>
      </c>
      <c r="F89">
        <v>2.4</v>
      </c>
      <c r="G89">
        <v>2.7</v>
      </c>
      <c r="H89">
        <v>3.2</v>
      </c>
      <c r="I89">
        <v>3.1</v>
      </c>
      <c r="J89">
        <v>2.9</v>
      </c>
      <c r="K89">
        <v>16.7</v>
      </c>
      <c r="L89" s="22">
        <f>SUM(F89:J89)</f>
        <v>14.3</v>
      </c>
      <c r="M89" s="22">
        <f>SUM(H89:J89)</f>
        <v>9.2000000000000011</v>
      </c>
    </row>
    <row r="90" spans="1:13" x14ac:dyDescent="0.3">
      <c r="A90" t="s">
        <v>137</v>
      </c>
      <c r="B90" t="s">
        <v>67</v>
      </c>
      <c r="C90" t="s">
        <v>3</v>
      </c>
      <c r="D90">
        <v>6.1</v>
      </c>
      <c r="E90">
        <v>3.6</v>
      </c>
      <c r="F90">
        <v>3.9</v>
      </c>
      <c r="G90">
        <v>3.8</v>
      </c>
      <c r="H90">
        <v>3.4</v>
      </c>
      <c r="I90">
        <v>2.9</v>
      </c>
      <c r="J90">
        <v>2.9</v>
      </c>
      <c r="K90">
        <v>20.5</v>
      </c>
      <c r="L90" s="22">
        <f>SUM(F90:J90)</f>
        <v>16.899999999999999</v>
      </c>
      <c r="M90" s="22">
        <f>SUM(H90:J90)</f>
        <v>9.1999999999999993</v>
      </c>
    </row>
    <row r="91" spans="1:13" x14ac:dyDescent="0.3">
      <c r="A91" t="s">
        <v>114</v>
      </c>
      <c r="B91" t="s">
        <v>115</v>
      </c>
      <c r="C91" t="s">
        <v>3</v>
      </c>
      <c r="D91">
        <v>7</v>
      </c>
      <c r="E91">
        <v>4.0999999999999996</v>
      </c>
      <c r="F91">
        <v>6</v>
      </c>
      <c r="G91">
        <v>3.9</v>
      </c>
      <c r="H91">
        <v>2.6</v>
      </c>
      <c r="I91">
        <v>2.5</v>
      </c>
      <c r="J91">
        <v>3.9</v>
      </c>
      <c r="K91">
        <v>22.9</v>
      </c>
      <c r="L91" s="22">
        <f>SUM(F91:J91)</f>
        <v>18.899999999999999</v>
      </c>
      <c r="M91" s="22">
        <f>SUM(H91:J91)</f>
        <v>9</v>
      </c>
    </row>
    <row r="92" spans="1:13" hidden="1" x14ac:dyDescent="0.3">
      <c r="A92" t="s">
        <v>35</v>
      </c>
      <c r="B92" t="s">
        <v>28</v>
      </c>
      <c r="C92" t="s">
        <v>4</v>
      </c>
      <c r="D92">
        <v>4.9000000000000004</v>
      </c>
      <c r="E92">
        <v>4.3</v>
      </c>
      <c r="F92">
        <v>2.9</v>
      </c>
      <c r="G92">
        <v>3.5</v>
      </c>
      <c r="H92">
        <v>2.8</v>
      </c>
      <c r="I92">
        <v>3</v>
      </c>
      <c r="J92">
        <v>3.2</v>
      </c>
      <c r="K92">
        <v>19.8</v>
      </c>
      <c r="L92" s="22">
        <f>SUM(F92:J92)</f>
        <v>15.399999999999999</v>
      </c>
      <c r="M92" s="22">
        <f>SUM(H92:J92)</f>
        <v>9</v>
      </c>
    </row>
    <row r="93" spans="1:13" hidden="1" x14ac:dyDescent="0.3">
      <c r="A93" t="s">
        <v>176</v>
      </c>
      <c r="B93" t="s">
        <v>50</v>
      </c>
      <c r="C93" t="s">
        <v>4</v>
      </c>
      <c r="D93">
        <v>5</v>
      </c>
      <c r="E93">
        <v>2.9</v>
      </c>
      <c r="F93">
        <v>3.2</v>
      </c>
      <c r="G93">
        <v>2.6</v>
      </c>
      <c r="H93">
        <v>3</v>
      </c>
      <c r="I93">
        <v>2.9</v>
      </c>
      <c r="J93">
        <v>3</v>
      </c>
      <c r="K93">
        <v>17.5</v>
      </c>
      <c r="L93" s="22">
        <f>SUM(F93:J93)</f>
        <v>14.700000000000001</v>
      </c>
      <c r="M93" s="22">
        <f>SUM(H93:J93)</f>
        <v>8.9</v>
      </c>
    </row>
    <row r="94" spans="1:13" hidden="1" x14ac:dyDescent="0.3">
      <c r="A94" t="s">
        <v>183</v>
      </c>
      <c r="B94" t="s">
        <v>74</v>
      </c>
      <c r="C94" t="s">
        <v>5</v>
      </c>
      <c r="D94">
        <v>4.4000000000000004</v>
      </c>
      <c r="E94">
        <v>3.1</v>
      </c>
      <c r="F94">
        <v>2.4</v>
      </c>
      <c r="G94">
        <v>2.4</v>
      </c>
      <c r="H94">
        <v>3.1</v>
      </c>
      <c r="I94">
        <v>2.6</v>
      </c>
      <c r="J94">
        <v>3.2</v>
      </c>
      <c r="K94">
        <v>16.899999999999999</v>
      </c>
      <c r="L94" s="22">
        <f>SUM(F94:J94)</f>
        <v>13.7</v>
      </c>
      <c r="M94" s="22">
        <f>SUM(H94:J94)</f>
        <v>8.9</v>
      </c>
    </row>
    <row r="95" spans="1:13" hidden="1" x14ac:dyDescent="0.3">
      <c r="A95" t="s">
        <v>167</v>
      </c>
      <c r="B95" t="s">
        <v>75</v>
      </c>
      <c r="C95" t="s">
        <v>4</v>
      </c>
      <c r="D95">
        <v>5.8</v>
      </c>
      <c r="E95">
        <v>2.8</v>
      </c>
      <c r="F95">
        <v>2.7</v>
      </c>
      <c r="G95">
        <v>3.7</v>
      </c>
      <c r="H95">
        <v>2.7</v>
      </c>
      <c r="I95">
        <v>2.9</v>
      </c>
      <c r="J95">
        <v>3.3</v>
      </c>
      <c r="K95">
        <v>18.100000000000001</v>
      </c>
      <c r="L95" s="22">
        <f>SUM(F95:J95)</f>
        <v>15.3</v>
      </c>
      <c r="M95" s="22">
        <f>SUM(H95:J95)</f>
        <v>8.8999999999999986</v>
      </c>
    </row>
    <row r="96" spans="1:13" hidden="1" x14ac:dyDescent="0.3">
      <c r="A96" t="s">
        <v>118</v>
      </c>
      <c r="B96" t="s">
        <v>115</v>
      </c>
      <c r="C96" t="s">
        <v>4</v>
      </c>
      <c r="D96">
        <v>6.6</v>
      </c>
      <c r="E96">
        <v>3.9</v>
      </c>
      <c r="F96">
        <v>5.7</v>
      </c>
      <c r="G96">
        <v>3.8</v>
      </c>
      <c r="H96">
        <v>2.5</v>
      </c>
      <c r="I96">
        <v>2.5</v>
      </c>
      <c r="J96">
        <v>3.8</v>
      </c>
      <c r="K96">
        <v>22.2</v>
      </c>
      <c r="L96" s="22">
        <f>SUM(F96:J96)</f>
        <v>18.3</v>
      </c>
      <c r="M96" s="22">
        <f>SUM(H96:J96)</f>
        <v>8.8000000000000007</v>
      </c>
    </row>
    <row r="97" spans="1:13" hidden="1" x14ac:dyDescent="0.3">
      <c r="A97" t="s">
        <v>148</v>
      </c>
      <c r="B97" t="s">
        <v>26</v>
      </c>
      <c r="C97" t="s">
        <v>4</v>
      </c>
      <c r="D97">
        <v>5.9</v>
      </c>
      <c r="E97">
        <v>3.4</v>
      </c>
      <c r="F97">
        <v>4.2</v>
      </c>
      <c r="G97">
        <v>3.1</v>
      </c>
      <c r="H97">
        <v>2.8</v>
      </c>
      <c r="I97">
        <v>2.6</v>
      </c>
      <c r="J97">
        <v>3.4</v>
      </c>
      <c r="K97">
        <v>19.399999999999999</v>
      </c>
      <c r="L97" s="22">
        <f>SUM(F97:J97)</f>
        <v>16.100000000000001</v>
      </c>
      <c r="M97" s="22">
        <f>SUM(H97:J97)</f>
        <v>8.8000000000000007</v>
      </c>
    </row>
    <row r="98" spans="1:13" hidden="1" x14ac:dyDescent="0.3">
      <c r="A98" t="s">
        <v>179</v>
      </c>
      <c r="B98" t="s">
        <v>21</v>
      </c>
      <c r="C98" t="s">
        <v>4</v>
      </c>
      <c r="D98">
        <v>5.4</v>
      </c>
      <c r="E98">
        <v>2.9</v>
      </c>
      <c r="F98">
        <v>2.4</v>
      </c>
      <c r="G98">
        <v>2.9</v>
      </c>
      <c r="H98">
        <v>2.8</v>
      </c>
      <c r="I98">
        <v>3.2</v>
      </c>
      <c r="J98">
        <v>2.8</v>
      </c>
      <c r="K98">
        <v>17</v>
      </c>
      <c r="L98" s="22">
        <f>SUM(F98:J98)</f>
        <v>14.100000000000001</v>
      </c>
      <c r="M98" s="22">
        <f>SUM(H98:J98)</f>
        <v>8.8000000000000007</v>
      </c>
    </row>
    <row r="99" spans="1:13" hidden="1" x14ac:dyDescent="0.3">
      <c r="A99" t="s">
        <v>192</v>
      </c>
      <c r="B99" t="s">
        <v>115</v>
      </c>
      <c r="C99" t="s">
        <v>4</v>
      </c>
      <c r="D99">
        <v>6.9</v>
      </c>
      <c r="E99">
        <v>0</v>
      </c>
      <c r="F99">
        <v>4.0999999999999996</v>
      </c>
      <c r="G99">
        <v>3.6</v>
      </c>
      <c r="H99">
        <v>2.5</v>
      </c>
      <c r="I99">
        <v>2.4</v>
      </c>
      <c r="J99">
        <v>3.8</v>
      </c>
      <c r="K99">
        <v>16.399999999999999</v>
      </c>
      <c r="L99" s="22">
        <f>SUM(F99:J99)</f>
        <v>16.399999999999999</v>
      </c>
      <c r="M99" s="22">
        <f>SUM(H99:J99)</f>
        <v>8.6999999999999993</v>
      </c>
    </row>
    <row r="100" spans="1:13" hidden="1" x14ac:dyDescent="0.3">
      <c r="A100" t="s">
        <v>151</v>
      </c>
      <c r="B100" t="s">
        <v>26</v>
      </c>
      <c r="C100" t="s">
        <v>5</v>
      </c>
      <c r="D100">
        <v>5.7</v>
      </c>
      <c r="E100">
        <v>3.5</v>
      </c>
      <c r="F100">
        <v>4.0999999999999996</v>
      </c>
      <c r="G100">
        <v>2.9</v>
      </c>
      <c r="H100">
        <v>3</v>
      </c>
      <c r="I100">
        <v>2</v>
      </c>
      <c r="J100">
        <v>3.7</v>
      </c>
      <c r="K100">
        <v>19.2</v>
      </c>
      <c r="L100" s="22">
        <f>SUM(F100:J100)</f>
        <v>15.7</v>
      </c>
      <c r="M100" s="22">
        <f>SUM(H100:J100)</f>
        <v>8.6999999999999993</v>
      </c>
    </row>
    <row r="101" spans="1:13" hidden="1" x14ac:dyDescent="0.3">
      <c r="A101" t="s">
        <v>201</v>
      </c>
      <c r="B101" t="s">
        <v>29</v>
      </c>
      <c r="C101" t="s">
        <v>4</v>
      </c>
      <c r="D101">
        <v>4.9000000000000004</v>
      </c>
      <c r="E101">
        <v>2.4</v>
      </c>
      <c r="F101">
        <v>2.2000000000000002</v>
      </c>
      <c r="G101">
        <v>2.6</v>
      </c>
      <c r="H101">
        <v>3</v>
      </c>
      <c r="I101">
        <v>2.9</v>
      </c>
      <c r="J101">
        <v>2.7</v>
      </c>
      <c r="K101">
        <v>15.9</v>
      </c>
      <c r="L101" s="22">
        <f>SUM(F101:J101)</f>
        <v>13.400000000000002</v>
      </c>
      <c r="M101" s="22">
        <f>SUM(H101:J101)</f>
        <v>8.6000000000000014</v>
      </c>
    </row>
    <row r="102" spans="1:13" hidden="1" x14ac:dyDescent="0.3">
      <c r="A102" t="s">
        <v>172</v>
      </c>
      <c r="B102" t="s">
        <v>23</v>
      </c>
      <c r="C102" t="s">
        <v>5</v>
      </c>
      <c r="D102">
        <v>5.2</v>
      </c>
      <c r="E102">
        <v>1.7</v>
      </c>
      <c r="F102">
        <v>3.9</v>
      </c>
      <c r="G102">
        <v>3.5</v>
      </c>
      <c r="H102">
        <v>2</v>
      </c>
      <c r="I102">
        <v>3.8</v>
      </c>
      <c r="J102">
        <v>2.8</v>
      </c>
      <c r="K102">
        <v>17.7</v>
      </c>
      <c r="L102" s="22">
        <f>SUM(F102:J102)</f>
        <v>16</v>
      </c>
      <c r="M102" s="22">
        <f>SUM(H102:J102)</f>
        <v>8.6</v>
      </c>
    </row>
    <row r="103" spans="1:13" hidden="1" x14ac:dyDescent="0.3">
      <c r="A103" t="s">
        <v>175</v>
      </c>
      <c r="B103" t="s">
        <v>23</v>
      </c>
      <c r="C103" t="s">
        <v>5</v>
      </c>
      <c r="D103">
        <v>5.3</v>
      </c>
      <c r="E103">
        <v>1.7</v>
      </c>
      <c r="F103">
        <v>3.9</v>
      </c>
      <c r="G103">
        <v>3.5</v>
      </c>
      <c r="H103">
        <v>2</v>
      </c>
      <c r="I103">
        <v>3.8</v>
      </c>
      <c r="J103">
        <v>2.8</v>
      </c>
      <c r="K103">
        <v>17.600000000000001</v>
      </c>
      <c r="L103" s="22">
        <f>SUM(F103:J103)</f>
        <v>16</v>
      </c>
      <c r="M103" s="22">
        <f>SUM(H103:J103)</f>
        <v>8.6</v>
      </c>
    </row>
    <row r="104" spans="1:13" hidden="1" x14ac:dyDescent="0.3">
      <c r="A104" t="s">
        <v>222</v>
      </c>
      <c r="B104" t="s">
        <v>75</v>
      </c>
      <c r="C104" t="s">
        <v>5</v>
      </c>
      <c r="D104">
        <v>5</v>
      </c>
      <c r="E104">
        <v>0.4</v>
      </c>
      <c r="F104">
        <v>1.8</v>
      </c>
      <c r="G104">
        <v>3.9</v>
      </c>
      <c r="H104">
        <v>2.1</v>
      </c>
      <c r="I104">
        <v>2.9</v>
      </c>
      <c r="J104">
        <v>3.6</v>
      </c>
      <c r="K104">
        <v>14.6</v>
      </c>
      <c r="L104" s="22">
        <f>SUM(F104:J104)</f>
        <v>14.3</v>
      </c>
      <c r="M104" s="22">
        <f>SUM(H104:J104)</f>
        <v>8.6</v>
      </c>
    </row>
    <row r="105" spans="1:13" hidden="1" x14ac:dyDescent="0.3">
      <c r="A105" t="s">
        <v>225</v>
      </c>
      <c r="B105" t="s">
        <v>29</v>
      </c>
      <c r="C105" t="s">
        <v>5</v>
      </c>
      <c r="D105">
        <v>4.5</v>
      </c>
      <c r="E105">
        <v>1.9</v>
      </c>
      <c r="F105">
        <v>1.2</v>
      </c>
      <c r="G105">
        <v>2.7</v>
      </c>
      <c r="H105">
        <v>3</v>
      </c>
      <c r="I105">
        <v>3.1</v>
      </c>
      <c r="J105">
        <v>2.5</v>
      </c>
      <c r="K105">
        <v>14.3</v>
      </c>
      <c r="L105" s="22">
        <f>SUM(F105:J105)</f>
        <v>12.5</v>
      </c>
      <c r="M105" s="22">
        <f>SUM(H105:J105)</f>
        <v>8.6</v>
      </c>
    </row>
    <row r="106" spans="1:13" hidden="1" x14ac:dyDescent="0.3">
      <c r="A106" t="s">
        <v>80</v>
      </c>
      <c r="B106" t="s">
        <v>99</v>
      </c>
      <c r="C106" t="s">
        <v>5</v>
      </c>
      <c r="D106">
        <v>4.3</v>
      </c>
      <c r="E106">
        <v>2.8</v>
      </c>
      <c r="F106">
        <v>2.6</v>
      </c>
      <c r="G106">
        <v>1</v>
      </c>
      <c r="H106">
        <v>3.1</v>
      </c>
      <c r="I106">
        <v>3.1</v>
      </c>
      <c r="J106">
        <v>2.4</v>
      </c>
      <c r="K106">
        <v>14.9</v>
      </c>
      <c r="L106" s="22">
        <f>SUM(F106:J106)</f>
        <v>12.200000000000001</v>
      </c>
      <c r="M106" s="22">
        <f>SUM(H106:J106)</f>
        <v>8.6</v>
      </c>
    </row>
    <row r="107" spans="1:13" hidden="1" x14ac:dyDescent="0.3">
      <c r="A107" t="s">
        <v>155</v>
      </c>
      <c r="B107" t="s">
        <v>50</v>
      </c>
      <c r="C107" t="s">
        <v>4</v>
      </c>
      <c r="D107">
        <v>5.3</v>
      </c>
      <c r="E107">
        <v>4.0999999999999996</v>
      </c>
      <c r="F107">
        <v>3.9</v>
      </c>
      <c r="G107">
        <v>2.6</v>
      </c>
      <c r="H107">
        <v>3</v>
      </c>
      <c r="I107">
        <v>2.7</v>
      </c>
      <c r="J107">
        <v>2.8</v>
      </c>
      <c r="K107">
        <v>19</v>
      </c>
      <c r="L107" s="22">
        <f>SUM(F107:J107)</f>
        <v>15</v>
      </c>
      <c r="M107" s="22">
        <f>SUM(H107:J107)</f>
        <v>8.5</v>
      </c>
    </row>
    <row r="108" spans="1:13" hidden="1" x14ac:dyDescent="0.3">
      <c r="A108" t="s">
        <v>163</v>
      </c>
      <c r="B108" t="s">
        <v>28</v>
      </c>
      <c r="C108" t="s">
        <v>4</v>
      </c>
      <c r="D108">
        <v>6</v>
      </c>
      <c r="E108">
        <v>3.9</v>
      </c>
      <c r="F108">
        <v>2.7</v>
      </c>
      <c r="G108">
        <v>3.3</v>
      </c>
      <c r="H108">
        <v>2.7</v>
      </c>
      <c r="I108">
        <v>2.8</v>
      </c>
      <c r="J108">
        <v>3</v>
      </c>
      <c r="K108">
        <v>18.399999999999999</v>
      </c>
      <c r="L108" s="22">
        <f>SUM(F108:J108)</f>
        <v>14.5</v>
      </c>
      <c r="M108" s="22">
        <f>SUM(H108:J108)</f>
        <v>8.5</v>
      </c>
    </row>
    <row r="109" spans="1:13" hidden="1" x14ac:dyDescent="0.3">
      <c r="A109" t="s">
        <v>173</v>
      </c>
      <c r="B109" t="s">
        <v>28</v>
      </c>
      <c r="C109" t="s">
        <v>103</v>
      </c>
      <c r="D109">
        <v>4.5</v>
      </c>
      <c r="E109">
        <v>3.3</v>
      </c>
      <c r="F109">
        <v>2.8</v>
      </c>
      <c r="G109">
        <v>3.1</v>
      </c>
      <c r="H109">
        <v>2.8</v>
      </c>
      <c r="I109">
        <v>2.8</v>
      </c>
      <c r="J109">
        <v>2.9</v>
      </c>
      <c r="K109">
        <v>17.7</v>
      </c>
      <c r="L109" s="22">
        <f>SUM(F109:J109)</f>
        <v>14.4</v>
      </c>
      <c r="M109" s="22">
        <f>SUM(H109:J109)</f>
        <v>8.5</v>
      </c>
    </row>
    <row r="110" spans="1:13" x14ac:dyDescent="0.3">
      <c r="A110" t="s">
        <v>171</v>
      </c>
      <c r="B110" t="s">
        <v>56</v>
      </c>
      <c r="C110" t="s">
        <v>3</v>
      </c>
      <c r="D110">
        <v>5</v>
      </c>
      <c r="E110">
        <v>2.5</v>
      </c>
      <c r="F110">
        <v>3.7</v>
      </c>
      <c r="G110">
        <v>3.2</v>
      </c>
      <c r="H110">
        <v>2.6</v>
      </c>
      <c r="I110">
        <v>3.1</v>
      </c>
      <c r="J110">
        <v>2.7</v>
      </c>
      <c r="K110">
        <v>17.8</v>
      </c>
      <c r="L110" s="22">
        <f>SUM(F110:J110)</f>
        <v>15.3</v>
      </c>
      <c r="M110" s="22">
        <f>SUM(H110:J110)</f>
        <v>8.4</v>
      </c>
    </row>
    <row r="111" spans="1:13" x14ac:dyDescent="0.3">
      <c r="A111" t="s">
        <v>160</v>
      </c>
      <c r="B111" t="s">
        <v>67</v>
      </c>
      <c r="C111" t="s">
        <v>3</v>
      </c>
      <c r="D111">
        <v>6.2</v>
      </c>
      <c r="E111">
        <v>3.3</v>
      </c>
      <c r="F111">
        <v>3.5</v>
      </c>
      <c r="G111">
        <v>3.4</v>
      </c>
      <c r="H111">
        <v>3.1</v>
      </c>
      <c r="I111">
        <v>2.7</v>
      </c>
      <c r="J111">
        <v>2.6</v>
      </c>
      <c r="K111">
        <v>18.7</v>
      </c>
      <c r="L111" s="22">
        <f>SUM(F111:J111)</f>
        <v>15.299999999999999</v>
      </c>
      <c r="M111" s="22">
        <f>SUM(H111:J111)</f>
        <v>8.4</v>
      </c>
    </row>
    <row r="112" spans="1:13" hidden="1" x14ac:dyDescent="0.3">
      <c r="A112" t="s">
        <v>262</v>
      </c>
      <c r="B112" t="s">
        <v>21</v>
      </c>
      <c r="C112" t="s">
        <v>4</v>
      </c>
      <c r="D112">
        <v>5.9</v>
      </c>
      <c r="E112">
        <v>0</v>
      </c>
      <c r="F112">
        <v>1.4</v>
      </c>
      <c r="G112">
        <v>2.7</v>
      </c>
      <c r="H112">
        <v>2.6</v>
      </c>
      <c r="I112">
        <v>3.1</v>
      </c>
      <c r="J112">
        <v>2.7</v>
      </c>
      <c r="K112">
        <v>12.5</v>
      </c>
      <c r="L112" s="22">
        <f>SUM(F112:J112)</f>
        <v>12.5</v>
      </c>
      <c r="M112" s="22">
        <f>SUM(H112:J112)</f>
        <v>8.4</v>
      </c>
    </row>
    <row r="113" spans="1:13" hidden="1" x14ac:dyDescent="0.3">
      <c r="A113" t="s">
        <v>182</v>
      </c>
      <c r="B113" t="s">
        <v>43</v>
      </c>
      <c r="C113" t="s">
        <v>5</v>
      </c>
      <c r="D113">
        <v>5.3</v>
      </c>
      <c r="E113">
        <v>3.1</v>
      </c>
      <c r="F113">
        <v>3.8</v>
      </c>
      <c r="G113">
        <v>1.7</v>
      </c>
      <c r="H113">
        <v>3.1</v>
      </c>
      <c r="I113">
        <v>2</v>
      </c>
      <c r="J113">
        <v>3.3</v>
      </c>
      <c r="K113">
        <v>16.899999999999999</v>
      </c>
      <c r="L113" s="22">
        <f>SUM(F113:J113)</f>
        <v>13.899999999999999</v>
      </c>
      <c r="M113" s="22">
        <f>SUM(H113:J113)</f>
        <v>8.3999999999999986</v>
      </c>
    </row>
    <row r="114" spans="1:13" hidden="1" x14ac:dyDescent="0.3">
      <c r="A114" t="s">
        <v>164</v>
      </c>
      <c r="B114" t="s">
        <v>26</v>
      </c>
      <c r="C114" t="s">
        <v>5</v>
      </c>
      <c r="D114">
        <v>5.3</v>
      </c>
      <c r="E114">
        <v>3.3</v>
      </c>
      <c r="F114">
        <v>4</v>
      </c>
      <c r="G114">
        <v>2.8</v>
      </c>
      <c r="H114">
        <v>2.9</v>
      </c>
      <c r="I114">
        <v>1.9</v>
      </c>
      <c r="J114">
        <v>3.5</v>
      </c>
      <c r="K114">
        <v>18.399999999999999</v>
      </c>
      <c r="L114" s="22">
        <f>SUM(F114:J114)</f>
        <v>15.1</v>
      </c>
      <c r="M114" s="22">
        <f>SUM(H114:J114)</f>
        <v>8.3000000000000007</v>
      </c>
    </row>
    <row r="115" spans="1:13" hidden="1" x14ac:dyDescent="0.3">
      <c r="A115" t="s">
        <v>238</v>
      </c>
      <c r="B115" t="s">
        <v>75</v>
      </c>
      <c r="C115" t="s">
        <v>4</v>
      </c>
      <c r="D115">
        <v>5.4</v>
      </c>
      <c r="E115">
        <v>0.9</v>
      </c>
      <c r="F115">
        <v>1.6</v>
      </c>
      <c r="G115">
        <v>3.1</v>
      </c>
      <c r="H115">
        <v>2.5</v>
      </c>
      <c r="I115">
        <v>2.7</v>
      </c>
      <c r="J115">
        <v>3.1</v>
      </c>
      <c r="K115">
        <v>13.8</v>
      </c>
      <c r="L115" s="22">
        <f>SUM(F115:J115)</f>
        <v>13</v>
      </c>
      <c r="M115" s="22">
        <f>SUM(H115:J115)</f>
        <v>8.3000000000000007</v>
      </c>
    </row>
    <row r="116" spans="1:13" hidden="1" x14ac:dyDescent="0.3">
      <c r="A116" t="s">
        <v>206</v>
      </c>
      <c r="B116" t="s">
        <v>42</v>
      </c>
      <c r="C116" t="s">
        <v>5</v>
      </c>
      <c r="D116">
        <v>5.4</v>
      </c>
      <c r="E116">
        <v>3</v>
      </c>
      <c r="F116">
        <v>2.1</v>
      </c>
      <c r="G116">
        <v>2.1</v>
      </c>
      <c r="H116">
        <v>2.7</v>
      </c>
      <c r="I116">
        <v>3.7</v>
      </c>
      <c r="J116">
        <v>1.9</v>
      </c>
      <c r="K116">
        <v>15.5</v>
      </c>
      <c r="L116" s="22">
        <f>SUM(F116:J116)</f>
        <v>12.500000000000002</v>
      </c>
      <c r="M116" s="22">
        <f>SUM(H116:J116)</f>
        <v>8.3000000000000007</v>
      </c>
    </row>
    <row r="117" spans="1:13" hidden="1" x14ac:dyDescent="0.3">
      <c r="A117" t="s">
        <v>215</v>
      </c>
      <c r="B117" t="s">
        <v>21</v>
      </c>
      <c r="C117" t="s">
        <v>5</v>
      </c>
      <c r="D117">
        <v>5</v>
      </c>
      <c r="E117">
        <v>2.4</v>
      </c>
      <c r="F117">
        <v>1.7</v>
      </c>
      <c r="G117">
        <v>2.5</v>
      </c>
      <c r="H117">
        <v>2.4</v>
      </c>
      <c r="I117">
        <v>3.1</v>
      </c>
      <c r="J117">
        <v>2.8</v>
      </c>
      <c r="K117">
        <v>14.9</v>
      </c>
      <c r="L117" s="22">
        <f>SUM(F117:J117)</f>
        <v>12.5</v>
      </c>
      <c r="M117" s="22">
        <f>SUM(H117:J117)</f>
        <v>8.3000000000000007</v>
      </c>
    </row>
    <row r="118" spans="1:13" hidden="1" x14ac:dyDescent="0.3">
      <c r="A118" t="s">
        <v>223</v>
      </c>
      <c r="B118" t="s">
        <v>99</v>
      </c>
      <c r="C118" t="s">
        <v>5</v>
      </c>
      <c r="D118">
        <v>4.8</v>
      </c>
      <c r="E118">
        <v>2.7</v>
      </c>
      <c r="F118">
        <v>2.5</v>
      </c>
      <c r="G118">
        <v>1</v>
      </c>
      <c r="H118">
        <v>3</v>
      </c>
      <c r="I118">
        <v>3</v>
      </c>
      <c r="J118">
        <v>2.2999999999999998</v>
      </c>
      <c r="K118">
        <v>14.5</v>
      </c>
      <c r="L118" s="22">
        <f>SUM(F118:J118)</f>
        <v>11.8</v>
      </c>
      <c r="M118" s="22">
        <f>SUM(H118:J118)</f>
        <v>8.3000000000000007</v>
      </c>
    </row>
    <row r="119" spans="1:13" hidden="1" x14ac:dyDescent="0.3">
      <c r="A119" t="s">
        <v>165</v>
      </c>
      <c r="B119" t="s">
        <v>26</v>
      </c>
      <c r="C119" t="s">
        <v>5</v>
      </c>
      <c r="D119">
        <v>5.0999999999999996</v>
      </c>
      <c r="E119">
        <v>3.3</v>
      </c>
      <c r="F119">
        <v>3.9</v>
      </c>
      <c r="G119">
        <v>2.7</v>
      </c>
      <c r="H119">
        <v>2.9</v>
      </c>
      <c r="I119">
        <v>1.8</v>
      </c>
      <c r="J119">
        <v>3.5</v>
      </c>
      <c r="K119">
        <v>18.100000000000001</v>
      </c>
      <c r="L119" s="22">
        <f>SUM(F119:J119)</f>
        <v>14.8</v>
      </c>
      <c r="M119" s="22">
        <f>SUM(H119:J119)</f>
        <v>8.1999999999999993</v>
      </c>
    </row>
    <row r="120" spans="1:13" hidden="1" x14ac:dyDescent="0.3">
      <c r="A120" t="s">
        <v>187</v>
      </c>
      <c r="B120" t="s">
        <v>23</v>
      </c>
      <c r="C120" t="s">
        <v>4</v>
      </c>
      <c r="D120">
        <v>6</v>
      </c>
      <c r="E120">
        <v>2.2000000000000002</v>
      </c>
      <c r="F120">
        <v>3.4</v>
      </c>
      <c r="G120">
        <v>3</v>
      </c>
      <c r="H120">
        <v>2.4</v>
      </c>
      <c r="I120">
        <v>3.2</v>
      </c>
      <c r="J120">
        <v>2.6</v>
      </c>
      <c r="K120">
        <v>16.8</v>
      </c>
      <c r="L120" s="22">
        <f>SUM(F120:J120)</f>
        <v>14.6</v>
      </c>
      <c r="M120" s="22">
        <f>SUM(H120:J120)</f>
        <v>8.1999999999999993</v>
      </c>
    </row>
    <row r="121" spans="1:13" hidden="1" x14ac:dyDescent="0.3">
      <c r="A121" t="s">
        <v>209</v>
      </c>
      <c r="B121" t="s">
        <v>42</v>
      </c>
      <c r="C121" t="s">
        <v>5</v>
      </c>
      <c r="D121">
        <v>4.4000000000000004</v>
      </c>
      <c r="E121">
        <v>3</v>
      </c>
      <c r="F121">
        <v>2.1</v>
      </c>
      <c r="G121">
        <v>2.1</v>
      </c>
      <c r="H121">
        <v>2.6</v>
      </c>
      <c r="I121">
        <v>3.7</v>
      </c>
      <c r="J121">
        <v>1.8</v>
      </c>
      <c r="K121">
        <v>15.3</v>
      </c>
      <c r="L121" s="22">
        <f>SUM(F121:J121)</f>
        <v>12.3</v>
      </c>
      <c r="M121" s="22">
        <f>SUM(H121:J121)</f>
        <v>8.1000000000000014</v>
      </c>
    </row>
    <row r="122" spans="1:13" hidden="1" x14ac:dyDescent="0.3">
      <c r="A122" t="s">
        <v>73</v>
      </c>
      <c r="B122" t="s">
        <v>54</v>
      </c>
      <c r="C122" t="s">
        <v>5</v>
      </c>
      <c r="D122">
        <v>5.4</v>
      </c>
      <c r="E122">
        <v>3.1</v>
      </c>
      <c r="F122">
        <v>3.8</v>
      </c>
      <c r="G122">
        <v>2.8</v>
      </c>
      <c r="H122">
        <v>3.5</v>
      </c>
      <c r="I122">
        <v>2.1</v>
      </c>
      <c r="J122">
        <v>2.5</v>
      </c>
      <c r="K122">
        <v>17.7</v>
      </c>
      <c r="L122" s="22">
        <f>SUM(F122:J122)</f>
        <v>14.7</v>
      </c>
      <c r="M122" s="22">
        <f>SUM(H122:J122)</f>
        <v>8.1</v>
      </c>
    </row>
    <row r="123" spans="1:13" hidden="1" x14ac:dyDescent="0.3">
      <c r="A123" t="s">
        <v>189</v>
      </c>
      <c r="B123" t="s">
        <v>54</v>
      </c>
      <c r="C123" t="s">
        <v>5</v>
      </c>
      <c r="D123">
        <v>5.3</v>
      </c>
      <c r="E123">
        <v>2.5</v>
      </c>
      <c r="F123">
        <v>3.5</v>
      </c>
      <c r="G123">
        <v>2.7</v>
      </c>
      <c r="H123">
        <v>3.4</v>
      </c>
      <c r="I123">
        <v>2.1</v>
      </c>
      <c r="J123">
        <v>2.6</v>
      </c>
      <c r="K123">
        <v>16.600000000000001</v>
      </c>
      <c r="L123" s="22">
        <f>SUM(F123:J123)</f>
        <v>14.299999999999999</v>
      </c>
      <c r="M123" s="22">
        <f>SUM(H123:J123)</f>
        <v>8.1</v>
      </c>
    </row>
    <row r="124" spans="1:13" hidden="1" x14ac:dyDescent="0.3">
      <c r="A124" t="s">
        <v>217</v>
      </c>
      <c r="B124" t="s">
        <v>25</v>
      </c>
      <c r="C124" t="s">
        <v>5</v>
      </c>
      <c r="D124">
        <v>4.4000000000000004</v>
      </c>
      <c r="E124">
        <v>1.3</v>
      </c>
      <c r="F124">
        <v>2.7</v>
      </c>
      <c r="G124">
        <v>2.6</v>
      </c>
      <c r="H124">
        <v>2.2000000000000002</v>
      </c>
      <c r="I124">
        <v>2.5</v>
      </c>
      <c r="J124">
        <v>3.4</v>
      </c>
      <c r="K124">
        <v>14.8</v>
      </c>
      <c r="L124" s="22">
        <f>SUM(F124:J124)</f>
        <v>13.4</v>
      </c>
      <c r="M124" s="22">
        <f>SUM(H124:J124)</f>
        <v>8.1</v>
      </c>
    </row>
    <row r="125" spans="1:13" hidden="1" x14ac:dyDescent="0.3">
      <c r="A125" t="s">
        <v>250</v>
      </c>
      <c r="B125" t="s">
        <v>56</v>
      </c>
      <c r="C125" t="s">
        <v>5</v>
      </c>
      <c r="D125">
        <v>5</v>
      </c>
      <c r="E125">
        <v>0</v>
      </c>
      <c r="F125">
        <v>1.9</v>
      </c>
      <c r="G125">
        <v>3.2</v>
      </c>
      <c r="H125">
        <v>2.2000000000000002</v>
      </c>
      <c r="I125">
        <v>3.4</v>
      </c>
      <c r="J125">
        <v>2.5</v>
      </c>
      <c r="K125">
        <v>13.1</v>
      </c>
      <c r="L125" s="22">
        <f>SUM(F125:J125)</f>
        <v>13.2</v>
      </c>
      <c r="M125" s="22">
        <f>SUM(H125:J125)</f>
        <v>8.1</v>
      </c>
    </row>
    <row r="126" spans="1:13" hidden="1" x14ac:dyDescent="0.3">
      <c r="A126" t="s">
        <v>243</v>
      </c>
      <c r="B126" t="s">
        <v>29</v>
      </c>
      <c r="C126" t="s">
        <v>5</v>
      </c>
      <c r="D126">
        <v>4.5</v>
      </c>
      <c r="E126">
        <v>1.8</v>
      </c>
      <c r="F126">
        <v>1.1000000000000001</v>
      </c>
      <c r="G126">
        <v>2.5</v>
      </c>
      <c r="H126">
        <v>2.9</v>
      </c>
      <c r="I126">
        <v>2.9</v>
      </c>
      <c r="J126">
        <v>2.2999999999999998</v>
      </c>
      <c r="K126">
        <v>13.6</v>
      </c>
      <c r="L126" s="22">
        <f>SUM(F126:J126)</f>
        <v>11.7</v>
      </c>
      <c r="M126" s="22">
        <f>SUM(H126:J126)</f>
        <v>8.1</v>
      </c>
    </row>
    <row r="127" spans="1:13" hidden="1" x14ac:dyDescent="0.3">
      <c r="A127" t="s">
        <v>159</v>
      </c>
      <c r="B127" t="s">
        <v>16</v>
      </c>
      <c r="C127" t="s">
        <v>4</v>
      </c>
      <c r="D127">
        <v>5.4</v>
      </c>
      <c r="E127">
        <v>2.8</v>
      </c>
      <c r="F127">
        <v>5.2</v>
      </c>
      <c r="G127">
        <v>2.8</v>
      </c>
      <c r="H127">
        <v>2.7</v>
      </c>
      <c r="I127">
        <v>2.8</v>
      </c>
      <c r="J127">
        <v>2.5</v>
      </c>
      <c r="K127">
        <v>18.8</v>
      </c>
      <c r="L127" s="22">
        <f>SUM(F127:J127)</f>
        <v>16</v>
      </c>
      <c r="M127" s="22">
        <f>SUM(H127:J127)</f>
        <v>8</v>
      </c>
    </row>
    <row r="128" spans="1:13" hidden="1" x14ac:dyDescent="0.3">
      <c r="A128" t="s">
        <v>214</v>
      </c>
      <c r="B128" t="s">
        <v>99</v>
      </c>
      <c r="C128" t="s">
        <v>4</v>
      </c>
      <c r="D128">
        <v>4.8</v>
      </c>
      <c r="E128">
        <v>2.6</v>
      </c>
      <c r="F128">
        <v>2.4</v>
      </c>
      <c r="G128">
        <v>1.9</v>
      </c>
      <c r="H128">
        <v>2.7</v>
      </c>
      <c r="I128">
        <v>2.8</v>
      </c>
      <c r="J128">
        <v>2.5</v>
      </c>
      <c r="K128">
        <v>15</v>
      </c>
      <c r="L128" s="22">
        <f>SUM(F128:J128)</f>
        <v>12.3</v>
      </c>
      <c r="M128" s="22">
        <f>SUM(H128:J128)</f>
        <v>8</v>
      </c>
    </row>
    <row r="129" spans="1:13" hidden="1" x14ac:dyDescent="0.3">
      <c r="A129" t="s">
        <v>150</v>
      </c>
      <c r="B129" t="s">
        <v>69</v>
      </c>
      <c r="C129" t="s">
        <v>4</v>
      </c>
      <c r="D129">
        <v>5.9</v>
      </c>
      <c r="E129">
        <v>3.9</v>
      </c>
      <c r="F129">
        <v>3.7</v>
      </c>
      <c r="G129">
        <v>3.8</v>
      </c>
      <c r="H129">
        <v>2.8</v>
      </c>
      <c r="I129">
        <v>2.6</v>
      </c>
      <c r="J129">
        <v>2.5</v>
      </c>
      <c r="K129">
        <v>19.3</v>
      </c>
      <c r="L129" s="22">
        <f>SUM(F129:J129)</f>
        <v>15.4</v>
      </c>
      <c r="M129" s="22">
        <f>SUM(H129:J129)</f>
        <v>7.9</v>
      </c>
    </row>
    <row r="130" spans="1:13" hidden="1" x14ac:dyDescent="0.3">
      <c r="A130" t="s">
        <v>185</v>
      </c>
      <c r="B130" t="s">
        <v>67</v>
      </c>
      <c r="C130" t="s">
        <v>4</v>
      </c>
      <c r="D130">
        <v>5.6</v>
      </c>
      <c r="E130">
        <v>2.8</v>
      </c>
      <c r="F130">
        <v>3.1</v>
      </c>
      <c r="G130">
        <v>3.1</v>
      </c>
      <c r="H130">
        <v>2.9</v>
      </c>
      <c r="I130">
        <v>2.5</v>
      </c>
      <c r="J130">
        <v>2.5</v>
      </c>
      <c r="K130">
        <v>16.8</v>
      </c>
      <c r="L130" s="22">
        <f>SUM(F130:J130)</f>
        <v>14.1</v>
      </c>
      <c r="M130" s="22">
        <f>SUM(H130:J130)</f>
        <v>7.9</v>
      </c>
    </row>
    <row r="131" spans="1:13" hidden="1" x14ac:dyDescent="0.3">
      <c r="A131" t="s">
        <v>191</v>
      </c>
      <c r="B131" t="s">
        <v>56</v>
      </c>
      <c r="C131" t="s">
        <v>4</v>
      </c>
      <c r="D131">
        <v>5.2</v>
      </c>
      <c r="E131">
        <v>2.2000000000000002</v>
      </c>
      <c r="F131">
        <v>3.2</v>
      </c>
      <c r="G131">
        <v>3</v>
      </c>
      <c r="H131">
        <v>2.4</v>
      </c>
      <c r="I131">
        <v>3</v>
      </c>
      <c r="J131">
        <v>2.5</v>
      </c>
      <c r="K131">
        <v>16.399999999999999</v>
      </c>
      <c r="L131" s="22">
        <f>SUM(F131:J131)</f>
        <v>14.1</v>
      </c>
      <c r="M131" s="22">
        <f>SUM(H131:J131)</f>
        <v>7.9</v>
      </c>
    </row>
    <row r="132" spans="1:13" hidden="1" x14ac:dyDescent="0.3">
      <c r="A132" t="s">
        <v>186</v>
      </c>
      <c r="B132" t="s">
        <v>63</v>
      </c>
      <c r="C132" t="s">
        <v>5</v>
      </c>
      <c r="D132">
        <v>5.7</v>
      </c>
      <c r="E132">
        <v>4</v>
      </c>
      <c r="F132">
        <v>1.9</v>
      </c>
      <c r="G132">
        <v>2.9</v>
      </c>
      <c r="H132">
        <v>3.8</v>
      </c>
      <c r="I132">
        <v>3.2</v>
      </c>
      <c r="J132">
        <v>0.9</v>
      </c>
      <c r="K132">
        <v>16.8</v>
      </c>
      <c r="L132" s="22">
        <f>SUM(F132:J132)</f>
        <v>12.700000000000001</v>
      </c>
      <c r="M132" s="22">
        <f>SUM(H132:J132)</f>
        <v>7.9</v>
      </c>
    </row>
    <row r="133" spans="1:13" hidden="1" x14ac:dyDescent="0.3">
      <c r="A133" t="s">
        <v>196</v>
      </c>
      <c r="B133" t="s">
        <v>43</v>
      </c>
      <c r="C133" t="s">
        <v>5</v>
      </c>
      <c r="D133">
        <v>5.3</v>
      </c>
      <c r="E133">
        <v>3</v>
      </c>
      <c r="F133">
        <v>3.6</v>
      </c>
      <c r="G133">
        <v>1.6</v>
      </c>
      <c r="H133">
        <v>2.9</v>
      </c>
      <c r="I133">
        <v>1.8</v>
      </c>
      <c r="J133">
        <v>3.1</v>
      </c>
      <c r="K133">
        <v>16.100000000000001</v>
      </c>
      <c r="L133" s="22">
        <f>SUM(F133:J133)</f>
        <v>13</v>
      </c>
      <c r="M133" s="22">
        <f>SUM(H133:J133)</f>
        <v>7.8000000000000007</v>
      </c>
    </row>
    <row r="134" spans="1:13" hidden="1" x14ac:dyDescent="0.3">
      <c r="A134" t="s">
        <v>193</v>
      </c>
      <c r="B134" t="s">
        <v>50</v>
      </c>
      <c r="C134" t="s">
        <v>5</v>
      </c>
      <c r="D134">
        <v>6</v>
      </c>
      <c r="E134">
        <v>3.4</v>
      </c>
      <c r="F134">
        <v>3.1</v>
      </c>
      <c r="G134">
        <v>2.1</v>
      </c>
      <c r="H134">
        <v>2.7</v>
      </c>
      <c r="I134">
        <v>2.4</v>
      </c>
      <c r="J134">
        <v>2.7</v>
      </c>
      <c r="K134">
        <v>16.3</v>
      </c>
      <c r="L134" s="22">
        <f>SUM(F134:J134)</f>
        <v>13</v>
      </c>
      <c r="M134" s="22">
        <f>SUM(H134:J134)</f>
        <v>7.8</v>
      </c>
    </row>
    <row r="135" spans="1:13" hidden="1" x14ac:dyDescent="0.3">
      <c r="A135" t="s">
        <v>240</v>
      </c>
      <c r="B135" t="s">
        <v>16</v>
      </c>
      <c r="C135" t="s">
        <v>5</v>
      </c>
      <c r="D135">
        <v>5.2</v>
      </c>
      <c r="E135">
        <v>0.5</v>
      </c>
      <c r="F135">
        <v>3.3</v>
      </c>
      <c r="G135">
        <v>2.1</v>
      </c>
      <c r="H135">
        <v>2.2999999999999998</v>
      </c>
      <c r="I135">
        <v>2.9</v>
      </c>
      <c r="J135">
        <v>2.6</v>
      </c>
      <c r="K135">
        <v>13.7</v>
      </c>
      <c r="L135" s="22">
        <f>SUM(F135:J135)</f>
        <v>13.2</v>
      </c>
      <c r="M135" s="22">
        <f>SUM(H135:J135)</f>
        <v>7.7999999999999989</v>
      </c>
    </row>
    <row r="136" spans="1:13" hidden="1" x14ac:dyDescent="0.3">
      <c r="A136" t="s">
        <v>156</v>
      </c>
      <c r="B136" t="s">
        <v>16</v>
      </c>
      <c r="C136" t="s">
        <v>4</v>
      </c>
      <c r="D136">
        <v>5.4</v>
      </c>
      <c r="E136">
        <v>2.8</v>
      </c>
      <c r="F136">
        <v>5</v>
      </c>
      <c r="G136">
        <v>2.7</v>
      </c>
      <c r="H136">
        <v>2.6</v>
      </c>
      <c r="I136">
        <v>2.7</v>
      </c>
      <c r="J136">
        <v>2.4</v>
      </c>
      <c r="K136">
        <v>18.2</v>
      </c>
      <c r="L136" s="22">
        <f>SUM(F136:J136)</f>
        <v>15.4</v>
      </c>
      <c r="M136" s="22">
        <f>SUM(H136:J136)</f>
        <v>7.7000000000000011</v>
      </c>
    </row>
    <row r="137" spans="1:13" x14ac:dyDescent="0.3">
      <c r="A137" t="s">
        <v>200</v>
      </c>
      <c r="B137" t="s">
        <v>75</v>
      </c>
      <c r="C137" t="s">
        <v>3</v>
      </c>
      <c r="D137">
        <v>5.5</v>
      </c>
      <c r="E137">
        <v>2.7</v>
      </c>
      <c r="F137">
        <v>2.2999999999999998</v>
      </c>
      <c r="G137">
        <v>3.2</v>
      </c>
      <c r="H137">
        <v>2.4</v>
      </c>
      <c r="I137">
        <v>2.5</v>
      </c>
      <c r="J137">
        <v>2.8</v>
      </c>
      <c r="K137">
        <v>15.9</v>
      </c>
      <c r="L137" s="22">
        <f>SUM(F137:J137)</f>
        <v>13.2</v>
      </c>
      <c r="M137" s="22">
        <f>SUM(H137:J137)</f>
        <v>7.7</v>
      </c>
    </row>
    <row r="138" spans="1:13" hidden="1" x14ac:dyDescent="0.3">
      <c r="A138" t="s">
        <v>187</v>
      </c>
      <c r="B138" t="s">
        <v>50</v>
      </c>
      <c r="C138" t="s">
        <v>5</v>
      </c>
      <c r="D138">
        <v>5</v>
      </c>
      <c r="E138">
        <v>3.6</v>
      </c>
      <c r="F138">
        <v>3.2</v>
      </c>
      <c r="G138">
        <v>2.1</v>
      </c>
      <c r="H138">
        <v>2.7</v>
      </c>
      <c r="I138">
        <v>2.4</v>
      </c>
      <c r="J138">
        <v>2.6</v>
      </c>
      <c r="K138">
        <v>16.600000000000001</v>
      </c>
      <c r="L138" s="22">
        <f>SUM(F138:J138)</f>
        <v>13</v>
      </c>
      <c r="M138" s="22">
        <f>SUM(H138:J138)</f>
        <v>7.6999999999999993</v>
      </c>
    </row>
    <row r="139" spans="1:13" hidden="1" x14ac:dyDescent="0.3">
      <c r="A139" t="s">
        <v>195</v>
      </c>
      <c r="B139" t="s">
        <v>20</v>
      </c>
      <c r="C139" t="s">
        <v>5</v>
      </c>
      <c r="D139">
        <v>5.5</v>
      </c>
      <c r="E139">
        <v>3.6</v>
      </c>
      <c r="F139">
        <v>2.9</v>
      </c>
      <c r="G139">
        <v>2</v>
      </c>
      <c r="H139">
        <v>3.1</v>
      </c>
      <c r="I139">
        <v>2</v>
      </c>
      <c r="J139">
        <v>2.6</v>
      </c>
      <c r="K139">
        <v>16.100000000000001</v>
      </c>
      <c r="L139" s="22">
        <f>SUM(F139:J139)</f>
        <v>12.6</v>
      </c>
      <c r="M139" s="22">
        <f>SUM(H139:J139)</f>
        <v>7.6999999999999993</v>
      </c>
    </row>
    <row r="140" spans="1:13" hidden="1" x14ac:dyDescent="0.3">
      <c r="A140" t="s">
        <v>246</v>
      </c>
      <c r="B140" t="s">
        <v>99</v>
      </c>
      <c r="C140" t="s">
        <v>5</v>
      </c>
      <c r="D140">
        <v>4.4000000000000004</v>
      </c>
      <c r="E140">
        <v>2.5</v>
      </c>
      <c r="F140">
        <v>2.2999999999999998</v>
      </c>
      <c r="G140">
        <v>0.9</v>
      </c>
      <c r="H140">
        <v>2.8</v>
      </c>
      <c r="I140">
        <v>2.8</v>
      </c>
      <c r="J140">
        <v>2.1</v>
      </c>
      <c r="K140">
        <v>13.4</v>
      </c>
      <c r="L140" s="22">
        <f>SUM(F140:J140)</f>
        <v>10.9</v>
      </c>
      <c r="M140" s="22">
        <f>SUM(H140:J140)</f>
        <v>7.6999999999999993</v>
      </c>
    </row>
    <row r="141" spans="1:13" hidden="1" x14ac:dyDescent="0.3">
      <c r="A141" t="s">
        <v>202</v>
      </c>
      <c r="B141" t="s">
        <v>23</v>
      </c>
      <c r="C141" t="s">
        <v>5</v>
      </c>
      <c r="D141">
        <v>5.3</v>
      </c>
      <c r="E141">
        <v>1.6</v>
      </c>
      <c r="F141">
        <v>3.5</v>
      </c>
      <c r="G141">
        <v>3.1</v>
      </c>
      <c r="H141">
        <v>1.8</v>
      </c>
      <c r="I141">
        <v>3.3</v>
      </c>
      <c r="J141">
        <v>2.5</v>
      </c>
      <c r="K141">
        <v>15.8</v>
      </c>
      <c r="L141" s="22">
        <f>SUM(F141:J141)</f>
        <v>14.2</v>
      </c>
      <c r="M141" s="22">
        <f>SUM(H141:J141)</f>
        <v>7.6</v>
      </c>
    </row>
    <row r="142" spans="1:13" hidden="1" x14ac:dyDescent="0.3">
      <c r="A142" t="s">
        <v>205</v>
      </c>
      <c r="B142" t="s">
        <v>20</v>
      </c>
      <c r="C142" t="s">
        <v>5</v>
      </c>
      <c r="D142">
        <v>5.3</v>
      </c>
      <c r="E142">
        <v>3.3</v>
      </c>
      <c r="F142">
        <v>2.8</v>
      </c>
      <c r="G142">
        <v>2</v>
      </c>
      <c r="H142">
        <v>3</v>
      </c>
      <c r="I142">
        <v>2</v>
      </c>
      <c r="J142">
        <v>2.6</v>
      </c>
      <c r="K142">
        <v>15.7</v>
      </c>
      <c r="L142" s="22">
        <f>SUM(F142:J142)</f>
        <v>12.4</v>
      </c>
      <c r="M142" s="22">
        <f>SUM(H142:J142)</f>
        <v>7.6</v>
      </c>
    </row>
    <row r="143" spans="1:13" hidden="1" x14ac:dyDescent="0.3">
      <c r="A143" t="s">
        <v>210</v>
      </c>
      <c r="B143" t="s">
        <v>42</v>
      </c>
      <c r="C143" t="s">
        <v>4</v>
      </c>
      <c r="D143">
        <v>4.4000000000000004</v>
      </c>
      <c r="E143">
        <v>2.8</v>
      </c>
      <c r="F143">
        <v>2.4</v>
      </c>
      <c r="G143">
        <v>2.2999999999999998</v>
      </c>
      <c r="H143">
        <v>2.5</v>
      </c>
      <c r="I143">
        <v>3</v>
      </c>
      <c r="J143">
        <v>2.1</v>
      </c>
      <c r="K143">
        <v>15.1</v>
      </c>
      <c r="L143" s="22">
        <f>SUM(F143:J143)</f>
        <v>12.299999999999999</v>
      </c>
      <c r="M143" s="22">
        <f>SUM(H143:J143)</f>
        <v>7.6</v>
      </c>
    </row>
    <row r="144" spans="1:13" hidden="1" x14ac:dyDescent="0.3">
      <c r="A144" t="s">
        <v>216</v>
      </c>
      <c r="B144" t="s">
        <v>74</v>
      </c>
      <c r="C144" t="s">
        <v>4</v>
      </c>
      <c r="D144">
        <v>4.8</v>
      </c>
      <c r="E144">
        <v>2.7</v>
      </c>
      <c r="F144">
        <v>2.2000000000000002</v>
      </c>
      <c r="G144">
        <v>2.4</v>
      </c>
      <c r="H144">
        <v>2.7</v>
      </c>
      <c r="I144">
        <v>2.2999999999999998</v>
      </c>
      <c r="J144">
        <v>2.6</v>
      </c>
      <c r="K144">
        <v>14.8</v>
      </c>
      <c r="L144" s="22">
        <f>SUM(F144:J144)</f>
        <v>12.2</v>
      </c>
      <c r="M144" s="22">
        <f>SUM(H144:J144)</f>
        <v>7.6</v>
      </c>
    </row>
    <row r="145" spans="1:13" x14ac:dyDescent="0.3">
      <c r="A145" t="s">
        <v>319</v>
      </c>
      <c r="B145" t="s">
        <v>69</v>
      </c>
      <c r="C145" t="s">
        <v>3</v>
      </c>
      <c r="D145">
        <v>6.1</v>
      </c>
      <c r="E145">
        <v>0</v>
      </c>
      <c r="F145">
        <v>0</v>
      </c>
      <c r="G145">
        <v>1.3</v>
      </c>
      <c r="H145">
        <v>1.8</v>
      </c>
      <c r="I145">
        <v>2.8</v>
      </c>
      <c r="J145">
        <v>3</v>
      </c>
      <c r="K145">
        <v>9</v>
      </c>
      <c r="L145" s="22">
        <f>SUM(F145:J145)</f>
        <v>8.9</v>
      </c>
      <c r="M145" s="22">
        <f>SUM(H145:J145)</f>
        <v>7.6</v>
      </c>
    </row>
    <row r="146" spans="1:13" hidden="1" x14ac:dyDescent="0.3">
      <c r="A146" t="s">
        <v>220</v>
      </c>
      <c r="B146" t="s">
        <v>74</v>
      </c>
      <c r="C146" t="s">
        <v>4</v>
      </c>
      <c r="D146">
        <v>4.8</v>
      </c>
      <c r="E146">
        <v>2.6</v>
      </c>
      <c r="F146">
        <v>2.2999999999999998</v>
      </c>
      <c r="G146">
        <v>2.4</v>
      </c>
      <c r="H146">
        <v>2.6</v>
      </c>
      <c r="I146">
        <v>2.2999999999999998</v>
      </c>
      <c r="J146">
        <v>2.6</v>
      </c>
      <c r="K146">
        <v>14.7</v>
      </c>
      <c r="L146" s="22">
        <f>SUM(F146:J146)</f>
        <v>12.199999999999998</v>
      </c>
      <c r="M146" s="22">
        <f>SUM(H146:J146)</f>
        <v>7.5</v>
      </c>
    </row>
    <row r="147" spans="1:13" hidden="1" x14ac:dyDescent="0.3">
      <c r="A147" t="s">
        <v>213</v>
      </c>
      <c r="B147" t="s">
        <v>20</v>
      </c>
      <c r="C147" t="s">
        <v>5</v>
      </c>
      <c r="D147">
        <v>5.8</v>
      </c>
      <c r="E147">
        <v>3.1</v>
      </c>
      <c r="F147">
        <v>2.6</v>
      </c>
      <c r="G147">
        <v>1.9</v>
      </c>
      <c r="H147">
        <v>3</v>
      </c>
      <c r="I147">
        <v>1.9</v>
      </c>
      <c r="J147">
        <v>2.6</v>
      </c>
      <c r="K147">
        <v>15</v>
      </c>
      <c r="L147" s="22">
        <f>SUM(F147:J147)</f>
        <v>12</v>
      </c>
      <c r="M147" s="22">
        <f>SUM(H147:J147)</f>
        <v>7.5</v>
      </c>
    </row>
    <row r="148" spans="1:13" hidden="1" x14ac:dyDescent="0.3">
      <c r="A148" t="s">
        <v>177</v>
      </c>
      <c r="B148" t="s">
        <v>69</v>
      </c>
      <c r="C148" t="s">
        <v>5</v>
      </c>
      <c r="D148">
        <v>4.8</v>
      </c>
      <c r="E148">
        <v>3</v>
      </c>
      <c r="F148">
        <v>3.5</v>
      </c>
      <c r="G148">
        <v>3.5</v>
      </c>
      <c r="H148">
        <v>2.7</v>
      </c>
      <c r="I148">
        <v>2.6</v>
      </c>
      <c r="J148">
        <v>2.1</v>
      </c>
      <c r="K148">
        <v>17.3</v>
      </c>
      <c r="L148" s="22">
        <f>SUM(F148:J148)</f>
        <v>14.399999999999999</v>
      </c>
      <c r="M148" s="22">
        <f>SUM(H148:J148)</f>
        <v>7.4</v>
      </c>
    </row>
    <row r="149" spans="1:13" hidden="1" x14ac:dyDescent="0.3">
      <c r="A149" t="s">
        <v>221</v>
      </c>
      <c r="B149" t="s">
        <v>23</v>
      </c>
      <c r="C149" t="s">
        <v>5</v>
      </c>
      <c r="D149">
        <v>5.4</v>
      </c>
      <c r="E149">
        <v>1.4</v>
      </c>
      <c r="F149">
        <v>2.9</v>
      </c>
      <c r="G149">
        <v>3</v>
      </c>
      <c r="H149">
        <v>1.7</v>
      </c>
      <c r="I149">
        <v>3.3</v>
      </c>
      <c r="J149">
        <v>2.4</v>
      </c>
      <c r="K149">
        <v>14.7</v>
      </c>
      <c r="L149" s="22">
        <f>SUM(F149:J149)</f>
        <v>13.3</v>
      </c>
      <c r="M149" s="22">
        <f>SUM(H149:J149)</f>
        <v>7.4</v>
      </c>
    </row>
    <row r="150" spans="1:13" hidden="1" x14ac:dyDescent="0.3">
      <c r="A150" t="s">
        <v>232</v>
      </c>
      <c r="B150" t="s">
        <v>42</v>
      </c>
      <c r="C150" t="s">
        <v>5</v>
      </c>
      <c r="D150">
        <v>5</v>
      </c>
      <c r="E150">
        <v>2.6</v>
      </c>
      <c r="F150">
        <v>1.9</v>
      </c>
      <c r="G150">
        <v>1.9</v>
      </c>
      <c r="H150">
        <v>2.4</v>
      </c>
      <c r="I150">
        <v>3.3</v>
      </c>
      <c r="J150">
        <v>1.7</v>
      </c>
      <c r="K150">
        <v>14</v>
      </c>
      <c r="L150" s="22">
        <f>SUM(F150:J150)</f>
        <v>11.2</v>
      </c>
      <c r="M150" s="22">
        <f>SUM(H150:J150)</f>
        <v>7.3999999999999995</v>
      </c>
    </row>
    <row r="151" spans="1:13" hidden="1" x14ac:dyDescent="0.3">
      <c r="A151" t="s">
        <v>231</v>
      </c>
      <c r="B151" t="s">
        <v>21</v>
      </c>
      <c r="C151" t="s">
        <v>4</v>
      </c>
      <c r="D151">
        <v>4.9000000000000004</v>
      </c>
      <c r="E151">
        <v>2.2999999999999998</v>
      </c>
      <c r="F151">
        <v>2.1</v>
      </c>
      <c r="G151">
        <v>2.4</v>
      </c>
      <c r="H151">
        <v>2.2999999999999998</v>
      </c>
      <c r="I151">
        <v>2.6</v>
      </c>
      <c r="J151">
        <v>2.4</v>
      </c>
      <c r="K151">
        <v>14</v>
      </c>
      <c r="L151" s="22">
        <f>SUM(F151:J151)</f>
        <v>11.8</v>
      </c>
      <c r="M151" s="22">
        <f>SUM(H151:J151)</f>
        <v>7.3000000000000007</v>
      </c>
    </row>
    <row r="152" spans="1:13" hidden="1" x14ac:dyDescent="0.3">
      <c r="A152" t="s">
        <v>180</v>
      </c>
      <c r="B152" t="s">
        <v>67</v>
      </c>
      <c r="C152" t="s">
        <v>4</v>
      </c>
      <c r="D152">
        <v>6.2</v>
      </c>
      <c r="E152">
        <v>3.3</v>
      </c>
      <c r="F152">
        <v>3.3</v>
      </c>
      <c r="G152">
        <v>3.1</v>
      </c>
      <c r="H152">
        <v>2.8</v>
      </c>
      <c r="I152">
        <v>2.2999999999999998</v>
      </c>
      <c r="J152">
        <v>2.2000000000000002</v>
      </c>
      <c r="K152">
        <v>17</v>
      </c>
      <c r="L152" s="22">
        <f>SUM(F152:J152)</f>
        <v>13.7</v>
      </c>
      <c r="M152" s="22">
        <f>SUM(H152:J152)</f>
        <v>7.3</v>
      </c>
    </row>
    <row r="153" spans="1:13" hidden="1" x14ac:dyDescent="0.3">
      <c r="A153" t="s">
        <v>224</v>
      </c>
      <c r="B153" t="s">
        <v>20</v>
      </c>
      <c r="C153" t="s">
        <v>4</v>
      </c>
      <c r="D153">
        <v>5.4</v>
      </c>
      <c r="E153">
        <v>2.8</v>
      </c>
      <c r="F153">
        <v>2.4</v>
      </c>
      <c r="G153">
        <v>2.1</v>
      </c>
      <c r="H153">
        <v>2.7</v>
      </c>
      <c r="I153">
        <v>2.1</v>
      </c>
      <c r="J153">
        <v>2.4</v>
      </c>
      <c r="K153">
        <v>14.4</v>
      </c>
      <c r="L153" s="22">
        <f>SUM(F153:J153)</f>
        <v>11.700000000000001</v>
      </c>
      <c r="M153" s="22">
        <f>SUM(H153:J153)</f>
        <v>7.2000000000000011</v>
      </c>
    </row>
    <row r="154" spans="1:13" hidden="1" x14ac:dyDescent="0.3">
      <c r="A154" t="s">
        <v>260</v>
      </c>
      <c r="B154" t="s">
        <v>67</v>
      </c>
      <c r="C154" t="s">
        <v>4</v>
      </c>
      <c r="D154">
        <v>5.3</v>
      </c>
      <c r="E154">
        <v>0.7</v>
      </c>
      <c r="F154">
        <v>2</v>
      </c>
      <c r="G154">
        <v>2.7</v>
      </c>
      <c r="H154">
        <v>2.6</v>
      </c>
      <c r="I154">
        <v>2.2999999999999998</v>
      </c>
      <c r="J154">
        <v>2.2999999999999998</v>
      </c>
      <c r="K154">
        <v>12.6</v>
      </c>
      <c r="L154" s="22">
        <f>SUM(F154:J154)</f>
        <v>11.900000000000002</v>
      </c>
      <c r="M154" s="22">
        <f>SUM(H154:J154)</f>
        <v>7.2</v>
      </c>
    </row>
    <row r="155" spans="1:13" hidden="1" x14ac:dyDescent="0.3">
      <c r="A155" t="s">
        <v>259</v>
      </c>
      <c r="B155" t="s">
        <v>99</v>
      </c>
      <c r="C155" t="s">
        <v>4</v>
      </c>
      <c r="D155">
        <v>5.2</v>
      </c>
      <c r="E155">
        <v>1.9</v>
      </c>
      <c r="F155">
        <v>2</v>
      </c>
      <c r="G155">
        <v>1.6</v>
      </c>
      <c r="H155">
        <v>2.2999999999999998</v>
      </c>
      <c r="I155">
        <v>2.6</v>
      </c>
      <c r="J155">
        <v>2.2999999999999998</v>
      </c>
      <c r="K155">
        <v>12.6</v>
      </c>
      <c r="L155" s="22">
        <f>SUM(F155:J155)</f>
        <v>10.8</v>
      </c>
      <c r="M155" s="22">
        <f>SUM(H155:J155)</f>
        <v>7.2</v>
      </c>
    </row>
    <row r="156" spans="1:13" hidden="1" x14ac:dyDescent="0.3">
      <c r="A156" t="s">
        <v>203</v>
      </c>
      <c r="B156" t="s">
        <v>25</v>
      </c>
      <c r="C156" t="s">
        <v>4</v>
      </c>
      <c r="D156">
        <v>5.2</v>
      </c>
      <c r="E156">
        <v>2.7</v>
      </c>
      <c r="F156">
        <v>3.2</v>
      </c>
      <c r="G156">
        <v>2.6</v>
      </c>
      <c r="H156">
        <v>2.4</v>
      </c>
      <c r="I156">
        <v>2.2999999999999998</v>
      </c>
      <c r="J156">
        <v>2.5</v>
      </c>
      <c r="K156">
        <v>15.7</v>
      </c>
      <c r="L156" s="22">
        <f>SUM(F156:J156)</f>
        <v>13</v>
      </c>
      <c r="M156" s="22">
        <f>SUM(H156:J156)</f>
        <v>7.1999999999999993</v>
      </c>
    </row>
    <row r="157" spans="1:13" hidden="1" x14ac:dyDescent="0.3">
      <c r="A157" t="s">
        <v>211</v>
      </c>
      <c r="B157" t="s">
        <v>25</v>
      </c>
      <c r="C157" t="s">
        <v>4</v>
      </c>
      <c r="D157">
        <v>4.4000000000000004</v>
      </c>
      <c r="E157">
        <v>2.5</v>
      </c>
      <c r="F157">
        <v>2.9</v>
      </c>
      <c r="G157">
        <v>2.5</v>
      </c>
      <c r="H157">
        <v>2.2999999999999998</v>
      </c>
      <c r="I157">
        <v>2.2999999999999998</v>
      </c>
      <c r="J157">
        <v>2.6</v>
      </c>
      <c r="K157">
        <v>15.1</v>
      </c>
      <c r="L157" s="22">
        <f>SUM(F157:J157)</f>
        <v>12.6</v>
      </c>
      <c r="M157" s="22">
        <f>SUM(H157:J157)</f>
        <v>7.1999999999999993</v>
      </c>
    </row>
    <row r="158" spans="1:13" hidden="1" x14ac:dyDescent="0.3">
      <c r="A158" t="s">
        <v>207</v>
      </c>
      <c r="B158" t="s">
        <v>42</v>
      </c>
      <c r="C158" t="s">
        <v>4</v>
      </c>
      <c r="D158">
        <v>5</v>
      </c>
      <c r="E158">
        <v>3.3</v>
      </c>
      <c r="F158">
        <v>2.5</v>
      </c>
      <c r="G158">
        <v>2.2999999999999998</v>
      </c>
      <c r="H158">
        <v>2.4</v>
      </c>
      <c r="I158">
        <v>2.9</v>
      </c>
      <c r="J158">
        <v>1.9</v>
      </c>
      <c r="K158">
        <v>15.4</v>
      </c>
      <c r="L158" s="22">
        <f>SUM(F158:J158)</f>
        <v>12</v>
      </c>
      <c r="M158" s="22">
        <f>SUM(H158:J158)</f>
        <v>7.1999999999999993</v>
      </c>
    </row>
    <row r="159" spans="1:13" hidden="1" x14ac:dyDescent="0.3">
      <c r="A159" t="s">
        <v>170</v>
      </c>
      <c r="B159" t="s">
        <v>16</v>
      </c>
      <c r="C159" t="s">
        <v>5</v>
      </c>
      <c r="D159">
        <v>5.2</v>
      </c>
      <c r="E159">
        <v>3.1</v>
      </c>
      <c r="F159">
        <v>5</v>
      </c>
      <c r="G159">
        <v>2.8</v>
      </c>
      <c r="H159">
        <v>2.5</v>
      </c>
      <c r="I159">
        <v>2.5</v>
      </c>
      <c r="J159">
        <v>2.1</v>
      </c>
      <c r="K159">
        <v>17.899999999999999</v>
      </c>
      <c r="L159" s="22">
        <f>SUM(F159:J159)</f>
        <v>14.9</v>
      </c>
      <c r="M159" s="22">
        <f>SUM(H159:J159)</f>
        <v>7.1</v>
      </c>
    </row>
    <row r="160" spans="1:13" hidden="1" x14ac:dyDescent="0.3">
      <c r="A160" t="s">
        <v>331</v>
      </c>
      <c r="B160" t="s">
        <v>26</v>
      </c>
      <c r="C160" t="s">
        <v>4</v>
      </c>
      <c r="D160">
        <v>5</v>
      </c>
      <c r="E160">
        <v>0</v>
      </c>
      <c r="F160">
        <v>0</v>
      </c>
      <c r="G160">
        <v>1.5</v>
      </c>
      <c r="H160">
        <v>2.1</v>
      </c>
      <c r="I160">
        <v>2.2000000000000002</v>
      </c>
      <c r="J160">
        <v>2.7</v>
      </c>
      <c r="K160">
        <v>8.5</v>
      </c>
      <c r="L160" s="22">
        <f>SUM(F160:J160)</f>
        <v>8.5</v>
      </c>
      <c r="M160" s="22">
        <f>SUM(H160:J160)</f>
        <v>7.0000000000000009</v>
      </c>
    </row>
    <row r="161" spans="1:13" hidden="1" x14ac:dyDescent="0.3">
      <c r="A161" t="s">
        <v>181</v>
      </c>
      <c r="B161" t="s">
        <v>16</v>
      </c>
      <c r="C161" t="s">
        <v>4</v>
      </c>
      <c r="D161">
        <v>6.2</v>
      </c>
      <c r="E161">
        <v>2.7</v>
      </c>
      <c r="F161">
        <v>4.5999999999999996</v>
      </c>
      <c r="G161">
        <v>2.5</v>
      </c>
      <c r="H161">
        <v>2.4</v>
      </c>
      <c r="I161">
        <v>2.5</v>
      </c>
      <c r="J161">
        <v>2.1</v>
      </c>
      <c r="K161">
        <v>17</v>
      </c>
      <c r="L161" s="22">
        <f>SUM(F161:J161)</f>
        <v>14.1</v>
      </c>
      <c r="M161" s="22">
        <f>SUM(H161:J161)</f>
        <v>7</v>
      </c>
    </row>
    <row r="162" spans="1:13" hidden="1" x14ac:dyDescent="0.3">
      <c r="A162" t="s">
        <v>226</v>
      </c>
      <c r="B162" t="s">
        <v>25</v>
      </c>
      <c r="C162" t="s">
        <v>5</v>
      </c>
      <c r="D162">
        <v>4.5</v>
      </c>
      <c r="E162">
        <v>2.2000000000000002</v>
      </c>
      <c r="F162">
        <v>3</v>
      </c>
      <c r="G162">
        <v>2.2000000000000002</v>
      </c>
      <c r="H162">
        <v>1.9</v>
      </c>
      <c r="I162">
        <v>2.1</v>
      </c>
      <c r="J162">
        <v>3</v>
      </c>
      <c r="K162">
        <v>14.3</v>
      </c>
      <c r="L162" s="22">
        <f>SUM(F162:J162)</f>
        <v>12.2</v>
      </c>
      <c r="M162" s="22">
        <f>SUM(H162:J162)</f>
        <v>7</v>
      </c>
    </row>
    <row r="163" spans="1:13" hidden="1" x14ac:dyDescent="0.3">
      <c r="A163" t="s">
        <v>310</v>
      </c>
      <c r="B163" t="s">
        <v>99</v>
      </c>
      <c r="C163" t="s">
        <v>5</v>
      </c>
      <c r="D163">
        <v>4.5999999999999996</v>
      </c>
      <c r="E163">
        <v>0.4</v>
      </c>
      <c r="F163">
        <v>1.4</v>
      </c>
      <c r="G163">
        <v>0.8</v>
      </c>
      <c r="H163">
        <v>2.5</v>
      </c>
      <c r="I163">
        <v>2.5</v>
      </c>
      <c r="J163">
        <v>2</v>
      </c>
      <c r="K163">
        <v>9.6999999999999993</v>
      </c>
      <c r="L163" s="22">
        <f>SUM(F163:J163)</f>
        <v>9.1999999999999993</v>
      </c>
      <c r="M163" s="22">
        <f>SUM(H163:J163)</f>
        <v>7</v>
      </c>
    </row>
    <row r="164" spans="1:13" hidden="1" x14ac:dyDescent="0.3">
      <c r="A164" t="s">
        <v>234</v>
      </c>
      <c r="B164" t="s">
        <v>56</v>
      </c>
      <c r="C164" t="s">
        <v>5</v>
      </c>
      <c r="D164">
        <v>5</v>
      </c>
      <c r="E164">
        <v>0.8</v>
      </c>
      <c r="F164">
        <v>3.2</v>
      </c>
      <c r="G164">
        <v>2.9</v>
      </c>
      <c r="H164">
        <v>1.9</v>
      </c>
      <c r="I164">
        <v>2.9</v>
      </c>
      <c r="J164">
        <v>2.1</v>
      </c>
      <c r="K164">
        <v>13.9</v>
      </c>
      <c r="L164" s="22">
        <f>SUM(F164:J164)</f>
        <v>13</v>
      </c>
      <c r="M164" s="22">
        <f>SUM(H164:J164)</f>
        <v>6.9</v>
      </c>
    </row>
    <row r="165" spans="1:13" hidden="1" x14ac:dyDescent="0.3">
      <c r="A165" t="s">
        <v>290</v>
      </c>
      <c r="B165" t="s">
        <v>75</v>
      </c>
      <c r="C165" t="s">
        <v>5</v>
      </c>
      <c r="D165">
        <v>4.2</v>
      </c>
      <c r="E165">
        <v>0.7</v>
      </c>
      <c r="F165">
        <v>1.2</v>
      </c>
      <c r="G165">
        <v>2.2999999999999998</v>
      </c>
      <c r="H165">
        <v>1.5</v>
      </c>
      <c r="I165">
        <v>2.4</v>
      </c>
      <c r="J165">
        <v>3</v>
      </c>
      <c r="K165">
        <v>11.1</v>
      </c>
      <c r="L165" s="22">
        <f>SUM(F165:J165)</f>
        <v>10.4</v>
      </c>
      <c r="M165" s="22">
        <f>SUM(H165:J165)</f>
        <v>6.9</v>
      </c>
    </row>
    <row r="166" spans="1:13" hidden="1" x14ac:dyDescent="0.3">
      <c r="A166" t="s">
        <v>308</v>
      </c>
      <c r="B166" t="s">
        <v>115</v>
      </c>
      <c r="C166" t="s">
        <v>103</v>
      </c>
      <c r="D166">
        <v>4.9000000000000004</v>
      </c>
      <c r="E166">
        <v>0</v>
      </c>
      <c r="F166">
        <v>1.1000000000000001</v>
      </c>
      <c r="G166">
        <v>1.8</v>
      </c>
      <c r="H166">
        <v>2.1</v>
      </c>
      <c r="I166">
        <v>2.2000000000000002</v>
      </c>
      <c r="J166">
        <v>2.6</v>
      </c>
      <c r="K166">
        <v>9.8000000000000007</v>
      </c>
      <c r="L166" s="22">
        <f>SUM(F166:J166)</f>
        <v>9.8000000000000007</v>
      </c>
      <c r="M166" s="22">
        <f>SUM(H166:J166)</f>
        <v>6.9</v>
      </c>
    </row>
    <row r="167" spans="1:13" hidden="1" x14ac:dyDescent="0.3">
      <c r="A167" t="s">
        <v>204</v>
      </c>
      <c r="B167" t="s">
        <v>69</v>
      </c>
      <c r="C167" t="s">
        <v>5</v>
      </c>
      <c r="D167">
        <v>5</v>
      </c>
      <c r="E167">
        <v>2.7</v>
      </c>
      <c r="F167">
        <v>3.2</v>
      </c>
      <c r="G167">
        <v>3.1</v>
      </c>
      <c r="H167">
        <v>2.5</v>
      </c>
      <c r="I167">
        <v>2.4</v>
      </c>
      <c r="J167">
        <v>1.9</v>
      </c>
      <c r="K167">
        <v>15.7</v>
      </c>
      <c r="L167" s="22">
        <f>SUM(F167:J167)</f>
        <v>13.100000000000001</v>
      </c>
      <c r="M167" s="22">
        <f>SUM(H167:J167)</f>
        <v>6.8000000000000007</v>
      </c>
    </row>
    <row r="168" spans="1:13" hidden="1" x14ac:dyDescent="0.3">
      <c r="A168" t="s">
        <v>229</v>
      </c>
      <c r="B168" t="s">
        <v>25</v>
      </c>
      <c r="C168" t="s">
        <v>103</v>
      </c>
      <c r="D168">
        <v>4.5</v>
      </c>
      <c r="E168">
        <v>2.4</v>
      </c>
      <c r="F168">
        <v>2.6</v>
      </c>
      <c r="G168">
        <v>2.2999999999999998</v>
      </c>
      <c r="H168">
        <v>2.2000000000000002</v>
      </c>
      <c r="I168">
        <v>2.2000000000000002</v>
      </c>
      <c r="J168">
        <v>2.4</v>
      </c>
      <c r="K168">
        <v>14.1</v>
      </c>
      <c r="L168" s="22">
        <f>SUM(F168:J168)</f>
        <v>11.700000000000001</v>
      </c>
      <c r="M168" s="22">
        <f>SUM(H168:J168)</f>
        <v>6.8000000000000007</v>
      </c>
    </row>
    <row r="169" spans="1:13" hidden="1" x14ac:dyDescent="0.3">
      <c r="A169" t="s">
        <v>227</v>
      </c>
      <c r="B169" t="s">
        <v>50</v>
      </c>
      <c r="C169" t="s">
        <v>4</v>
      </c>
      <c r="D169">
        <v>5.3</v>
      </c>
      <c r="E169">
        <v>2.7</v>
      </c>
      <c r="F169">
        <v>2.7</v>
      </c>
      <c r="G169">
        <v>2</v>
      </c>
      <c r="H169">
        <v>2.2999999999999998</v>
      </c>
      <c r="I169">
        <v>2.2000000000000002</v>
      </c>
      <c r="J169">
        <v>2.2999999999999998</v>
      </c>
      <c r="K169">
        <v>14.2</v>
      </c>
      <c r="L169" s="22">
        <f>SUM(F169:J169)</f>
        <v>11.5</v>
      </c>
      <c r="M169" s="22">
        <f>SUM(H169:J169)</f>
        <v>6.8</v>
      </c>
    </row>
    <row r="170" spans="1:13" hidden="1" x14ac:dyDescent="0.3">
      <c r="A170" t="s">
        <v>242</v>
      </c>
      <c r="B170" t="s">
        <v>50</v>
      </c>
      <c r="C170" t="s">
        <v>4</v>
      </c>
      <c r="D170">
        <v>4.9000000000000004</v>
      </c>
      <c r="E170">
        <v>2.4</v>
      </c>
      <c r="F170">
        <v>2.6</v>
      </c>
      <c r="G170">
        <v>1.9</v>
      </c>
      <c r="H170">
        <v>2.2999999999999998</v>
      </c>
      <c r="I170">
        <v>2.2000000000000002</v>
      </c>
      <c r="J170">
        <v>2.2999999999999998</v>
      </c>
      <c r="K170">
        <v>13.6</v>
      </c>
      <c r="L170" s="22">
        <f>SUM(F170:J170)</f>
        <v>11.3</v>
      </c>
      <c r="M170" s="22">
        <f>SUM(H170:J170)</f>
        <v>6.8</v>
      </c>
    </row>
    <row r="171" spans="1:13" hidden="1" x14ac:dyDescent="0.3">
      <c r="A171" t="s">
        <v>236</v>
      </c>
      <c r="B171" t="s">
        <v>42</v>
      </c>
      <c r="C171" t="s">
        <v>4</v>
      </c>
      <c r="D171">
        <v>5.3</v>
      </c>
      <c r="E171">
        <v>2.8</v>
      </c>
      <c r="F171">
        <v>2.2000000000000002</v>
      </c>
      <c r="G171">
        <v>2.1</v>
      </c>
      <c r="H171">
        <v>2.2000000000000002</v>
      </c>
      <c r="I171">
        <v>2.6</v>
      </c>
      <c r="J171">
        <v>1.9</v>
      </c>
      <c r="K171">
        <v>13.8</v>
      </c>
      <c r="L171" s="22">
        <f>SUM(F171:J171)</f>
        <v>11.000000000000002</v>
      </c>
      <c r="M171" s="22">
        <f>SUM(H171:J171)</f>
        <v>6.7000000000000011</v>
      </c>
    </row>
    <row r="172" spans="1:13" hidden="1" x14ac:dyDescent="0.3">
      <c r="A172" t="s">
        <v>230</v>
      </c>
      <c r="B172" t="s">
        <v>50</v>
      </c>
      <c r="C172" t="s">
        <v>5</v>
      </c>
      <c r="D172">
        <v>4.7</v>
      </c>
      <c r="E172">
        <v>2.9</v>
      </c>
      <c r="F172">
        <v>2.7</v>
      </c>
      <c r="G172">
        <v>1.8</v>
      </c>
      <c r="H172">
        <v>2.2999999999999998</v>
      </c>
      <c r="I172">
        <v>2.1</v>
      </c>
      <c r="J172">
        <v>2.2999999999999998</v>
      </c>
      <c r="K172">
        <v>14.1</v>
      </c>
      <c r="L172" s="22">
        <f>SUM(F172:J172)</f>
        <v>11.2</v>
      </c>
      <c r="M172" s="22">
        <f>SUM(H172:J172)</f>
        <v>6.7</v>
      </c>
    </row>
    <row r="173" spans="1:13" hidden="1" x14ac:dyDescent="0.3">
      <c r="A173" t="s">
        <v>218</v>
      </c>
      <c r="B173" t="s">
        <v>54</v>
      </c>
      <c r="C173" t="s">
        <v>5</v>
      </c>
      <c r="D173">
        <v>4.4000000000000004</v>
      </c>
      <c r="E173">
        <v>2.5</v>
      </c>
      <c r="F173">
        <v>3.2</v>
      </c>
      <c r="G173">
        <v>2.2999999999999998</v>
      </c>
      <c r="H173">
        <v>2.9</v>
      </c>
      <c r="I173">
        <v>1.7</v>
      </c>
      <c r="J173">
        <v>2.1</v>
      </c>
      <c r="K173">
        <v>14.8</v>
      </c>
      <c r="L173" s="22">
        <f>SUM(F173:J173)</f>
        <v>12.2</v>
      </c>
      <c r="M173" s="22">
        <f>SUM(H173:J173)</f>
        <v>6.6999999999999993</v>
      </c>
    </row>
    <row r="174" spans="1:13" hidden="1" x14ac:dyDescent="0.3">
      <c r="A174" t="s">
        <v>237</v>
      </c>
      <c r="B174" t="s">
        <v>63</v>
      </c>
      <c r="C174" t="s">
        <v>4</v>
      </c>
      <c r="D174">
        <v>5.0999999999999996</v>
      </c>
      <c r="E174">
        <v>2.8</v>
      </c>
      <c r="F174">
        <v>2.1</v>
      </c>
      <c r="G174">
        <v>2.2000000000000002</v>
      </c>
      <c r="H174">
        <v>2.6</v>
      </c>
      <c r="I174">
        <v>2.2999999999999998</v>
      </c>
      <c r="J174">
        <v>1.7</v>
      </c>
      <c r="K174">
        <v>13.8</v>
      </c>
      <c r="L174" s="22">
        <f>SUM(F174:J174)</f>
        <v>10.899999999999999</v>
      </c>
      <c r="M174" s="22">
        <f>SUM(H174:J174)</f>
        <v>6.6000000000000005</v>
      </c>
    </row>
    <row r="175" spans="1:13" hidden="1" x14ac:dyDescent="0.3">
      <c r="A175" t="s">
        <v>178</v>
      </c>
      <c r="B175" t="s">
        <v>115</v>
      </c>
      <c r="C175" t="s">
        <v>4</v>
      </c>
      <c r="D175">
        <v>5</v>
      </c>
      <c r="E175">
        <v>3.1</v>
      </c>
      <c r="F175">
        <v>4.5</v>
      </c>
      <c r="G175">
        <v>2.9</v>
      </c>
      <c r="H175">
        <v>1.9</v>
      </c>
      <c r="I175">
        <v>1.9</v>
      </c>
      <c r="J175">
        <v>2.8</v>
      </c>
      <c r="K175">
        <v>17.2</v>
      </c>
      <c r="L175" s="22">
        <f>SUM(F175:J175)</f>
        <v>14</v>
      </c>
      <c r="M175" s="22">
        <f>SUM(H175:J175)</f>
        <v>6.6</v>
      </c>
    </row>
    <row r="176" spans="1:13" hidden="1" x14ac:dyDescent="0.3">
      <c r="A176" t="s">
        <v>268</v>
      </c>
      <c r="B176" t="s">
        <v>75</v>
      </c>
      <c r="C176" t="s">
        <v>5</v>
      </c>
      <c r="D176">
        <v>4.4000000000000004</v>
      </c>
      <c r="E176">
        <v>0.8</v>
      </c>
      <c r="F176">
        <v>1.8</v>
      </c>
      <c r="G176">
        <v>2.9</v>
      </c>
      <c r="H176">
        <v>1.6</v>
      </c>
      <c r="I176">
        <v>2.2999999999999998</v>
      </c>
      <c r="J176">
        <v>2.7</v>
      </c>
      <c r="K176">
        <v>12.1</v>
      </c>
      <c r="L176" s="22">
        <f>SUM(F176:J176)</f>
        <v>11.3</v>
      </c>
      <c r="M176" s="22">
        <f>SUM(H176:J176)</f>
        <v>6.6</v>
      </c>
    </row>
    <row r="177" spans="1:13" hidden="1" x14ac:dyDescent="0.3">
      <c r="A177" t="s">
        <v>228</v>
      </c>
      <c r="B177" t="s">
        <v>63</v>
      </c>
      <c r="C177" t="s">
        <v>5</v>
      </c>
      <c r="D177">
        <v>4.9000000000000004</v>
      </c>
      <c r="E177">
        <v>3.5</v>
      </c>
      <c r="F177">
        <v>1.5</v>
      </c>
      <c r="G177">
        <v>2.5</v>
      </c>
      <c r="H177">
        <v>3.3</v>
      </c>
      <c r="I177">
        <v>2.7</v>
      </c>
      <c r="J177">
        <v>0.6</v>
      </c>
      <c r="K177">
        <v>14.2</v>
      </c>
      <c r="L177" s="22">
        <f>SUM(F177:J177)</f>
        <v>10.6</v>
      </c>
      <c r="M177" s="22">
        <f>SUM(H177:J177)</f>
        <v>6.6</v>
      </c>
    </row>
    <row r="178" spans="1:13" hidden="1" x14ac:dyDescent="0.3">
      <c r="A178" t="s">
        <v>247</v>
      </c>
      <c r="B178" t="s">
        <v>63</v>
      </c>
      <c r="C178" t="s">
        <v>4</v>
      </c>
      <c r="D178">
        <v>4.7</v>
      </c>
      <c r="E178">
        <v>2.5</v>
      </c>
      <c r="F178">
        <v>2.1</v>
      </c>
      <c r="G178">
        <v>2.2000000000000002</v>
      </c>
      <c r="H178">
        <v>2.5</v>
      </c>
      <c r="I178">
        <v>2.2999999999999998</v>
      </c>
      <c r="J178">
        <v>1.7</v>
      </c>
      <c r="K178">
        <v>13.3</v>
      </c>
      <c r="L178" s="22">
        <f>SUM(F178:J178)</f>
        <v>10.8</v>
      </c>
      <c r="M178" s="22">
        <f>SUM(H178:J178)</f>
        <v>6.5</v>
      </c>
    </row>
    <row r="179" spans="1:13" hidden="1" x14ac:dyDescent="0.3">
      <c r="A179" t="s">
        <v>80</v>
      </c>
      <c r="B179" t="s">
        <v>74</v>
      </c>
      <c r="C179" t="s">
        <v>4</v>
      </c>
      <c r="D179">
        <v>4.4000000000000004</v>
      </c>
      <c r="E179">
        <v>2.2000000000000002</v>
      </c>
      <c r="F179">
        <v>2</v>
      </c>
      <c r="G179">
        <v>2</v>
      </c>
      <c r="H179">
        <v>2.2000000000000002</v>
      </c>
      <c r="I179">
        <v>2</v>
      </c>
      <c r="J179">
        <v>2.2000000000000002</v>
      </c>
      <c r="K179">
        <v>12.6</v>
      </c>
      <c r="L179" s="22">
        <f>SUM(F179:J179)</f>
        <v>10.399999999999999</v>
      </c>
      <c r="M179" s="22">
        <f>SUM(H179:J179)</f>
        <v>6.4</v>
      </c>
    </row>
    <row r="180" spans="1:13" hidden="1" x14ac:dyDescent="0.3">
      <c r="A180" t="s">
        <v>249</v>
      </c>
      <c r="B180" t="s">
        <v>75</v>
      </c>
      <c r="C180" t="s">
        <v>4</v>
      </c>
      <c r="D180">
        <v>4.3</v>
      </c>
      <c r="E180">
        <v>2.2000000000000002</v>
      </c>
      <c r="F180">
        <v>2.1</v>
      </c>
      <c r="G180">
        <v>2.6</v>
      </c>
      <c r="H180">
        <v>2</v>
      </c>
      <c r="I180">
        <v>2.1</v>
      </c>
      <c r="J180">
        <v>2.2999999999999998</v>
      </c>
      <c r="K180">
        <v>13.2</v>
      </c>
      <c r="L180" s="22">
        <f>SUM(F180:J180)</f>
        <v>11.100000000000001</v>
      </c>
      <c r="M180" s="22">
        <f>SUM(H180:J180)</f>
        <v>6.3999999999999995</v>
      </c>
    </row>
    <row r="181" spans="1:13" hidden="1" x14ac:dyDescent="0.3">
      <c r="A181" t="s">
        <v>208</v>
      </c>
      <c r="B181" t="s">
        <v>115</v>
      </c>
      <c r="C181" t="s">
        <v>4</v>
      </c>
      <c r="D181">
        <v>6.2</v>
      </c>
      <c r="E181">
        <v>2.5</v>
      </c>
      <c r="F181">
        <v>4</v>
      </c>
      <c r="G181">
        <v>2.6</v>
      </c>
      <c r="H181">
        <v>1.8</v>
      </c>
      <c r="I181">
        <v>1.8</v>
      </c>
      <c r="J181">
        <v>2.7</v>
      </c>
      <c r="K181">
        <v>15.4</v>
      </c>
      <c r="L181" s="22">
        <f>SUM(F181:J181)</f>
        <v>12.900000000000002</v>
      </c>
      <c r="M181" s="22">
        <f>SUM(H181:J181)</f>
        <v>6.3000000000000007</v>
      </c>
    </row>
    <row r="182" spans="1:13" hidden="1" x14ac:dyDescent="0.3">
      <c r="A182" t="s">
        <v>241</v>
      </c>
      <c r="B182" t="s">
        <v>28</v>
      </c>
      <c r="C182" t="s">
        <v>4</v>
      </c>
      <c r="D182">
        <v>6.2</v>
      </c>
      <c r="E182">
        <v>2.9</v>
      </c>
      <c r="F182">
        <v>2</v>
      </c>
      <c r="G182">
        <v>2.4</v>
      </c>
      <c r="H182">
        <v>2</v>
      </c>
      <c r="I182">
        <v>2.1</v>
      </c>
      <c r="J182">
        <v>2.2000000000000002</v>
      </c>
      <c r="K182">
        <v>13.6</v>
      </c>
      <c r="L182" s="22">
        <f>SUM(F182:J182)</f>
        <v>10.7</v>
      </c>
      <c r="M182" s="22">
        <f>SUM(H182:J182)</f>
        <v>6.3</v>
      </c>
    </row>
    <row r="183" spans="1:13" hidden="1" x14ac:dyDescent="0.3">
      <c r="A183" t="s">
        <v>266</v>
      </c>
      <c r="B183" t="s">
        <v>25</v>
      </c>
      <c r="C183" t="s">
        <v>4</v>
      </c>
      <c r="D183">
        <v>5.7</v>
      </c>
      <c r="E183">
        <v>1.6</v>
      </c>
      <c r="F183">
        <v>2.4</v>
      </c>
      <c r="G183">
        <v>2</v>
      </c>
      <c r="H183">
        <v>1.9</v>
      </c>
      <c r="I183">
        <v>2.1</v>
      </c>
      <c r="J183">
        <v>2.2999999999999998</v>
      </c>
      <c r="K183">
        <v>12.4</v>
      </c>
      <c r="L183" s="22">
        <f>SUM(F183:J183)</f>
        <v>10.7</v>
      </c>
      <c r="M183" s="22">
        <f>SUM(H183:J183)</f>
        <v>6.3</v>
      </c>
    </row>
    <row r="184" spans="1:13" hidden="1" x14ac:dyDescent="0.3">
      <c r="A184" t="s">
        <v>314</v>
      </c>
      <c r="B184" t="s">
        <v>43</v>
      </c>
      <c r="C184" t="s">
        <v>4</v>
      </c>
      <c r="D184">
        <v>5.8</v>
      </c>
      <c r="E184">
        <v>0</v>
      </c>
      <c r="F184">
        <v>1.4</v>
      </c>
      <c r="G184">
        <v>1.7</v>
      </c>
      <c r="H184">
        <v>2.2000000000000002</v>
      </c>
      <c r="I184">
        <v>1.8</v>
      </c>
      <c r="J184">
        <v>2.2000000000000002</v>
      </c>
      <c r="K184">
        <v>9.1999999999999993</v>
      </c>
      <c r="L184" s="22">
        <f>SUM(F184:J184)</f>
        <v>9.3000000000000007</v>
      </c>
      <c r="M184" s="22">
        <f>SUM(H184:J184)</f>
        <v>6.2</v>
      </c>
    </row>
    <row r="185" spans="1:13" hidden="1" x14ac:dyDescent="0.3">
      <c r="A185" t="s">
        <v>235</v>
      </c>
      <c r="B185" t="s">
        <v>54</v>
      </c>
      <c r="C185" t="s">
        <v>4</v>
      </c>
      <c r="D185">
        <v>6.4</v>
      </c>
      <c r="E185">
        <v>2.8</v>
      </c>
      <c r="F185">
        <v>2.7</v>
      </c>
      <c r="G185">
        <v>2.2000000000000002</v>
      </c>
      <c r="H185">
        <v>2.4</v>
      </c>
      <c r="I185">
        <v>1.8</v>
      </c>
      <c r="J185">
        <v>1.9</v>
      </c>
      <c r="K185">
        <v>13.8</v>
      </c>
      <c r="L185" s="22">
        <f>SUM(F185:J185)</f>
        <v>11.000000000000002</v>
      </c>
      <c r="M185" s="22">
        <f>SUM(H185:J185)</f>
        <v>6.1</v>
      </c>
    </row>
    <row r="186" spans="1:13" hidden="1" x14ac:dyDescent="0.3">
      <c r="A186" t="s">
        <v>255</v>
      </c>
      <c r="B186" t="s">
        <v>28</v>
      </c>
      <c r="C186" t="s">
        <v>4</v>
      </c>
      <c r="D186">
        <v>4.9000000000000004</v>
      </c>
      <c r="E186">
        <v>2.6</v>
      </c>
      <c r="F186">
        <v>2</v>
      </c>
      <c r="G186">
        <v>2.2000000000000002</v>
      </c>
      <c r="H186">
        <v>2</v>
      </c>
      <c r="I186">
        <v>2</v>
      </c>
      <c r="J186">
        <v>2.1</v>
      </c>
      <c r="K186">
        <v>12.8</v>
      </c>
      <c r="L186" s="22">
        <f>SUM(F186:J186)</f>
        <v>10.299999999999999</v>
      </c>
      <c r="M186" s="22">
        <f>SUM(H186:J186)</f>
        <v>6.1</v>
      </c>
    </row>
    <row r="187" spans="1:13" x14ac:dyDescent="0.3">
      <c r="A187" t="s">
        <v>275</v>
      </c>
      <c r="B187" t="s">
        <v>29</v>
      </c>
      <c r="C187" t="s">
        <v>3</v>
      </c>
      <c r="D187">
        <v>5.7</v>
      </c>
      <c r="E187">
        <v>2.1</v>
      </c>
      <c r="F187">
        <v>1.8</v>
      </c>
      <c r="G187">
        <v>1.9</v>
      </c>
      <c r="H187">
        <v>2.2000000000000002</v>
      </c>
      <c r="I187">
        <v>2</v>
      </c>
      <c r="J187">
        <v>1.9</v>
      </c>
      <c r="K187">
        <v>11.8</v>
      </c>
      <c r="L187" s="22">
        <f>SUM(F187:J187)</f>
        <v>9.8000000000000007</v>
      </c>
      <c r="M187" s="22">
        <f>SUM(H187:J187)</f>
        <v>6.1</v>
      </c>
    </row>
    <row r="188" spans="1:13" hidden="1" x14ac:dyDescent="0.3">
      <c r="A188" t="s">
        <v>219</v>
      </c>
      <c r="B188" t="s">
        <v>115</v>
      </c>
      <c r="C188" t="s">
        <v>4</v>
      </c>
      <c r="D188">
        <v>4.7</v>
      </c>
      <c r="E188">
        <v>2.2999999999999998</v>
      </c>
      <c r="F188">
        <v>4</v>
      </c>
      <c r="G188">
        <v>2.4</v>
      </c>
      <c r="H188">
        <v>1.8</v>
      </c>
      <c r="I188">
        <v>1.8</v>
      </c>
      <c r="J188">
        <v>2.4</v>
      </c>
      <c r="K188">
        <v>14.8</v>
      </c>
      <c r="L188" s="22">
        <f>SUM(F188:J188)</f>
        <v>12.400000000000002</v>
      </c>
      <c r="M188" s="22">
        <f>SUM(H188:J188)</f>
        <v>6</v>
      </c>
    </row>
    <row r="189" spans="1:13" hidden="1" x14ac:dyDescent="0.3">
      <c r="A189" t="s">
        <v>272</v>
      </c>
      <c r="B189" t="s">
        <v>56</v>
      </c>
      <c r="C189" t="s">
        <v>5</v>
      </c>
      <c r="D189">
        <v>4.4000000000000004</v>
      </c>
      <c r="E189">
        <v>0.7</v>
      </c>
      <c r="F189">
        <v>2.8</v>
      </c>
      <c r="G189">
        <v>2.5</v>
      </c>
      <c r="H189">
        <v>1.7</v>
      </c>
      <c r="I189">
        <v>2.5</v>
      </c>
      <c r="J189">
        <v>1.8</v>
      </c>
      <c r="K189">
        <v>12</v>
      </c>
      <c r="L189" s="22">
        <f>SUM(F189:J189)</f>
        <v>11.3</v>
      </c>
      <c r="M189" s="22">
        <f>SUM(H189:J189)</f>
        <v>6</v>
      </c>
    </row>
    <row r="190" spans="1:13" hidden="1" x14ac:dyDescent="0.3">
      <c r="A190" t="s">
        <v>283</v>
      </c>
      <c r="B190" t="s">
        <v>21</v>
      </c>
      <c r="C190" t="s">
        <v>5</v>
      </c>
      <c r="D190">
        <v>4.2</v>
      </c>
      <c r="E190">
        <v>2</v>
      </c>
      <c r="F190">
        <v>1.4</v>
      </c>
      <c r="G190">
        <v>1.9</v>
      </c>
      <c r="H190">
        <v>1.8</v>
      </c>
      <c r="I190">
        <v>2.2000000000000002</v>
      </c>
      <c r="J190">
        <v>2</v>
      </c>
      <c r="K190">
        <v>11.4</v>
      </c>
      <c r="L190" s="22">
        <f>SUM(F190:J190)</f>
        <v>9.3000000000000007</v>
      </c>
      <c r="M190" s="22">
        <f>SUM(H190:J190)</f>
        <v>6</v>
      </c>
    </row>
    <row r="191" spans="1:13" x14ac:dyDescent="0.3">
      <c r="A191" t="s">
        <v>287</v>
      </c>
      <c r="B191" t="s">
        <v>99</v>
      </c>
      <c r="C191" t="s">
        <v>3</v>
      </c>
      <c r="D191">
        <v>4.5999999999999996</v>
      </c>
      <c r="E191">
        <v>2</v>
      </c>
      <c r="F191">
        <v>1.8</v>
      </c>
      <c r="G191">
        <v>1.5</v>
      </c>
      <c r="H191">
        <v>2</v>
      </c>
      <c r="I191">
        <v>2.1</v>
      </c>
      <c r="J191">
        <v>1.9</v>
      </c>
      <c r="K191">
        <v>11.3</v>
      </c>
      <c r="L191" s="22">
        <f>SUM(F191:J191)</f>
        <v>9.3000000000000007</v>
      </c>
      <c r="M191" s="22">
        <f>SUM(H191:J191)</f>
        <v>6</v>
      </c>
    </row>
    <row r="192" spans="1:13" hidden="1" x14ac:dyDescent="0.3">
      <c r="A192" t="s">
        <v>239</v>
      </c>
      <c r="B192" t="s">
        <v>43</v>
      </c>
      <c r="C192" t="s">
        <v>4</v>
      </c>
      <c r="D192">
        <v>5.4</v>
      </c>
      <c r="E192">
        <v>2.9</v>
      </c>
      <c r="F192">
        <v>3</v>
      </c>
      <c r="G192">
        <v>1.9</v>
      </c>
      <c r="H192">
        <v>2.2999999999999998</v>
      </c>
      <c r="I192">
        <v>1.7</v>
      </c>
      <c r="J192">
        <v>1.9</v>
      </c>
      <c r="K192">
        <v>13.7</v>
      </c>
      <c r="L192" s="22">
        <f>SUM(F192:J192)</f>
        <v>10.8</v>
      </c>
      <c r="M192" s="22">
        <f>SUM(H192:J192)</f>
        <v>5.9</v>
      </c>
    </row>
    <row r="193" spans="1:13" hidden="1" x14ac:dyDescent="0.3">
      <c r="A193" t="s">
        <v>256</v>
      </c>
      <c r="B193" t="s">
        <v>75</v>
      </c>
      <c r="C193" t="s">
        <v>4</v>
      </c>
      <c r="D193">
        <v>5</v>
      </c>
      <c r="E193">
        <v>2.2999999999999998</v>
      </c>
      <c r="F193">
        <v>2.1</v>
      </c>
      <c r="G193">
        <v>2.5</v>
      </c>
      <c r="H193">
        <v>1.9</v>
      </c>
      <c r="I193">
        <v>1.9</v>
      </c>
      <c r="J193">
        <v>2.1</v>
      </c>
      <c r="K193">
        <v>12.8</v>
      </c>
      <c r="L193" s="22">
        <f>SUM(F193:J193)</f>
        <v>10.5</v>
      </c>
      <c r="M193" s="22">
        <f>SUM(H193:J193)</f>
        <v>5.9</v>
      </c>
    </row>
    <row r="194" spans="1:13" x14ac:dyDescent="0.3">
      <c r="A194" t="s">
        <v>233</v>
      </c>
      <c r="B194" t="s">
        <v>63</v>
      </c>
      <c r="C194" t="s">
        <v>3</v>
      </c>
      <c r="D194">
        <v>4.5</v>
      </c>
      <c r="E194">
        <v>3.4</v>
      </c>
      <c r="F194">
        <v>2.4</v>
      </c>
      <c r="G194">
        <v>2.1</v>
      </c>
      <c r="H194">
        <v>2.4</v>
      </c>
      <c r="I194">
        <v>2</v>
      </c>
      <c r="J194">
        <v>1.5</v>
      </c>
      <c r="K194">
        <v>13.9</v>
      </c>
      <c r="L194" s="22">
        <f>SUM(F194:J194)</f>
        <v>10.4</v>
      </c>
      <c r="M194" s="22">
        <f>SUM(H194:J194)</f>
        <v>5.9</v>
      </c>
    </row>
    <row r="195" spans="1:13" hidden="1" x14ac:dyDescent="0.3">
      <c r="A195" t="s">
        <v>258</v>
      </c>
      <c r="B195" t="s">
        <v>67</v>
      </c>
      <c r="C195" t="s">
        <v>4</v>
      </c>
      <c r="D195">
        <v>4.8</v>
      </c>
      <c r="E195">
        <v>2.2000000000000002</v>
      </c>
      <c r="F195">
        <v>2.2000000000000002</v>
      </c>
      <c r="G195">
        <v>2.2999999999999998</v>
      </c>
      <c r="H195">
        <v>2.1</v>
      </c>
      <c r="I195">
        <v>1.9</v>
      </c>
      <c r="J195">
        <v>1.9</v>
      </c>
      <c r="K195">
        <v>12.7</v>
      </c>
      <c r="L195" s="22">
        <f>SUM(F195:J195)</f>
        <v>10.4</v>
      </c>
      <c r="M195" s="22">
        <f>SUM(H195:J195)</f>
        <v>5.9</v>
      </c>
    </row>
    <row r="196" spans="1:13" hidden="1" x14ac:dyDescent="0.3">
      <c r="A196" t="s">
        <v>285</v>
      </c>
      <c r="B196" t="s">
        <v>99</v>
      </c>
      <c r="C196" t="s">
        <v>5</v>
      </c>
      <c r="D196">
        <v>4.8</v>
      </c>
      <c r="E196">
        <v>2.6</v>
      </c>
      <c r="F196">
        <v>2.1</v>
      </c>
      <c r="G196">
        <v>0.8</v>
      </c>
      <c r="H196">
        <v>2.2000000000000002</v>
      </c>
      <c r="I196">
        <v>2.1</v>
      </c>
      <c r="J196">
        <v>1.6</v>
      </c>
      <c r="K196">
        <v>11.4</v>
      </c>
      <c r="L196" s="22">
        <f>SUM(F196:J196)</f>
        <v>8.8000000000000007</v>
      </c>
      <c r="M196" s="22">
        <f>SUM(H196:J196)</f>
        <v>5.9</v>
      </c>
    </row>
    <row r="197" spans="1:13" hidden="1" x14ac:dyDescent="0.3">
      <c r="A197" t="s">
        <v>251</v>
      </c>
      <c r="B197" t="s">
        <v>56</v>
      </c>
      <c r="C197" t="s">
        <v>4</v>
      </c>
      <c r="D197">
        <v>4.9000000000000004</v>
      </c>
      <c r="E197">
        <v>2.1</v>
      </c>
      <c r="F197">
        <v>2.7</v>
      </c>
      <c r="G197">
        <v>2.2999999999999998</v>
      </c>
      <c r="H197">
        <v>1.9</v>
      </c>
      <c r="I197">
        <v>2.2000000000000002</v>
      </c>
      <c r="J197">
        <v>1.8</v>
      </c>
      <c r="K197">
        <v>13.1</v>
      </c>
      <c r="L197" s="22">
        <f>SUM(F197:J197)</f>
        <v>10.900000000000002</v>
      </c>
      <c r="M197" s="22">
        <f>SUM(H197:J197)</f>
        <v>5.8999999999999995</v>
      </c>
    </row>
    <row r="198" spans="1:13" hidden="1" x14ac:dyDescent="0.3">
      <c r="A198" t="s">
        <v>127</v>
      </c>
      <c r="B198" t="s">
        <v>23</v>
      </c>
      <c r="C198" t="s">
        <v>4</v>
      </c>
      <c r="D198">
        <v>4.9000000000000004</v>
      </c>
      <c r="E198">
        <v>2.2000000000000002</v>
      </c>
      <c r="F198">
        <v>2.9</v>
      </c>
      <c r="G198">
        <v>2.4</v>
      </c>
      <c r="H198">
        <v>1.8</v>
      </c>
      <c r="I198">
        <v>2.2999999999999998</v>
      </c>
      <c r="J198">
        <v>1.7</v>
      </c>
      <c r="K198">
        <v>13.4</v>
      </c>
      <c r="L198" s="22">
        <f>SUM(F198:J198)</f>
        <v>11.099999999999998</v>
      </c>
      <c r="M198" s="22">
        <f>SUM(H198:J198)</f>
        <v>5.8</v>
      </c>
    </row>
    <row r="199" spans="1:13" hidden="1" x14ac:dyDescent="0.3">
      <c r="A199" t="s">
        <v>264</v>
      </c>
      <c r="B199" t="s">
        <v>21</v>
      </c>
      <c r="C199" t="s">
        <v>4</v>
      </c>
      <c r="D199">
        <v>5.4</v>
      </c>
      <c r="E199">
        <v>2.6</v>
      </c>
      <c r="F199">
        <v>1.9</v>
      </c>
      <c r="G199">
        <v>2.1</v>
      </c>
      <c r="H199">
        <v>1.9</v>
      </c>
      <c r="I199">
        <v>2.1</v>
      </c>
      <c r="J199">
        <v>1.8</v>
      </c>
      <c r="K199">
        <v>12.4</v>
      </c>
      <c r="L199" s="22">
        <f>SUM(F199:J199)</f>
        <v>9.8000000000000007</v>
      </c>
      <c r="M199" s="22">
        <f>SUM(H199:J199)</f>
        <v>5.8</v>
      </c>
    </row>
    <row r="200" spans="1:13" hidden="1" x14ac:dyDescent="0.3">
      <c r="A200" t="s">
        <v>253</v>
      </c>
      <c r="B200" t="s">
        <v>69</v>
      </c>
      <c r="C200" t="s">
        <v>4</v>
      </c>
      <c r="D200">
        <v>4.8</v>
      </c>
      <c r="E200">
        <v>2.4</v>
      </c>
      <c r="F200">
        <v>2.4</v>
      </c>
      <c r="G200">
        <v>2.4</v>
      </c>
      <c r="H200">
        <v>2</v>
      </c>
      <c r="I200">
        <v>1.9</v>
      </c>
      <c r="J200">
        <v>1.8</v>
      </c>
      <c r="K200">
        <v>12.9</v>
      </c>
      <c r="L200" s="22">
        <f>SUM(F200:J200)</f>
        <v>10.5</v>
      </c>
      <c r="M200" s="22">
        <f>SUM(H200:J200)</f>
        <v>5.7</v>
      </c>
    </row>
    <row r="201" spans="1:13" hidden="1" x14ac:dyDescent="0.3">
      <c r="A201" t="s">
        <v>274</v>
      </c>
      <c r="B201" t="s">
        <v>99</v>
      </c>
      <c r="C201" t="s">
        <v>4</v>
      </c>
      <c r="D201">
        <v>5.2</v>
      </c>
      <c r="E201">
        <v>2.6</v>
      </c>
      <c r="F201">
        <v>2.1</v>
      </c>
      <c r="G201">
        <v>1.5</v>
      </c>
      <c r="H201">
        <v>2</v>
      </c>
      <c r="I201">
        <v>2</v>
      </c>
      <c r="J201">
        <v>1.7</v>
      </c>
      <c r="K201">
        <v>11.9</v>
      </c>
      <c r="L201" s="22">
        <f>SUM(F201:J201)</f>
        <v>9.2999999999999989</v>
      </c>
      <c r="M201" s="22">
        <f>SUM(H201:J201)</f>
        <v>5.7</v>
      </c>
    </row>
    <row r="202" spans="1:13" hidden="1" x14ac:dyDescent="0.3">
      <c r="A202" t="s">
        <v>312</v>
      </c>
      <c r="B202" t="s">
        <v>63</v>
      </c>
      <c r="C202" t="s">
        <v>5</v>
      </c>
      <c r="D202">
        <v>5.4</v>
      </c>
      <c r="E202">
        <v>0.6</v>
      </c>
      <c r="F202">
        <v>1.1000000000000001</v>
      </c>
      <c r="G202">
        <v>1.9</v>
      </c>
      <c r="H202">
        <v>2.7</v>
      </c>
      <c r="I202">
        <v>2.2999999999999998</v>
      </c>
      <c r="J202">
        <v>0.7</v>
      </c>
      <c r="K202">
        <v>9.3000000000000007</v>
      </c>
      <c r="L202" s="22">
        <f>SUM(F202:J202)</f>
        <v>8.6999999999999993</v>
      </c>
      <c r="M202" s="22">
        <f>SUM(H202:J202)</f>
        <v>5.7</v>
      </c>
    </row>
    <row r="203" spans="1:13" hidden="1" x14ac:dyDescent="0.3">
      <c r="A203" t="s">
        <v>328</v>
      </c>
      <c r="B203" t="s">
        <v>54</v>
      </c>
      <c r="C203" t="s">
        <v>4</v>
      </c>
      <c r="D203">
        <v>5.6</v>
      </c>
      <c r="E203">
        <v>0</v>
      </c>
      <c r="F203">
        <v>1.2</v>
      </c>
      <c r="G203">
        <v>1.8</v>
      </c>
      <c r="H203">
        <v>2.1</v>
      </c>
      <c r="I203">
        <v>1.8</v>
      </c>
      <c r="J203">
        <v>1.8</v>
      </c>
      <c r="K203">
        <v>8.6</v>
      </c>
      <c r="L203" s="22">
        <f>SUM(F203:J203)</f>
        <v>8.6999999999999993</v>
      </c>
      <c r="M203" s="22">
        <f>SUM(H203:J203)</f>
        <v>5.7</v>
      </c>
    </row>
    <row r="204" spans="1:13" hidden="1" x14ac:dyDescent="0.3">
      <c r="A204" t="s">
        <v>197</v>
      </c>
      <c r="B204" t="s">
        <v>115</v>
      </c>
      <c r="C204" t="s">
        <v>4</v>
      </c>
      <c r="D204">
        <v>5.2</v>
      </c>
      <c r="E204">
        <v>3.3</v>
      </c>
      <c r="F204">
        <v>4.3</v>
      </c>
      <c r="G204">
        <v>2.8</v>
      </c>
      <c r="H204">
        <v>1.7</v>
      </c>
      <c r="I204">
        <v>1.6</v>
      </c>
      <c r="J204">
        <v>2.4</v>
      </c>
      <c r="K204">
        <v>16.100000000000001</v>
      </c>
      <c r="L204" s="22">
        <f>SUM(F204:J204)</f>
        <v>12.799999999999999</v>
      </c>
      <c r="M204" s="22">
        <f>SUM(H204:J204)</f>
        <v>5.6999999999999993</v>
      </c>
    </row>
    <row r="205" spans="1:13" hidden="1" x14ac:dyDescent="0.3">
      <c r="A205" t="s">
        <v>289</v>
      </c>
      <c r="B205" t="s">
        <v>21</v>
      </c>
      <c r="C205" t="s">
        <v>5</v>
      </c>
      <c r="D205">
        <v>4.2</v>
      </c>
      <c r="E205">
        <v>2.2000000000000002</v>
      </c>
      <c r="F205">
        <v>1.4</v>
      </c>
      <c r="G205">
        <v>1.9</v>
      </c>
      <c r="H205">
        <v>1.7</v>
      </c>
      <c r="I205">
        <v>2.1</v>
      </c>
      <c r="J205">
        <v>1.9</v>
      </c>
      <c r="K205">
        <v>11.1</v>
      </c>
      <c r="L205" s="22">
        <f>SUM(F205:J205)</f>
        <v>9</v>
      </c>
      <c r="M205" s="22">
        <f>SUM(H205:J205)</f>
        <v>5.6999999999999993</v>
      </c>
    </row>
    <row r="206" spans="1:13" hidden="1" x14ac:dyDescent="0.3">
      <c r="A206" t="s">
        <v>252</v>
      </c>
      <c r="B206" t="s">
        <v>63</v>
      </c>
      <c r="C206" t="s">
        <v>5</v>
      </c>
      <c r="D206">
        <v>5.2</v>
      </c>
      <c r="E206">
        <v>3.7</v>
      </c>
      <c r="F206">
        <v>1.6</v>
      </c>
      <c r="G206">
        <v>2.2000000000000002</v>
      </c>
      <c r="H206">
        <v>2.8</v>
      </c>
      <c r="I206">
        <v>2.1</v>
      </c>
      <c r="J206">
        <v>0.7</v>
      </c>
      <c r="K206">
        <v>13</v>
      </c>
      <c r="L206" s="22">
        <f>SUM(F206:J206)</f>
        <v>9.3999999999999986</v>
      </c>
      <c r="M206" s="22">
        <f>SUM(H206:J206)</f>
        <v>5.6000000000000005</v>
      </c>
    </row>
    <row r="207" spans="1:13" hidden="1" x14ac:dyDescent="0.3">
      <c r="A207" t="s">
        <v>297</v>
      </c>
      <c r="B207" t="s">
        <v>43</v>
      </c>
      <c r="C207" t="s">
        <v>5</v>
      </c>
      <c r="D207">
        <v>5.2</v>
      </c>
      <c r="E207">
        <v>1.7</v>
      </c>
      <c r="F207">
        <v>2.2999999999999998</v>
      </c>
      <c r="G207">
        <v>1.2</v>
      </c>
      <c r="H207">
        <v>2</v>
      </c>
      <c r="I207">
        <v>1.4</v>
      </c>
      <c r="J207">
        <v>2.2000000000000002</v>
      </c>
      <c r="K207">
        <v>10.8</v>
      </c>
      <c r="L207" s="22">
        <f>SUM(F207:J207)</f>
        <v>9.1000000000000014</v>
      </c>
      <c r="M207" s="22">
        <f>SUM(H207:J207)</f>
        <v>5.6</v>
      </c>
    </row>
    <row r="208" spans="1:13" hidden="1" x14ac:dyDescent="0.3">
      <c r="A208" t="s">
        <v>273</v>
      </c>
      <c r="B208" t="s">
        <v>74</v>
      </c>
      <c r="C208" t="s">
        <v>5</v>
      </c>
      <c r="D208">
        <v>4.3</v>
      </c>
      <c r="E208">
        <v>2.9</v>
      </c>
      <c r="F208">
        <v>1.8</v>
      </c>
      <c r="G208">
        <v>1.7</v>
      </c>
      <c r="H208">
        <v>2.1</v>
      </c>
      <c r="I208">
        <v>1.6</v>
      </c>
      <c r="J208">
        <v>1.9</v>
      </c>
      <c r="K208">
        <v>11.9</v>
      </c>
      <c r="L208" s="22">
        <f>SUM(F208:J208)</f>
        <v>9.1</v>
      </c>
      <c r="M208" s="22">
        <f>SUM(H208:J208)</f>
        <v>5.6</v>
      </c>
    </row>
    <row r="209" spans="1:13" x14ac:dyDescent="0.3">
      <c r="A209" t="s">
        <v>292</v>
      </c>
      <c r="B209" t="s">
        <v>74</v>
      </c>
      <c r="C209" t="s">
        <v>3</v>
      </c>
      <c r="D209">
        <v>4.4000000000000004</v>
      </c>
      <c r="E209">
        <v>2</v>
      </c>
      <c r="F209">
        <v>1.7</v>
      </c>
      <c r="G209">
        <v>1.8</v>
      </c>
      <c r="H209">
        <v>2</v>
      </c>
      <c r="I209">
        <v>1.7</v>
      </c>
      <c r="J209">
        <v>1.9</v>
      </c>
      <c r="K209">
        <v>11</v>
      </c>
      <c r="L209" s="22">
        <f>SUM(F209:J209)</f>
        <v>9.1</v>
      </c>
      <c r="M209" s="22">
        <f>SUM(H209:J209)</f>
        <v>5.6</v>
      </c>
    </row>
    <row r="210" spans="1:13" hidden="1" x14ac:dyDescent="0.3">
      <c r="A210" t="s">
        <v>277</v>
      </c>
      <c r="B210" t="s">
        <v>75</v>
      </c>
      <c r="C210" t="s">
        <v>5</v>
      </c>
      <c r="D210">
        <v>4.4000000000000004</v>
      </c>
      <c r="E210">
        <v>1.9</v>
      </c>
      <c r="F210">
        <v>1.8</v>
      </c>
      <c r="G210">
        <v>2.5</v>
      </c>
      <c r="H210">
        <v>1.4</v>
      </c>
      <c r="I210">
        <v>1.9</v>
      </c>
      <c r="J210">
        <v>2.2000000000000002</v>
      </c>
      <c r="K210">
        <v>11.7</v>
      </c>
      <c r="L210" s="22">
        <f>SUM(F210:J210)</f>
        <v>9.8000000000000007</v>
      </c>
      <c r="M210" s="22">
        <f>SUM(H210:J210)</f>
        <v>5.5</v>
      </c>
    </row>
    <row r="211" spans="1:13" hidden="1" x14ac:dyDescent="0.3">
      <c r="A211" t="s">
        <v>294</v>
      </c>
      <c r="B211" t="s">
        <v>20</v>
      </c>
      <c r="C211" t="s">
        <v>5</v>
      </c>
      <c r="D211">
        <v>5.2</v>
      </c>
      <c r="E211">
        <v>2.2999999999999998</v>
      </c>
      <c r="F211">
        <v>1.9</v>
      </c>
      <c r="G211">
        <v>1.4</v>
      </c>
      <c r="H211">
        <v>2.2000000000000002</v>
      </c>
      <c r="I211">
        <v>1.4</v>
      </c>
      <c r="J211">
        <v>1.9</v>
      </c>
      <c r="K211">
        <v>11</v>
      </c>
      <c r="L211" s="22">
        <f>SUM(F211:J211)</f>
        <v>8.8000000000000007</v>
      </c>
      <c r="M211" s="22">
        <f>SUM(H211:J211)</f>
        <v>5.5</v>
      </c>
    </row>
    <row r="212" spans="1:13" hidden="1" x14ac:dyDescent="0.3">
      <c r="A212" t="s">
        <v>306</v>
      </c>
      <c r="B212" t="s">
        <v>75</v>
      </c>
      <c r="C212" t="s">
        <v>4</v>
      </c>
      <c r="D212">
        <v>5</v>
      </c>
      <c r="E212">
        <v>0.8</v>
      </c>
      <c r="F212">
        <v>1.3</v>
      </c>
      <c r="G212">
        <v>2.2000000000000002</v>
      </c>
      <c r="H212">
        <v>1.6</v>
      </c>
      <c r="I212">
        <v>1.8</v>
      </c>
      <c r="J212">
        <v>2</v>
      </c>
      <c r="K212">
        <v>9.9</v>
      </c>
      <c r="L212" s="22">
        <f>SUM(F212:J212)</f>
        <v>8.8999999999999986</v>
      </c>
      <c r="M212" s="22">
        <f>SUM(H212:J212)</f>
        <v>5.4</v>
      </c>
    </row>
    <row r="213" spans="1:13" hidden="1" x14ac:dyDescent="0.3">
      <c r="A213" t="s">
        <v>343</v>
      </c>
      <c r="B213" t="s">
        <v>43</v>
      </c>
      <c r="C213" t="s">
        <v>103</v>
      </c>
      <c r="D213">
        <v>5.3</v>
      </c>
      <c r="E213">
        <v>0</v>
      </c>
      <c r="F213">
        <v>1.1000000000000001</v>
      </c>
      <c r="G213">
        <v>1.1000000000000001</v>
      </c>
      <c r="H213">
        <v>1.5</v>
      </c>
      <c r="I213">
        <v>1.7</v>
      </c>
      <c r="J213">
        <v>2.2000000000000002</v>
      </c>
      <c r="K213">
        <v>7.6</v>
      </c>
      <c r="L213" s="22">
        <f>SUM(F213:J213)</f>
        <v>7.6000000000000005</v>
      </c>
      <c r="M213" s="22">
        <f>SUM(H213:J213)</f>
        <v>5.4</v>
      </c>
    </row>
    <row r="214" spans="1:13" hidden="1" x14ac:dyDescent="0.3">
      <c r="A214" t="s">
        <v>269</v>
      </c>
      <c r="B214" t="s">
        <v>75</v>
      </c>
      <c r="C214" t="s">
        <v>5</v>
      </c>
      <c r="D214">
        <v>4.4000000000000004</v>
      </c>
      <c r="E214">
        <v>2.1</v>
      </c>
      <c r="F214">
        <v>1.9</v>
      </c>
      <c r="G214">
        <v>2.7</v>
      </c>
      <c r="H214">
        <v>1.4</v>
      </c>
      <c r="I214">
        <v>1.8</v>
      </c>
      <c r="J214">
        <v>2.1</v>
      </c>
      <c r="K214">
        <v>12</v>
      </c>
      <c r="L214" s="22">
        <f>SUM(F214:J214)</f>
        <v>9.9</v>
      </c>
      <c r="M214" s="22">
        <f>SUM(H214:J214)</f>
        <v>5.3000000000000007</v>
      </c>
    </row>
    <row r="215" spans="1:13" hidden="1" x14ac:dyDescent="0.3">
      <c r="A215" t="s">
        <v>257</v>
      </c>
      <c r="B215" t="s">
        <v>54</v>
      </c>
      <c r="C215" t="s">
        <v>4</v>
      </c>
      <c r="D215">
        <v>6.2</v>
      </c>
      <c r="E215">
        <v>2.9</v>
      </c>
      <c r="F215">
        <v>2.5</v>
      </c>
      <c r="G215">
        <v>2</v>
      </c>
      <c r="H215">
        <v>2.1</v>
      </c>
      <c r="I215">
        <v>1.6</v>
      </c>
      <c r="J215">
        <v>1.6</v>
      </c>
      <c r="K215">
        <v>12.7</v>
      </c>
      <c r="L215" s="22">
        <f>SUM(F215:J215)</f>
        <v>9.7999999999999989</v>
      </c>
      <c r="M215" s="22">
        <f>SUM(H215:J215)</f>
        <v>5.3000000000000007</v>
      </c>
    </row>
    <row r="216" spans="1:13" hidden="1" x14ac:dyDescent="0.3">
      <c r="A216" t="s">
        <v>265</v>
      </c>
      <c r="B216" t="s">
        <v>75</v>
      </c>
      <c r="C216" t="s">
        <v>5</v>
      </c>
      <c r="D216">
        <v>4.5999999999999996</v>
      </c>
      <c r="E216">
        <v>2.4</v>
      </c>
      <c r="F216">
        <v>2</v>
      </c>
      <c r="G216">
        <v>2.7</v>
      </c>
      <c r="H216">
        <v>1.5</v>
      </c>
      <c r="I216">
        <v>1.8</v>
      </c>
      <c r="J216">
        <v>2</v>
      </c>
      <c r="K216">
        <v>12.4</v>
      </c>
      <c r="L216" s="22">
        <f>SUM(F216:J216)</f>
        <v>10</v>
      </c>
      <c r="M216" s="22">
        <f>SUM(H216:J216)</f>
        <v>5.3</v>
      </c>
    </row>
    <row r="217" spans="1:13" hidden="1" x14ac:dyDescent="0.3">
      <c r="A217" t="s">
        <v>245</v>
      </c>
      <c r="B217" t="s">
        <v>43</v>
      </c>
      <c r="C217" t="s">
        <v>103</v>
      </c>
      <c r="D217">
        <v>4.5999999999999996</v>
      </c>
      <c r="E217">
        <v>3.5</v>
      </c>
      <c r="F217">
        <v>2.9</v>
      </c>
      <c r="G217">
        <v>1.9</v>
      </c>
      <c r="H217">
        <v>2.1</v>
      </c>
      <c r="I217">
        <v>1.5</v>
      </c>
      <c r="J217">
        <v>1.6</v>
      </c>
      <c r="K217">
        <v>13.5</v>
      </c>
      <c r="L217" s="22">
        <f>SUM(F217:J217)</f>
        <v>10</v>
      </c>
      <c r="M217" s="22">
        <f>SUM(H217:J217)</f>
        <v>5.2</v>
      </c>
    </row>
    <row r="218" spans="1:13" hidden="1" x14ac:dyDescent="0.3">
      <c r="A218" t="s">
        <v>284</v>
      </c>
      <c r="B218" t="s">
        <v>28</v>
      </c>
      <c r="C218" t="s">
        <v>4</v>
      </c>
      <c r="D218">
        <v>4.5</v>
      </c>
      <c r="E218">
        <v>2.5</v>
      </c>
      <c r="F218">
        <v>1.8</v>
      </c>
      <c r="G218">
        <v>2</v>
      </c>
      <c r="H218">
        <v>1.7</v>
      </c>
      <c r="I218">
        <v>1.7</v>
      </c>
      <c r="J218">
        <v>1.8</v>
      </c>
      <c r="K218">
        <v>11.4</v>
      </c>
      <c r="L218" s="22">
        <f>SUM(F218:J218)</f>
        <v>9</v>
      </c>
      <c r="M218" s="22">
        <f>SUM(H218:J218)</f>
        <v>5.2</v>
      </c>
    </row>
    <row r="219" spans="1:13" hidden="1" x14ac:dyDescent="0.3">
      <c r="A219" t="s">
        <v>336</v>
      </c>
      <c r="B219" t="s">
        <v>54</v>
      </c>
      <c r="C219" t="s">
        <v>4</v>
      </c>
      <c r="D219">
        <v>5.2</v>
      </c>
      <c r="E219">
        <v>0</v>
      </c>
      <c r="F219">
        <v>1.2</v>
      </c>
      <c r="G219">
        <v>1.4</v>
      </c>
      <c r="H219">
        <v>1.7</v>
      </c>
      <c r="I219">
        <v>1.7</v>
      </c>
      <c r="J219">
        <v>1.8</v>
      </c>
      <c r="K219">
        <v>7.9</v>
      </c>
      <c r="L219" s="22">
        <f>SUM(F219:J219)</f>
        <v>7.8</v>
      </c>
      <c r="M219" s="22">
        <f>SUM(H219:J219)</f>
        <v>5.2</v>
      </c>
    </row>
    <row r="220" spans="1:13" x14ac:dyDescent="0.3">
      <c r="A220" t="s">
        <v>248</v>
      </c>
      <c r="B220" t="s">
        <v>69</v>
      </c>
      <c r="C220" t="s">
        <v>3</v>
      </c>
      <c r="D220">
        <v>5.2</v>
      </c>
      <c r="E220">
        <v>3</v>
      </c>
      <c r="F220">
        <v>2.6</v>
      </c>
      <c r="G220">
        <v>2.5</v>
      </c>
      <c r="H220">
        <v>1.9</v>
      </c>
      <c r="I220">
        <v>1.7</v>
      </c>
      <c r="J220">
        <v>1.6</v>
      </c>
      <c r="K220">
        <v>13.3</v>
      </c>
      <c r="L220" s="22">
        <f>SUM(F220:J220)</f>
        <v>10.299999999999999</v>
      </c>
      <c r="M220" s="22">
        <f>SUM(H220:J220)</f>
        <v>5.1999999999999993</v>
      </c>
    </row>
    <row r="221" spans="1:13" hidden="1" x14ac:dyDescent="0.3">
      <c r="A221" t="s">
        <v>304</v>
      </c>
      <c r="B221" t="s">
        <v>23</v>
      </c>
      <c r="C221" t="s">
        <v>4</v>
      </c>
      <c r="D221">
        <v>6.3</v>
      </c>
      <c r="E221">
        <v>0.9</v>
      </c>
      <c r="F221">
        <v>2.1</v>
      </c>
      <c r="G221">
        <v>1.9</v>
      </c>
      <c r="H221">
        <v>1.5</v>
      </c>
      <c r="I221">
        <v>2</v>
      </c>
      <c r="J221">
        <v>1.6</v>
      </c>
      <c r="K221">
        <v>10</v>
      </c>
      <c r="L221" s="22">
        <f>SUM(F221:J221)</f>
        <v>9.1</v>
      </c>
      <c r="M221" s="22">
        <f>SUM(H221:J221)</f>
        <v>5.0999999999999996</v>
      </c>
    </row>
    <row r="222" spans="1:13" hidden="1" x14ac:dyDescent="0.3">
      <c r="A222" t="s">
        <v>301</v>
      </c>
      <c r="B222" t="s">
        <v>25</v>
      </c>
      <c r="C222" t="s">
        <v>5</v>
      </c>
      <c r="D222">
        <v>4.4000000000000004</v>
      </c>
      <c r="E222">
        <v>1.4</v>
      </c>
      <c r="F222">
        <v>2.1</v>
      </c>
      <c r="G222">
        <v>1.5</v>
      </c>
      <c r="H222">
        <v>1.4</v>
      </c>
      <c r="I222">
        <v>1.5</v>
      </c>
      <c r="J222">
        <v>2.2000000000000002</v>
      </c>
      <c r="K222">
        <v>10.199999999999999</v>
      </c>
      <c r="L222" s="22">
        <f>SUM(F222:J222)</f>
        <v>8.6999999999999993</v>
      </c>
      <c r="M222" s="22">
        <f>SUM(H222:J222)</f>
        <v>5.0999999999999996</v>
      </c>
    </row>
    <row r="223" spans="1:13" hidden="1" x14ac:dyDescent="0.3">
      <c r="A223" t="s">
        <v>358</v>
      </c>
      <c r="B223" t="s">
        <v>42</v>
      </c>
      <c r="C223" t="s">
        <v>5</v>
      </c>
      <c r="D223">
        <v>4.8</v>
      </c>
      <c r="E223">
        <v>0</v>
      </c>
      <c r="F223">
        <v>0.8</v>
      </c>
      <c r="G223">
        <v>0.9</v>
      </c>
      <c r="H223">
        <v>1.3</v>
      </c>
      <c r="I223">
        <v>2.2999999999999998</v>
      </c>
      <c r="J223">
        <v>1.5</v>
      </c>
      <c r="K223">
        <v>6.8</v>
      </c>
      <c r="L223" s="22">
        <f>SUM(F223:J223)</f>
        <v>6.8</v>
      </c>
      <c r="M223" s="22">
        <f>SUM(H223:J223)</f>
        <v>5.0999999999999996</v>
      </c>
    </row>
    <row r="224" spans="1:13" hidden="1" x14ac:dyDescent="0.3">
      <c r="A224" t="s">
        <v>286</v>
      </c>
      <c r="B224" t="s">
        <v>67</v>
      </c>
      <c r="C224" t="s">
        <v>5</v>
      </c>
      <c r="D224">
        <v>4.3</v>
      </c>
      <c r="E224">
        <v>1.8</v>
      </c>
      <c r="F224">
        <v>2.1</v>
      </c>
      <c r="G224">
        <v>2.4</v>
      </c>
      <c r="H224">
        <v>2.2000000000000002</v>
      </c>
      <c r="I224">
        <v>1.4</v>
      </c>
      <c r="J224">
        <v>1.4</v>
      </c>
      <c r="K224">
        <v>11.3</v>
      </c>
      <c r="L224" s="22">
        <f>SUM(F224:J224)</f>
        <v>9.5</v>
      </c>
      <c r="M224" s="22">
        <f>SUM(H224:J224)</f>
        <v>5</v>
      </c>
    </row>
    <row r="225" spans="1:13" hidden="1" x14ac:dyDescent="0.3">
      <c r="A225" t="s">
        <v>271</v>
      </c>
      <c r="B225" t="s">
        <v>63</v>
      </c>
      <c r="C225" t="s">
        <v>5</v>
      </c>
      <c r="D225">
        <v>4.5999999999999996</v>
      </c>
      <c r="E225">
        <v>3.6</v>
      </c>
      <c r="F225">
        <v>1.5</v>
      </c>
      <c r="G225">
        <v>2</v>
      </c>
      <c r="H225">
        <v>2.5</v>
      </c>
      <c r="I225">
        <v>1.9</v>
      </c>
      <c r="J225">
        <v>0.6</v>
      </c>
      <c r="K225">
        <v>12</v>
      </c>
      <c r="L225" s="22">
        <f>SUM(F225:J225)</f>
        <v>8.5</v>
      </c>
      <c r="M225" s="22">
        <f>SUM(H225:J225)</f>
        <v>5</v>
      </c>
    </row>
    <row r="226" spans="1:13" hidden="1" x14ac:dyDescent="0.3">
      <c r="A226" t="s">
        <v>291</v>
      </c>
      <c r="B226" t="s">
        <v>20</v>
      </c>
      <c r="C226" t="s">
        <v>4</v>
      </c>
      <c r="D226">
        <v>5.2</v>
      </c>
      <c r="E226">
        <v>2.5</v>
      </c>
      <c r="F226">
        <v>1.9</v>
      </c>
      <c r="G226">
        <v>1.6</v>
      </c>
      <c r="H226">
        <v>2</v>
      </c>
      <c r="I226">
        <v>1.4</v>
      </c>
      <c r="J226">
        <v>1.6</v>
      </c>
      <c r="K226">
        <v>11.1</v>
      </c>
      <c r="L226" s="22">
        <f>SUM(F226:J226)</f>
        <v>8.5</v>
      </c>
      <c r="M226" s="22">
        <f>SUM(H226:J226)</f>
        <v>5</v>
      </c>
    </row>
    <row r="227" spans="1:13" x14ac:dyDescent="0.3">
      <c r="A227" t="s">
        <v>300</v>
      </c>
      <c r="B227" t="s">
        <v>54</v>
      </c>
      <c r="C227" t="s">
        <v>3</v>
      </c>
      <c r="D227">
        <v>6.4</v>
      </c>
      <c r="E227">
        <v>1.8</v>
      </c>
      <c r="F227">
        <v>1.8</v>
      </c>
      <c r="G227">
        <v>1.6</v>
      </c>
      <c r="H227">
        <v>1.8</v>
      </c>
      <c r="I227">
        <v>1.6</v>
      </c>
      <c r="J227">
        <v>1.6</v>
      </c>
      <c r="K227">
        <v>10.3</v>
      </c>
      <c r="L227" s="22">
        <f>SUM(F227:J227)</f>
        <v>8.4</v>
      </c>
      <c r="M227" s="22">
        <f>SUM(H227:J227)</f>
        <v>5</v>
      </c>
    </row>
    <row r="228" spans="1:13" x14ac:dyDescent="0.3">
      <c r="A228" t="s">
        <v>270</v>
      </c>
      <c r="B228" t="s">
        <v>56</v>
      </c>
      <c r="C228" t="s">
        <v>3</v>
      </c>
      <c r="D228">
        <v>5.7</v>
      </c>
      <c r="E228">
        <v>2.2000000000000002</v>
      </c>
      <c r="F228">
        <v>2.9</v>
      </c>
      <c r="G228">
        <v>1.9</v>
      </c>
      <c r="H228">
        <v>1.6</v>
      </c>
      <c r="I228">
        <v>1.8</v>
      </c>
      <c r="J228">
        <v>1.5</v>
      </c>
      <c r="K228">
        <v>12</v>
      </c>
      <c r="L228" s="22">
        <f>SUM(F228:J228)</f>
        <v>9.7000000000000011</v>
      </c>
      <c r="M228" s="22">
        <f>SUM(H228:J228)</f>
        <v>4.9000000000000004</v>
      </c>
    </row>
    <row r="229" spans="1:13" hidden="1" x14ac:dyDescent="0.3">
      <c r="A229" t="s">
        <v>299</v>
      </c>
      <c r="B229" t="s">
        <v>56</v>
      </c>
      <c r="C229" t="s">
        <v>5</v>
      </c>
      <c r="D229">
        <v>4.4000000000000004</v>
      </c>
      <c r="E229">
        <v>0.7</v>
      </c>
      <c r="F229">
        <v>2.6</v>
      </c>
      <c r="G229">
        <v>2.2000000000000002</v>
      </c>
      <c r="H229">
        <v>1.5</v>
      </c>
      <c r="I229">
        <v>2</v>
      </c>
      <c r="J229">
        <v>1.4</v>
      </c>
      <c r="K229">
        <v>10.4</v>
      </c>
      <c r="L229" s="22">
        <f>SUM(F229:J229)</f>
        <v>9.7000000000000011</v>
      </c>
      <c r="M229" s="22">
        <f>SUM(H229:J229)</f>
        <v>4.9000000000000004</v>
      </c>
    </row>
    <row r="230" spans="1:13" hidden="1" x14ac:dyDescent="0.3">
      <c r="A230" t="s">
        <v>276</v>
      </c>
      <c r="B230" t="s">
        <v>69</v>
      </c>
      <c r="C230" t="s">
        <v>5</v>
      </c>
      <c r="D230">
        <v>4.4000000000000004</v>
      </c>
      <c r="E230">
        <v>2</v>
      </c>
      <c r="F230">
        <v>2.4</v>
      </c>
      <c r="G230">
        <v>2.4</v>
      </c>
      <c r="H230">
        <v>1.8</v>
      </c>
      <c r="I230">
        <v>1.7</v>
      </c>
      <c r="J230">
        <v>1.4</v>
      </c>
      <c r="K230">
        <v>11.8</v>
      </c>
      <c r="L230" s="22">
        <f>SUM(F230:J230)</f>
        <v>9.6999999999999993</v>
      </c>
      <c r="M230" s="22">
        <f>SUM(H230:J230)</f>
        <v>4.9000000000000004</v>
      </c>
    </row>
    <row r="231" spans="1:13" hidden="1" x14ac:dyDescent="0.3">
      <c r="A231" t="s">
        <v>281</v>
      </c>
      <c r="B231" t="s">
        <v>23</v>
      </c>
      <c r="C231" t="s">
        <v>4</v>
      </c>
      <c r="D231">
        <v>5.3</v>
      </c>
      <c r="E231">
        <v>2.1</v>
      </c>
      <c r="F231">
        <v>2.5</v>
      </c>
      <c r="G231">
        <v>2.1</v>
      </c>
      <c r="H231">
        <v>1.6</v>
      </c>
      <c r="I231">
        <v>1.8</v>
      </c>
      <c r="J231">
        <v>1.5</v>
      </c>
      <c r="K231">
        <v>11.6</v>
      </c>
      <c r="L231" s="22">
        <f>SUM(F231:J231)</f>
        <v>9.5</v>
      </c>
      <c r="M231" s="22">
        <f>SUM(H231:J231)</f>
        <v>4.9000000000000004</v>
      </c>
    </row>
    <row r="232" spans="1:13" hidden="1" x14ac:dyDescent="0.3">
      <c r="A232" t="s">
        <v>296</v>
      </c>
      <c r="B232" t="s">
        <v>43</v>
      </c>
      <c r="C232" t="s">
        <v>4</v>
      </c>
      <c r="D232">
        <v>5.2</v>
      </c>
      <c r="E232">
        <v>2.2000000000000002</v>
      </c>
      <c r="F232">
        <v>2.2000000000000002</v>
      </c>
      <c r="G232">
        <v>1.6</v>
      </c>
      <c r="H232">
        <v>1.8</v>
      </c>
      <c r="I232">
        <v>1.4</v>
      </c>
      <c r="J232">
        <v>1.7</v>
      </c>
      <c r="K232">
        <v>10.9</v>
      </c>
      <c r="L232" s="22">
        <f>SUM(F232:J232)</f>
        <v>8.6999999999999993</v>
      </c>
      <c r="M232" s="22">
        <f>SUM(H232:J232)</f>
        <v>4.9000000000000004</v>
      </c>
    </row>
    <row r="233" spans="1:13" hidden="1" x14ac:dyDescent="0.3">
      <c r="A233" t="s">
        <v>263</v>
      </c>
      <c r="B233" t="s">
        <v>25</v>
      </c>
      <c r="C233" t="s">
        <v>4</v>
      </c>
      <c r="D233">
        <v>5.8</v>
      </c>
      <c r="E233">
        <v>1.3</v>
      </c>
      <c r="F233">
        <v>1.8</v>
      </c>
      <c r="G233">
        <v>1.6</v>
      </c>
      <c r="H233">
        <v>1.5</v>
      </c>
      <c r="I233">
        <v>1.6</v>
      </c>
      <c r="J233">
        <v>1.8</v>
      </c>
      <c r="K233">
        <v>9.6999999999999993</v>
      </c>
      <c r="L233" s="22">
        <f>SUM(F233:J233)</f>
        <v>8.3000000000000007</v>
      </c>
      <c r="M233" s="22">
        <f>SUM(H233:J233)</f>
        <v>4.9000000000000004</v>
      </c>
    </row>
    <row r="234" spans="1:13" hidden="1" x14ac:dyDescent="0.3">
      <c r="A234" t="s">
        <v>309</v>
      </c>
      <c r="B234" t="s">
        <v>74</v>
      </c>
      <c r="C234" t="s">
        <v>5</v>
      </c>
      <c r="D234">
        <v>4.8</v>
      </c>
      <c r="E234">
        <v>2</v>
      </c>
      <c r="F234">
        <v>1.4</v>
      </c>
      <c r="G234">
        <v>1.4</v>
      </c>
      <c r="H234">
        <v>1.8</v>
      </c>
      <c r="I234">
        <v>1.4</v>
      </c>
      <c r="J234">
        <v>1.7</v>
      </c>
      <c r="K234">
        <v>9.6999999999999993</v>
      </c>
      <c r="L234" s="22">
        <f>SUM(F234:J234)</f>
        <v>7.7</v>
      </c>
      <c r="M234" s="22">
        <f>SUM(H234:J234)</f>
        <v>4.9000000000000004</v>
      </c>
    </row>
    <row r="235" spans="1:13" hidden="1" x14ac:dyDescent="0.3">
      <c r="A235" t="s">
        <v>330</v>
      </c>
      <c r="B235" t="s">
        <v>25</v>
      </c>
      <c r="C235" t="s">
        <v>5</v>
      </c>
      <c r="D235">
        <v>4.5</v>
      </c>
      <c r="E235">
        <v>0.9</v>
      </c>
      <c r="F235">
        <v>1.6</v>
      </c>
      <c r="G235">
        <v>1.3</v>
      </c>
      <c r="H235">
        <v>1.2</v>
      </c>
      <c r="I235">
        <v>1.5</v>
      </c>
      <c r="J235">
        <v>2.1</v>
      </c>
      <c r="K235">
        <v>8.6</v>
      </c>
      <c r="L235" s="22">
        <f>SUM(F235:J235)</f>
        <v>7.7000000000000011</v>
      </c>
      <c r="M235" s="22">
        <f>SUM(H235:J235)</f>
        <v>4.8000000000000007</v>
      </c>
    </row>
    <row r="236" spans="1:13" hidden="1" x14ac:dyDescent="0.3">
      <c r="A236" t="s">
        <v>280</v>
      </c>
      <c r="B236" t="s">
        <v>75</v>
      </c>
      <c r="C236" t="s">
        <v>5</v>
      </c>
      <c r="D236">
        <v>4.3</v>
      </c>
      <c r="E236">
        <v>2.2999999999999998</v>
      </c>
      <c r="F236">
        <v>1.9</v>
      </c>
      <c r="G236">
        <v>2.5</v>
      </c>
      <c r="H236">
        <v>1.4</v>
      </c>
      <c r="I236">
        <v>1.6</v>
      </c>
      <c r="J236">
        <v>1.8</v>
      </c>
      <c r="K236">
        <v>11.6</v>
      </c>
      <c r="L236" s="22">
        <f>SUM(F236:J236)</f>
        <v>9.2000000000000011</v>
      </c>
      <c r="M236" s="22">
        <f>SUM(H236:J236)</f>
        <v>4.8</v>
      </c>
    </row>
    <row r="237" spans="1:13" hidden="1" x14ac:dyDescent="0.3">
      <c r="A237" t="s">
        <v>318</v>
      </c>
      <c r="B237" t="s">
        <v>50</v>
      </c>
      <c r="C237" t="s">
        <v>5</v>
      </c>
      <c r="D237">
        <v>5.5</v>
      </c>
      <c r="E237">
        <v>1.6</v>
      </c>
      <c r="F237">
        <v>1.7</v>
      </c>
      <c r="G237">
        <v>1.2</v>
      </c>
      <c r="H237">
        <v>1.5</v>
      </c>
      <c r="I237">
        <v>1.5</v>
      </c>
      <c r="J237">
        <v>1.7</v>
      </c>
      <c r="K237">
        <v>9.1</v>
      </c>
      <c r="L237" s="22">
        <f>SUM(F237:J237)</f>
        <v>7.6000000000000005</v>
      </c>
      <c r="M237" s="22">
        <f>SUM(H237:J237)</f>
        <v>4.7</v>
      </c>
    </row>
    <row r="238" spans="1:13" hidden="1" x14ac:dyDescent="0.3">
      <c r="A238" t="s">
        <v>353</v>
      </c>
      <c r="B238" t="s">
        <v>74</v>
      </c>
      <c r="C238" t="s">
        <v>5</v>
      </c>
      <c r="D238">
        <v>4.5</v>
      </c>
      <c r="E238">
        <v>0</v>
      </c>
      <c r="F238">
        <v>1.1000000000000001</v>
      </c>
      <c r="G238">
        <v>1.2</v>
      </c>
      <c r="H238">
        <v>1.5</v>
      </c>
      <c r="I238">
        <v>1.4</v>
      </c>
      <c r="J238">
        <v>1.8</v>
      </c>
      <c r="K238">
        <v>7.1</v>
      </c>
      <c r="L238" s="22">
        <f>SUM(F238:J238)</f>
        <v>6.9999999999999991</v>
      </c>
      <c r="M238" s="22">
        <f>SUM(H238:J238)</f>
        <v>4.7</v>
      </c>
    </row>
    <row r="239" spans="1:13" hidden="1" x14ac:dyDescent="0.3">
      <c r="A239" t="s">
        <v>363</v>
      </c>
      <c r="B239" t="s">
        <v>20</v>
      </c>
      <c r="C239" t="s">
        <v>4</v>
      </c>
      <c r="D239">
        <v>9.3000000000000007</v>
      </c>
      <c r="E239">
        <v>0</v>
      </c>
      <c r="F239">
        <v>0.9</v>
      </c>
      <c r="G239">
        <v>0.9</v>
      </c>
      <c r="H239">
        <v>1.6</v>
      </c>
      <c r="I239">
        <v>1.3</v>
      </c>
      <c r="J239">
        <v>1.8</v>
      </c>
      <c r="K239">
        <v>6.5</v>
      </c>
      <c r="L239" s="22">
        <f>SUM(F239:J239)</f>
        <v>6.5</v>
      </c>
      <c r="M239" s="22">
        <f>SUM(H239:J239)</f>
        <v>4.7</v>
      </c>
    </row>
    <row r="240" spans="1:13" hidden="1" x14ac:dyDescent="0.3">
      <c r="A240" t="s">
        <v>295</v>
      </c>
      <c r="B240" t="s">
        <v>26</v>
      </c>
      <c r="C240" t="s">
        <v>4</v>
      </c>
      <c r="D240">
        <v>4.3</v>
      </c>
      <c r="E240">
        <v>2.2999999999999998</v>
      </c>
      <c r="F240">
        <v>2.2999999999999998</v>
      </c>
      <c r="G240">
        <v>1.8</v>
      </c>
      <c r="H240">
        <v>1.6</v>
      </c>
      <c r="I240">
        <v>1.4</v>
      </c>
      <c r="J240">
        <v>1.6</v>
      </c>
      <c r="K240">
        <v>11</v>
      </c>
      <c r="L240" s="22">
        <f>SUM(F240:J240)</f>
        <v>8.6999999999999993</v>
      </c>
      <c r="M240" s="22">
        <f>SUM(H240:J240)</f>
        <v>4.5999999999999996</v>
      </c>
    </row>
    <row r="241" spans="1:13" hidden="1" x14ac:dyDescent="0.3">
      <c r="A241" t="s">
        <v>254</v>
      </c>
      <c r="B241" t="s">
        <v>115</v>
      </c>
      <c r="C241" t="s">
        <v>4</v>
      </c>
      <c r="D241">
        <v>6</v>
      </c>
      <c r="E241">
        <v>2.8</v>
      </c>
      <c r="F241">
        <v>3.6</v>
      </c>
      <c r="G241">
        <v>2.1</v>
      </c>
      <c r="H241">
        <v>1.5</v>
      </c>
      <c r="I241">
        <v>1.3</v>
      </c>
      <c r="J241">
        <v>1.7</v>
      </c>
      <c r="K241">
        <v>12.9</v>
      </c>
      <c r="L241" s="22">
        <f>SUM(F241:J241)</f>
        <v>10.199999999999999</v>
      </c>
      <c r="M241" s="22">
        <f>SUM(H241:J241)</f>
        <v>4.5</v>
      </c>
    </row>
    <row r="242" spans="1:13" hidden="1" x14ac:dyDescent="0.3">
      <c r="A242" t="s">
        <v>298</v>
      </c>
      <c r="B242" t="s">
        <v>43</v>
      </c>
      <c r="C242" t="s">
        <v>4</v>
      </c>
      <c r="D242">
        <v>7.3</v>
      </c>
      <c r="E242">
        <v>2.1</v>
      </c>
      <c r="F242">
        <v>2.2999999999999998</v>
      </c>
      <c r="G242">
        <v>1.4</v>
      </c>
      <c r="H242">
        <v>1.7</v>
      </c>
      <c r="I242">
        <v>1.3</v>
      </c>
      <c r="J242">
        <v>1.5</v>
      </c>
      <c r="K242">
        <v>10.4</v>
      </c>
      <c r="L242" s="22">
        <f>SUM(F242:J242)</f>
        <v>8.1999999999999993</v>
      </c>
      <c r="M242" s="22">
        <f>SUM(H242:J242)</f>
        <v>4.5</v>
      </c>
    </row>
    <row r="243" spans="1:13" hidden="1" x14ac:dyDescent="0.3">
      <c r="A243" t="s">
        <v>339</v>
      </c>
      <c r="B243" t="s">
        <v>67</v>
      </c>
      <c r="C243" t="s">
        <v>5</v>
      </c>
      <c r="D243">
        <v>4.2</v>
      </c>
      <c r="E243">
        <v>0</v>
      </c>
      <c r="F243">
        <v>1.1000000000000001</v>
      </c>
      <c r="G243">
        <v>2.2000000000000002</v>
      </c>
      <c r="H243">
        <v>1.9</v>
      </c>
      <c r="I243">
        <v>1.3</v>
      </c>
      <c r="J243">
        <v>1.3</v>
      </c>
      <c r="K243">
        <v>7.8</v>
      </c>
      <c r="L243" s="22">
        <f>SUM(F243:J243)</f>
        <v>7.8</v>
      </c>
      <c r="M243" s="22">
        <f>SUM(H243:J243)</f>
        <v>4.5</v>
      </c>
    </row>
    <row r="244" spans="1:13" hidden="1" x14ac:dyDescent="0.3">
      <c r="A244" t="s">
        <v>315</v>
      </c>
      <c r="B244" t="s">
        <v>25</v>
      </c>
      <c r="C244" t="s">
        <v>4</v>
      </c>
      <c r="D244">
        <v>4.4000000000000004</v>
      </c>
      <c r="E244">
        <v>1.5</v>
      </c>
      <c r="F244">
        <v>1.7</v>
      </c>
      <c r="G244">
        <v>1.5</v>
      </c>
      <c r="H244">
        <v>1.5</v>
      </c>
      <c r="I244">
        <v>1.4</v>
      </c>
      <c r="J244">
        <v>1.6</v>
      </c>
      <c r="K244">
        <v>9.1999999999999993</v>
      </c>
      <c r="L244" s="22">
        <f>SUM(F244:J244)</f>
        <v>7.6999999999999993</v>
      </c>
      <c r="M244" s="22">
        <f>SUM(H244:J244)</f>
        <v>4.5</v>
      </c>
    </row>
    <row r="245" spans="1:13" hidden="1" x14ac:dyDescent="0.3">
      <c r="A245" t="s">
        <v>326</v>
      </c>
      <c r="B245" t="s">
        <v>20</v>
      </c>
      <c r="C245" t="s">
        <v>5</v>
      </c>
      <c r="D245">
        <v>5</v>
      </c>
      <c r="E245">
        <v>1.6</v>
      </c>
      <c r="F245">
        <v>1.5</v>
      </c>
      <c r="G245">
        <v>1.1000000000000001</v>
      </c>
      <c r="H245">
        <v>1.7</v>
      </c>
      <c r="I245">
        <v>1.2</v>
      </c>
      <c r="J245">
        <v>1.6</v>
      </c>
      <c r="K245">
        <v>8.6999999999999993</v>
      </c>
      <c r="L245" s="22">
        <f>SUM(F245:J245)</f>
        <v>7.1</v>
      </c>
      <c r="M245" s="22">
        <f>SUM(H245:J245)</f>
        <v>4.5</v>
      </c>
    </row>
    <row r="246" spans="1:13" hidden="1" x14ac:dyDescent="0.3">
      <c r="A246" t="s">
        <v>293</v>
      </c>
      <c r="B246" t="s">
        <v>69</v>
      </c>
      <c r="C246" t="s">
        <v>5</v>
      </c>
      <c r="D246">
        <v>4.3</v>
      </c>
      <c r="E246">
        <v>2.1</v>
      </c>
      <c r="F246">
        <v>2.4</v>
      </c>
      <c r="G246">
        <v>2.2000000000000002</v>
      </c>
      <c r="H246">
        <v>1.7</v>
      </c>
      <c r="I246">
        <v>1.5</v>
      </c>
      <c r="J246">
        <v>1.2</v>
      </c>
      <c r="K246">
        <v>11</v>
      </c>
      <c r="L246" s="22">
        <f>SUM(F246:J246)</f>
        <v>9</v>
      </c>
      <c r="M246" s="22">
        <f>SUM(H246:J246)</f>
        <v>4.4000000000000004</v>
      </c>
    </row>
    <row r="247" spans="1:13" hidden="1" x14ac:dyDescent="0.3">
      <c r="A247" t="s">
        <v>303</v>
      </c>
      <c r="B247" t="s">
        <v>25</v>
      </c>
      <c r="C247" t="s">
        <v>5</v>
      </c>
      <c r="D247">
        <v>4.4000000000000004</v>
      </c>
      <c r="E247">
        <v>1.9</v>
      </c>
      <c r="F247">
        <v>2.2000000000000002</v>
      </c>
      <c r="G247">
        <v>1.6</v>
      </c>
      <c r="H247">
        <v>1.3</v>
      </c>
      <c r="I247">
        <v>1.3</v>
      </c>
      <c r="J247">
        <v>1.8</v>
      </c>
      <c r="K247">
        <v>10.1</v>
      </c>
      <c r="L247" s="22">
        <f>SUM(F247:J247)</f>
        <v>8.2000000000000011</v>
      </c>
      <c r="M247" s="22">
        <f>SUM(H247:J247)</f>
        <v>4.4000000000000004</v>
      </c>
    </row>
    <row r="248" spans="1:13" hidden="1" x14ac:dyDescent="0.3">
      <c r="A248" t="s">
        <v>325</v>
      </c>
      <c r="B248" t="s">
        <v>16</v>
      </c>
      <c r="C248" t="s">
        <v>4</v>
      </c>
      <c r="D248">
        <v>5.4</v>
      </c>
      <c r="E248">
        <v>0.8</v>
      </c>
      <c r="F248">
        <v>2.2000000000000002</v>
      </c>
      <c r="G248">
        <v>1.3</v>
      </c>
      <c r="H248">
        <v>1.3</v>
      </c>
      <c r="I248">
        <v>1.6</v>
      </c>
      <c r="J248">
        <v>1.5</v>
      </c>
      <c r="K248">
        <v>8.6999999999999993</v>
      </c>
      <c r="L248" s="22">
        <f>SUM(F248:J248)</f>
        <v>7.9</v>
      </c>
      <c r="M248" s="22">
        <f>SUM(H248:J248)</f>
        <v>4.4000000000000004</v>
      </c>
    </row>
    <row r="249" spans="1:13" hidden="1" x14ac:dyDescent="0.3">
      <c r="A249" t="s">
        <v>337</v>
      </c>
      <c r="B249" t="s">
        <v>16</v>
      </c>
      <c r="C249" t="s">
        <v>4</v>
      </c>
      <c r="D249">
        <v>5.3</v>
      </c>
      <c r="E249">
        <v>0</v>
      </c>
      <c r="F249">
        <v>2</v>
      </c>
      <c r="G249">
        <v>1.5</v>
      </c>
      <c r="H249">
        <v>1.4</v>
      </c>
      <c r="I249">
        <v>1.6</v>
      </c>
      <c r="J249">
        <v>1.4</v>
      </c>
      <c r="K249">
        <v>7.8</v>
      </c>
      <c r="L249" s="22">
        <f>SUM(F249:J249)</f>
        <v>7.9</v>
      </c>
      <c r="M249" s="22">
        <f>SUM(H249:J249)</f>
        <v>4.4000000000000004</v>
      </c>
    </row>
    <row r="250" spans="1:13" hidden="1" x14ac:dyDescent="0.3">
      <c r="A250" t="s">
        <v>305</v>
      </c>
      <c r="B250" t="s">
        <v>28</v>
      </c>
      <c r="C250" t="s">
        <v>5</v>
      </c>
      <c r="D250">
        <v>4.3</v>
      </c>
      <c r="E250">
        <v>2.5</v>
      </c>
      <c r="F250">
        <v>1</v>
      </c>
      <c r="G250">
        <v>2.2000000000000002</v>
      </c>
      <c r="H250">
        <v>1.1000000000000001</v>
      </c>
      <c r="I250">
        <v>1.6</v>
      </c>
      <c r="J250">
        <v>1.7</v>
      </c>
      <c r="K250">
        <v>10</v>
      </c>
      <c r="L250" s="22">
        <f>SUM(F250:J250)</f>
        <v>7.6000000000000005</v>
      </c>
      <c r="M250" s="22">
        <f>SUM(H250:J250)</f>
        <v>4.4000000000000004</v>
      </c>
    </row>
    <row r="251" spans="1:13" hidden="1" x14ac:dyDescent="0.3">
      <c r="A251" t="s">
        <v>302</v>
      </c>
      <c r="B251" t="s">
        <v>54</v>
      </c>
      <c r="C251" t="s">
        <v>4</v>
      </c>
      <c r="D251">
        <v>5.3</v>
      </c>
      <c r="E251">
        <v>2.2999999999999998</v>
      </c>
      <c r="F251">
        <v>2</v>
      </c>
      <c r="G251">
        <v>1.6</v>
      </c>
      <c r="H251">
        <v>1.7</v>
      </c>
      <c r="I251">
        <v>1.3</v>
      </c>
      <c r="J251">
        <v>1.3</v>
      </c>
      <c r="K251">
        <v>10.199999999999999</v>
      </c>
      <c r="L251" s="22">
        <f>SUM(F251:J251)</f>
        <v>7.8999999999999995</v>
      </c>
      <c r="M251" s="22">
        <f>SUM(H251:J251)</f>
        <v>4.3</v>
      </c>
    </row>
    <row r="252" spans="1:13" hidden="1" x14ac:dyDescent="0.3">
      <c r="A252" t="s">
        <v>316</v>
      </c>
      <c r="B252" t="s">
        <v>67</v>
      </c>
      <c r="C252" t="s">
        <v>4</v>
      </c>
      <c r="D252">
        <v>5.6</v>
      </c>
      <c r="E252">
        <v>1.6</v>
      </c>
      <c r="F252">
        <v>1.7</v>
      </c>
      <c r="G252">
        <v>1.6</v>
      </c>
      <c r="H252">
        <v>1.5</v>
      </c>
      <c r="I252">
        <v>1.4</v>
      </c>
      <c r="J252">
        <v>1.4</v>
      </c>
      <c r="K252">
        <v>9.1999999999999993</v>
      </c>
      <c r="L252" s="22">
        <f>SUM(F252:J252)</f>
        <v>7.6</v>
      </c>
      <c r="M252" s="22">
        <f>SUM(H252:J252)</f>
        <v>4.3</v>
      </c>
    </row>
    <row r="253" spans="1:13" hidden="1" x14ac:dyDescent="0.3">
      <c r="A253" t="s">
        <v>282</v>
      </c>
      <c r="B253" t="s">
        <v>69</v>
      </c>
      <c r="C253" t="s">
        <v>4</v>
      </c>
      <c r="D253">
        <v>4.9000000000000004</v>
      </c>
      <c r="E253">
        <v>2.7</v>
      </c>
      <c r="F253">
        <v>2.4</v>
      </c>
      <c r="G253">
        <v>2.2000000000000002</v>
      </c>
      <c r="H253">
        <v>1.6</v>
      </c>
      <c r="I253">
        <v>1.4</v>
      </c>
      <c r="J253">
        <v>1.2</v>
      </c>
      <c r="K253">
        <v>11.5</v>
      </c>
      <c r="L253" s="22">
        <f>SUM(F253:J253)</f>
        <v>8.7999999999999989</v>
      </c>
      <c r="M253" s="22">
        <f>SUM(H253:J253)</f>
        <v>4.2</v>
      </c>
    </row>
    <row r="254" spans="1:13" hidden="1" x14ac:dyDescent="0.3">
      <c r="A254" t="s">
        <v>317</v>
      </c>
      <c r="B254" t="s">
        <v>43</v>
      </c>
      <c r="C254" t="s">
        <v>5</v>
      </c>
      <c r="D254">
        <v>5.3</v>
      </c>
      <c r="E254">
        <v>1.9</v>
      </c>
      <c r="F254">
        <v>2.1</v>
      </c>
      <c r="G254">
        <v>1</v>
      </c>
      <c r="H254">
        <v>1.6</v>
      </c>
      <c r="I254">
        <v>1</v>
      </c>
      <c r="J254">
        <v>1.6</v>
      </c>
      <c r="K254">
        <v>9.1999999999999993</v>
      </c>
      <c r="L254" s="22">
        <f>SUM(F254:J254)</f>
        <v>7.3000000000000007</v>
      </c>
      <c r="M254" s="22">
        <f>SUM(H254:J254)</f>
        <v>4.2</v>
      </c>
    </row>
    <row r="255" spans="1:13" hidden="1" x14ac:dyDescent="0.3">
      <c r="A255" t="s">
        <v>361</v>
      </c>
      <c r="B255" t="s">
        <v>56</v>
      </c>
      <c r="C255" t="s">
        <v>5</v>
      </c>
      <c r="D255">
        <v>4.3</v>
      </c>
      <c r="E255">
        <v>0</v>
      </c>
      <c r="F255">
        <v>1.2</v>
      </c>
      <c r="G255">
        <v>1.2</v>
      </c>
      <c r="H255">
        <v>1</v>
      </c>
      <c r="I255">
        <v>1.8</v>
      </c>
      <c r="J255">
        <v>1.4</v>
      </c>
      <c r="K255">
        <v>6.6</v>
      </c>
      <c r="L255" s="22">
        <f>SUM(F255:J255)</f>
        <v>6.6</v>
      </c>
      <c r="M255" s="22">
        <f>SUM(H255:J255)</f>
        <v>4.1999999999999993</v>
      </c>
    </row>
    <row r="256" spans="1:13" x14ac:dyDescent="0.3">
      <c r="A256" t="s">
        <v>355</v>
      </c>
      <c r="B256" t="s">
        <v>99</v>
      </c>
      <c r="C256" t="s">
        <v>3</v>
      </c>
      <c r="D256">
        <v>5.3</v>
      </c>
      <c r="E256">
        <v>0.9</v>
      </c>
      <c r="F256">
        <v>1.1000000000000001</v>
      </c>
      <c r="G256">
        <v>0.9</v>
      </c>
      <c r="H256">
        <v>1.3</v>
      </c>
      <c r="I256">
        <v>1.5</v>
      </c>
      <c r="J256">
        <v>1.4</v>
      </c>
      <c r="K256">
        <v>7</v>
      </c>
      <c r="L256" s="22">
        <f>SUM(F256:J256)</f>
        <v>6.1999999999999993</v>
      </c>
      <c r="M256" s="22">
        <f>SUM(H256:J256)</f>
        <v>4.1999999999999993</v>
      </c>
    </row>
    <row r="257" spans="1:13" hidden="1" x14ac:dyDescent="0.3">
      <c r="A257" t="s">
        <v>307</v>
      </c>
      <c r="B257" t="s">
        <v>23</v>
      </c>
      <c r="C257" t="s">
        <v>4</v>
      </c>
      <c r="D257">
        <v>4.8</v>
      </c>
      <c r="E257">
        <v>1.9</v>
      </c>
      <c r="F257">
        <v>2.1</v>
      </c>
      <c r="G257">
        <v>1.8</v>
      </c>
      <c r="H257">
        <v>1.4</v>
      </c>
      <c r="I257">
        <v>1.5</v>
      </c>
      <c r="J257">
        <v>1.2</v>
      </c>
      <c r="K257">
        <v>9.8000000000000007</v>
      </c>
      <c r="L257" s="22">
        <f>SUM(F257:J257)</f>
        <v>8</v>
      </c>
      <c r="M257" s="22">
        <f>SUM(H257:J257)</f>
        <v>4.0999999999999996</v>
      </c>
    </row>
    <row r="258" spans="1:13" hidden="1" x14ac:dyDescent="0.3">
      <c r="A258" t="s">
        <v>320</v>
      </c>
      <c r="B258" t="s">
        <v>54</v>
      </c>
      <c r="C258" t="s">
        <v>5</v>
      </c>
      <c r="D258">
        <v>5.3</v>
      </c>
      <c r="E258">
        <v>1.6</v>
      </c>
      <c r="F258">
        <v>1.9</v>
      </c>
      <c r="G258">
        <v>1.4</v>
      </c>
      <c r="H258">
        <v>1.7</v>
      </c>
      <c r="I258">
        <v>1.1000000000000001</v>
      </c>
      <c r="J258">
        <v>1.3</v>
      </c>
      <c r="K258">
        <v>9</v>
      </c>
      <c r="L258" s="22">
        <f>SUM(F258:J258)</f>
        <v>7.3999999999999995</v>
      </c>
      <c r="M258" s="22">
        <f>SUM(H258:J258)</f>
        <v>4.0999999999999996</v>
      </c>
    </row>
    <row r="259" spans="1:13" hidden="1" x14ac:dyDescent="0.3">
      <c r="A259" t="s">
        <v>346</v>
      </c>
      <c r="B259" t="s">
        <v>29</v>
      </c>
      <c r="C259" t="s">
        <v>4</v>
      </c>
      <c r="D259">
        <v>5.0999999999999996</v>
      </c>
      <c r="E259">
        <v>1.1000000000000001</v>
      </c>
      <c r="F259">
        <v>1.1000000000000001</v>
      </c>
      <c r="G259">
        <v>1.2</v>
      </c>
      <c r="H259">
        <v>1.4</v>
      </c>
      <c r="I259">
        <v>1.4</v>
      </c>
      <c r="J259">
        <v>1.3</v>
      </c>
      <c r="K259">
        <v>7.4</v>
      </c>
      <c r="L259" s="22">
        <f>SUM(F259:J259)</f>
        <v>6.3999999999999995</v>
      </c>
      <c r="M259" s="22">
        <f>SUM(H259:J259)</f>
        <v>4.0999999999999996</v>
      </c>
    </row>
    <row r="260" spans="1:13" hidden="1" x14ac:dyDescent="0.3">
      <c r="A260" t="s">
        <v>350</v>
      </c>
      <c r="B260" t="s">
        <v>20</v>
      </c>
      <c r="C260" t="s">
        <v>5</v>
      </c>
      <c r="D260">
        <v>5.2</v>
      </c>
      <c r="E260">
        <v>1.1000000000000001</v>
      </c>
      <c r="F260">
        <v>1.2</v>
      </c>
      <c r="G260">
        <v>0.9</v>
      </c>
      <c r="H260">
        <v>1.5</v>
      </c>
      <c r="I260">
        <v>1.1000000000000001</v>
      </c>
      <c r="J260">
        <v>1.5</v>
      </c>
      <c r="K260">
        <v>7.3</v>
      </c>
      <c r="L260" s="22">
        <f>SUM(F260:J260)</f>
        <v>6.2</v>
      </c>
      <c r="M260" s="22">
        <f>SUM(H260:J260)</f>
        <v>4.0999999999999996</v>
      </c>
    </row>
    <row r="261" spans="1:13" hidden="1" x14ac:dyDescent="0.3">
      <c r="A261" t="s">
        <v>261</v>
      </c>
      <c r="B261" t="s">
        <v>115</v>
      </c>
      <c r="C261" t="s">
        <v>5</v>
      </c>
      <c r="D261">
        <v>4.3</v>
      </c>
      <c r="E261">
        <v>2.8</v>
      </c>
      <c r="F261">
        <v>2.8</v>
      </c>
      <c r="G261">
        <v>2.9</v>
      </c>
      <c r="H261">
        <v>0.5</v>
      </c>
      <c r="I261">
        <v>0.8</v>
      </c>
      <c r="J261">
        <v>2.7</v>
      </c>
      <c r="K261">
        <v>12.5</v>
      </c>
      <c r="L261" s="22">
        <f>SUM(F261:J261)</f>
        <v>9.6999999999999993</v>
      </c>
      <c r="M261" s="22">
        <f>SUM(H261:J261)</f>
        <v>4</v>
      </c>
    </row>
    <row r="262" spans="1:13" x14ac:dyDescent="0.3">
      <c r="A262" t="s">
        <v>311</v>
      </c>
      <c r="B262" t="s">
        <v>16</v>
      </c>
      <c r="C262" t="s">
        <v>3</v>
      </c>
      <c r="D262">
        <v>5.2</v>
      </c>
      <c r="E262">
        <v>1.6</v>
      </c>
      <c r="F262">
        <v>2.6</v>
      </c>
      <c r="G262">
        <v>1.4</v>
      </c>
      <c r="H262">
        <v>1.3</v>
      </c>
      <c r="I262">
        <v>1.4</v>
      </c>
      <c r="J262">
        <v>1.2</v>
      </c>
      <c r="K262">
        <v>9.5</v>
      </c>
      <c r="L262" s="22">
        <f>SUM(F262:J262)</f>
        <v>7.8999999999999995</v>
      </c>
      <c r="M262" s="22">
        <f>SUM(H262:J262)</f>
        <v>3.9000000000000004</v>
      </c>
    </row>
    <row r="263" spans="1:13" hidden="1" x14ac:dyDescent="0.3">
      <c r="A263" t="s">
        <v>332</v>
      </c>
      <c r="B263" t="s">
        <v>69</v>
      </c>
      <c r="C263" t="s">
        <v>4</v>
      </c>
      <c r="D263">
        <v>5</v>
      </c>
      <c r="E263">
        <v>1.4</v>
      </c>
      <c r="F263">
        <v>1.6</v>
      </c>
      <c r="G263">
        <v>1.6</v>
      </c>
      <c r="H263">
        <v>1.3</v>
      </c>
      <c r="I263">
        <v>1.3</v>
      </c>
      <c r="J263">
        <v>1.3</v>
      </c>
      <c r="K263">
        <v>8.4</v>
      </c>
      <c r="L263" s="22">
        <f>SUM(F263:J263)</f>
        <v>7.1</v>
      </c>
      <c r="M263" s="22">
        <f>SUM(H263:J263)</f>
        <v>3.9000000000000004</v>
      </c>
    </row>
    <row r="264" spans="1:13" hidden="1" x14ac:dyDescent="0.3">
      <c r="A264" t="s">
        <v>323</v>
      </c>
      <c r="B264" t="s">
        <v>21</v>
      </c>
      <c r="C264" t="s">
        <v>4</v>
      </c>
      <c r="D264">
        <v>4.5999999999999996</v>
      </c>
      <c r="E264">
        <v>2</v>
      </c>
      <c r="F264">
        <v>1.4</v>
      </c>
      <c r="G264">
        <v>1.5</v>
      </c>
      <c r="H264">
        <v>1.3</v>
      </c>
      <c r="I264">
        <v>1.4</v>
      </c>
      <c r="J264">
        <v>1.2</v>
      </c>
      <c r="K264">
        <v>8.8000000000000007</v>
      </c>
      <c r="L264" s="22">
        <f>SUM(F264:J264)</f>
        <v>6.8</v>
      </c>
      <c r="M264" s="22">
        <f>SUM(H264:J264)</f>
        <v>3.9000000000000004</v>
      </c>
    </row>
    <row r="265" spans="1:13" hidden="1" x14ac:dyDescent="0.3">
      <c r="A265" t="s">
        <v>313</v>
      </c>
      <c r="B265" t="s">
        <v>67</v>
      </c>
      <c r="C265" t="s">
        <v>5</v>
      </c>
      <c r="D265">
        <v>4.3</v>
      </c>
      <c r="E265">
        <v>1.7</v>
      </c>
      <c r="F265">
        <v>1.8</v>
      </c>
      <c r="G265">
        <v>2</v>
      </c>
      <c r="H265">
        <v>1.7</v>
      </c>
      <c r="I265">
        <v>1.1000000000000001</v>
      </c>
      <c r="J265">
        <v>1.1000000000000001</v>
      </c>
      <c r="K265">
        <v>9.3000000000000007</v>
      </c>
      <c r="L265" s="22">
        <f>SUM(F265:J265)</f>
        <v>7.6999999999999993</v>
      </c>
      <c r="M265" s="22">
        <f>SUM(H265:J265)</f>
        <v>3.9</v>
      </c>
    </row>
    <row r="266" spans="1:13" hidden="1" x14ac:dyDescent="0.3">
      <c r="A266" t="s">
        <v>352</v>
      </c>
      <c r="B266" t="s">
        <v>28</v>
      </c>
      <c r="C266" t="s">
        <v>5</v>
      </c>
      <c r="D266">
        <v>4.4000000000000004</v>
      </c>
      <c r="E266">
        <v>0.5</v>
      </c>
      <c r="F266">
        <v>0.8</v>
      </c>
      <c r="G266">
        <v>1.9</v>
      </c>
      <c r="H266">
        <v>1</v>
      </c>
      <c r="I266">
        <v>1.4</v>
      </c>
      <c r="J266">
        <v>1.5</v>
      </c>
      <c r="K266">
        <v>7.1</v>
      </c>
      <c r="L266" s="22">
        <f>SUM(F266:J266)</f>
        <v>6.6</v>
      </c>
      <c r="M266" s="22">
        <f>SUM(H266:J266)</f>
        <v>3.9</v>
      </c>
    </row>
    <row r="267" spans="1:13" hidden="1" x14ac:dyDescent="0.3">
      <c r="A267" t="s">
        <v>360</v>
      </c>
      <c r="B267" t="s">
        <v>69</v>
      </c>
      <c r="C267" t="s">
        <v>4</v>
      </c>
      <c r="D267">
        <v>6.3</v>
      </c>
      <c r="E267">
        <v>0</v>
      </c>
      <c r="F267">
        <v>1.2</v>
      </c>
      <c r="G267">
        <v>1.4</v>
      </c>
      <c r="H267">
        <v>1.2</v>
      </c>
      <c r="I267">
        <v>1.3</v>
      </c>
      <c r="J267">
        <v>1.4</v>
      </c>
      <c r="K267">
        <v>6.6</v>
      </c>
      <c r="L267" s="22">
        <f>SUM(F267:J267)</f>
        <v>6.5</v>
      </c>
      <c r="M267" s="22">
        <f>SUM(H267:J267)</f>
        <v>3.9</v>
      </c>
    </row>
    <row r="268" spans="1:13" hidden="1" x14ac:dyDescent="0.3">
      <c r="A268" t="s">
        <v>342</v>
      </c>
      <c r="B268" t="s">
        <v>28</v>
      </c>
      <c r="C268" t="s">
        <v>4</v>
      </c>
      <c r="D268">
        <v>5.3</v>
      </c>
      <c r="E268">
        <v>1.3</v>
      </c>
      <c r="F268">
        <v>1.2</v>
      </c>
      <c r="G268">
        <v>1.3</v>
      </c>
      <c r="H268">
        <v>1.2</v>
      </c>
      <c r="I268">
        <v>1.3</v>
      </c>
      <c r="J268">
        <v>1.4</v>
      </c>
      <c r="K268">
        <v>7.6</v>
      </c>
      <c r="L268" s="22">
        <f>SUM(F268:J268)</f>
        <v>6.4</v>
      </c>
      <c r="M268" s="22">
        <f>SUM(H268:J268)</f>
        <v>3.9</v>
      </c>
    </row>
    <row r="269" spans="1:13" hidden="1" x14ac:dyDescent="0.3">
      <c r="A269" t="s">
        <v>279</v>
      </c>
      <c r="B269" t="s">
        <v>115</v>
      </c>
      <c r="C269" t="s">
        <v>5</v>
      </c>
      <c r="D269">
        <v>4.5</v>
      </c>
      <c r="E269">
        <v>2.5</v>
      </c>
      <c r="F269">
        <v>2.6</v>
      </c>
      <c r="G269">
        <v>2.7</v>
      </c>
      <c r="H269">
        <v>0.4</v>
      </c>
      <c r="I269">
        <v>0.8</v>
      </c>
      <c r="J269">
        <v>2.6</v>
      </c>
      <c r="K269">
        <v>11.6</v>
      </c>
      <c r="L269" s="22">
        <f>SUM(F269:J269)</f>
        <v>9.1000000000000014</v>
      </c>
      <c r="M269" s="22">
        <f>SUM(H269:J269)</f>
        <v>3.8000000000000003</v>
      </c>
    </row>
    <row r="270" spans="1:13" hidden="1" x14ac:dyDescent="0.3">
      <c r="A270" t="s">
        <v>64</v>
      </c>
      <c r="B270" t="s">
        <v>56</v>
      </c>
      <c r="C270" t="s">
        <v>4</v>
      </c>
      <c r="D270">
        <v>4.4000000000000004</v>
      </c>
      <c r="E270">
        <v>1.7</v>
      </c>
      <c r="F270">
        <v>2.1</v>
      </c>
      <c r="G270">
        <v>1.6</v>
      </c>
      <c r="H270">
        <v>1.3</v>
      </c>
      <c r="I270">
        <v>1.4</v>
      </c>
      <c r="J270">
        <v>1.1000000000000001</v>
      </c>
      <c r="K270">
        <v>9.1999999999999993</v>
      </c>
      <c r="L270" s="22">
        <f>SUM(F270:J270)</f>
        <v>7.5</v>
      </c>
      <c r="M270" s="22">
        <f>SUM(H270:J270)</f>
        <v>3.8000000000000003</v>
      </c>
    </row>
    <row r="271" spans="1:13" hidden="1" x14ac:dyDescent="0.3">
      <c r="A271" t="s">
        <v>322</v>
      </c>
      <c r="B271" t="s">
        <v>25</v>
      </c>
      <c r="C271" t="s">
        <v>5</v>
      </c>
      <c r="D271">
        <v>4.3</v>
      </c>
      <c r="E271">
        <v>1.7</v>
      </c>
      <c r="F271">
        <v>1.9</v>
      </c>
      <c r="G271">
        <v>1.4</v>
      </c>
      <c r="H271">
        <v>1.1000000000000001</v>
      </c>
      <c r="I271">
        <v>1.2</v>
      </c>
      <c r="J271">
        <v>1.5</v>
      </c>
      <c r="K271">
        <v>8.8000000000000007</v>
      </c>
      <c r="L271" s="22">
        <f>SUM(F271:J271)</f>
        <v>7.1000000000000005</v>
      </c>
      <c r="M271" s="22">
        <f>SUM(H271:J271)</f>
        <v>3.8</v>
      </c>
    </row>
    <row r="272" spans="1:13" hidden="1" x14ac:dyDescent="0.3">
      <c r="A272" t="s">
        <v>333</v>
      </c>
      <c r="B272" t="s">
        <v>69</v>
      </c>
      <c r="C272" t="s">
        <v>4</v>
      </c>
      <c r="D272">
        <v>5</v>
      </c>
      <c r="E272">
        <v>1.5</v>
      </c>
      <c r="F272">
        <v>1.6</v>
      </c>
      <c r="G272">
        <v>1.6</v>
      </c>
      <c r="H272">
        <v>1.3</v>
      </c>
      <c r="I272">
        <v>1.2</v>
      </c>
      <c r="J272">
        <v>1.2</v>
      </c>
      <c r="K272">
        <v>8.4</v>
      </c>
      <c r="L272" s="22">
        <f>SUM(F272:J272)</f>
        <v>6.9</v>
      </c>
      <c r="M272" s="22">
        <f>SUM(H272:J272)</f>
        <v>3.7</v>
      </c>
    </row>
    <row r="273" spans="1:13" hidden="1" x14ac:dyDescent="0.3">
      <c r="A273" t="s">
        <v>340</v>
      </c>
      <c r="B273" t="s">
        <v>63</v>
      </c>
      <c r="C273" t="s">
        <v>4</v>
      </c>
      <c r="D273">
        <v>4.4000000000000004</v>
      </c>
      <c r="E273">
        <v>1.6</v>
      </c>
      <c r="F273">
        <v>1.3</v>
      </c>
      <c r="G273">
        <v>1.2</v>
      </c>
      <c r="H273">
        <v>1.4</v>
      </c>
      <c r="I273">
        <v>1.3</v>
      </c>
      <c r="J273">
        <v>1</v>
      </c>
      <c r="K273">
        <v>7.7</v>
      </c>
      <c r="L273" s="22">
        <f>SUM(F273:J273)</f>
        <v>6.2</v>
      </c>
      <c r="M273" s="22">
        <f>SUM(H273:J273)</f>
        <v>3.7</v>
      </c>
    </row>
    <row r="274" spans="1:13" hidden="1" x14ac:dyDescent="0.3">
      <c r="A274" t="s">
        <v>324</v>
      </c>
      <c r="B274" t="s">
        <v>67</v>
      </c>
      <c r="C274" t="s">
        <v>5</v>
      </c>
      <c r="D274">
        <v>4.2</v>
      </c>
      <c r="E274">
        <v>1.6</v>
      </c>
      <c r="F274">
        <v>1.7</v>
      </c>
      <c r="G274">
        <v>1.8</v>
      </c>
      <c r="H274">
        <v>1.6</v>
      </c>
      <c r="I274">
        <v>1</v>
      </c>
      <c r="J274">
        <v>1</v>
      </c>
      <c r="K274">
        <v>8.6999999999999993</v>
      </c>
      <c r="L274" s="22">
        <f>SUM(F274:J274)</f>
        <v>7.1</v>
      </c>
      <c r="M274" s="22">
        <f>SUM(H274:J274)</f>
        <v>3.6</v>
      </c>
    </row>
    <row r="275" spans="1:13" hidden="1" x14ac:dyDescent="0.3">
      <c r="A275" t="s">
        <v>283</v>
      </c>
      <c r="B275" t="s">
        <v>25</v>
      </c>
      <c r="C275" t="s">
        <v>5</v>
      </c>
      <c r="D275">
        <v>4.3</v>
      </c>
      <c r="E275">
        <v>1.5</v>
      </c>
      <c r="F275">
        <v>1.7</v>
      </c>
      <c r="G275">
        <v>1.2</v>
      </c>
      <c r="H275">
        <v>1</v>
      </c>
      <c r="I275">
        <v>1.1000000000000001</v>
      </c>
      <c r="J275">
        <v>1.5</v>
      </c>
      <c r="K275">
        <v>8</v>
      </c>
      <c r="L275" s="22">
        <f>SUM(F275:J275)</f>
        <v>6.5</v>
      </c>
      <c r="M275" s="22">
        <f>SUM(H275:J275)</f>
        <v>3.6</v>
      </c>
    </row>
    <row r="276" spans="1:13" hidden="1" x14ac:dyDescent="0.3">
      <c r="A276" t="s">
        <v>373</v>
      </c>
      <c r="B276" t="s">
        <v>75</v>
      </c>
      <c r="C276" t="s">
        <v>5</v>
      </c>
      <c r="D276">
        <v>5.3</v>
      </c>
      <c r="E276">
        <v>0.4</v>
      </c>
      <c r="F276">
        <v>0.7</v>
      </c>
      <c r="G276">
        <v>1.2</v>
      </c>
      <c r="H276">
        <v>0.8</v>
      </c>
      <c r="I276">
        <v>1.2</v>
      </c>
      <c r="J276">
        <v>1.6</v>
      </c>
      <c r="K276">
        <v>5.8</v>
      </c>
      <c r="L276" s="22">
        <f>SUM(F276:J276)</f>
        <v>5.5</v>
      </c>
      <c r="M276" s="22">
        <f>SUM(H276:J276)</f>
        <v>3.6</v>
      </c>
    </row>
    <row r="277" spans="1:13" x14ac:dyDescent="0.3">
      <c r="A277" t="s">
        <v>327</v>
      </c>
      <c r="B277" t="s">
        <v>23</v>
      </c>
      <c r="C277" t="s">
        <v>3</v>
      </c>
      <c r="D277">
        <v>4.3</v>
      </c>
      <c r="E277">
        <v>1.6</v>
      </c>
      <c r="F277">
        <v>2</v>
      </c>
      <c r="G277">
        <v>1.5</v>
      </c>
      <c r="H277">
        <v>1.2</v>
      </c>
      <c r="I277">
        <v>1.4</v>
      </c>
      <c r="J277">
        <v>1</v>
      </c>
      <c r="K277">
        <v>8.6999999999999993</v>
      </c>
      <c r="L277" s="22">
        <f>SUM(F277:J277)</f>
        <v>7.1</v>
      </c>
      <c r="M277" s="22">
        <f>SUM(H277:J277)</f>
        <v>3.5999999999999996</v>
      </c>
    </row>
    <row r="278" spans="1:13" hidden="1" x14ac:dyDescent="0.3">
      <c r="A278" t="s">
        <v>349</v>
      </c>
      <c r="B278" t="s">
        <v>50</v>
      </c>
      <c r="C278" t="s">
        <v>5</v>
      </c>
      <c r="D278">
        <v>4.7</v>
      </c>
      <c r="E278">
        <v>1.4</v>
      </c>
      <c r="F278">
        <v>1.4</v>
      </c>
      <c r="G278">
        <v>0.9</v>
      </c>
      <c r="H278">
        <v>1.2</v>
      </c>
      <c r="I278">
        <v>1.1000000000000001</v>
      </c>
      <c r="J278">
        <v>1.3</v>
      </c>
      <c r="K278">
        <v>7.3</v>
      </c>
      <c r="L278" s="22">
        <f>SUM(F278:J278)</f>
        <v>5.8999999999999995</v>
      </c>
      <c r="M278" s="22">
        <f>SUM(H278:J278)</f>
        <v>3.5999999999999996</v>
      </c>
    </row>
    <row r="279" spans="1:13" hidden="1" x14ac:dyDescent="0.3">
      <c r="A279" t="s">
        <v>348</v>
      </c>
      <c r="B279" t="s">
        <v>20</v>
      </c>
      <c r="C279" t="s">
        <v>4</v>
      </c>
      <c r="D279">
        <v>5.2</v>
      </c>
      <c r="E279">
        <v>1.5</v>
      </c>
      <c r="F279">
        <v>1.2</v>
      </c>
      <c r="G279">
        <v>1</v>
      </c>
      <c r="H279">
        <v>1.4</v>
      </c>
      <c r="I279">
        <v>1</v>
      </c>
      <c r="J279">
        <v>1.2</v>
      </c>
      <c r="K279">
        <v>7.4</v>
      </c>
      <c r="L279" s="22">
        <f>SUM(F279:J279)</f>
        <v>5.8</v>
      </c>
      <c r="M279" s="22">
        <f>SUM(H279:J279)</f>
        <v>3.5999999999999996</v>
      </c>
    </row>
    <row r="280" spans="1:13" hidden="1" x14ac:dyDescent="0.3">
      <c r="A280" t="s">
        <v>288</v>
      </c>
      <c r="B280" t="s">
        <v>115</v>
      </c>
      <c r="C280" t="s">
        <v>5</v>
      </c>
      <c r="D280">
        <v>4.7</v>
      </c>
      <c r="E280">
        <v>2.5</v>
      </c>
      <c r="F280">
        <v>2.5</v>
      </c>
      <c r="G280">
        <v>2.7</v>
      </c>
      <c r="H280">
        <v>0.3</v>
      </c>
      <c r="I280">
        <v>0.7</v>
      </c>
      <c r="J280">
        <v>2.5</v>
      </c>
      <c r="K280">
        <v>11.2</v>
      </c>
      <c r="L280" s="22">
        <f>SUM(F280:J280)</f>
        <v>8.6999999999999993</v>
      </c>
      <c r="M280" s="22">
        <f>SUM(H280:J280)</f>
        <v>3.5</v>
      </c>
    </row>
    <row r="281" spans="1:13" hidden="1" x14ac:dyDescent="0.3">
      <c r="A281" t="s">
        <v>321</v>
      </c>
      <c r="B281" t="s">
        <v>67</v>
      </c>
      <c r="C281" t="s">
        <v>4</v>
      </c>
      <c r="D281">
        <v>4.4000000000000004</v>
      </c>
      <c r="E281">
        <v>2.2000000000000002</v>
      </c>
      <c r="F281">
        <v>1.8</v>
      </c>
      <c r="G281">
        <v>1.6</v>
      </c>
      <c r="H281">
        <v>1.4</v>
      </c>
      <c r="I281">
        <v>1.1000000000000001</v>
      </c>
      <c r="J281">
        <v>1</v>
      </c>
      <c r="K281">
        <v>8.9</v>
      </c>
      <c r="L281" s="22">
        <f>SUM(F281:J281)</f>
        <v>6.9</v>
      </c>
      <c r="M281" s="22">
        <f>SUM(H281:J281)</f>
        <v>3.5</v>
      </c>
    </row>
    <row r="282" spans="1:13" hidden="1" x14ac:dyDescent="0.3">
      <c r="A282" t="s">
        <v>338</v>
      </c>
      <c r="B282" t="s">
        <v>25</v>
      </c>
      <c r="C282" t="s">
        <v>5</v>
      </c>
      <c r="D282">
        <v>4.2</v>
      </c>
      <c r="E282">
        <v>1.3</v>
      </c>
      <c r="F282">
        <v>1.7</v>
      </c>
      <c r="G282">
        <v>1.2</v>
      </c>
      <c r="H282">
        <v>1</v>
      </c>
      <c r="I282">
        <v>1.1000000000000001</v>
      </c>
      <c r="J282">
        <v>1.4</v>
      </c>
      <c r="K282">
        <v>7.8</v>
      </c>
      <c r="L282" s="22">
        <f>SUM(F282:J282)</f>
        <v>6.4</v>
      </c>
      <c r="M282" s="22">
        <f>SUM(H282:J282)</f>
        <v>3.5</v>
      </c>
    </row>
    <row r="283" spans="1:13" hidden="1" x14ac:dyDescent="0.3">
      <c r="A283" t="s">
        <v>354</v>
      </c>
      <c r="B283" t="s">
        <v>43</v>
      </c>
      <c r="C283" t="s">
        <v>4</v>
      </c>
      <c r="D283">
        <v>5.7</v>
      </c>
      <c r="E283">
        <v>1.1000000000000001</v>
      </c>
      <c r="F283">
        <v>1.5</v>
      </c>
      <c r="G283">
        <v>1</v>
      </c>
      <c r="H283">
        <v>1.2</v>
      </c>
      <c r="I283">
        <v>1</v>
      </c>
      <c r="J283">
        <v>1.2</v>
      </c>
      <c r="K283">
        <v>7</v>
      </c>
      <c r="L283" s="22">
        <f>SUM(F283:J283)</f>
        <v>5.9</v>
      </c>
      <c r="M283" s="22">
        <f>SUM(H283:J283)</f>
        <v>3.4000000000000004</v>
      </c>
    </row>
    <row r="284" spans="1:13" hidden="1" x14ac:dyDescent="0.3">
      <c r="A284" t="s">
        <v>329</v>
      </c>
      <c r="B284" t="s">
        <v>56</v>
      </c>
      <c r="C284" t="s">
        <v>4</v>
      </c>
      <c r="D284">
        <v>4.5</v>
      </c>
      <c r="E284">
        <v>1.8</v>
      </c>
      <c r="F284">
        <v>2</v>
      </c>
      <c r="G284">
        <v>1.5</v>
      </c>
      <c r="H284">
        <v>1.2</v>
      </c>
      <c r="I284">
        <v>1.2</v>
      </c>
      <c r="J284">
        <v>1</v>
      </c>
      <c r="K284">
        <v>8.6</v>
      </c>
      <c r="L284" s="22">
        <f>SUM(F284:J284)</f>
        <v>6.9</v>
      </c>
      <c r="M284" s="22">
        <f>SUM(H284:J284)</f>
        <v>3.4</v>
      </c>
    </row>
    <row r="285" spans="1:13" hidden="1" x14ac:dyDescent="0.3">
      <c r="A285" t="s">
        <v>372</v>
      </c>
      <c r="B285" t="s">
        <v>29</v>
      </c>
      <c r="C285" t="s">
        <v>4</v>
      </c>
      <c r="D285">
        <v>5</v>
      </c>
      <c r="E285">
        <v>0.8</v>
      </c>
      <c r="F285">
        <v>0.8</v>
      </c>
      <c r="G285">
        <v>1</v>
      </c>
      <c r="H285">
        <v>1.1000000000000001</v>
      </c>
      <c r="I285">
        <v>1.1000000000000001</v>
      </c>
      <c r="J285">
        <v>1.1000000000000001</v>
      </c>
      <c r="K285">
        <v>5.8</v>
      </c>
      <c r="L285" s="22">
        <f>SUM(F285:J285)</f>
        <v>5.0999999999999996</v>
      </c>
      <c r="M285" s="22">
        <f>SUM(H285:J285)</f>
        <v>3.3000000000000003</v>
      </c>
    </row>
    <row r="286" spans="1:13" hidden="1" x14ac:dyDescent="0.3">
      <c r="A286" t="s">
        <v>334</v>
      </c>
      <c r="B286" t="s">
        <v>28</v>
      </c>
      <c r="C286" t="s">
        <v>5</v>
      </c>
      <c r="D286">
        <v>4.4000000000000004</v>
      </c>
      <c r="E286">
        <v>2.2000000000000002</v>
      </c>
      <c r="F286">
        <v>0.8</v>
      </c>
      <c r="G286">
        <v>1.7</v>
      </c>
      <c r="H286">
        <v>0.9</v>
      </c>
      <c r="I286">
        <v>1.2</v>
      </c>
      <c r="J286">
        <v>1.2</v>
      </c>
      <c r="K286">
        <v>8.1</v>
      </c>
      <c r="L286" s="22">
        <f>SUM(F286:J286)</f>
        <v>5.8</v>
      </c>
      <c r="M286" s="22">
        <f>SUM(H286:J286)</f>
        <v>3.3</v>
      </c>
    </row>
    <row r="287" spans="1:13" hidden="1" x14ac:dyDescent="0.3">
      <c r="A287" t="s">
        <v>375</v>
      </c>
      <c r="B287" t="s">
        <v>115</v>
      </c>
      <c r="C287" t="s">
        <v>4</v>
      </c>
      <c r="D287">
        <v>5.3</v>
      </c>
      <c r="E287">
        <v>0</v>
      </c>
      <c r="F287">
        <v>1.3</v>
      </c>
      <c r="G287">
        <v>1.2</v>
      </c>
      <c r="H287">
        <v>0.9</v>
      </c>
      <c r="I287">
        <v>0.9</v>
      </c>
      <c r="J287">
        <v>1.3</v>
      </c>
      <c r="K287">
        <v>5.5</v>
      </c>
      <c r="L287" s="22">
        <f>SUM(F287:J287)</f>
        <v>5.6</v>
      </c>
      <c r="M287" s="22">
        <f>SUM(H287:J287)</f>
        <v>3.1</v>
      </c>
    </row>
    <row r="288" spans="1:13" hidden="1" x14ac:dyDescent="0.3">
      <c r="A288" t="s">
        <v>377</v>
      </c>
      <c r="B288" t="s">
        <v>16</v>
      </c>
      <c r="C288" t="s">
        <v>4</v>
      </c>
      <c r="D288">
        <v>5.8</v>
      </c>
      <c r="E288">
        <v>0</v>
      </c>
      <c r="F288">
        <v>1.3</v>
      </c>
      <c r="G288">
        <v>1</v>
      </c>
      <c r="H288">
        <v>1</v>
      </c>
      <c r="I288">
        <v>1.1000000000000001</v>
      </c>
      <c r="J288">
        <v>1</v>
      </c>
      <c r="K288">
        <v>5.4</v>
      </c>
      <c r="L288" s="22">
        <f>SUM(F288:J288)</f>
        <v>5.4</v>
      </c>
      <c r="M288" s="22">
        <f>SUM(H288:J288)</f>
        <v>3.1</v>
      </c>
    </row>
    <row r="289" spans="1:13" hidden="1" x14ac:dyDescent="0.3">
      <c r="A289" t="s">
        <v>380</v>
      </c>
      <c r="B289" t="s">
        <v>21</v>
      </c>
      <c r="C289" t="s">
        <v>5</v>
      </c>
      <c r="D289">
        <v>4.3</v>
      </c>
      <c r="E289">
        <v>0.6</v>
      </c>
      <c r="F289">
        <v>0.6</v>
      </c>
      <c r="G289">
        <v>0.8</v>
      </c>
      <c r="H289">
        <v>0.8</v>
      </c>
      <c r="I289">
        <v>1.2</v>
      </c>
      <c r="J289">
        <v>1.1000000000000001</v>
      </c>
      <c r="K289">
        <v>5</v>
      </c>
      <c r="L289" s="22">
        <f>SUM(F289:J289)</f>
        <v>4.5</v>
      </c>
      <c r="M289" s="22">
        <f>SUM(H289:J289)</f>
        <v>3.1</v>
      </c>
    </row>
    <row r="290" spans="1:13" hidden="1" x14ac:dyDescent="0.3">
      <c r="A290" t="s">
        <v>302</v>
      </c>
      <c r="B290" t="s">
        <v>43</v>
      </c>
      <c r="C290" t="s">
        <v>5</v>
      </c>
      <c r="D290">
        <v>5.3</v>
      </c>
      <c r="E290">
        <v>0</v>
      </c>
      <c r="F290">
        <v>0.3</v>
      </c>
      <c r="G290">
        <v>0.3</v>
      </c>
      <c r="H290">
        <v>0.7</v>
      </c>
      <c r="I290">
        <v>0.8</v>
      </c>
      <c r="J290">
        <v>1.6</v>
      </c>
      <c r="K290">
        <v>3.7</v>
      </c>
      <c r="L290" s="22">
        <f>SUM(F290:J290)</f>
        <v>3.6999999999999997</v>
      </c>
      <c r="M290" s="22">
        <f>SUM(H290:J290)</f>
        <v>3.1</v>
      </c>
    </row>
    <row r="291" spans="1:13" x14ac:dyDescent="0.3">
      <c r="A291" t="s">
        <v>341</v>
      </c>
      <c r="B291" t="s">
        <v>26</v>
      </c>
      <c r="C291" t="s">
        <v>3</v>
      </c>
      <c r="D291">
        <v>5.7</v>
      </c>
      <c r="E291">
        <v>1.7</v>
      </c>
      <c r="F291">
        <v>1.8</v>
      </c>
      <c r="G291">
        <v>1.2</v>
      </c>
      <c r="H291">
        <v>1</v>
      </c>
      <c r="I291">
        <v>0.9</v>
      </c>
      <c r="J291">
        <v>1.1000000000000001</v>
      </c>
      <c r="K291">
        <v>7.6</v>
      </c>
      <c r="L291" s="22">
        <f>SUM(F291:J291)</f>
        <v>6</v>
      </c>
      <c r="M291" s="22">
        <f>SUM(H291:J291)</f>
        <v>3</v>
      </c>
    </row>
    <row r="292" spans="1:13" x14ac:dyDescent="0.3">
      <c r="A292" t="s">
        <v>344</v>
      </c>
      <c r="B292" t="s">
        <v>75</v>
      </c>
      <c r="C292" t="s">
        <v>3</v>
      </c>
      <c r="D292">
        <v>5.4</v>
      </c>
      <c r="E292">
        <v>1.8</v>
      </c>
      <c r="F292">
        <v>1.3</v>
      </c>
      <c r="G292">
        <v>1.4</v>
      </c>
      <c r="H292">
        <v>1</v>
      </c>
      <c r="I292">
        <v>1</v>
      </c>
      <c r="J292">
        <v>1</v>
      </c>
      <c r="K292">
        <v>7.5</v>
      </c>
      <c r="L292" s="22">
        <f>SUM(F292:J292)</f>
        <v>5.7</v>
      </c>
      <c r="M292" s="22">
        <f>SUM(H292:J292)</f>
        <v>3</v>
      </c>
    </row>
    <row r="293" spans="1:13" hidden="1" x14ac:dyDescent="0.3">
      <c r="A293" t="s">
        <v>356</v>
      </c>
      <c r="B293" t="s">
        <v>28</v>
      </c>
      <c r="C293" t="s">
        <v>4</v>
      </c>
      <c r="D293">
        <v>4.4000000000000004</v>
      </c>
      <c r="E293">
        <v>1.5</v>
      </c>
      <c r="F293">
        <v>1.2</v>
      </c>
      <c r="G293">
        <v>1.2</v>
      </c>
      <c r="H293">
        <v>1</v>
      </c>
      <c r="I293">
        <v>1</v>
      </c>
      <c r="J293">
        <v>1</v>
      </c>
      <c r="K293">
        <v>6.9</v>
      </c>
      <c r="L293" s="22">
        <f>SUM(F293:J293)</f>
        <v>5.4</v>
      </c>
      <c r="M293" s="22">
        <f>SUM(H293:J293)</f>
        <v>3</v>
      </c>
    </row>
    <row r="294" spans="1:13" hidden="1" x14ac:dyDescent="0.3">
      <c r="A294" t="s">
        <v>357</v>
      </c>
      <c r="B294" t="s">
        <v>74</v>
      </c>
      <c r="C294" t="s">
        <v>4</v>
      </c>
      <c r="D294">
        <v>4.5</v>
      </c>
      <c r="E294">
        <v>1.6</v>
      </c>
      <c r="F294">
        <v>1.1000000000000001</v>
      </c>
      <c r="G294">
        <v>1.1000000000000001</v>
      </c>
      <c r="H294">
        <v>1.1000000000000001</v>
      </c>
      <c r="I294">
        <v>0.9</v>
      </c>
      <c r="J294">
        <v>1</v>
      </c>
      <c r="K294">
        <v>6.9</v>
      </c>
      <c r="L294" s="22">
        <f>SUM(F294:J294)</f>
        <v>5.2</v>
      </c>
      <c r="M294" s="22">
        <f>SUM(H294:J294)</f>
        <v>3</v>
      </c>
    </row>
    <row r="295" spans="1:13" hidden="1" x14ac:dyDescent="0.3">
      <c r="A295" t="s">
        <v>423</v>
      </c>
      <c r="B295" t="s">
        <v>23</v>
      </c>
      <c r="C295" t="s">
        <v>4</v>
      </c>
      <c r="D295">
        <v>4.9000000000000004</v>
      </c>
      <c r="E295">
        <v>0</v>
      </c>
      <c r="F295">
        <v>0</v>
      </c>
      <c r="G295">
        <v>0</v>
      </c>
      <c r="H295">
        <v>0.4</v>
      </c>
      <c r="I295">
        <v>1.2</v>
      </c>
      <c r="J295">
        <v>1.4</v>
      </c>
      <c r="K295">
        <v>2.9</v>
      </c>
      <c r="L295" s="22">
        <f>SUM(F295:J295)</f>
        <v>3</v>
      </c>
      <c r="M295" s="22">
        <f>SUM(H295:J295)</f>
        <v>3</v>
      </c>
    </row>
    <row r="296" spans="1:13" hidden="1" x14ac:dyDescent="0.3">
      <c r="A296" t="s">
        <v>347</v>
      </c>
      <c r="B296" t="s">
        <v>69</v>
      </c>
      <c r="C296" t="s">
        <v>5</v>
      </c>
      <c r="D296">
        <v>4.4000000000000004</v>
      </c>
      <c r="E296">
        <v>1.5</v>
      </c>
      <c r="F296">
        <v>1.6</v>
      </c>
      <c r="G296">
        <v>1.5</v>
      </c>
      <c r="H296">
        <v>1.1000000000000001</v>
      </c>
      <c r="I296">
        <v>1</v>
      </c>
      <c r="J296">
        <v>0.8</v>
      </c>
      <c r="K296">
        <v>7.4</v>
      </c>
      <c r="L296" s="22">
        <f>SUM(F296:J296)</f>
        <v>6</v>
      </c>
      <c r="M296" s="22">
        <f>SUM(H296:J296)</f>
        <v>2.9000000000000004</v>
      </c>
    </row>
    <row r="297" spans="1:13" hidden="1" x14ac:dyDescent="0.3">
      <c r="A297" t="s">
        <v>278</v>
      </c>
      <c r="B297" t="s">
        <v>115</v>
      </c>
      <c r="C297" t="s">
        <v>103</v>
      </c>
      <c r="D297">
        <v>4.0999999999999996</v>
      </c>
      <c r="E297">
        <v>2.8</v>
      </c>
      <c r="F297">
        <v>4.0999999999999996</v>
      </c>
      <c r="G297">
        <v>1.7</v>
      </c>
      <c r="H297">
        <v>1</v>
      </c>
      <c r="I297">
        <v>0.9</v>
      </c>
      <c r="J297">
        <v>1</v>
      </c>
      <c r="K297">
        <v>11.7</v>
      </c>
      <c r="L297" s="22">
        <f>SUM(F297:J297)</f>
        <v>8.6999999999999993</v>
      </c>
      <c r="M297" s="22">
        <f>SUM(H297:J297)</f>
        <v>2.9</v>
      </c>
    </row>
    <row r="298" spans="1:13" hidden="1" x14ac:dyDescent="0.3">
      <c r="A298" t="s">
        <v>367</v>
      </c>
      <c r="B298" t="s">
        <v>54</v>
      </c>
      <c r="C298" t="s">
        <v>5</v>
      </c>
      <c r="D298">
        <v>5.3</v>
      </c>
      <c r="E298">
        <v>1.1000000000000001</v>
      </c>
      <c r="F298">
        <v>1.4</v>
      </c>
      <c r="G298">
        <v>1</v>
      </c>
      <c r="H298">
        <v>1.2</v>
      </c>
      <c r="I298">
        <v>0.8</v>
      </c>
      <c r="J298">
        <v>0.9</v>
      </c>
      <c r="K298">
        <v>6.4</v>
      </c>
      <c r="L298" s="22">
        <f>SUM(F298:J298)</f>
        <v>5.3</v>
      </c>
      <c r="M298" s="22">
        <f>SUM(H298:J298)</f>
        <v>2.9</v>
      </c>
    </row>
    <row r="299" spans="1:13" hidden="1" x14ac:dyDescent="0.3">
      <c r="A299" t="s">
        <v>365</v>
      </c>
      <c r="B299" t="s">
        <v>54</v>
      </c>
      <c r="C299" t="s">
        <v>5</v>
      </c>
      <c r="D299">
        <v>5.3</v>
      </c>
      <c r="E299">
        <v>1.1000000000000001</v>
      </c>
      <c r="F299">
        <v>1.3</v>
      </c>
      <c r="G299">
        <v>1</v>
      </c>
      <c r="H299">
        <v>1.2</v>
      </c>
      <c r="I299">
        <v>0.8</v>
      </c>
      <c r="J299">
        <v>0.9</v>
      </c>
      <c r="K299">
        <v>6.4</v>
      </c>
      <c r="L299" s="22">
        <f>SUM(F299:J299)</f>
        <v>5.2</v>
      </c>
      <c r="M299" s="22">
        <f>SUM(H299:J299)</f>
        <v>2.9</v>
      </c>
    </row>
    <row r="300" spans="1:13" hidden="1" x14ac:dyDescent="0.3">
      <c r="A300" t="s">
        <v>362</v>
      </c>
      <c r="B300" t="s">
        <v>74</v>
      </c>
      <c r="C300" t="s">
        <v>4</v>
      </c>
      <c r="D300">
        <v>5.8</v>
      </c>
      <c r="E300">
        <v>1.6</v>
      </c>
      <c r="F300">
        <v>1.1000000000000001</v>
      </c>
      <c r="G300">
        <v>1</v>
      </c>
      <c r="H300">
        <v>1.1000000000000001</v>
      </c>
      <c r="I300">
        <v>0.8</v>
      </c>
      <c r="J300">
        <v>0.9</v>
      </c>
      <c r="K300">
        <v>6.5</v>
      </c>
      <c r="L300" s="22">
        <f>SUM(F300:J300)</f>
        <v>4.9000000000000004</v>
      </c>
      <c r="M300" s="22">
        <f>SUM(H300:J300)</f>
        <v>2.8000000000000003</v>
      </c>
    </row>
    <row r="301" spans="1:13" hidden="1" x14ac:dyDescent="0.3">
      <c r="A301" t="s">
        <v>345</v>
      </c>
      <c r="B301" t="s">
        <v>28</v>
      </c>
      <c r="C301" t="s">
        <v>5</v>
      </c>
      <c r="D301">
        <v>4.4000000000000004</v>
      </c>
      <c r="E301">
        <v>2.4</v>
      </c>
      <c r="F301">
        <v>0.8</v>
      </c>
      <c r="G301">
        <v>1.5</v>
      </c>
      <c r="H301">
        <v>0.8</v>
      </c>
      <c r="I301">
        <v>1</v>
      </c>
      <c r="J301">
        <v>1</v>
      </c>
      <c r="K301">
        <v>7.5</v>
      </c>
      <c r="L301" s="22">
        <f>SUM(F301:J301)</f>
        <v>5.0999999999999996</v>
      </c>
      <c r="M301" s="22">
        <f>SUM(H301:J301)</f>
        <v>2.8</v>
      </c>
    </row>
    <row r="302" spans="1:13" hidden="1" x14ac:dyDescent="0.3">
      <c r="A302" t="s">
        <v>369</v>
      </c>
      <c r="B302" t="s">
        <v>43</v>
      </c>
      <c r="C302" t="s">
        <v>4</v>
      </c>
      <c r="D302">
        <v>4.9000000000000004</v>
      </c>
      <c r="E302">
        <v>1.2</v>
      </c>
      <c r="F302">
        <v>1.3</v>
      </c>
      <c r="G302">
        <v>0.9</v>
      </c>
      <c r="H302">
        <v>1</v>
      </c>
      <c r="I302">
        <v>0.8</v>
      </c>
      <c r="J302">
        <v>1</v>
      </c>
      <c r="K302">
        <v>6.3</v>
      </c>
      <c r="L302" s="22">
        <f>SUM(F302:J302)</f>
        <v>5</v>
      </c>
      <c r="M302" s="22">
        <f>SUM(H302:J302)</f>
        <v>2.8</v>
      </c>
    </row>
    <row r="303" spans="1:13" hidden="1" x14ac:dyDescent="0.3">
      <c r="A303" t="s">
        <v>364</v>
      </c>
      <c r="B303" t="s">
        <v>26</v>
      </c>
      <c r="C303" t="s">
        <v>4</v>
      </c>
      <c r="D303">
        <v>5.0999999999999996</v>
      </c>
      <c r="E303">
        <v>1.3</v>
      </c>
      <c r="F303">
        <v>1.5</v>
      </c>
      <c r="G303">
        <v>1</v>
      </c>
      <c r="H303">
        <v>0.9</v>
      </c>
      <c r="I303">
        <v>0.8</v>
      </c>
      <c r="J303">
        <v>1</v>
      </c>
      <c r="K303">
        <v>6.5</v>
      </c>
      <c r="L303" s="22">
        <f>SUM(F303:J303)</f>
        <v>5.2</v>
      </c>
      <c r="M303" s="22">
        <f>SUM(H303:J303)</f>
        <v>2.7</v>
      </c>
    </row>
    <row r="304" spans="1:13" hidden="1" x14ac:dyDescent="0.3">
      <c r="A304" t="s">
        <v>366</v>
      </c>
      <c r="B304" t="s">
        <v>26</v>
      </c>
      <c r="C304" t="s">
        <v>4</v>
      </c>
      <c r="D304">
        <v>5.3</v>
      </c>
      <c r="E304">
        <v>1.3</v>
      </c>
      <c r="F304">
        <v>1.4</v>
      </c>
      <c r="G304">
        <v>1</v>
      </c>
      <c r="H304">
        <v>0.9</v>
      </c>
      <c r="I304">
        <v>0.8</v>
      </c>
      <c r="J304">
        <v>1</v>
      </c>
      <c r="K304">
        <v>6.4</v>
      </c>
      <c r="L304" s="22">
        <f>SUM(F304:J304)</f>
        <v>5.0999999999999996</v>
      </c>
      <c r="M304" s="22">
        <f>SUM(H304:J304)</f>
        <v>2.7</v>
      </c>
    </row>
    <row r="305" spans="1:13" hidden="1" x14ac:dyDescent="0.3">
      <c r="A305" t="s">
        <v>384</v>
      </c>
      <c r="B305" t="s">
        <v>28</v>
      </c>
      <c r="C305" t="s">
        <v>5</v>
      </c>
      <c r="D305">
        <v>4.5</v>
      </c>
      <c r="E305">
        <v>0.6</v>
      </c>
      <c r="F305">
        <v>0.6</v>
      </c>
      <c r="G305">
        <v>1.1000000000000001</v>
      </c>
      <c r="H305">
        <v>0.7</v>
      </c>
      <c r="I305">
        <v>1</v>
      </c>
      <c r="J305">
        <v>1</v>
      </c>
      <c r="K305">
        <v>4.9000000000000004</v>
      </c>
      <c r="L305" s="22">
        <f>SUM(F305:J305)</f>
        <v>4.4000000000000004</v>
      </c>
      <c r="M305" s="22">
        <f>SUM(H305:J305)</f>
        <v>2.7</v>
      </c>
    </row>
    <row r="306" spans="1:13" hidden="1" x14ac:dyDescent="0.3">
      <c r="A306" t="s">
        <v>386</v>
      </c>
      <c r="B306" t="s">
        <v>21</v>
      </c>
      <c r="C306" t="s">
        <v>5</v>
      </c>
      <c r="D306">
        <v>4.3</v>
      </c>
      <c r="E306">
        <v>0.7</v>
      </c>
      <c r="F306">
        <v>0.6</v>
      </c>
      <c r="G306">
        <v>0.7</v>
      </c>
      <c r="H306">
        <v>0.7</v>
      </c>
      <c r="I306">
        <v>1</v>
      </c>
      <c r="J306">
        <v>1</v>
      </c>
      <c r="K306">
        <v>4.8</v>
      </c>
      <c r="L306" s="22">
        <f>SUM(F306:J306)</f>
        <v>4</v>
      </c>
      <c r="M306" s="22">
        <f>SUM(H306:J306)</f>
        <v>2.7</v>
      </c>
    </row>
    <row r="307" spans="1:13" hidden="1" x14ac:dyDescent="0.3">
      <c r="A307" t="s">
        <v>359</v>
      </c>
      <c r="B307" t="s">
        <v>16</v>
      </c>
      <c r="C307" t="s">
        <v>4</v>
      </c>
      <c r="D307">
        <v>5.8</v>
      </c>
      <c r="E307">
        <v>1.3</v>
      </c>
      <c r="F307">
        <v>1.8</v>
      </c>
      <c r="G307">
        <v>1</v>
      </c>
      <c r="H307">
        <v>0.9</v>
      </c>
      <c r="I307">
        <v>0.9</v>
      </c>
      <c r="J307">
        <v>0.8</v>
      </c>
      <c r="K307">
        <v>6.6</v>
      </c>
      <c r="L307" s="22">
        <f>SUM(F307:J307)</f>
        <v>5.3999999999999995</v>
      </c>
      <c r="M307" s="22">
        <f>SUM(H307:J307)</f>
        <v>2.6</v>
      </c>
    </row>
    <row r="308" spans="1:13" hidden="1" x14ac:dyDescent="0.3">
      <c r="A308" t="s">
        <v>374</v>
      </c>
      <c r="B308" t="s">
        <v>25</v>
      </c>
      <c r="C308" t="s">
        <v>4</v>
      </c>
      <c r="D308">
        <v>4.4000000000000004</v>
      </c>
      <c r="E308">
        <v>1</v>
      </c>
      <c r="F308">
        <v>1.1000000000000001</v>
      </c>
      <c r="G308">
        <v>0.9</v>
      </c>
      <c r="H308">
        <v>0.9</v>
      </c>
      <c r="I308">
        <v>0.8</v>
      </c>
      <c r="J308">
        <v>0.9</v>
      </c>
      <c r="K308">
        <v>5.5</v>
      </c>
      <c r="L308" s="22">
        <f>SUM(F308:J308)</f>
        <v>4.6000000000000005</v>
      </c>
      <c r="M308" s="22">
        <f>SUM(H308:J308)</f>
        <v>2.6</v>
      </c>
    </row>
    <row r="309" spans="1:13" hidden="1" x14ac:dyDescent="0.3">
      <c r="A309" t="s">
        <v>351</v>
      </c>
      <c r="B309" t="s">
        <v>67</v>
      </c>
      <c r="C309" t="s">
        <v>5</v>
      </c>
      <c r="D309">
        <v>4.3</v>
      </c>
      <c r="E309">
        <v>1.5</v>
      </c>
      <c r="F309">
        <v>1.4</v>
      </c>
      <c r="G309">
        <v>1.5</v>
      </c>
      <c r="H309">
        <v>1.2</v>
      </c>
      <c r="I309">
        <v>0.7</v>
      </c>
      <c r="J309">
        <v>0.7</v>
      </c>
      <c r="K309">
        <v>7.1</v>
      </c>
      <c r="L309" s="22">
        <f>SUM(F309:J309)</f>
        <v>5.5</v>
      </c>
      <c r="M309" s="22">
        <f>SUM(H309:J309)</f>
        <v>2.5999999999999996</v>
      </c>
    </row>
    <row r="310" spans="1:13" hidden="1" x14ac:dyDescent="0.3">
      <c r="A310" t="s">
        <v>371</v>
      </c>
      <c r="B310" t="s">
        <v>43</v>
      </c>
      <c r="C310" t="s">
        <v>5</v>
      </c>
      <c r="D310">
        <v>4</v>
      </c>
      <c r="E310">
        <v>1.4</v>
      </c>
      <c r="F310">
        <v>1.4</v>
      </c>
      <c r="G310">
        <v>0.6</v>
      </c>
      <c r="H310">
        <v>1</v>
      </c>
      <c r="I310">
        <v>0.6</v>
      </c>
      <c r="J310">
        <v>0.9</v>
      </c>
      <c r="K310">
        <v>5.9</v>
      </c>
      <c r="L310" s="22">
        <f>SUM(F310:J310)</f>
        <v>4.5</v>
      </c>
      <c r="M310" s="22">
        <f>SUM(H310:J310)</f>
        <v>2.5</v>
      </c>
    </row>
    <row r="311" spans="1:13" x14ac:dyDescent="0.3">
      <c r="A311" t="s">
        <v>376</v>
      </c>
      <c r="B311" t="s">
        <v>21</v>
      </c>
      <c r="C311" t="s">
        <v>3</v>
      </c>
      <c r="D311">
        <v>5.7</v>
      </c>
      <c r="E311">
        <v>1.4</v>
      </c>
      <c r="F311">
        <v>0.7</v>
      </c>
      <c r="G311">
        <v>0.8</v>
      </c>
      <c r="H311">
        <v>0.8</v>
      </c>
      <c r="I311">
        <v>0.9</v>
      </c>
      <c r="J311">
        <v>0.8</v>
      </c>
      <c r="K311">
        <v>5.4</v>
      </c>
      <c r="L311" s="22">
        <f>SUM(F311:J311)</f>
        <v>4</v>
      </c>
      <c r="M311" s="22">
        <f>SUM(H311:J311)</f>
        <v>2.5</v>
      </c>
    </row>
    <row r="312" spans="1:13" hidden="1" x14ac:dyDescent="0.3">
      <c r="A312" t="s">
        <v>379</v>
      </c>
      <c r="B312" t="s">
        <v>42</v>
      </c>
      <c r="C312" t="s">
        <v>5</v>
      </c>
      <c r="D312">
        <v>4.9000000000000004</v>
      </c>
      <c r="E312">
        <v>1.1000000000000001</v>
      </c>
      <c r="F312">
        <v>0.8</v>
      </c>
      <c r="G312">
        <v>0.7</v>
      </c>
      <c r="H312">
        <v>0.8</v>
      </c>
      <c r="I312">
        <v>1.1000000000000001</v>
      </c>
      <c r="J312">
        <v>0.6</v>
      </c>
      <c r="K312">
        <v>5.0999999999999996</v>
      </c>
      <c r="L312" s="22">
        <f>SUM(F312:J312)</f>
        <v>4</v>
      </c>
      <c r="M312" s="22">
        <f>SUM(H312:J312)</f>
        <v>2.5</v>
      </c>
    </row>
    <row r="313" spans="1:13" x14ac:dyDescent="0.3">
      <c r="A313" t="s">
        <v>388</v>
      </c>
      <c r="B313" t="s">
        <v>29</v>
      </c>
      <c r="C313" t="s">
        <v>3</v>
      </c>
      <c r="D313">
        <v>5.6</v>
      </c>
      <c r="E313">
        <v>0.7</v>
      </c>
      <c r="F313">
        <v>0.7</v>
      </c>
      <c r="G313">
        <v>0.7</v>
      </c>
      <c r="H313">
        <v>0.9</v>
      </c>
      <c r="I313">
        <v>0.8</v>
      </c>
      <c r="J313">
        <v>0.8</v>
      </c>
      <c r="K313">
        <v>4.5999999999999996</v>
      </c>
      <c r="L313" s="22">
        <f>SUM(F313:J313)</f>
        <v>3.8999999999999995</v>
      </c>
      <c r="M313" s="22">
        <f>SUM(H313:J313)</f>
        <v>2.5</v>
      </c>
    </row>
    <row r="314" spans="1:13" hidden="1" x14ac:dyDescent="0.3">
      <c r="A314" t="s">
        <v>387</v>
      </c>
      <c r="B314" t="s">
        <v>99</v>
      </c>
      <c r="C314" t="s">
        <v>4</v>
      </c>
      <c r="D314">
        <v>4.3</v>
      </c>
      <c r="E314">
        <v>0.7</v>
      </c>
      <c r="F314">
        <v>0.7</v>
      </c>
      <c r="G314">
        <v>0.6</v>
      </c>
      <c r="H314">
        <v>0.8</v>
      </c>
      <c r="I314">
        <v>0.9</v>
      </c>
      <c r="J314">
        <v>0.8</v>
      </c>
      <c r="K314">
        <v>4.5999999999999996</v>
      </c>
      <c r="L314" s="22">
        <f>SUM(F314:J314)</f>
        <v>3.8</v>
      </c>
      <c r="M314" s="22">
        <f>SUM(H314:J314)</f>
        <v>2.5</v>
      </c>
    </row>
    <row r="315" spans="1:13" hidden="1" x14ac:dyDescent="0.3">
      <c r="A315" t="s">
        <v>426</v>
      </c>
      <c r="B315" t="s">
        <v>56</v>
      </c>
      <c r="C315" t="s">
        <v>4</v>
      </c>
      <c r="D315">
        <v>5.5</v>
      </c>
      <c r="E315">
        <v>0</v>
      </c>
      <c r="F315">
        <v>0</v>
      </c>
      <c r="G315">
        <v>0.3</v>
      </c>
      <c r="H315">
        <v>0.4</v>
      </c>
      <c r="I315">
        <v>1</v>
      </c>
      <c r="J315">
        <v>1.1000000000000001</v>
      </c>
      <c r="K315">
        <v>2.8</v>
      </c>
      <c r="L315" s="22">
        <f>SUM(F315:J315)</f>
        <v>2.8</v>
      </c>
      <c r="M315" s="22">
        <f>SUM(H315:J315)</f>
        <v>2.5</v>
      </c>
    </row>
    <row r="316" spans="1:13" hidden="1" x14ac:dyDescent="0.3">
      <c r="A316" t="s">
        <v>382</v>
      </c>
      <c r="B316" t="s">
        <v>67</v>
      </c>
      <c r="C316" t="s">
        <v>5</v>
      </c>
      <c r="D316">
        <v>4.5999999999999996</v>
      </c>
      <c r="E316">
        <v>0.7</v>
      </c>
      <c r="F316">
        <v>0.9</v>
      </c>
      <c r="G316">
        <v>0.9</v>
      </c>
      <c r="H316">
        <v>0.9</v>
      </c>
      <c r="I316">
        <v>0.7</v>
      </c>
      <c r="J316">
        <v>0.8</v>
      </c>
      <c r="K316">
        <v>4.9000000000000004</v>
      </c>
      <c r="L316" s="22">
        <f>SUM(F316:J316)</f>
        <v>4.2</v>
      </c>
      <c r="M316" s="22">
        <f>SUM(H316:J316)</f>
        <v>2.4000000000000004</v>
      </c>
    </row>
    <row r="317" spans="1:13" hidden="1" x14ac:dyDescent="0.3">
      <c r="A317" t="s">
        <v>368</v>
      </c>
      <c r="B317" t="s">
        <v>23</v>
      </c>
      <c r="C317" t="s">
        <v>5</v>
      </c>
      <c r="D317">
        <v>4</v>
      </c>
      <c r="E317">
        <v>1</v>
      </c>
      <c r="F317">
        <v>1.7</v>
      </c>
      <c r="G317">
        <v>1.3</v>
      </c>
      <c r="H317">
        <v>0.7</v>
      </c>
      <c r="I317">
        <v>1</v>
      </c>
      <c r="J317">
        <v>0.7</v>
      </c>
      <c r="K317">
        <v>6.4</v>
      </c>
      <c r="L317" s="22">
        <f>SUM(F317:J317)</f>
        <v>5.4</v>
      </c>
      <c r="M317" s="22">
        <f>SUM(H317:J317)</f>
        <v>2.4</v>
      </c>
    </row>
    <row r="318" spans="1:13" hidden="1" x14ac:dyDescent="0.3">
      <c r="A318" t="s">
        <v>370</v>
      </c>
      <c r="B318" t="s">
        <v>63</v>
      </c>
      <c r="C318" t="s">
        <v>4</v>
      </c>
      <c r="D318">
        <v>5.3</v>
      </c>
      <c r="E318">
        <v>1.7</v>
      </c>
      <c r="F318">
        <v>1.1000000000000001</v>
      </c>
      <c r="G318">
        <v>0.9</v>
      </c>
      <c r="H318">
        <v>1</v>
      </c>
      <c r="I318">
        <v>0.8</v>
      </c>
      <c r="J318">
        <v>0.6</v>
      </c>
      <c r="K318">
        <v>6.2</v>
      </c>
      <c r="L318" s="22">
        <f>SUM(F318:J318)</f>
        <v>4.3999999999999995</v>
      </c>
      <c r="M318" s="22">
        <f>SUM(H318:J318)</f>
        <v>2.4</v>
      </c>
    </row>
    <row r="319" spans="1:13" hidden="1" x14ac:dyDescent="0.3">
      <c r="A319" t="s">
        <v>389</v>
      </c>
      <c r="B319" t="s">
        <v>28</v>
      </c>
      <c r="C319" t="s">
        <v>4</v>
      </c>
      <c r="D319">
        <v>5.0999999999999996</v>
      </c>
      <c r="E319">
        <v>0.7</v>
      </c>
      <c r="F319">
        <v>0.7</v>
      </c>
      <c r="G319">
        <v>0.8</v>
      </c>
      <c r="H319">
        <v>0.7</v>
      </c>
      <c r="I319">
        <v>0.8</v>
      </c>
      <c r="J319">
        <v>0.9</v>
      </c>
      <c r="K319">
        <v>4.5999999999999996</v>
      </c>
      <c r="L319" s="22">
        <f>SUM(F319:J319)</f>
        <v>3.9</v>
      </c>
      <c r="M319" s="22">
        <f>SUM(H319:J319)</f>
        <v>2.4</v>
      </c>
    </row>
    <row r="320" spans="1:13" hidden="1" x14ac:dyDescent="0.3">
      <c r="A320" t="s">
        <v>405</v>
      </c>
      <c r="B320" t="s">
        <v>54</v>
      </c>
      <c r="C320" t="s">
        <v>4</v>
      </c>
      <c r="D320">
        <v>4.8</v>
      </c>
      <c r="E320">
        <v>0</v>
      </c>
      <c r="F320">
        <v>0.6</v>
      </c>
      <c r="G320">
        <v>0.6</v>
      </c>
      <c r="H320">
        <v>0.7</v>
      </c>
      <c r="I320">
        <v>0.8</v>
      </c>
      <c r="J320">
        <v>0.9</v>
      </c>
      <c r="K320">
        <v>3.7</v>
      </c>
      <c r="L320" s="22">
        <f>SUM(F320:J320)</f>
        <v>3.6</v>
      </c>
      <c r="M320" s="22">
        <f>SUM(H320:J320)</f>
        <v>2.4</v>
      </c>
    </row>
    <row r="321" spans="1:13" x14ac:dyDescent="0.3">
      <c r="A321" t="s">
        <v>410</v>
      </c>
      <c r="B321" t="s">
        <v>28</v>
      </c>
      <c r="C321" t="s">
        <v>3</v>
      </c>
      <c r="D321">
        <v>5.3</v>
      </c>
      <c r="E321">
        <v>0</v>
      </c>
      <c r="F321">
        <v>0.5</v>
      </c>
      <c r="G321">
        <v>0.7</v>
      </c>
      <c r="H321">
        <v>0.7</v>
      </c>
      <c r="I321">
        <v>0.8</v>
      </c>
      <c r="J321">
        <v>0.8</v>
      </c>
      <c r="K321">
        <v>3.5</v>
      </c>
      <c r="L321" s="22">
        <f>SUM(F321:J321)</f>
        <v>3.5</v>
      </c>
      <c r="M321" s="22">
        <f>SUM(H321:J321)</f>
        <v>2.2999999999999998</v>
      </c>
    </row>
    <row r="322" spans="1:13" x14ac:dyDescent="0.3">
      <c r="A322" t="s">
        <v>364</v>
      </c>
      <c r="B322" t="s">
        <v>67</v>
      </c>
      <c r="C322" t="s">
        <v>3</v>
      </c>
      <c r="D322">
        <v>5.6</v>
      </c>
      <c r="E322">
        <v>1.3</v>
      </c>
      <c r="F322">
        <v>1</v>
      </c>
      <c r="G322">
        <v>0.9</v>
      </c>
      <c r="H322">
        <v>0.8</v>
      </c>
      <c r="I322">
        <v>0.7</v>
      </c>
      <c r="J322">
        <v>0.7</v>
      </c>
      <c r="K322">
        <v>5.4</v>
      </c>
      <c r="L322" s="22">
        <f>SUM(F322:J322)</f>
        <v>4.1000000000000005</v>
      </c>
      <c r="M322" s="22">
        <f>SUM(H322:J322)</f>
        <v>2.2000000000000002</v>
      </c>
    </row>
    <row r="323" spans="1:13" hidden="1" x14ac:dyDescent="0.3">
      <c r="A323" t="s">
        <v>437</v>
      </c>
      <c r="B323" t="s">
        <v>56</v>
      </c>
      <c r="C323" t="s">
        <v>4</v>
      </c>
      <c r="D323">
        <v>5.6</v>
      </c>
      <c r="E323">
        <v>0</v>
      </c>
      <c r="F323">
        <v>0</v>
      </c>
      <c r="G323">
        <v>0.2</v>
      </c>
      <c r="H323">
        <v>0.3</v>
      </c>
      <c r="I323">
        <v>0.8</v>
      </c>
      <c r="J323">
        <v>1</v>
      </c>
      <c r="K323">
        <v>2.4</v>
      </c>
      <c r="L323" s="22">
        <f>SUM(F323:J323)</f>
        <v>2.2999999999999998</v>
      </c>
      <c r="M323" s="22">
        <f>SUM(H323:J323)</f>
        <v>2.1</v>
      </c>
    </row>
    <row r="324" spans="1:13" hidden="1" x14ac:dyDescent="0.3">
      <c r="A324" t="s">
        <v>390</v>
      </c>
      <c r="B324" t="s">
        <v>50</v>
      </c>
      <c r="C324" t="s">
        <v>4</v>
      </c>
      <c r="D324">
        <v>6.8</v>
      </c>
      <c r="E324">
        <v>0.8</v>
      </c>
      <c r="F324">
        <v>0.9</v>
      </c>
      <c r="G324">
        <v>0.6</v>
      </c>
      <c r="H324">
        <v>0.7</v>
      </c>
      <c r="I324">
        <v>0.7</v>
      </c>
      <c r="J324">
        <v>0.7</v>
      </c>
      <c r="K324">
        <v>4.4000000000000004</v>
      </c>
      <c r="L324" s="22">
        <f>SUM(F324:J324)</f>
        <v>3.6000000000000005</v>
      </c>
      <c r="M324" s="22">
        <f>SUM(H324:J324)</f>
        <v>2.0999999999999996</v>
      </c>
    </row>
    <row r="325" spans="1:13" hidden="1" x14ac:dyDescent="0.3">
      <c r="A325" t="s">
        <v>415</v>
      </c>
      <c r="B325" t="s">
        <v>50</v>
      </c>
      <c r="C325" t="s">
        <v>4</v>
      </c>
      <c r="D325">
        <v>6.3</v>
      </c>
      <c r="E325">
        <v>0</v>
      </c>
      <c r="F325">
        <v>0.6</v>
      </c>
      <c r="G325">
        <v>0.5</v>
      </c>
      <c r="H325">
        <v>0.6</v>
      </c>
      <c r="I325">
        <v>0.7</v>
      </c>
      <c r="J325">
        <v>0.8</v>
      </c>
      <c r="K325">
        <v>3.3</v>
      </c>
      <c r="L325" s="22">
        <f>SUM(F325:J325)</f>
        <v>3.2</v>
      </c>
      <c r="M325" s="22">
        <f>SUM(H325:J325)</f>
        <v>2.0999999999999996</v>
      </c>
    </row>
    <row r="326" spans="1:13" hidden="1" x14ac:dyDescent="0.3">
      <c r="A326" t="s">
        <v>335</v>
      </c>
      <c r="B326" t="s">
        <v>115</v>
      </c>
      <c r="C326" t="s">
        <v>5</v>
      </c>
      <c r="D326">
        <v>4.2</v>
      </c>
      <c r="E326">
        <v>2.2000000000000002</v>
      </c>
      <c r="F326">
        <v>1.8</v>
      </c>
      <c r="G326">
        <v>1.9</v>
      </c>
      <c r="H326">
        <v>0.2</v>
      </c>
      <c r="I326">
        <v>0.4</v>
      </c>
      <c r="J326">
        <v>1.4</v>
      </c>
      <c r="K326">
        <v>8</v>
      </c>
      <c r="L326" s="22">
        <f>SUM(F326:J326)</f>
        <v>5.7000000000000011</v>
      </c>
      <c r="M326" s="22">
        <f>SUM(H326:J326)</f>
        <v>2</v>
      </c>
    </row>
    <row r="327" spans="1:13" hidden="1" x14ac:dyDescent="0.3">
      <c r="A327" t="s">
        <v>378</v>
      </c>
      <c r="B327" t="s">
        <v>16</v>
      </c>
      <c r="C327" t="s">
        <v>4</v>
      </c>
      <c r="D327">
        <v>6.5</v>
      </c>
      <c r="E327">
        <v>1</v>
      </c>
      <c r="F327">
        <v>1.4</v>
      </c>
      <c r="G327">
        <v>0.7</v>
      </c>
      <c r="H327">
        <v>0.7</v>
      </c>
      <c r="I327">
        <v>0.7</v>
      </c>
      <c r="J327">
        <v>0.6</v>
      </c>
      <c r="K327">
        <v>5.2</v>
      </c>
      <c r="L327" s="22">
        <f>SUM(F327:J327)</f>
        <v>4.0999999999999996</v>
      </c>
      <c r="M327" s="22">
        <f>SUM(H327:J327)</f>
        <v>2</v>
      </c>
    </row>
    <row r="328" spans="1:13" hidden="1" x14ac:dyDescent="0.3">
      <c r="A328" t="s">
        <v>381</v>
      </c>
      <c r="B328" t="s">
        <v>16</v>
      </c>
      <c r="C328" t="s">
        <v>4</v>
      </c>
      <c r="D328">
        <v>6.3</v>
      </c>
      <c r="E328">
        <v>0.9</v>
      </c>
      <c r="F328">
        <v>1.3</v>
      </c>
      <c r="G328">
        <v>0.7</v>
      </c>
      <c r="H328">
        <v>0.7</v>
      </c>
      <c r="I328">
        <v>0.7</v>
      </c>
      <c r="J328">
        <v>0.6</v>
      </c>
      <c r="K328">
        <v>4.9000000000000004</v>
      </c>
      <c r="L328" s="22">
        <f>SUM(F328:J328)</f>
        <v>4</v>
      </c>
      <c r="M328" s="22">
        <f>SUM(H328:J328)</f>
        <v>2</v>
      </c>
    </row>
    <row r="329" spans="1:13" hidden="1" x14ac:dyDescent="0.3">
      <c r="A329" t="s">
        <v>395</v>
      </c>
      <c r="B329" t="s">
        <v>23</v>
      </c>
      <c r="C329" t="s">
        <v>5</v>
      </c>
      <c r="D329">
        <v>5.4</v>
      </c>
      <c r="E329">
        <v>0.3</v>
      </c>
      <c r="F329">
        <v>0.9</v>
      </c>
      <c r="G329">
        <v>0.8</v>
      </c>
      <c r="H329">
        <v>0.5</v>
      </c>
      <c r="I329">
        <v>0.8</v>
      </c>
      <c r="J329">
        <v>0.7</v>
      </c>
      <c r="K329">
        <v>4</v>
      </c>
      <c r="L329" s="22">
        <f>SUM(F329:J329)</f>
        <v>3.7</v>
      </c>
      <c r="M329" s="22">
        <f>SUM(H329:J329)</f>
        <v>2</v>
      </c>
    </row>
    <row r="330" spans="1:13" hidden="1" x14ac:dyDescent="0.3">
      <c r="A330" t="s">
        <v>396</v>
      </c>
      <c r="B330" t="s">
        <v>26</v>
      </c>
      <c r="C330" t="s">
        <v>5</v>
      </c>
      <c r="D330">
        <v>4.0999999999999996</v>
      </c>
      <c r="E330">
        <v>0.5</v>
      </c>
      <c r="F330">
        <v>0.9</v>
      </c>
      <c r="G330">
        <v>0.7</v>
      </c>
      <c r="H330">
        <v>0.7</v>
      </c>
      <c r="I330">
        <v>0.5</v>
      </c>
      <c r="J330">
        <v>0.8</v>
      </c>
      <c r="K330">
        <v>3.9</v>
      </c>
      <c r="L330" s="22">
        <f>SUM(F330:J330)</f>
        <v>3.5999999999999996</v>
      </c>
      <c r="M330" s="22">
        <f>SUM(H330:J330)</f>
        <v>2</v>
      </c>
    </row>
    <row r="331" spans="1:13" hidden="1" x14ac:dyDescent="0.3">
      <c r="A331" t="s">
        <v>406</v>
      </c>
      <c r="B331" t="s">
        <v>43</v>
      </c>
      <c r="C331" t="s">
        <v>5</v>
      </c>
      <c r="D331">
        <v>4.9000000000000004</v>
      </c>
      <c r="E331">
        <v>0.5</v>
      </c>
      <c r="F331">
        <v>0.8</v>
      </c>
      <c r="G331">
        <v>0.4</v>
      </c>
      <c r="H331">
        <v>0.7</v>
      </c>
      <c r="I331">
        <v>0.5</v>
      </c>
      <c r="J331">
        <v>0.8</v>
      </c>
      <c r="K331">
        <v>3.7</v>
      </c>
      <c r="L331" s="22">
        <f>SUM(F331:J331)</f>
        <v>3.2</v>
      </c>
      <c r="M331" s="22">
        <f>SUM(H331:J331)</f>
        <v>2</v>
      </c>
    </row>
    <row r="332" spans="1:13" hidden="1" x14ac:dyDescent="0.3">
      <c r="A332" t="s">
        <v>394</v>
      </c>
      <c r="B332" t="s">
        <v>99</v>
      </c>
      <c r="C332" t="s">
        <v>4</v>
      </c>
      <c r="D332">
        <v>5.5</v>
      </c>
      <c r="E332">
        <v>0.8</v>
      </c>
      <c r="F332">
        <v>0.7</v>
      </c>
      <c r="G332">
        <v>0.5</v>
      </c>
      <c r="H332">
        <v>0.7</v>
      </c>
      <c r="I332">
        <v>0.7</v>
      </c>
      <c r="J332">
        <v>0.6</v>
      </c>
      <c r="K332">
        <v>4</v>
      </c>
      <c r="L332" s="22">
        <f>SUM(F332:J332)</f>
        <v>3.1999999999999997</v>
      </c>
      <c r="M332" s="22">
        <f>SUM(H332:J332)</f>
        <v>2</v>
      </c>
    </row>
    <row r="333" spans="1:13" x14ac:dyDescent="0.3">
      <c r="A333" t="s">
        <v>404</v>
      </c>
      <c r="B333" t="s">
        <v>74</v>
      </c>
      <c r="C333" t="s">
        <v>3</v>
      </c>
      <c r="D333">
        <v>5.4</v>
      </c>
      <c r="E333">
        <v>0.6</v>
      </c>
      <c r="F333">
        <v>0.5</v>
      </c>
      <c r="G333">
        <v>0.6</v>
      </c>
      <c r="H333">
        <v>0.7</v>
      </c>
      <c r="I333">
        <v>0.6</v>
      </c>
      <c r="J333">
        <v>0.7</v>
      </c>
      <c r="K333">
        <v>3.7</v>
      </c>
      <c r="L333" s="22">
        <f>SUM(F333:J333)</f>
        <v>3.0999999999999996</v>
      </c>
      <c r="M333" s="22">
        <f>SUM(H333:J333)</f>
        <v>1.9999999999999998</v>
      </c>
    </row>
    <row r="334" spans="1:13" hidden="1" x14ac:dyDescent="0.3">
      <c r="A334" t="s">
        <v>392</v>
      </c>
      <c r="B334" t="s">
        <v>23</v>
      </c>
      <c r="C334" t="s">
        <v>4</v>
      </c>
      <c r="D334">
        <v>6.2</v>
      </c>
      <c r="E334">
        <v>0.7</v>
      </c>
      <c r="F334">
        <v>0.9</v>
      </c>
      <c r="G334">
        <v>0.7</v>
      </c>
      <c r="H334">
        <v>0.6</v>
      </c>
      <c r="I334">
        <v>0.7</v>
      </c>
      <c r="J334">
        <v>0.6</v>
      </c>
      <c r="K334">
        <v>4.2</v>
      </c>
      <c r="L334" s="22">
        <f>SUM(F334:J334)</f>
        <v>3.5000000000000004</v>
      </c>
      <c r="M334" s="22">
        <f>SUM(H334:J334)</f>
        <v>1.9</v>
      </c>
    </row>
    <row r="335" spans="1:13" hidden="1" x14ac:dyDescent="0.3">
      <c r="A335" t="s">
        <v>399</v>
      </c>
      <c r="B335" t="s">
        <v>16</v>
      </c>
      <c r="C335" t="s">
        <v>5</v>
      </c>
      <c r="D335">
        <v>5.3</v>
      </c>
      <c r="E335">
        <v>0.3</v>
      </c>
      <c r="F335">
        <v>0.9</v>
      </c>
      <c r="G335">
        <v>0.6</v>
      </c>
      <c r="H335">
        <v>0.6</v>
      </c>
      <c r="I335">
        <v>0.7</v>
      </c>
      <c r="J335">
        <v>0.6</v>
      </c>
      <c r="K335">
        <v>3.8</v>
      </c>
      <c r="L335" s="22">
        <f>SUM(F335:J335)</f>
        <v>3.4</v>
      </c>
      <c r="M335" s="22">
        <f>SUM(H335:J335)</f>
        <v>1.9</v>
      </c>
    </row>
    <row r="336" spans="1:13" hidden="1" x14ac:dyDescent="0.3">
      <c r="A336" t="s">
        <v>393</v>
      </c>
      <c r="B336" t="s">
        <v>75</v>
      </c>
      <c r="C336" t="s">
        <v>4</v>
      </c>
      <c r="D336">
        <v>5.3</v>
      </c>
      <c r="E336">
        <v>0.9</v>
      </c>
      <c r="F336">
        <v>0.7</v>
      </c>
      <c r="G336">
        <v>0.7</v>
      </c>
      <c r="H336">
        <v>0.6</v>
      </c>
      <c r="I336">
        <v>0.6</v>
      </c>
      <c r="J336">
        <v>0.7</v>
      </c>
      <c r="K336">
        <v>4.2</v>
      </c>
      <c r="L336" s="22">
        <f>SUM(F336:J336)</f>
        <v>3.3</v>
      </c>
      <c r="M336" s="22">
        <f>SUM(H336:J336)</f>
        <v>1.9</v>
      </c>
    </row>
    <row r="337" spans="1:13" hidden="1" x14ac:dyDescent="0.3">
      <c r="A337" t="s">
        <v>401</v>
      </c>
      <c r="B337" t="s">
        <v>26</v>
      </c>
      <c r="C337" t="s">
        <v>4</v>
      </c>
      <c r="D337">
        <v>5.2</v>
      </c>
      <c r="E337">
        <v>0.5</v>
      </c>
      <c r="F337">
        <v>0.8</v>
      </c>
      <c r="G337">
        <v>0.6</v>
      </c>
      <c r="H337">
        <v>0.6</v>
      </c>
      <c r="I337">
        <v>0.6</v>
      </c>
      <c r="J337">
        <v>0.7</v>
      </c>
      <c r="K337">
        <v>3.7</v>
      </c>
      <c r="L337" s="22">
        <f>SUM(F337:J337)</f>
        <v>3.3</v>
      </c>
      <c r="M337" s="22">
        <f>SUM(H337:J337)</f>
        <v>1.9</v>
      </c>
    </row>
    <row r="338" spans="1:13" hidden="1" x14ac:dyDescent="0.3">
      <c r="A338" t="s">
        <v>397</v>
      </c>
      <c r="B338" t="s">
        <v>50</v>
      </c>
      <c r="C338" t="s">
        <v>5</v>
      </c>
      <c r="D338">
        <v>4.9000000000000004</v>
      </c>
      <c r="E338">
        <v>0.7</v>
      </c>
      <c r="F338">
        <v>0.7</v>
      </c>
      <c r="G338">
        <v>0.5</v>
      </c>
      <c r="H338">
        <v>0.6</v>
      </c>
      <c r="I338">
        <v>0.6</v>
      </c>
      <c r="J338">
        <v>0.7</v>
      </c>
      <c r="K338">
        <v>3.9</v>
      </c>
      <c r="L338" s="22">
        <f>SUM(F338:J338)</f>
        <v>3.0999999999999996</v>
      </c>
      <c r="M338" s="22">
        <f>SUM(H338:J338)</f>
        <v>1.9</v>
      </c>
    </row>
    <row r="339" spans="1:13" hidden="1" x14ac:dyDescent="0.3">
      <c r="A339" t="s">
        <v>398</v>
      </c>
      <c r="B339" t="s">
        <v>42</v>
      </c>
      <c r="C339" t="s">
        <v>5</v>
      </c>
      <c r="D339">
        <v>4.2</v>
      </c>
      <c r="E339">
        <v>0.8</v>
      </c>
      <c r="F339">
        <v>0.6</v>
      </c>
      <c r="G339">
        <v>0.6</v>
      </c>
      <c r="H339">
        <v>0.6</v>
      </c>
      <c r="I339">
        <v>0.8</v>
      </c>
      <c r="J339">
        <v>0.5</v>
      </c>
      <c r="K339">
        <v>3.9</v>
      </c>
      <c r="L339" s="22">
        <f>SUM(F339:J339)</f>
        <v>3.0999999999999996</v>
      </c>
      <c r="M339" s="22">
        <f>SUM(H339:J339)</f>
        <v>1.9</v>
      </c>
    </row>
    <row r="340" spans="1:13" hidden="1" x14ac:dyDescent="0.3">
      <c r="A340" t="s">
        <v>403</v>
      </c>
      <c r="B340" t="s">
        <v>28</v>
      </c>
      <c r="C340" t="s">
        <v>4</v>
      </c>
      <c r="D340">
        <v>4.3</v>
      </c>
      <c r="E340">
        <v>0.6</v>
      </c>
      <c r="F340">
        <v>0.6</v>
      </c>
      <c r="G340">
        <v>0.6</v>
      </c>
      <c r="H340">
        <v>0.6</v>
      </c>
      <c r="I340">
        <v>0.6</v>
      </c>
      <c r="J340">
        <v>0.7</v>
      </c>
      <c r="K340">
        <v>3.7</v>
      </c>
      <c r="L340" s="22">
        <f>SUM(F340:J340)</f>
        <v>3.0999999999999996</v>
      </c>
      <c r="M340" s="22">
        <f>SUM(H340:J340)</f>
        <v>1.9</v>
      </c>
    </row>
    <row r="341" spans="1:13" hidden="1" x14ac:dyDescent="0.3">
      <c r="A341" t="s">
        <v>407</v>
      </c>
      <c r="B341" t="s">
        <v>50</v>
      </c>
      <c r="C341" t="s">
        <v>5</v>
      </c>
      <c r="D341">
        <v>6</v>
      </c>
      <c r="E341">
        <v>0.6</v>
      </c>
      <c r="F341">
        <v>0.6</v>
      </c>
      <c r="G341">
        <v>0.5</v>
      </c>
      <c r="H341">
        <v>0.6</v>
      </c>
      <c r="I341">
        <v>0.6</v>
      </c>
      <c r="J341">
        <v>0.7</v>
      </c>
      <c r="K341">
        <v>3.6</v>
      </c>
      <c r="L341" s="22">
        <f>SUM(F341:J341)</f>
        <v>3</v>
      </c>
      <c r="M341" s="22">
        <f>SUM(H341:J341)</f>
        <v>1.9</v>
      </c>
    </row>
    <row r="342" spans="1:13" hidden="1" x14ac:dyDescent="0.3">
      <c r="A342" t="s">
        <v>414</v>
      </c>
      <c r="B342" t="s">
        <v>63</v>
      </c>
      <c r="C342" t="s">
        <v>4</v>
      </c>
      <c r="D342">
        <v>5.2</v>
      </c>
      <c r="E342">
        <v>0.3</v>
      </c>
      <c r="F342">
        <v>0.5</v>
      </c>
      <c r="G342">
        <v>0.5</v>
      </c>
      <c r="H342">
        <v>0.6</v>
      </c>
      <c r="I342">
        <v>0.7</v>
      </c>
      <c r="J342">
        <v>0.6</v>
      </c>
      <c r="K342">
        <v>3.3</v>
      </c>
      <c r="L342" s="22">
        <f>SUM(F342:J342)</f>
        <v>2.9</v>
      </c>
      <c r="M342" s="22">
        <f>SUM(H342:J342)</f>
        <v>1.9</v>
      </c>
    </row>
    <row r="343" spans="1:13" hidden="1" x14ac:dyDescent="0.3">
      <c r="A343" t="s">
        <v>383</v>
      </c>
      <c r="B343" t="s">
        <v>115</v>
      </c>
      <c r="C343" t="s">
        <v>5</v>
      </c>
      <c r="D343">
        <v>4.4000000000000004</v>
      </c>
      <c r="E343">
        <v>0.9</v>
      </c>
      <c r="F343">
        <v>1.1000000000000001</v>
      </c>
      <c r="G343">
        <v>1.1000000000000001</v>
      </c>
      <c r="H343">
        <v>0.2</v>
      </c>
      <c r="I343">
        <v>0.4</v>
      </c>
      <c r="J343">
        <v>1.2</v>
      </c>
      <c r="K343">
        <v>4.9000000000000004</v>
      </c>
      <c r="L343" s="22">
        <f>SUM(F343:J343)</f>
        <v>4</v>
      </c>
      <c r="M343" s="22">
        <f>SUM(H343:J343)</f>
        <v>1.8</v>
      </c>
    </row>
    <row r="344" spans="1:13" hidden="1" x14ac:dyDescent="0.3">
      <c r="A344" t="s">
        <v>432</v>
      </c>
      <c r="B344" t="s">
        <v>67</v>
      </c>
      <c r="C344" t="s">
        <v>4</v>
      </c>
      <c r="D344">
        <v>4.8</v>
      </c>
      <c r="E344">
        <v>0</v>
      </c>
      <c r="F344">
        <v>0.4</v>
      </c>
      <c r="G344">
        <v>0.4</v>
      </c>
      <c r="H344">
        <v>0.5</v>
      </c>
      <c r="I344">
        <v>0.6</v>
      </c>
      <c r="J344">
        <v>0.7</v>
      </c>
      <c r="K344">
        <v>2.6</v>
      </c>
      <c r="L344" s="22">
        <f>SUM(F344:J344)</f>
        <v>2.5999999999999996</v>
      </c>
      <c r="M344" s="22">
        <f>SUM(H344:J344)</f>
        <v>1.8</v>
      </c>
    </row>
    <row r="345" spans="1:13" hidden="1" x14ac:dyDescent="0.3">
      <c r="A345" t="s">
        <v>391</v>
      </c>
      <c r="B345" t="s">
        <v>75</v>
      </c>
      <c r="C345" t="s">
        <v>4</v>
      </c>
      <c r="D345">
        <v>4.5</v>
      </c>
      <c r="E345">
        <v>1</v>
      </c>
      <c r="F345">
        <v>0.8</v>
      </c>
      <c r="G345">
        <v>0.8</v>
      </c>
      <c r="H345">
        <v>0.6</v>
      </c>
      <c r="I345">
        <v>0.6</v>
      </c>
      <c r="J345">
        <v>0.6</v>
      </c>
      <c r="K345">
        <v>4.3</v>
      </c>
      <c r="L345" s="22">
        <f>SUM(F345:J345)</f>
        <v>3.4000000000000004</v>
      </c>
      <c r="M345" s="22">
        <f>SUM(H345:J345)</f>
        <v>1.7999999999999998</v>
      </c>
    </row>
    <row r="346" spans="1:13" hidden="1" x14ac:dyDescent="0.3">
      <c r="A346" t="s">
        <v>418</v>
      </c>
      <c r="B346" t="s">
        <v>99</v>
      </c>
      <c r="C346" t="s">
        <v>5</v>
      </c>
      <c r="D346">
        <v>4.7</v>
      </c>
      <c r="E346">
        <v>0.6</v>
      </c>
      <c r="F346">
        <v>0.5</v>
      </c>
      <c r="G346">
        <v>0.3</v>
      </c>
      <c r="H346">
        <v>0.6</v>
      </c>
      <c r="I346">
        <v>0.7</v>
      </c>
      <c r="J346">
        <v>0.5</v>
      </c>
      <c r="K346">
        <v>3.2</v>
      </c>
      <c r="L346" s="22">
        <f>SUM(F346:J346)</f>
        <v>2.5999999999999996</v>
      </c>
      <c r="M346" s="22">
        <f>SUM(H346:J346)</f>
        <v>1.7999999999999998</v>
      </c>
    </row>
    <row r="347" spans="1:13" x14ac:dyDescent="0.3">
      <c r="A347" t="s">
        <v>400</v>
      </c>
      <c r="B347" t="s">
        <v>28</v>
      </c>
      <c r="C347" t="s">
        <v>3</v>
      </c>
      <c r="D347">
        <v>4.4000000000000004</v>
      </c>
      <c r="E347">
        <v>0.8</v>
      </c>
      <c r="F347">
        <v>0.6</v>
      </c>
      <c r="G347">
        <v>0.6</v>
      </c>
      <c r="H347">
        <v>0.5</v>
      </c>
      <c r="I347">
        <v>0.6</v>
      </c>
      <c r="J347">
        <v>0.6</v>
      </c>
      <c r="K347">
        <v>3.7</v>
      </c>
      <c r="L347" s="22">
        <f>SUM(F347:J347)</f>
        <v>2.9</v>
      </c>
      <c r="M347" s="22">
        <f>SUM(H347:J347)</f>
        <v>1.7000000000000002</v>
      </c>
    </row>
    <row r="348" spans="1:13" hidden="1" x14ac:dyDescent="0.3">
      <c r="A348" t="s">
        <v>413</v>
      </c>
      <c r="B348" t="s">
        <v>23</v>
      </c>
      <c r="C348" t="s">
        <v>5</v>
      </c>
      <c r="D348">
        <v>4.4000000000000004</v>
      </c>
      <c r="E348">
        <v>0.1</v>
      </c>
      <c r="F348">
        <v>0.7</v>
      </c>
      <c r="G348">
        <v>0.7</v>
      </c>
      <c r="H348">
        <v>0.4</v>
      </c>
      <c r="I348">
        <v>0.7</v>
      </c>
      <c r="J348">
        <v>0.5</v>
      </c>
      <c r="K348">
        <v>3.3</v>
      </c>
      <c r="L348" s="22">
        <f>SUM(F348:J348)</f>
        <v>3</v>
      </c>
      <c r="M348" s="22">
        <f>SUM(H348:J348)</f>
        <v>1.6</v>
      </c>
    </row>
    <row r="349" spans="1:13" hidden="1" x14ac:dyDescent="0.3">
      <c r="A349" t="s">
        <v>411</v>
      </c>
      <c r="B349" t="s">
        <v>21</v>
      </c>
      <c r="C349" t="s">
        <v>4</v>
      </c>
      <c r="D349">
        <v>5.5</v>
      </c>
      <c r="E349">
        <v>0.9</v>
      </c>
      <c r="F349">
        <v>0.5</v>
      </c>
      <c r="G349">
        <v>0.5</v>
      </c>
      <c r="H349">
        <v>0.5</v>
      </c>
      <c r="I349">
        <v>0.6</v>
      </c>
      <c r="J349">
        <v>0.5</v>
      </c>
      <c r="K349">
        <v>3.5</v>
      </c>
      <c r="L349" s="22">
        <f>SUM(F349:J349)</f>
        <v>2.6</v>
      </c>
      <c r="M349" s="22">
        <f>SUM(H349:J349)</f>
        <v>1.6</v>
      </c>
    </row>
    <row r="350" spans="1:13" x14ac:dyDescent="0.3">
      <c r="A350" t="s">
        <v>422</v>
      </c>
      <c r="B350" t="s">
        <v>99</v>
      </c>
      <c r="C350" t="s">
        <v>3</v>
      </c>
      <c r="D350">
        <v>4.9000000000000004</v>
      </c>
      <c r="E350">
        <v>0.5</v>
      </c>
      <c r="F350">
        <v>0.5</v>
      </c>
      <c r="G350">
        <v>0.4</v>
      </c>
      <c r="H350">
        <v>0.5</v>
      </c>
      <c r="I350">
        <v>0.6</v>
      </c>
      <c r="J350">
        <v>0.5</v>
      </c>
      <c r="K350">
        <v>3.1</v>
      </c>
      <c r="L350" s="22">
        <f>SUM(F350:J350)</f>
        <v>2.5</v>
      </c>
      <c r="M350" s="22">
        <f>SUM(H350:J350)</f>
        <v>1.6</v>
      </c>
    </row>
    <row r="351" spans="1:13" hidden="1" x14ac:dyDescent="0.3">
      <c r="A351" t="s">
        <v>425</v>
      </c>
      <c r="B351" t="s">
        <v>43</v>
      </c>
      <c r="C351" t="s">
        <v>5</v>
      </c>
      <c r="D351">
        <v>4.4000000000000004</v>
      </c>
      <c r="E351">
        <v>0.3</v>
      </c>
      <c r="F351">
        <v>0.6</v>
      </c>
      <c r="G351">
        <v>0.3</v>
      </c>
      <c r="H351">
        <v>0.5</v>
      </c>
      <c r="I351">
        <v>0.4</v>
      </c>
      <c r="J351">
        <v>0.7</v>
      </c>
      <c r="K351">
        <v>2.8</v>
      </c>
      <c r="L351" s="22">
        <f>SUM(F351:J351)</f>
        <v>2.5</v>
      </c>
      <c r="M351" s="22">
        <f>SUM(H351:J351)</f>
        <v>1.6</v>
      </c>
    </row>
    <row r="352" spans="1:13" hidden="1" x14ac:dyDescent="0.3">
      <c r="A352" t="s">
        <v>431</v>
      </c>
      <c r="B352" t="s">
        <v>74</v>
      </c>
      <c r="C352" t="s">
        <v>4</v>
      </c>
      <c r="D352">
        <v>4.5999999999999996</v>
      </c>
      <c r="E352">
        <v>0.3</v>
      </c>
      <c r="F352">
        <v>0.4</v>
      </c>
      <c r="G352">
        <v>0.4</v>
      </c>
      <c r="H352">
        <v>0.5</v>
      </c>
      <c r="I352">
        <v>0.5</v>
      </c>
      <c r="J352">
        <v>0.6</v>
      </c>
      <c r="K352">
        <v>2.6</v>
      </c>
      <c r="L352" s="22">
        <f>SUM(F352:J352)</f>
        <v>2.4</v>
      </c>
      <c r="M352" s="22">
        <f>SUM(H352:J352)</f>
        <v>1.6</v>
      </c>
    </row>
    <row r="353" spans="1:13" hidden="1" x14ac:dyDescent="0.3">
      <c r="A353" t="s">
        <v>424</v>
      </c>
      <c r="B353" t="s">
        <v>63</v>
      </c>
      <c r="C353" t="s">
        <v>5</v>
      </c>
      <c r="D353">
        <v>4.5</v>
      </c>
      <c r="E353">
        <v>0.5</v>
      </c>
      <c r="F353">
        <v>0.4</v>
      </c>
      <c r="G353">
        <v>0.5</v>
      </c>
      <c r="H353">
        <v>0.7</v>
      </c>
      <c r="I353">
        <v>0.7</v>
      </c>
      <c r="J353">
        <v>0.2</v>
      </c>
      <c r="K353">
        <v>2.9</v>
      </c>
      <c r="L353" s="22">
        <f>SUM(F353:J353)</f>
        <v>2.5</v>
      </c>
      <c r="M353" s="22">
        <f>SUM(H353:J353)</f>
        <v>1.5999999999999999</v>
      </c>
    </row>
    <row r="354" spans="1:13" hidden="1" x14ac:dyDescent="0.3">
      <c r="A354" t="s">
        <v>409</v>
      </c>
      <c r="B354" t="s">
        <v>25</v>
      </c>
      <c r="C354" t="s">
        <v>103</v>
      </c>
      <c r="D354">
        <v>4.3</v>
      </c>
      <c r="E354">
        <v>0.7</v>
      </c>
      <c r="F354">
        <v>0.7</v>
      </c>
      <c r="G354">
        <v>0.6</v>
      </c>
      <c r="H354">
        <v>0.5</v>
      </c>
      <c r="I354">
        <v>0.5</v>
      </c>
      <c r="J354">
        <v>0.5</v>
      </c>
      <c r="K354">
        <v>3.5</v>
      </c>
      <c r="L354" s="22">
        <f>SUM(F354:J354)</f>
        <v>2.8</v>
      </c>
      <c r="M354" s="22">
        <f>SUM(H354:J354)</f>
        <v>1.5</v>
      </c>
    </row>
    <row r="355" spans="1:13" hidden="1" x14ac:dyDescent="0.3">
      <c r="A355" t="s">
        <v>408</v>
      </c>
      <c r="B355" t="s">
        <v>63</v>
      </c>
      <c r="C355" t="s">
        <v>4</v>
      </c>
      <c r="D355">
        <v>4.8</v>
      </c>
      <c r="E355">
        <v>0.9</v>
      </c>
      <c r="F355">
        <v>0.7</v>
      </c>
      <c r="G355">
        <v>0.5</v>
      </c>
      <c r="H355">
        <v>0.6</v>
      </c>
      <c r="I355">
        <v>0.5</v>
      </c>
      <c r="J355">
        <v>0.4</v>
      </c>
      <c r="K355">
        <v>3.5</v>
      </c>
      <c r="L355" s="22">
        <f>SUM(F355:J355)</f>
        <v>2.6999999999999997</v>
      </c>
      <c r="M355" s="22">
        <f>SUM(H355:J355)</f>
        <v>1.5</v>
      </c>
    </row>
    <row r="356" spans="1:13" hidden="1" x14ac:dyDescent="0.3">
      <c r="A356" t="s">
        <v>419</v>
      </c>
      <c r="B356" t="s">
        <v>50</v>
      </c>
      <c r="C356" t="s">
        <v>4</v>
      </c>
      <c r="D356">
        <v>5.6</v>
      </c>
      <c r="E356">
        <v>0.6</v>
      </c>
      <c r="F356">
        <v>0.6</v>
      </c>
      <c r="G356">
        <v>0.4</v>
      </c>
      <c r="H356">
        <v>0.5</v>
      </c>
      <c r="I356">
        <v>0.5</v>
      </c>
      <c r="J356">
        <v>0.5</v>
      </c>
      <c r="K356">
        <v>3.1</v>
      </c>
      <c r="L356" s="22">
        <f>SUM(F356:J356)</f>
        <v>2.5</v>
      </c>
      <c r="M356" s="22">
        <f>SUM(H356:J356)</f>
        <v>1.5</v>
      </c>
    </row>
    <row r="357" spans="1:13" x14ac:dyDescent="0.3">
      <c r="A357" t="s">
        <v>420</v>
      </c>
      <c r="B357" t="s">
        <v>50</v>
      </c>
      <c r="C357" t="s">
        <v>3</v>
      </c>
      <c r="D357">
        <v>6.6</v>
      </c>
      <c r="E357">
        <v>0.5</v>
      </c>
      <c r="F357">
        <v>0.6</v>
      </c>
      <c r="G357">
        <v>0.4</v>
      </c>
      <c r="H357">
        <v>0.5</v>
      </c>
      <c r="I357">
        <v>0.5</v>
      </c>
      <c r="J357">
        <v>0.5</v>
      </c>
      <c r="K357">
        <v>3.1</v>
      </c>
      <c r="L357" s="22">
        <f>SUM(F357:J357)</f>
        <v>2.5</v>
      </c>
      <c r="M357" s="22">
        <f>SUM(H357:J357)</f>
        <v>1.5</v>
      </c>
    </row>
    <row r="358" spans="1:13" hidden="1" x14ac:dyDescent="0.3">
      <c r="A358" t="s">
        <v>433</v>
      </c>
      <c r="B358" t="s">
        <v>29</v>
      </c>
      <c r="C358" t="s">
        <v>5</v>
      </c>
      <c r="D358">
        <v>4.2</v>
      </c>
      <c r="E358">
        <v>0.3</v>
      </c>
      <c r="F358">
        <v>0.3</v>
      </c>
      <c r="G358">
        <v>0.5</v>
      </c>
      <c r="H358">
        <v>0.5</v>
      </c>
      <c r="I358">
        <v>0.5</v>
      </c>
      <c r="J358">
        <v>0.5</v>
      </c>
      <c r="K358">
        <v>2.6</v>
      </c>
      <c r="L358" s="22">
        <f>SUM(F358:J358)</f>
        <v>2.2999999999999998</v>
      </c>
      <c r="M358" s="22">
        <f>SUM(H358:J358)</f>
        <v>1.5</v>
      </c>
    </row>
    <row r="359" spans="1:13" hidden="1" x14ac:dyDescent="0.3">
      <c r="A359" t="s">
        <v>385</v>
      </c>
      <c r="B359" t="s">
        <v>56</v>
      </c>
      <c r="C359" t="s">
        <v>4</v>
      </c>
      <c r="D359">
        <v>5.2</v>
      </c>
      <c r="E359">
        <v>2</v>
      </c>
      <c r="F359">
        <v>0.9</v>
      </c>
      <c r="G359">
        <v>0.5</v>
      </c>
      <c r="H359">
        <v>0.4</v>
      </c>
      <c r="I359">
        <v>0.5</v>
      </c>
      <c r="J359">
        <v>0.5</v>
      </c>
      <c r="K359">
        <v>4.8</v>
      </c>
      <c r="L359" s="22">
        <f>SUM(F359:J359)</f>
        <v>2.8</v>
      </c>
      <c r="M359" s="22">
        <f>SUM(H359:J359)</f>
        <v>1.4</v>
      </c>
    </row>
    <row r="360" spans="1:13" hidden="1" x14ac:dyDescent="0.3">
      <c r="A360" t="s">
        <v>416</v>
      </c>
      <c r="B360" t="s">
        <v>42</v>
      </c>
      <c r="C360" t="s">
        <v>4</v>
      </c>
      <c r="D360">
        <v>4.7</v>
      </c>
      <c r="E360">
        <v>0.7</v>
      </c>
      <c r="F360">
        <v>0.6</v>
      </c>
      <c r="G360">
        <v>0.5</v>
      </c>
      <c r="H360">
        <v>0.5</v>
      </c>
      <c r="I360">
        <v>0.5</v>
      </c>
      <c r="J360">
        <v>0.4</v>
      </c>
      <c r="K360">
        <v>3.2</v>
      </c>
      <c r="L360" s="22">
        <f>SUM(F360:J360)</f>
        <v>2.5</v>
      </c>
      <c r="M360" s="22">
        <f>SUM(H360:J360)</f>
        <v>1.4</v>
      </c>
    </row>
    <row r="361" spans="1:13" hidden="1" x14ac:dyDescent="0.3">
      <c r="A361" t="s">
        <v>430</v>
      </c>
      <c r="B361" t="s">
        <v>23</v>
      </c>
      <c r="C361" t="s">
        <v>5</v>
      </c>
      <c r="D361">
        <v>4.9000000000000004</v>
      </c>
      <c r="E361">
        <v>0.1</v>
      </c>
      <c r="F361">
        <v>0.6</v>
      </c>
      <c r="G361">
        <v>0.5</v>
      </c>
      <c r="H361">
        <v>0.3</v>
      </c>
      <c r="I361">
        <v>0.6</v>
      </c>
      <c r="J361">
        <v>0.5</v>
      </c>
      <c r="K361">
        <v>2.7</v>
      </c>
      <c r="L361" s="22">
        <f>SUM(F361:J361)</f>
        <v>2.5</v>
      </c>
      <c r="M361" s="22">
        <f>SUM(H361:J361)</f>
        <v>1.4</v>
      </c>
    </row>
    <row r="362" spans="1:13" hidden="1" x14ac:dyDescent="0.3">
      <c r="A362" t="s">
        <v>428</v>
      </c>
      <c r="B362" t="s">
        <v>20</v>
      </c>
      <c r="C362" t="s">
        <v>4</v>
      </c>
      <c r="D362">
        <v>5.0999999999999996</v>
      </c>
      <c r="E362">
        <v>0.5</v>
      </c>
      <c r="F362">
        <v>0.4</v>
      </c>
      <c r="G362">
        <v>0.4</v>
      </c>
      <c r="H362">
        <v>0.5</v>
      </c>
      <c r="I362">
        <v>0.4</v>
      </c>
      <c r="J362">
        <v>0.5</v>
      </c>
      <c r="K362">
        <v>2.7</v>
      </c>
      <c r="L362" s="22">
        <f>SUM(F362:J362)</f>
        <v>2.2000000000000002</v>
      </c>
      <c r="M362" s="22">
        <f>SUM(H362:J362)</f>
        <v>1.4</v>
      </c>
    </row>
    <row r="363" spans="1:13" hidden="1" x14ac:dyDescent="0.3">
      <c r="A363" t="s">
        <v>421</v>
      </c>
      <c r="B363" t="s">
        <v>69</v>
      </c>
      <c r="C363" t="s">
        <v>4</v>
      </c>
      <c r="D363">
        <v>4.5999999999999996</v>
      </c>
      <c r="E363">
        <v>0.6</v>
      </c>
      <c r="F363">
        <v>0.6</v>
      </c>
      <c r="G363">
        <v>0.6</v>
      </c>
      <c r="H363">
        <v>0.4</v>
      </c>
      <c r="I363">
        <v>0.4</v>
      </c>
      <c r="J363">
        <v>0.4</v>
      </c>
      <c r="K363">
        <v>3.1</v>
      </c>
      <c r="L363" s="22">
        <f>SUM(F363:J363)</f>
        <v>2.4</v>
      </c>
      <c r="M363" s="22">
        <f>SUM(H363:J363)</f>
        <v>1.2000000000000002</v>
      </c>
    </row>
    <row r="364" spans="1:13" hidden="1" x14ac:dyDescent="0.3">
      <c r="A364" t="s">
        <v>438</v>
      </c>
      <c r="B364" t="s">
        <v>74</v>
      </c>
      <c r="C364" t="s">
        <v>4</v>
      </c>
      <c r="D364">
        <v>5</v>
      </c>
      <c r="E364">
        <v>0.4</v>
      </c>
      <c r="F364">
        <v>0.4</v>
      </c>
      <c r="G364">
        <v>0.4</v>
      </c>
      <c r="H364">
        <v>0.4</v>
      </c>
      <c r="I364">
        <v>0.4</v>
      </c>
      <c r="J364">
        <v>0.4</v>
      </c>
      <c r="K364">
        <v>2.2999999999999998</v>
      </c>
      <c r="L364" s="22">
        <f>SUM(F364:J364)</f>
        <v>2</v>
      </c>
      <c r="M364" s="22">
        <f>SUM(H364:J364)</f>
        <v>1.2000000000000002</v>
      </c>
    </row>
    <row r="365" spans="1:13" hidden="1" x14ac:dyDescent="0.3">
      <c r="A365" t="s">
        <v>444</v>
      </c>
      <c r="B365" t="s">
        <v>99</v>
      </c>
      <c r="C365" t="s">
        <v>103</v>
      </c>
      <c r="D365">
        <v>4.3</v>
      </c>
      <c r="E365">
        <v>0.3</v>
      </c>
      <c r="F365">
        <v>0.3</v>
      </c>
      <c r="G365">
        <v>0.3</v>
      </c>
      <c r="H365">
        <v>0.4</v>
      </c>
      <c r="I365">
        <v>0.4</v>
      </c>
      <c r="J365">
        <v>0.4</v>
      </c>
      <c r="K365">
        <v>2.2000000000000002</v>
      </c>
      <c r="L365" s="22">
        <f>SUM(F365:J365)</f>
        <v>1.7999999999999998</v>
      </c>
      <c r="M365" s="22">
        <f>SUM(H365:J365)</f>
        <v>1.2000000000000002</v>
      </c>
    </row>
    <row r="366" spans="1:13" hidden="1" x14ac:dyDescent="0.3">
      <c r="A366" t="s">
        <v>429</v>
      </c>
      <c r="B366" t="s">
        <v>75</v>
      </c>
      <c r="C366" t="s">
        <v>5</v>
      </c>
      <c r="D366">
        <v>4.3</v>
      </c>
      <c r="E366">
        <v>0.5</v>
      </c>
      <c r="F366">
        <v>0.4</v>
      </c>
      <c r="G366">
        <v>0.5</v>
      </c>
      <c r="H366">
        <v>0.3</v>
      </c>
      <c r="I366">
        <v>0.4</v>
      </c>
      <c r="J366">
        <v>0.5</v>
      </c>
      <c r="K366">
        <v>2.7</v>
      </c>
      <c r="L366" s="22">
        <f>SUM(F366:J366)</f>
        <v>2.1</v>
      </c>
      <c r="M366" s="22">
        <f>SUM(H366:J366)</f>
        <v>1.2</v>
      </c>
    </row>
    <row r="367" spans="1:13" hidden="1" x14ac:dyDescent="0.3">
      <c r="A367" t="s">
        <v>434</v>
      </c>
      <c r="B367" t="s">
        <v>42</v>
      </c>
      <c r="C367" t="s">
        <v>5</v>
      </c>
      <c r="D367">
        <v>4</v>
      </c>
      <c r="E367">
        <v>0.6</v>
      </c>
      <c r="F367">
        <v>0.4</v>
      </c>
      <c r="G367">
        <v>0.4</v>
      </c>
      <c r="H367">
        <v>0.4</v>
      </c>
      <c r="I367">
        <v>0.5</v>
      </c>
      <c r="J367">
        <v>0.3</v>
      </c>
      <c r="K367">
        <v>2.5</v>
      </c>
      <c r="L367" s="22">
        <f>SUM(F367:J367)</f>
        <v>2</v>
      </c>
      <c r="M367" s="22">
        <f>SUM(H367:J367)</f>
        <v>1.2</v>
      </c>
    </row>
    <row r="368" spans="1:13" hidden="1" x14ac:dyDescent="0.3">
      <c r="A368" t="s">
        <v>402</v>
      </c>
      <c r="B368" t="s">
        <v>115</v>
      </c>
      <c r="C368" t="s">
        <v>5</v>
      </c>
      <c r="D368">
        <v>4.2</v>
      </c>
      <c r="E368">
        <v>1</v>
      </c>
      <c r="F368">
        <v>0.9</v>
      </c>
      <c r="G368">
        <v>0.8</v>
      </c>
      <c r="H368">
        <v>0.2</v>
      </c>
      <c r="I368">
        <v>0.2</v>
      </c>
      <c r="J368">
        <v>0.7</v>
      </c>
      <c r="K368">
        <v>3.7</v>
      </c>
      <c r="L368" s="22">
        <f>SUM(F368:J368)</f>
        <v>2.8</v>
      </c>
      <c r="M368" s="22">
        <f>SUM(H368:J368)</f>
        <v>1.1000000000000001</v>
      </c>
    </row>
    <row r="369" spans="1:13" hidden="1" x14ac:dyDescent="0.3">
      <c r="A369" t="s">
        <v>196</v>
      </c>
      <c r="B369" t="s">
        <v>115</v>
      </c>
      <c r="C369" t="s">
        <v>4</v>
      </c>
      <c r="D369">
        <v>4.3</v>
      </c>
      <c r="E369">
        <v>0.9</v>
      </c>
      <c r="F369">
        <v>1</v>
      </c>
      <c r="G369">
        <v>0.5</v>
      </c>
      <c r="H369">
        <v>0.4</v>
      </c>
      <c r="I369">
        <v>0.3</v>
      </c>
      <c r="J369">
        <v>0.4</v>
      </c>
      <c r="K369">
        <v>3.4</v>
      </c>
      <c r="L369" s="22">
        <f>SUM(F369:J369)</f>
        <v>2.5999999999999996</v>
      </c>
      <c r="M369" s="22">
        <f>SUM(H369:J369)</f>
        <v>1.1000000000000001</v>
      </c>
    </row>
    <row r="370" spans="1:13" hidden="1" x14ac:dyDescent="0.3">
      <c r="A370" t="s">
        <v>427</v>
      </c>
      <c r="B370" t="s">
        <v>63</v>
      </c>
      <c r="C370" t="s">
        <v>4</v>
      </c>
      <c r="D370">
        <v>4.5</v>
      </c>
      <c r="E370">
        <v>0.8</v>
      </c>
      <c r="F370">
        <v>0.5</v>
      </c>
      <c r="G370">
        <v>0.4</v>
      </c>
      <c r="H370">
        <v>0.4</v>
      </c>
      <c r="I370">
        <v>0.4</v>
      </c>
      <c r="J370">
        <v>0.3</v>
      </c>
      <c r="K370">
        <v>2.8</v>
      </c>
      <c r="L370" s="22">
        <f>SUM(F370:J370)</f>
        <v>2</v>
      </c>
      <c r="M370" s="22">
        <f>SUM(H370:J370)</f>
        <v>1.1000000000000001</v>
      </c>
    </row>
    <row r="371" spans="1:13" hidden="1" x14ac:dyDescent="0.3">
      <c r="A371" t="s">
        <v>440</v>
      </c>
      <c r="B371" t="s">
        <v>25</v>
      </c>
      <c r="C371" t="s">
        <v>4</v>
      </c>
      <c r="D371">
        <v>4.4000000000000004</v>
      </c>
      <c r="E371">
        <v>0.4</v>
      </c>
      <c r="F371">
        <v>0.5</v>
      </c>
      <c r="G371">
        <v>0.4</v>
      </c>
      <c r="H371">
        <v>0.4</v>
      </c>
      <c r="I371">
        <v>0.3</v>
      </c>
      <c r="J371">
        <v>0.4</v>
      </c>
      <c r="K371">
        <v>2.2999999999999998</v>
      </c>
      <c r="L371" s="22">
        <f>SUM(F371:J371)</f>
        <v>2</v>
      </c>
      <c r="M371" s="22">
        <f>SUM(H371:J371)</f>
        <v>1.1000000000000001</v>
      </c>
    </row>
    <row r="372" spans="1:13" hidden="1" x14ac:dyDescent="0.3">
      <c r="A372" t="s">
        <v>441</v>
      </c>
      <c r="B372" t="s">
        <v>20</v>
      </c>
      <c r="C372" t="s">
        <v>103</v>
      </c>
      <c r="D372">
        <v>4.8</v>
      </c>
      <c r="E372">
        <v>0.4</v>
      </c>
      <c r="F372">
        <v>0.4</v>
      </c>
      <c r="G372">
        <v>0.3</v>
      </c>
      <c r="H372">
        <v>0.4</v>
      </c>
      <c r="I372">
        <v>0.3</v>
      </c>
      <c r="J372">
        <v>0.4</v>
      </c>
      <c r="K372">
        <v>2.2999999999999998</v>
      </c>
      <c r="L372" s="22">
        <f>SUM(F372:J372)</f>
        <v>1.8000000000000003</v>
      </c>
      <c r="M372" s="22">
        <f>SUM(H372:J372)</f>
        <v>1.1000000000000001</v>
      </c>
    </row>
    <row r="373" spans="1:13" hidden="1" x14ac:dyDescent="0.3">
      <c r="A373" t="s">
        <v>436</v>
      </c>
      <c r="B373" t="s">
        <v>67</v>
      </c>
      <c r="C373" t="s">
        <v>5</v>
      </c>
      <c r="D373">
        <v>4.8</v>
      </c>
      <c r="E373">
        <v>0.5</v>
      </c>
      <c r="F373">
        <v>0.5</v>
      </c>
      <c r="G373">
        <v>0.5</v>
      </c>
      <c r="H373">
        <v>0.4</v>
      </c>
      <c r="I373">
        <v>0.3</v>
      </c>
      <c r="J373">
        <v>0.3</v>
      </c>
      <c r="K373">
        <v>2.4</v>
      </c>
      <c r="L373" s="22">
        <f>SUM(F373:J373)</f>
        <v>2</v>
      </c>
      <c r="M373" s="22">
        <f>SUM(H373:J373)</f>
        <v>1</v>
      </c>
    </row>
    <row r="374" spans="1:13" hidden="1" x14ac:dyDescent="0.3">
      <c r="A374" t="s">
        <v>443</v>
      </c>
      <c r="B374" t="s">
        <v>28</v>
      </c>
      <c r="C374" t="s">
        <v>4</v>
      </c>
      <c r="D374">
        <v>4.5</v>
      </c>
      <c r="E374">
        <v>0.4</v>
      </c>
      <c r="F374">
        <v>0.4</v>
      </c>
      <c r="G374">
        <v>0.4</v>
      </c>
      <c r="H374">
        <v>0.3</v>
      </c>
      <c r="I374">
        <v>0.3</v>
      </c>
      <c r="J374">
        <v>0.4</v>
      </c>
      <c r="K374">
        <v>2.2000000000000002</v>
      </c>
      <c r="L374" s="22">
        <f>SUM(F374:J374)</f>
        <v>1.8000000000000003</v>
      </c>
      <c r="M374" s="22">
        <f>SUM(H374:J374)</f>
        <v>1</v>
      </c>
    </row>
    <row r="375" spans="1:13" x14ac:dyDescent="0.3">
      <c r="A375" t="s">
        <v>417</v>
      </c>
      <c r="B375" t="s">
        <v>25</v>
      </c>
      <c r="C375" t="s">
        <v>3</v>
      </c>
      <c r="D375">
        <v>5.4</v>
      </c>
      <c r="E375">
        <v>1.4</v>
      </c>
      <c r="F375">
        <v>0.4</v>
      </c>
      <c r="G375">
        <v>0.3</v>
      </c>
      <c r="H375">
        <v>0.3</v>
      </c>
      <c r="I375">
        <v>0.3</v>
      </c>
      <c r="J375">
        <v>0.4</v>
      </c>
      <c r="K375">
        <v>3.2</v>
      </c>
      <c r="L375" s="22">
        <f>SUM(F375:J375)</f>
        <v>1.7000000000000002</v>
      </c>
      <c r="M375" s="22">
        <f>SUM(H375:J375)</f>
        <v>1</v>
      </c>
    </row>
    <row r="376" spans="1:13" x14ac:dyDescent="0.3">
      <c r="A376" t="s">
        <v>446</v>
      </c>
      <c r="B376" t="s">
        <v>50</v>
      </c>
      <c r="C376" t="s">
        <v>3</v>
      </c>
      <c r="D376">
        <v>6.6</v>
      </c>
      <c r="E376">
        <v>0.3</v>
      </c>
      <c r="F376">
        <v>0.4</v>
      </c>
      <c r="G376">
        <v>0.3</v>
      </c>
      <c r="H376">
        <v>0.3</v>
      </c>
      <c r="I376">
        <v>0.3</v>
      </c>
      <c r="J376">
        <v>0.4</v>
      </c>
      <c r="K376">
        <v>2.1</v>
      </c>
      <c r="L376" s="22">
        <f>SUM(F376:J376)</f>
        <v>1.7000000000000002</v>
      </c>
      <c r="M376" s="22">
        <f>SUM(H376:J376)</f>
        <v>1</v>
      </c>
    </row>
    <row r="377" spans="1:13" x14ac:dyDescent="0.3">
      <c r="A377" t="s">
        <v>439</v>
      </c>
      <c r="B377" t="s">
        <v>21</v>
      </c>
      <c r="C377" t="s">
        <v>3</v>
      </c>
      <c r="D377">
        <v>5.3</v>
      </c>
      <c r="E377">
        <v>0.6</v>
      </c>
      <c r="F377">
        <v>0.4</v>
      </c>
      <c r="G377">
        <v>0.3</v>
      </c>
      <c r="H377">
        <v>0.3</v>
      </c>
      <c r="I377">
        <v>0.4</v>
      </c>
      <c r="J377">
        <v>0.3</v>
      </c>
      <c r="K377">
        <v>2.2999999999999998</v>
      </c>
      <c r="L377" s="22">
        <f>SUM(F377:J377)</f>
        <v>1.7</v>
      </c>
      <c r="M377" s="22">
        <f>SUM(H377:J377)</f>
        <v>1</v>
      </c>
    </row>
    <row r="378" spans="1:13" hidden="1" x14ac:dyDescent="0.3">
      <c r="A378" t="s">
        <v>435</v>
      </c>
      <c r="B378" t="s">
        <v>26</v>
      </c>
      <c r="C378" t="s">
        <v>5</v>
      </c>
      <c r="D378">
        <v>4.3</v>
      </c>
      <c r="E378">
        <v>0.6</v>
      </c>
      <c r="F378">
        <v>0.6</v>
      </c>
      <c r="G378">
        <v>0.4</v>
      </c>
      <c r="H378">
        <v>0.3</v>
      </c>
      <c r="I378">
        <v>0.2</v>
      </c>
      <c r="J378">
        <v>0.3</v>
      </c>
      <c r="K378">
        <v>2.5</v>
      </c>
      <c r="L378" s="22">
        <f>SUM(F378:J378)</f>
        <v>1.8</v>
      </c>
      <c r="M378" s="22">
        <f>SUM(H378:J378)</f>
        <v>0.8</v>
      </c>
    </row>
    <row r="379" spans="1:13" hidden="1" x14ac:dyDescent="0.3">
      <c r="A379" t="s">
        <v>412</v>
      </c>
      <c r="B379" t="s">
        <v>28</v>
      </c>
      <c r="C379" t="s">
        <v>5</v>
      </c>
      <c r="D379">
        <v>4</v>
      </c>
      <c r="E379">
        <v>2.1</v>
      </c>
      <c r="F379">
        <v>0.2</v>
      </c>
      <c r="G379">
        <v>0.3</v>
      </c>
      <c r="H379">
        <v>0.2</v>
      </c>
      <c r="I379">
        <v>0.3</v>
      </c>
      <c r="J379">
        <v>0.3</v>
      </c>
      <c r="K379">
        <v>3.4</v>
      </c>
      <c r="L379" s="22">
        <f>SUM(F379:J379)</f>
        <v>1.3</v>
      </c>
      <c r="M379" s="22">
        <f>SUM(H379:J379)</f>
        <v>0.8</v>
      </c>
    </row>
    <row r="380" spans="1:13" x14ac:dyDescent="0.3">
      <c r="A380" t="s">
        <v>442</v>
      </c>
      <c r="B380" t="s">
        <v>56</v>
      </c>
      <c r="C380" t="s">
        <v>3</v>
      </c>
      <c r="D380">
        <v>4.4000000000000004</v>
      </c>
      <c r="E380">
        <v>0.6</v>
      </c>
      <c r="F380">
        <v>0.6</v>
      </c>
      <c r="G380">
        <v>0.3</v>
      </c>
      <c r="H380">
        <v>0.2</v>
      </c>
      <c r="I380">
        <v>0.3</v>
      </c>
      <c r="J380">
        <v>0.2</v>
      </c>
      <c r="K380">
        <v>2.2000000000000002</v>
      </c>
      <c r="L380" s="22">
        <f>SUM(F380:J380)</f>
        <v>1.5999999999999999</v>
      </c>
      <c r="M380" s="22">
        <f>SUM(H380:J380)</f>
        <v>0.7</v>
      </c>
    </row>
    <row r="381" spans="1:13" hidden="1" x14ac:dyDescent="0.3">
      <c r="A381" t="s">
        <v>445</v>
      </c>
      <c r="B381" t="s">
        <v>115</v>
      </c>
      <c r="C381" t="s">
        <v>103</v>
      </c>
      <c r="D381">
        <v>4.4000000000000004</v>
      </c>
      <c r="E381">
        <v>0.6</v>
      </c>
      <c r="F381">
        <v>1</v>
      </c>
      <c r="G381">
        <v>0.2</v>
      </c>
      <c r="H381">
        <v>0.1</v>
      </c>
      <c r="I381">
        <v>0.1</v>
      </c>
      <c r="J381">
        <v>0.1</v>
      </c>
      <c r="K381">
        <v>2.1</v>
      </c>
      <c r="L381" s="22">
        <f>SUM(F381:J381)</f>
        <v>1.5000000000000002</v>
      </c>
      <c r="M381" s="22">
        <f>SUM(H381:J381)</f>
        <v>0.30000000000000004</v>
      </c>
    </row>
  </sheetData>
  <autoFilter ref="A1:L381" xr:uid="{BA453BBB-A1E7-49A3-958A-09BB9BFAB7EC}">
    <filterColumn colId="2">
      <filters>
        <filter val="FWD"/>
      </filters>
    </filterColumn>
  </autoFilter>
  <sortState ref="A2:M382">
    <sortCondition descending="1" ref="M2:M3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Sheet1</vt:lpstr>
    </vt:vector>
  </TitlesOfParts>
  <Company>Sears Holdings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Baker</dc:creator>
  <cp:lastModifiedBy>Corey</cp:lastModifiedBy>
  <cp:lastPrinted>2013-04-14T05:59:31Z</cp:lastPrinted>
  <dcterms:created xsi:type="dcterms:W3CDTF">2012-11-09T18:09:02Z</dcterms:created>
  <dcterms:modified xsi:type="dcterms:W3CDTF">2020-01-16T01:40:02Z</dcterms:modified>
</cp:coreProperties>
</file>