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56AA2A62-9C47-499B-A99A-85EA97515679}" xr6:coauthVersionLast="45" xr6:coauthVersionMax="45" xr10:uidLastSave="{00000000-0000-0000-0000-000000000000}"/>
  <bookViews>
    <workbookView xWindow="-108" yWindow="-108" windowWidth="23256" windowHeight="12576" tabRatio="602" activeTab="2" xr2:uid="{00000000-000D-0000-FFFF-FFFF00000000}"/>
  </bookViews>
  <sheets>
    <sheet name="Team" sheetId="1" r:id="rId1"/>
    <sheet name="ffs" sheetId="2" r:id="rId2"/>
    <sheet name="fplreview" sheetId="3" r:id="rId3"/>
  </sheets>
  <definedNames>
    <definedName name="_xlnm._FilterDatabase" localSheetId="1" hidden="1">ffs!$A$1:$M$468</definedName>
    <definedName name="_xlnm._FilterDatabase" localSheetId="2" hidden="1">fplreview!$A$1:$L$447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68" i="2" l="1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38" i="2"/>
  <c r="M437" i="2"/>
  <c r="M440" i="2"/>
  <c r="M439" i="2"/>
  <c r="M432" i="2"/>
  <c r="M436" i="2"/>
  <c r="M435" i="2"/>
  <c r="M434" i="2"/>
  <c r="M433" i="2"/>
  <c r="M426" i="2"/>
  <c r="M425" i="2"/>
  <c r="M429" i="2"/>
  <c r="M431" i="2"/>
  <c r="M430" i="2"/>
  <c r="M428" i="2"/>
  <c r="M424" i="2"/>
  <c r="M423" i="2"/>
  <c r="M422" i="2"/>
  <c r="M421" i="2"/>
  <c r="M420" i="2"/>
  <c r="M419" i="2"/>
  <c r="M418" i="2"/>
  <c r="M417" i="2"/>
  <c r="M416" i="2"/>
  <c r="M415" i="2"/>
  <c r="M411" i="2"/>
  <c r="M405" i="2"/>
  <c r="M410" i="2"/>
  <c r="M414" i="2"/>
  <c r="M409" i="2"/>
  <c r="M413" i="2"/>
  <c r="M412" i="2"/>
  <c r="M427" i="2"/>
  <c r="M408" i="2"/>
  <c r="M407" i="2"/>
  <c r="M404" i="2"/>
  <c r="M403" i="2"/>
  <c r="M392" i="2"/>
  <c r="M400" i="2"/>
  <c r="M399" i="2"/>
  <c r="M402" i="2"/>
  <c r="M406" i="2"/>
  <c r="M401" i="2"/>
  <c r="M398" i="2"/>
  <c r="M397" i="2"/>
  <c r="M387" i="2"/>
  <c r="M396" i="2"/>
  <c r="M395" i="2"/>
  <c r="M394" i="2"/>
  <c r="M390" i="2"/>
  <c r="M386" i="2"/>
  <c r="M385" i="2"/>
  <c r="M389" i="2"/>
  <c r="M382" i="2"/>
  <c r="M381" i="2"/>
  <c r="M393" i="2"/>
  <c r="M391" i="2"/>
  <c r="M388" i="2"/>
  <c r="M377" i="2"/>
  <c r="M376" i="2"/>
  <c r="M384" i="2"/>
  <c r="M378" i="2"/>
  <c r="M383" i="2"/>
  <c r="M380" i="2"/>
  <c r="M368" i="2"/>
  <c r="M375" i="2"/>
  <c r="M374" i="2"/>
  <c r="M373" i="2"/>
  <c r="M371" i="2"/>
  <c r="M370" i="2"/>
  <c r="M369" i="2"/>
  <c r="M361" i="2"/>
  <c r="M356" i="2"/>
  <c r="M366" i="2"/>
  <c r="M367" i="2"/>
  <c r="M372" i="2"/>
  <c r="M365" i="2"/>
  <c r="M379" i="2"/>
  <c r="M364" i="2"/>
  <c r="M363" i="2"/>
  <c r="M358" i="2"/>
  <c r="M357" i="2"/>
  <c r="M362" i="2"/>
  <c r="M353" i="2"/>
  <c r="M360" i="2"/>
  <c r="M359" i="2"/>
  <c r="M355" i="2"/>
  <c r="M349" i="2"/>
  <c r="M351" i="2"/>
  <c r="M354" i="2"/>
  <c r="M330" i="2"/>
  <c r="M352" i="2"/>
  <c r="M326" i="2"/>
  <c r="M339" i="2"/>
  <c r="M338" i="2"/>
  <c r="M346" i="2"/>
  <c r="M350" i="2"/>
  <c r="M348" i="2"/>
  <c r="M347" i="2"/>
  <c r="M340" i="2"/>
  <c r="M337" i="2"/>
  <c r="M342" i="2"/>
  <c r="M341" i="2"/>
  <c r="M345" i="2"/>
  <c r="M332" i="2"/>
  <c r="M336" i="2"/>
  <c r="M333" i="2"/>
  <c r="M344" i="2"/>
  <c r="M322" i="2"/>
  <c r="M329" i="2"/>
  <c r="M319" i="2"/>
  <c r="M331" i="2"/>
  <c r="M325" i="2"/>
  <c r="M328" i="2"/>
  <c r="M343" i="2"/>
  <c r="M335" i="2"/>
  <c r="M327" i="2"/>
  <c r="M318" i="2"/>
  <c r="M324" i="2"/>
  <c r="M323" i="2"/>
  <c r="M320" i="2"/>
  <c r="M315" i="2"/>
  <c r="M321" i="2"/>
  <c r="M314" i="2"/>
  <c r="M313" i="2"/>
  <c r="M317" i="2"/>
  <c r="M316" i="2"/>
  <c r="M334" i="2"/>
  <c r="M312" i="2"/>
  <c r="M304" i="2"/>
  <c r="M309" i="2"/>
  <c r="M308" i="2"/>
  <c r="M311" i="2"/>
  <c r="M307" i="2"/>
  <c r="M300" i="2"/>
  <c r="M280" i="2"/>
  <c r="M306" i="2"/>
  <c r="M299" i="2"/>
  <c r="M301" i="2"/>
  <c r="M302" i="2"/>
  <c r="M298" i="2"/>
  <c r="M292" i="2"/>
  <c r="M294" i="2"/>
  <c r="M310" i="2"/>
  <c r="M265" i="2"/>
  <c r="M305" i="2"/>
  <c r="M303" i="2"/>
  <c r="M297" i="2"/>
  <c r="M291" i="2"/>
  <c r="M258" i="2"/>
  <c r="M296" i="2"/>
  <c r="M295" i="2"/>
  <c r="M293" i="2"/>
  <c r="M287" i="2"/>
  <c r="M282" i="2"/>
  <c r="M290" i="2"/>
  <c r="M279" i="2"/>
  <c r="M276" i="2"/>
  <c r="M278" i="2"/>
  <c r="M275" i="2"/>
  <c r="M286" i="2"/>
  <c r="M283" i="2"/>
  <c r="M281" i="2"/>
  <c r="M264" i="2"/>
  <c r="M269" i="2"/>
  <c r="M233" i="2"/>
  <c r="M285" i="2"/>
  <c r="M284" i="2"/>
  <c r="M253" i="2"/>
  <c r="M289" i="2"/>
  <c r="M274" i="2"/>
  <c r="M273" i="2"/>
  <c r="M268" i="2"/>
  <c r="M272" i="2"/>
  <c r="M270" i="2"/>
  <c r="M267" i="2"/>
  <c r="M266" i="2"/>
  <c r="M288" i="2"/>
  <c r="M249" i="2"/>
  <c r="M252" i="2"/>
  <c r="M257" i="2"/>
  <c r="M263" i="2"/>
  <c r="M271" i="2"/>
  <c r="M239" i="2"/>
  <c r="M262" i="2"/>
  <c r="M251" i="2"/>
  <c r="M245" i="2"/>
  <c r="M240" i="2"/>
  <c r="M261" i="2"/>
  <c r="M248" i="2"/>
  <c r="M259" i="2"/>
  <c r="M212" i="2"/>
  <c r="M277" i="2"/>
  <c r="M238" i="2"/>
  <c r="M244" i="2"/>
  <c r="M256" i="2"/>
  <c r="M237" i="2"/>
  <c r="M246" i="2"/>
  <c r="M232" i="2"/>
  <c r="M250" i="2"/>
  <c r="M214" i="2"/>
  <c r="M247" i="2"/>
  <c r="M241" i="2"/>
  <c r="M235" i="2"/>
  <c r="M224" i="2"/>
  <c r="M260" i="2"/>
  <c r="M255" i="2"/>
  <c r="M236" i="2"/>
  <c r="M229" i="2"/>
  <c r="M234" i="2"/>
  <c r="M226" i="2"/>
  <c r="M228" i="2"/>
  <c r="M243" i="2"/>
  <c r="M217" i="2"/>
  <c r="M242" i="2"/>
  <c r="M231" i="2"/>
  <c r="M223" i="2"/>
  <c r="M203" i="2"/>
  <c r="M254" i="2"/>
  <c r="M220" i="2"/>
  <c r="M225" i="2"/>
  <c r="M201" i="2"/>
  <c r="M230" i="2"/>
  <c r="M218" i="2"/>
  <c r="M202" i="2"/>
  <c r="M219" i="2"/>
  <c r="M213" i="2"/>
  <c r="M227" i="2"/>
  <c r="M216" i="2"/>
  <c r="M215" i="2"/>
  <c r="M189" i="2"/>
  <c r="M206" i="2"/>
  <c r="M205" i="2"/>
  <c r="M209" i="2"/>
  <c r="M197" i="2"/>
  <c r="M188" i="2"/>
  <c r="M222" i="2"/>
  <c r="M211" i="2"/>
  <c r="M196" i="2"/>
  <c r="M221" i="2"/>
  <c r="M200" i="2"/>
  <c r="M207" i="2"/>
  <c r="M192" i="2"/>
  <c r="M210" i="2"/>
  <c r="M181" i="2"/>
  <c r="M208" i="2"/>
  <c r="M198" i="2"/>
  <c r="M187" i="2"/>
  <c r="M194" i="2"/>
  <c r="M179" i="2"/>
  <c r="M193" i="2"/>
  <c r="M186" i="2"/>
  <c r="M177" i="2"/>
  <c r="M185" i="2"/>
  <c r="M191" i="2"/>
  <c r="M171" i="2"/>
  <c r="M184" i="2"/>
  <c r="M204" i="2"/>
  <c r="M183" i="2"/>
  <c r="M182" i="2"/>
  <c r="M176" i="2"/>
  <c r="M178" i="2"/>
  <c r="M199" i="2"/>
  <c r="M190" i="2"/>
  <c r="M174" i="2"/>
  <c r="M195" i="2"/>
  <c r="M162" i="2"/>
  <c r="M169" i="2"/>
  <c r="M157" i="2"/>
  <c r="M168" i="2"/>
  <c r="M165" i="2"/>
  <c r="M164" i="2"/>
  <c r="M116" i="2"/>
  <c r="M163" i="2"/>
  <c r="M180" i="2"/>
  <c r="M140" i="2"/>
  <c r="M149" i="2"/>
  <c r="M173" i="2"/>
  <c r="M167" i="2"/>
  <c r="M161" i="2"/>
  <c r="M154" i="2"/>
  <c r="M166" i="2"/>
  <c r="M153" i="2"/>
  <c r="M170" i="2"/>
  <c r="M152" i="2"/>
  <c r="M118" i="2"/>
  <c r="M172" i="2"/>
  <c r="M159" i="2"/>
  <c r="M141" i="2"/>
  <c r="M144" i="2"/>
  <c r="M151" i="2"/>
  <c r="M143" i="2"/>
  <c r="M148" i="2"/>
  <c r="M175" i="2"/>
  <c r="M147" i="2"/>
  <c r="M146" i="2"/>
  <c r="M160" i="2"/>
  <c r="M125" i="2"/>
  <c r="M129" i="2"/>
  <c r="M134" i="2"/>
  <c r="M145" i="2"/>
  <c r="M158" i="2"/>
  <c r="M104" i="2"/>
  <c r="M156" i="2"/>
  <c r="M155" i="2"/>
  <c r="M142" i="2"/>
  <c r="M121" i="2"/>
  <c r="M137" i="2"/>
  <c r="M139" i="2"/>
  <c r="M136" i="2"/>
  <c r="M114" i="2"/>
  <c r="M150" i="2"/>
  <c r="M131" i="2"/>
  <c r="M133" i="2"/>
  <c r="M90" i="2"/>
  <c r="M130" i="2"/>
  <c r="M117" i="2"/>
  <c r="M132" i="2"/>
  <c r="M105" i="2"/>
  <c r="M107" i="2"/>
  <c r="M124" i="2"/>
  <c r="M135" i="2"/>
  <c r="M123" i="2"/>
  <c r="M115" i="2"/>
  <c r="M127" i="2"/>
  <c r="M92" i="2"/>
  <c r="M112" i="2"/>
  <c r="M111" i="2"/>
  <c r="M138" i="2"/>
  <c r="M128" i="2"/>
  <c r="M120" i="2"/>
  <c r="M103" i="2"/>
  <c r="M101" i="2"/>
  <c r="M98" i="2"/>
  <c r="M96" i="2"/>
  <c r="M106" i="2"/>
  <c r="M113" i="2"/>
  <c r="M122" i="2"/>
  <c r="M108" i="2"/>
  <c r="M109" i="2"/>
  <c r="M86" i="2"/>
  <c r="M85" i="2"/>
  <c r="M100" i="2"/>
  <c r="M126" i="2"/>
  <c r="M110" i="2"/>
  <c r="M119" i="2"/>
  <c r="M84" i="2"/>
  <c r="M83" i="2"/>
  <c r="M82" i="2"/>
  <c r="M89" i="2"/>
  <c r="M70" i="2"/>
  <c r="M78" i="2"/>
  <c r="M80" i="2"/>
  <c r="M97" i="2"/>
  <c r="M95" i="2"/>
  <c r="M102" i="2"/>
  <c r="M88" i="2"/>
  <c r="M76" i="2"/>
  <c r="M94" i="2"/>
  <c r="M57" i="2"/>
  <c r="M99" i="2"/>
  <c r="M66" i="2"/>
  <c r="M91" i="2"/>
  <c r="M77" i="2"/>
  <c r="M79" i="2"/>
  <c r="M81" i="2"/>
  <c r="M65" i="2"/>
  <c r="M71" i="2"/>
  <c r="M87" i="2"/>
  <c r="M72" i="2"/>
  <c r="M93" i="2"/>
  <c r="M68" i="2"/>
  <c r="M55" i="2"/>
  <c r="M74" i="2"/>
  <c r="M62" i="2"/>
  <c r="M67" i="2"/>
  <c r="M75" i="2"/>
  <c r="M69" i="2"/>
  <c r="M61" i="2"/>
  <c r="M56" i="2"/>
  <c r="M54" i="2"/>
  <c r="M51" i="2"/>
  <c r="M64" i="2"/>
  <c r="M52" i="2"/>
  <c r="M46" i="2"/>
  <c r="M60" i="2"/>
  <c r="M45" i="2"/>
  <c r="M59" i="2"/>
  <c r="M58" i="2"/>
  <c r="M63" i="2"/>
  <c r="M41" i="2"/>
  <c r="M33" i="2"/>
  <c r="M44" i="2"/>
  <c r="M43" i="2"/>
  <c r="M50" i="2"/>
  <c r="M49" i="2"/>
  <c r="M73" i="2"/>
  <c r="M53" i="2"/>
  <c r="M42" i="2"/>
  <c r="M36" i="2"/>
  <c r="M48" i="2"/>
  <c r="M38" i="2"/>
  <c r="M32" i="2"/>
  <c r="M40" i="2"/>
  <c r="M47" i="2"/>
  <c r="M39" i="2"/>
  <c r="M37" i="2"/>
  <c r="M35" i="2"/>
  <c r="M30" i="2"/>
  <c r="M31" i="2"/>
  <c r="M34" i="2"/>
  <c r="M29" i="2"/>
  <c r="M26" i="2"/>
  <c r="M28" i="2"/>
  <c r="M24" i="2"/>
  <c r="M27" i="2"/>
  <c r="M25" i="2"/>
  <c r="M22" i="2"/>
  <c r="M20" i="2"/>
  <c r="M23" i="2"/>
  <c r="M19" i="2"/>
  <c r="M21" i="2"/>
  <c r="M18" i="2"/>
  <c r="M16" i="2"/>
  <c r="M17" i="2"/>
  <c r="M13" i="2"/>
  <c r="M9" i="2"/>
  <c r="M15" i="2"/>
  <c r="M14" i="2"/>
  <c r="M12" i="2"/>
  <c r="M10" i="2"/>
  <c r="M11" i="2"/>
  <c r="M8" i="2"/>
  <c r="M6" i="2"/>
  <c r="M7" i="2"/>
  <c r="M5" i="2"/>
  <c r="M4" i="2"/>
  <c r="M3" i="2"/>
  <c r="M2" i="2"/>
  <c r="L443" i="3" l="1"/>
  <c r="K443" i="3"/>
  <c r="L447" i="3"/>
  <c r="K447" i="3"/>
  <c r="L442" i="3"/>
  <c r="K442" i="3"/>
  <c r="L441" i="3"/>
  <c r="K441" i="3"/>
  <c r="L446" i="3"/>
  <c r="K446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7" i="3"/>
  <c r="K427" i="3"/>
  <c r="L428" i="3"/>
  <c r="K428" i="3"/>
  <c r="L425" i="3"/>
  <c r="K425" i="3"/>
  <c r="L426" i="3"/>
  <c r="K426" i="3"/>
  <c r="L424" i="3"/>
  <c r="K424" i="3"/>
  <c r="L423" i="3"/>
  <c r="K423" i="3"/>
  <c r="L422" i="3"/>
  <c r="K422" i="3"/>
  <c r="L420" i="3"/>
  <c r="K420" i="3"/>
  <c r="L421" i="3"/>
  <c r="K421" i="3"/>
  <c r="L419" i="3"/>
  <c r="K419" i="3"/>
  <c r="L418" i="3"/>
  <c r="K418" i="3"/>
  <c r="L416" i="3"/>
  <c r="K416" i="3"/>
  <c r="L415" i="3"/>
  <c r="K415" i="3"/>
  <c r="L417" i="3"/>
  <c r="K417" i="3"/>
  <c r="L414" i="3"/>
  <c r="K414" i="3"/>
  <c r="L445" i="3"/>
  <c r="K445" i="3"/>
  <c r="L412" i="3"/>
  <c r="K412" i="3"/>
  <c r="L413" i="3"/>
  <c r="K413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0" i="3"/>
  <c r="K400" i="3"/>
  <c r="L401" i="3"/>
  <c r="K401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89" i="3"/>
  <c r="K389" i="3"/>
  <c r="L390" i="3"/>
  <c r="K390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1" i="3"/>
  <c r="K381" i="3"/>
  <c r="L380" i="3"/>
  <c r="K380" i="3"/>
  <c r="L382" i="3"/>
  <c r="K382" i="3"/>
  <c r="L444" i="3"/>
  <c r="K444" i="3"/>
  <c r="L379" i="3"/>
  <c r="K379" i="3"/>
  <c r="L378" i="3"/>
  <c r="K378" i="3"/>
  <c r="L377" i="3"/>
  <c r="K377" i="3"/>
  <c r="L375" i="3"/>
  <c r="K375" i="3"/>
  <c r="L376" i="3"/>
  <c r="K376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6" i="3"/>
  <c r="K366" i="3"/>
  <c r="L367" i="3"/>
  <c r="K367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2" i="3"/>
  <c r="K352" i="3"/>
  <c r="L354" i="3"/>
  <c r="K354" i="3"/>
  <c r="L353" i="3"/>
  <c r="K353" i="3"/>
  <c r="L350" i="3"/>
  <c r="K350" i="3"/>
  <c r="L349" i="3"/>
  <c r="K349" i="3"/>
  <c r="L348" i="3"/>
  <c r="K348" i="3"/>
  <c r="L351" i="3"/>
  <c r="K351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39" i="3"/>
  <c r="K339" i="3"/>
  <c r="L340" i="3"/>
  <c r="K340" i="3"/>
  <c r="L338" i="3"/>
  <c r="K338" i="3"/>
  <c r="L337" i="3"/>
  <c r="K337" i="3"/>
  <c r="L336" i="3"/>
  <c r="K336" i="3"/>
  <c r="L335" i="3"/>
  <c r="K335" i="3"/>
  <c r="L334" i="3"/>
  <c r="K334" i="3"/>
  <c r="L331" i="3"/>
  <c r="K331" i="3"/>
  <c r="L332" i="3"/>
  <c r="K332" i="3"/>
  <c r="L333" i="3"/>
  <c r="K333" i="3"/>
  <c r="L330" i="3"/>
  <c r="K330" i="3"/>
  <c r="L329" i="3"/>
  <c r="K329" i="3"/>
  <c r="L325" i="3"/>
  <c r="K325" i="3"/>
  <c r="L327" i="3"/>
  <c r="K327" i="3"/>
  <c r="L326" i="3"/>
  <c r="K326" i="3"/>
  <c r="L328" i="3"/>
  <c r="K328" i="3"/>
  <c r="L322" i="3"/>
  <c r="K322" i="3"/>
  <c r="L323" i="3"/>
  <c r="K323" i="3"/>
  <c r="L324" i="3"/>
  <c r="K324" i="3"/>
  <c r="L316" i="3"/>
  <c r="K316" i="3"/>
  <c r="L319" i="3"/>
  <c r="K319" i="3"/>
  <c r="L317" i="3"/>
  <c r="K317" i="3"/>
  <c r="L321" i="3"/>
  <c r="K321" i="3"/>
  <c r="L318" i="3"/>
  <c r="K318" i="3"/>
  <c r="L320" i="3"/>
  <c r="K320" i="3"/>
  <c r="L315" i="3"/>
  <c r="K315" i="3"/>
  <c r="L311" i="3"/>
  <c r="K311" i="3"/>
  <c r="L314" i="3"/>
  <c r="K314" i="3"/>
  <c r="L310" i="3"/>
  <c r="K310" i="3"/>
  <c r="L313" i="3"/>
  <c r="K313" i="3"/>
  <c r="L312" i="3"/>
  <c r="K312" i="3"/>
  <c r="L306" i="3"/>
  <c r="K306" i="3"/>
  <c r="L308" i="3"/>
  <c r="K308" i="3"/>
  <c r="L309" i="3"/>
  <c r="K309" i="3"/>
  <c r="L300" i="3"/>
  <c r="K300" i="3"/>
  <c r="L305" i="3"/>
  <c r="K305" i="3"/>
  <c r="L304" i="3"/>
  <c r="K304" i="3"/>
  <c r="L307" i="3"/>
  <c r="K307" i="3"/>
  <c r="L302" i="3"/>
  <c r="K302" i="3"/>
  <c r="L303" i="3"/>
  <c r="K303" i="3"/>
  <c r="L298" i="3"/>
  <c r="K298" i="3"/>
  <c r="L297" i="3"/>
  <c r="K297" i="3"/>
  <c r="L301" i="3"/>
  <c r="K301" i="3"/>
  <c r="L295" i="3"/>
  <c r="K295" i="3"/>
  <c r="L296" i="3"/>
  <c r="K296" i="3"/>
  <c r="L299" i="3"/>
  <c r="K299" i="3"/>
  <c r="L293" i="3"/>
  <c r="K293" i="3"/>
  <c r="L292" i="3"/>
  <c r="K292" i="3"/>
  <c r="L287" i="3"/>
  <c r="K287" i="3"/>
  <c r="L294" i="3"/>
  <c r="K294" i="3"/>
  <c r="L291" i="3"/>
  <c r="K291" i="3"/>
  <c r="L290" i="3"/>
  <c r="K290" i="3"/>
  <c r="L285" i="3"/>
  <c r="K285" i="3"/>
  <c r="L284" i="3"/>
  <c r="K284" i="3"/>
  <c r="L283" i="3"/>
  <c r="K283" i="3"/>
  <c r="L289" i="3"/>
  <c r="K289" i="3"/>
  <c r="L286" i="3"/>
  <c r="K286" i="3"/>
  <c r="L288" i="3"/>
  <c r="K288" i="3"/>
  <c r="L282" i="3"/>
  <c r="K282" i="3"/>
  <c r="L280" i="3"/>
  <c r="K280" i="3"/>
  <c r="L278" i="3"/>
  <c r="K278" i="3"/>
  <c r="L277" i="3"/>
  <c r="K277" i="3"/>
  <c r="L279" i="3"/>
  <c r="K279" i="3"/>
  <c r="L281" i="3"/>
  <c r="K281" i="3"/>
  <c r="L276" i="3"/>
  <c r="K276" i="3"/>
  <c r="L273" i="3"/>
  <c r="K273" i="3"/>
  <c r="L275" i="3"/>
  <c r="K275" i="3"/>
  <c r="L274" i="3"/>
  <c r="K274" i="3"/>
  <c r="L272" i="3"/>
  <c r="K272" i="3"/>
  <c r="L271" i="3"/>
  <c r="K271" i="3"/>
  <c r="L269" i="3"/>
  <c r="K269" i="3"/>
  <c r="L268" i="3"/>
  <c r="K268" i="3"/>
  <c r="L270" i="3"/>
  <c r="K270" i="3"/>
  <c r="L265" i="3"/>
  <c r="K265" i="3"/>
  <c r="L264" i="3"/>
  <c r="K264" i="3"/>
  <c r="L267" i="3"/>
  <c r="K267" i="3"/>
  <c r="L266" i="3"/>
  <c r="K266" i="3"/>
  <c r="L261" i="3"/>
  <c r="K261" i="3"/>
  <c r="L263" i="3"/>
  <c r="K263" i="3"/>
  <c r="L245" i="3"/>
  <c r="K245" i="3"/>
  <c r="L257" i="3"/>
  <c r="K257" i="3"/>
  <c r="L260" i="3"/>
  <c r="K260" i="3"/>
  <c r="L256" i="3"/>
  <c r="K256" i="3"/>
  <c r="L262" i="3"/>
  <c r="K262" i="3"/>
  <c r="L259" i="3"/>
  <c r="K259" i="3"/>
  <c r="L258" i="3"/>
  <c r="K258" i="3"/>
  <c r="L251" i="3"/>
  <c r="K251" i="3"/>
  <c r="L253" i="3"/>
  <c r="K253" i="3"/>
  <c r="L252" i="3"/>
  <c r="K252" i="3"/>
  <c r="L249" i="3"/>
  <c r="K249" i="3"/>
  <c r="L248" i="3"/>
  <c r="K248" i="3"/>
  <c r="L255" i="3"/>
  <c r="K255" i="3"/>
  <c r="L247" i="3"/>
  <c r="K247" i="3"/>
  <c r="L250" i="3"/>
  <c r="K250" i="3"/>
  <c r="L254" i="3"/>
  <c r="K254" i="3"/>
  <c r="L246" i="3"/>
  <c r="K246" i="3"/>
  <c r="L240" i="3"/>
  <c r="K240" i="3"/>
  <c r="L242" i="3"/>
  <c r="K242" i="3"/>
  <c r="L244" i="3"/>
  <c r="K244" i="3"/>
  <c r="L237" i="3"/>
  <c r="K237" i="3"/>
  <c r="L241" i="3"/>
  <c r="K241" i="3"/>
  <c r="L239" i="3"/>
  <c r="K239" i="3"/>
  <c r="L238" i="3"/>
  <c r="K238" i="3"/>
  <c r="L243" i="3"/>
  <c r="K243" i="3"/>
  <c r="L235" i="3"/>
  <c r="K235" i="3"/>
  <c r="L228" i="3"/>
  <c r="K228" i="3"/>
  <c r="L233" i="3"/>
  <c r="K233" i="3"/>
  <c r="L225" i="3"/>
  <c r="K225" i="3"/>
  <c r="L236" i="3"/>
  <c r="K236" i="3"/>
  <c r="L234" i="3"/>
  <c r="K234" i="3"/>
  <c r="L227" i="3"/>
  <c r="K227" i="3"/>
  <c r="L231" i="3"/>
  <c r="K231" i="3"/>
  <c r="L229" i="3"/>
  <c r="K229" i="3"/>
  <c r="L211" i="3"/>
  <c r="K211" i="3"/>
  <c r="L223" i="3"/>
  <c r="K223" i="3"/>
  <c r="L232" i="3"/>
  <c r="K232" i="3"/>
  <c r="L226" i="3"/>
  <c r="K226" i="3"/>
  <c r="L230" i="3"/>
  <c r="K230" i="3"/>
  <c r="L217" i="3"/>
  <c r="K217" i="3"/>
  <c r="L221" i="3"/>
  <c r="K221" i="3"/>
  <c r="L218" i="3"/>
  <c r="K218" i="3"/>
  <c r="L224" i="3"/>
  <c r="K224" i="3"/>
  <c r="L204" i="3"/>
  <c r="K204" i="3"/>
  <c r="L209" i="3"/>
  <c r="K209" i="3"/>
  <c r="L214" i="3"/>
  <c r="K214" i="3"/>
  <c r="L219" i="3"/>
  <c r="K219" i="3"/>
  <c r="L220" i="3"/>
  <c r="K220" i="3"/>
  <c r="L210" i="3"/>
  <c r="K210" i="3"/>
  <c r="L212" i="3"/>
  <c r="K212" i="3"/>
  <c r="L213" i="3"/>
  <c r="K213" i="3"/>
  <c r="L215" i="3"/>
  <c r="K215" i="3"/>
  <c r="L216" i="3"/>
  <c r="K216" i="3"/>
  <c r="L203" i="3"/>
  <c r="K203" i="3"/>
  <c r="L200" i="3"/>
  <c r="K200" i="3"/>
  <c r="L208" i="3"/>
  <c r="K208" i="3"/>
  <c r="L222" i="3"/>
  <c r="K222" i="3"/>
  <c r="L195" i="3"/>
  <c r="K195" i="3"/>
  <c r="L207" i="3"/>
  <c r="K207" i="3"/>
  <c r="L206" i="3"/>
  <c r="K206" i="3"/>
  <c r="L205" i="3"/>
  <c r="K205" i="3"/>
  <c r="L202" i="3"/>
  <c r="K202" i="3"/>
  <c r="L188" i="3"/>
  <c r="K188" i="3"/>
  <c r="L201" i="3"/>
  <c r="K201" i="3"/>
  <c r="L194" i="3"/>
  <c r="K194" i="3"/>
  <c r="L198" i="3"/>
  <c r="K198" i="3"/>
  <c r="L196" i="3"/>
  <c r="K196" i="3"/>
  <c r="L192" i="3"/>
  <c r="K192" i="3"/>
  <c r="L191" i="3"/>
  <c r="K191" i="3"/>
  <c r="L193" i="3"/>
  <c r="K193" i="3"/>
  <c r="L197" i="3"/>
  <c r="K197" i="3"/>
  <c r="L187" i="3"/>
  <c r="K187" i="3"/>
  <c r="L189" i="3"/>
  <c r="K189" i="3"/>
  <c r="L179" i="3"/>
  <c r="K179" i="3"/>
  <c r="L199" i="3"/>
  <c r="K199" i="3"/>
  <c r="L183" i="3"/>
  <c r="K183" i="3"/>
  <c r="L180" i="3"/>
  <c r="K180" i="3"/>
  <c r="L182" i="3"/>
  <c r="K182" i="3"/>
  <c r="L190" i="3"/>
  <c r="K190" i="3"/>
  <c r="L178" i="3"/>
  <c r="K178" i="3"/>
  <c r="L181" i="3"/>
  <c r="K181" i="3"/>
  <c r="L186" i="3"/>
  <c r="K186" i="3"/>
  <c r="L185" i="3"/>
  <c r="K185" i="3"/>
  <c r="L177" i="3"/>
  <c r="K177" i="3"/>
  <c r="L174" i="3"/>
  <c r="K174" i="3"/>
  <c r="L184" i="3"/>
  <c r="K184" i="3"/>
  <c r="L175" i="3"/>
  <c r="K175" i="3"/>
  <c r="L176" i="3"/>
  <c r="K176" i="3"/>
  <c r="L170" i="3"/>
  <c r="K170" i="3"/>
  <c r="L164" i="3"/>
  <c r="K164" i="3"/>
  <c r="L167" i="3"/>
  <c r="K167" i="3"/>
  <c r="L169" i="3"/>
  <c r="K169" i="3"/>
  <c r="L159" i="3"/>
  <c r="K159" i="3"/>
  <c r="L173" i="3"/>
  <c r="K173" i="3"/>
  <c r="L161" i="3"/>
  <c r="K161" i="3"/>
  <c r="L172" i="3"/>
  <c r="K172" i="3"/>
  <c r="L165" i="3"/>
  <c r="K165" i="3"/>
  <c r="L156" i="3"/>
  <c r="K156" i="3"/>
  <c r="L154" i="3"/>
  <c r="K154" i="3"/>
  <c r="L163" i="3"/>
  <c r="K163" i="3"/>
  <c r="L155" i="3"/>
  <c r="K155" i="3"/>
  <c r="L131" i="3"/>
  <c r="K131" i="3"/>
  <c r="L157" i="3"/>
  <c r="K157" i="3"/>
  <c r="L168" i="3"/>
  <c r="K168" i="3"/>
  <c r="L132" i="3"/>
  <c r="K132" i="3"/>
  <c r="L147" i="3"/>
  <c r="K147" i="3"/>
  <c r="L162" i="3"/>
  <c r="K162" i="3"/>
  <c r="L160" i="3"/>
  <c r="K160" i="3"/>
  <c r="L153" i="3"/>
  <c r="K153" i="3"/>
  <c r="L171" i="3"/>
  <c r="K171" i="3"/>
  <c r="L134" i="3"/>
  <c r="K134" i="3"/>
  <c r="L158" i="3"/>
  <c r="K158" i="3"/>
  <c r="L148" i="3"/>
  <c r="K148" i="3"/>
  <c r="L149" i="3"/>
  <c r="K149" i="3"/>
  <c r="L166" i="3"/>
  <c r="K166" i="3"/>
  <c r="L125" i="3"/>
  <c r="K125" i="3"/>
  <c r="L152" i="3"/>
  <c r="K152" i="3"/>
  <c r="L150" i="3"/>
  <c r="K150" i="3"/>
  <c r="L141" i="3"/>
  <c r="K141" i="3"/>
  <c r="L145" i="3"/>
  <c r="K145" i="3"/>
  <c r="L128" i="3"/>
  <c r="K128" i="3"/>
  <c r="L143" i="3"/>
  <c r="K143" i="3"/>
  <c r="L137" i="3"/>
  <c r="K137" i="3"/>
  <c r="L142" i="3"/>
  <c r="K142" i="3"/>
  <c r="L138" i="3"/>
  <c r="K138" i="3"/>
  <c r="L121" i="3"/>
  <c r="K121" i="3"/>
  <c r="L136" i="3"/>
  <c r="K136" i="3"/>
  <c r="L130" i="3"/>
  <c r="K130" i="3"/>
  <c r="L135" i="3"/>
  <c r="K135" i="3"/>
  <c r="L118" i="3"/>
  <c r="K118" i="3"/>
  <c r="L112" i="3"/>
  <c r="K112" i="3"/>
  <c r="L127" i="3"/>
  <c r="K127" i="3"/>
  <c r="L151" i="3"/>
  <c r="K151" i="3"/>
  <c r="L116" i="3"/>
  <c r="K116" i="3"/>
  <c r="L123" i="3"/>
  <c r="K123" i="3"/>
  <c r="L144" i="3"/>
  <c r="K144" i="3"/>
  <c r="L122" i="3"/>
  <c r="K122" i="3"/>
  <c r="L120" i="3"/>
  <c r="K120" i="3"/>
  <c r="L129" i="3"/>
  <c r="K129" i="3"/>
  <c r="L126" i="3"/>
  <c r="K126" i="3"/>
  <c r="L119" i="3"/>
  <c r="K119" i="3"/>
  <c r="L110" i="3"/>
  <c r="K110" i="3"/>
  <c r="L139" i="3"/>
  <c r="K139" i="3"/>
  <c r="L133" i="3"/>
  <c r="K133" i="3"/>
  <c r="L107" i="3"/>
  <c r="K107" i="3"/>
  <c r="L140" i="3"/>
  <c r="K140" i="3"/>
  <c r="L108" i="3"/>
  <c r="K108" i="3"/>
  <c r="L103" i="3"/>
  <c r="K103" i="3"/>
  <c r="L114" i="3"/>
  <c r="K114" i="3"/>
  <c r="L101" i="3"/>
  <c r="K101" i="3"/>
  <c r="L113" i="3"/>
  <c r="K113" i="3"/>
  <c r="L115" i="3"/>
  <c r="K115" i="3"/>
  <c r="L111" i="3"/>
  <c r="K111" i="3"/>
  <c r="L87" i="3"/>
  <c r="K87" i="3"/>
  <c r="L117" i="3"/>
  <c r="K117" i="3"/>
  <c r="L124" i="3"/>
  <c r="K124" i="3"/>
  <c r="L146" i="3"/>
  <c r="K146" i="3"/>
  <c r="L96" i="3"/>
  <c r="K96" i="3"/>
  <c r="L97" i="3"/>
  <c r="K97" i="3"/>
  <c r="L95" i="3"/>
  <c r="K95" i="3"/>
  <c r="L109" i="3"/>
  <c r="K109" i="3"/>
  <c r="L105" i="3"/>
  <c r="K105" i="3"/>
  <c r="L100" i="3"/>
  <c r="K100" i="3"/>
  <c r="L104" i="3"/>
  <c r="K104" i="3"/>
  <c r="L98" i="3"/>
  <c r="K98" i="3"/>
  <c r="L106" i="3"/>
  <c r="K106" i="3"/>
  <c r="L83" i="3"/>
  <c r="K83" i="3"/>
  <c r="L93" i="3"/>
  <c r="K93" i="3"/>
  <c r="L92" i="3"/>
  <c r="K92" i="3"/>
  <c r="L99" i="3"/>
  <c r="K99" i="3"/>
  <c r="L102" i="3"/>
  <c r="K102" i="3"/>
  <c r="L67" i="3"/>
  <c r="K67" i="3"/>
  <c r="L94" i="3"/>
  <c r="K94" i="3"/>
  <c r="L88" i="3"/>
  <c r="K88" i="3"/>
  <c r="L82" i="3"/>
  <c r="K82" i="3"/>
  <c r="L89" i="3"/>
  <c r="K89" i="3"/>
  <c r="L81" i="3"/>
  <c r="K81" i="3"/>
  <c r="L72" i="3"/>
  <c r="K72" i="3"/>
  <c r="L76" i="3"/>
  <c r="K76" i="3"/>
  <c r="L71" i="3"/>
  <c r="K71" i="3"/>
  <c r="L85" i="3"/>
  <c r="K85" i="3"/>
  <c r="L90" i="3"/>
  <c r="K90" i="3"/>
  <c r="L80" i="3"/>
  <c r="K80" i="3"/>
  <c r="L84" i="3"/>
  <c r="K84" i="3"/>
  <c r="L86" i="3"/>
  <c r="K86" i="3"/>
  <c r="L91" i="3"/>
  <c r="K91" i="3"/>
  <c r="L78" i="3"/>
  <c r="K78" i="3"/>
  <c r="L75" i="3"/>
  <c r="K75" i="3"/>
  <c r="L59" i="3"/>
  <c r="K59" i="3"/>
  <c r="L54" i="3"/>
  <c r="K54" i="3"/>
  <c r="L48" i="3"/>
  <c r="K48" i="3"/>
  <c r="L73" i="3"/>
  <c r="K73" i="3"/>
  <c r="L74" i="3"/>
  <c r="K74" i="3"/>
  <c r="L77" i="3"/>
  <c r="K77" i="3"/>
  <c r="L66" i="3"/>
  <c r="K66" i="3"/>
  <c r="L79" i="3"/>
  <c r="K79" i="3"/>
  <c r="L70" i="3"/>
  <c r="K70" i="3"/>
  <c r="L69" i="3"/>
  <c r="K69" i="3"/>
  <c r="L68" i="3"/>
  <c r="K68" i="3"/>
  <c r="L60" i="3"/>
  <c r="K60" i="3"/>
  <c r="L53" i="3"/>
  <c r="K53" i="3"/>
  <c r="L62" i="3"/>
  <c r="K62" i="3"/>
  <c r="L63" i="3"/>
  <c r="K63" i="3"/>
  <c r="L45" i="3"/>
  <c r="K45" i="3"/>
  <c r="L56" i="3"/>
  <c r="K56" i="3"/>
  <c r="L64" i="3"/>
  <c r="K64" i="3"/>
  <c r="L55" i="3"/>
  <c r="K55" i="3"/>
  <c r="L50" i="3"/>
  <c r="K50" i="3"/>
  <c r="L65" i="3"/>
  <c r="K65" i="3"/>
  <c r="L42" i="3"/>
  <c r="K42" i="3"/>
  <c r="L44" i="3"/>
  <c r="K44" i="3"/>
  <c r="L51" i="3"/>
  <c r="K51" i="3"/>
  <c r="L61" i="3"/>
  <c r="K61" i="3"/>
  <c r="L57" i="3"/>
  <c r="K57" i="3"/>
  <c r="L46" i="3"/>
  <c r="K46" i="3"/>
  <c r="L39" i="3"/>
  <c r="K39" i="3"/>
  <c r="L49" i="3"/>
  <c r="K49" i="3"/>
  <c r="L47" i="3"/>
  <c r="K47" i="3"/>
  <c r="L30" i="3"/>
  <c r="K30" i="3"/>
  <c r="L43" i="3"/>
  <c r="K43" i="3"/>
  <c r="L38" i="3"/>
  <c r="K38" i="3"/>
  <c r="L40" i="3"/>
  <c r="K40" i="3"/>
  <c r="L32" i="3"/>
  <c r="K32" i="3"/>
  <c r="L52" i="3"/>
  <c r="K52" i="3"/>
  <c r="L58" i="3"/>
  <c r="K58" i="3"/>
  <c r="L25" i="3"/>
  <c r="K25" i="3"/>
  <c r="L34" i="3"/>
  <c r="K34" i="3"/>
  <c r="L33" i="3"/>
  <c r="K33" i="3"/>
  <c r="L41" i="3"/>
  <c r="K41" i="3"/>
  <c r="L35" i="3"/>
  <c r="K35" i="3"/>
  <c r="L27" i="3"/>
  <c r="K27" i="3"/>
  <c r="L31" i="3"/>
  <c r="K31" i="3"/>
  <c r="L36" i="3"/>
  <c r="K36" i="3"/>
  <c r="L28" i="3"/>
  <c r="K28" i="3"/>
  <c r="L26" i="3"/>
  <c r="K26" i="3"/>
  <c r="L24" i="3"/>
  <c r="K24" i="3"/>
  <c r="L19" i="3"/>
  <c r="K19" i="3"/>
  <c r="L37" i="3"/>
  <c r="K37" i="3"/>
  <c r="L29" i="3"/>
  <c r="K29" i="3"/>
  <c r="L23" i="3"/>
  <c r="K23" i="3"/>
  <c r="L22" i="3"/>
  <c r="K22" i="3"/>
  <c r="L18" i="3"/>
  <c r="K18" i="3"/>
  <c r="L21" i="3"/>
  <c r="K21" i="3"/>
  <c r="L17" i="3"/>
  <c r="K17" i="3"/>
  <c r="L20" i="3"/>
  <c r="K20" i="3"/>
  <c r="L14" i="3"/>
  <c r="K14" i="3"/>
  <c r="L13" i="3"/>
  <c r="K13" i="3"/>
  <c r="L16" i="3"/>
  <c r="K16" i="3"/>
  <c r="L15" i="3"/>
  <c r="K15" i="3"/>
  <c r="L12" i="3"/>
  <c r="K12" i="3"/>
  <c r="L11" i="3"/>
  <c r="K11" i="3"/>
  <c r="L10" i="3"/>
  <c r="K10" i="3"/>
  <c r="L9" i="3"/>
  <c r="K9" i="3"/>
  <c r="L8" i="3"/>
  <c r="K8" i="3"/>
  <c r="L6" i="3"/>
  <c r="K6" i="3"/>
  <c r="L5" i="3"/>
  <c r="K5" i="3"/>
  <c r="L7" i="3"/>
  <c r="K7" i="3"/>
  <c r="L4" i="3"/>
  <c r="K4" i="3"/>
  <c r="L3" i="3"/>
  <c r="K3" i="3"/>
  <c r="L2" i="3"/>
  <c r="K2" i="3"/>
  <c r="F36" i="1" l="1"/>
  <c r="F35" i="1"/>
  <c r="F34" i="1"/>
  <c r="F33" i="1"/>
  <c r="F32" i="1"/>
  <c r="G32" i="1" s="1"/>
  <c r="G33" i="1" l="1"/>
  <c r="G34" i="1" s="1"/>
  <c r="G35" i="1" s="1"/>
  <c r="G36" i="1" s="1"/>
  <c r="L465" i="2" l="1"/>
  <c r="L464" i="2"/>
  <c r="L467" i="2"/>
  <c r="L463" i="2"/>
  <c r="L462" i="2"/>
  <c r="L461" i="2"/>
  <c r="L460" i="2"/>
  <c r="L459" i="2"/>
  <c r="L458" i="2"/>
  <c r="L457" i="2"/>
  <c r="L456" i="2"/>
  <c r="L455" i="2"/>
  <c r="L454" i="2"/>
  <c r="L435" i="2"/>
  <c r="L453" i="2"/>
  <c r="L452" i="2"/>
  <c r="L451" i="2"/>
  <c r="L438" i="2"/>
  <c r="L450" i="2"/>
  <c r="L449" i="2"/>
  <c r="L437" i="2"/>
  <c r="L448" i="2"/>
  <c r="L447" i="2"/>
  <c r="L446" i="2"/>
  <c r="L445" i="2"/>
  <c r="L444" i="2"/>
  <c r="L432" i="2"/>
  <c r="L434" i="2"/>
  <c r="L426" i="2"/>
  <c r="L425" i="2"/>
  <c r="L440" i="2"/>
  <c r="L443" i="2"/>
  <c r="L431" i="2"/>
  <c r="L429" i="2"/>
  <c r="L411" i="2"/>
  <c r="L433" i="2"/>
  <c r="L424" i="2"/>
  <c r="L423" i="2"/>
  <c r="L442" i="2"/>
  <c r="L439" i="2"/>
  <c r="L468" i="2"/>
  <c r="L430" i="2"/>
  <c r="L422" i="2"/>
  <c r="L436" i="2"/>
  <c r="L405" i="2"/>
  <c r="L421" i="2"/>
  <c r="L441" i="2"/>
  <c r="L466" i="2"/>
  <c r="L410" i="2"/>
  <c r="L413" i="2"/>
  <c r="L414" i="2"/>
  <c r="L428" i="2"/>
  <c r="L418" i="2"/>
  <c r="L409" i="2"/>
  <c r="L404" i="2"/>
  <c r="L417" i="2"/>
  <c r="L392" i="2"/>
  <c r="L400" i="2"/>
  <c r="L416" i="2"/>
  <c r="L407" i="2"/>
  <c r="L387" i="2"/>
  <c r="L420" i="2"/>
  <c r="L419" i="2"/>
  <c r="L390" i="2"/>
  <c r="L408" i="2"/>
  <c r="L412" i="2"/>
  <c r="L401" i="2"/>
  <c r="L398" i="2"/>
  <c r="L427" i="2"/>
  <c r="L399" i="2"/>
  <c r="L415" i="2"/>
  <c r="L397" i="2"/>
  <c r="L396" i="2"/>
  <c r="L403" i="2"/>
  <c r="L402" i="2"/>
  <c r="L395" i="2"/>
  <c r="L377" i="2"/>
  <c r="L406" i="2"/>
  <c r="L389" i="2"/>
  <c r="L382" i="2"/>
  <c r="L368" i="2"/>
  <c r="L394" i="2"/>
  <c r="L386" i="2"/>
  <c r="L361" i="2"/>
  <c r="L365" i="2"/>
  <c r="L380" i="2"/>
  <c r="L385" i="2"/>
  <c r="L381" i="2"/>
  <c r="L356" i="2"/>
  <c r="L366" i="2"/>
  <c r="L384" i="2"/>
  <c r="L364" i="2"/>
  <c r="L378" i="2"/>
  <c r="L376" i="2"/>
  <c r="L388" i="2"/>
  <c r="L383" i="2"/>
  <c r="L375" i="2"/>
  <c r="L373" i="2"/>
  <c r="L391" i="2"/>
  <c r="L371" i="2"/>
  <c r="L374" i="2"/>
  <c r="L363" i="2"/>
  <c r="L370" i="2"/>
  <c r="L358" i="2"/>
  <c r="L367" i="2"/>
  <c r="L357" i="2"/>
  <c r="L372" i="2"/>
  <c r="L330" i="2"/>
  <c r="L393" i="2"/>
  <c r="L353" i="2"/>
  <c r="L326" i="2"/>
  <c r="L339" i="2"/>
  <c r="L332" i="2"/>
  <c r="L379" i="2"/>
  <c r="L355" i="2"/>
  <c r="L360" i="2"/>
  <c r="L349" i="2"/>
  <c r="L336" i="2"/>
  <c r="L369" i="2"/>
  <c r="L351" i="2"/>
  <c r="L322" i="2"/>
  <c r="L319" i="2"/>
  <c r="L338" i="2"/>
  <c r="L346" i="2"/>
  <c r="L352" i="2"/>
  <c r="L333" i="2"/>
  <c r="L350" i="2"/>
  <c r="L340" i="2"/>
  <c r="L362" i="2"/>
  <c r="L342" i="2"/>
  <c r="L337" i="2"/>
  <c r="L329" i="2"/>
  <c r="L348" i="2"/>
  <c r="L347" i="2"/>
  <c r="L354" i="2"/>
  <c r="L315" i="2"/>
  <c r="L344" i="2"/>
  <c r="L341" i="2"/>
  <c r="L325" i="2"/>
  <c r="L335" i="2"/>
  <c r="L331" i="2"/>
  <c r="L328" i="2"/>
  <c r="L324" i="2"/>
  <c r="L359" i="2"/>
  <c r="L320" i="2"/>
  <c r="L345" i="2"/>
  <c r="L313" i="2"/>
  <c r="L343" i="2"/>
  <c r="L280" i="2"/>
  <c r="L327" i="2"/>
  <c r="L304" i="2"/>
  <c r="L314" i="2"/>
  <c r="L307" i="2"/>
  <c r="L321" i="2"/>
  <c r="L265" i="2"/>
  <c r="L317" i="2"/>
  <c r="L323" i="2"/>
  <c r="L316" i="2"/>
  <c r="L300" i="2"/>
  <c r="L258" i="2"/>
  <c r="L318" i="2"/>
  <c r="L306" i="2"/>
  <c r="L292" i="2"/>
  <c r="L294" i="2"/>
  <c r="L291" i="2"/>
  <c r="L299" i="2"/>
  <c r="L309" i="2"/>
  <c r="L310" i="2"/>
  <c r="L283" i="2"/>
  <c r="L311" i="2"/>
  <c r="L301" i="2"/>
  <c r="L276" i="2"/>
  <c r="L302" i="2"/>
  <c r="L303" i="2"/>
  <c r="L308" i="2"/>
  <c r="L233" i="2"/>
  <c r="L253" i="2"/>
  <c r="L334" i="2"/>
  <c r="L287" i="2"/>
  <c r="L298" i="2"/>
  <c r="L290" i="2"/>
  <c r="L312" i="2"/>
  <c r="L297" i="2"/>
  <c r="L279" i="2"/>
  <c r="L239" i="2"/>
  <c r="L269" i="2"/>
  <c r="L281" i="2"/>
  <c r="L264" i="2"/>
  <c r="L245" i="2"/>
  <c r="L212" i="2"/>
  <c r="L289" i="2"/>
  <c r="L278" i="2"/>
  <c r="L232" i="2"/>
  <c r="L275" i="2"/>
  <c r="L296" i="2"/>
  <c r="L257" i="2"/>
  <c r="L293" i="2"/>
  <c r="L249" i="2"/>
  <c r="L267" i="2"/>
  <c r="L214" i="2"/>
  <c r="L226" i="2"/>
  <c r="L274" i="2"/>
  <c r="L295" i="2"/>
  <c r="L252" i="2"/>
  <c r="L240" i="2"/>
  <c r="L268" i="2"/>
  <c r="L272" i="2"/>
  <c r="L282" i="2"/>
  <c r="L203" i="2"/>
  <c r="L201" i="2"/>
  <c r="L285" i="2"/>
  <c r="L284" i="2"/>
  <c r="L202" i="2"/>
  <c r="L286" i="2"/>
  <c r="L270" i="2"/>
  <c r="L261" i="2"/>
  <c r="L238" i="2"/>
  <c r="L273" i="2"/>
  <c r="L259" i="2"/>
  <c r="L230" i="2"/>
  <c r="L288" i="2"/>
  <c r="L263" i="2"/>
  <c r="L224" i="2"/>
  <c r="L266" i="2"/>
  <c r="L237" i="2"/>
  <c r="L241" i="2"/>
  <c r="L262" i="2"/>
  <c r="L244" i="2"/>
  <c r="L217" i="2"/>
  <c r="L248" i="2"/>
  <c r="L271" i="2"/>
  <c r="L247" i="2"/>
  <c r="L213" i="2"/>
  <c r="L305" i="2"/>
  <c r="L219" i="2"/>
  <c r="L277" i="2"/>
  <c r="L236" i="2"/>
  <c r="L251" i="2"/>
  <c r="L231" i="2"/>
  <c r="L256" i="2"/>
  <c r="L243" i="2"/>
  <c r="L229" i="2"/>
  <c r="L220" i="2"/>
  <c r="L171" i="2"/>
  <c r="L204" i="2"/>
  <c r="L260" i="2"/>
  <c r="L235" i="2"/>
  <c r="L234" i="2"/>
  <c r="L223" i="2"/>
  <c r="L162" i="2"/>
  <c r="L218" i="2"/>
  <c r="L255" i="2"/>
  <c r="L228" i="2"/>
  <c r="L205" i="2"/>
  <c r="L116" i="2"/>
  <c r="L246" i="2"/>
  <c r="L163" i="2"/>
  <c r="L209" i="2"/>
  <c r="L242" i="2"/>
  <c r="L206" i="2"/>
  <c r="L140" i="2"/>
  <c r="L215" i="2"/>
  <c r="L197" i="2"/>
  <c r="L254" i="2"/>
  <c r="L189" i="2"/>
  <c r="L222" i="2"/>
  <c r="L187" i="2"/>
  <c r="L211" i="2"/>
  <c r="L192" i="2"/>
  <c r="L183" i="2"/>
  <c r="L188" i="2"/>
  <c r="L250" i="2"/>
  <c r="L208" i="2"/>
  <c r="L227" i="2"/>
  <c r="L210" i="2"/>
  <c r="L196" i="2"/>
  <c r="L225" i="2"/>
  <c r="L125" i="2"/>
  <c r="L186" i="2"/>
  <c r="L177" i="2"/>
  <c r="L179" i="2"/>
  <c r="L194" i="2"/>
  <c r="L221" i="2"/>
  <c r="L114" i="2"/>
  <c r="L178" i="2"/>
  <c r="L157" i="2"/>
  <c r="L131" i="2"/>
  <c r="L199" i="2"/>
  <c r="L216" i="2"/>
  <c r="L198" i="2"/>
  <c r="L200" i="2"/>
  <c r="L182" i="2"/>
  <c r="L181" i="2"/>
  <c r="L168" i="2"/>
  <c r="L165" i="2"/>
  <c r="L159" i="2"/>
  <c r="L207" i="2"/>
  <c r="L174" i="2"/>
  <c r="L176" i="2"/>
  <c r="L169" i="2"/>
  <c r="L143" i="2"/>
  <c r="L166" i="2"/>
  <c r="L161" i="2"/>
  <c r="L185" i="2"/>
  <c r="L193" i="2"/>
  <c r="L152" i="2"/>
  <c r="L164" i="2"/>
  <c r="L149" i="2"/>
  <c r="L190" i="2"/>
  <c r="L118" i="2"/>
  <c r="L173" i="2"/>
  <c r="L147" i="2"/>
  <c r="L148" i="2"/>
  <c r="L153" i="2"/>
  <c r="L146" i="2"/>
  <c r="L141" i="2"/>
  <c r="L184" i="2"/>
  <c r="L129" i="2"/>
  <c r="L191" i="2"/>
  <c r="L154" i="2"/>
  <c r="L155" i="2"/>
  <c r="L151" i="2"/>
  <c r="L180" i="2"/>
  <c r="L115" i="2"/>
  <c r="L130" i="2"/>
  <c r="L109" i="2"/>
  <c r="L134" i="2"/>
  <c r="L70" i="2"/>
  <c r="L144" i="2"/>
  <c r="L104" i="2"/>
  <c r="L121" i="2"/>
  <c r="L137" i="2"/>
  <c r="L57" i="2"/>
  <c r="L167" i="2"/>
  <c r="L98" i="2"/>
  <c r="L175" i="2"/>
  <c r="L90" i="2"/>
  <c r="L107" i="2"/>
  <c r="L156" i="2"/>
  <c r="L195" i="2"/>
  <c r="L92" i="2"/>
  <c r="L112" i="2"/>
  <c r="L172" i="2"/>
  <c r="L145" i="2"/>
  <c r="L133" i="2"/>
  <c r="L117" i="2"/>
  <c r="L85" i="2"/>
  <c r="L103" i="2"/>
  <c r="L135" i="2"/>
  <c r="L100" i="2"/>
  <c r="L128" i="2"/>
  <c r="L150" i="2"/>
  <c r="L142" i="2"/>
  <c r="L170" i="2"/>
  <c r="L136" i="2"/>
  <c r="L111" i="2"/>
  <c r="L69" i="2"/>
  <c r="L123" i="2"/>
  <c r="L64" i="2"/>
  <c r="L126" i="2"/>
  <c r="L105" i="2"/>
  <c r="L120" i="2"/>
  <c r="L60" i="2"/>
  <c r="L158" i="2"/>
  <c r="L110" i="2"/>
  <c r="L101" i="2"/>
  <c r="L108" i="2"/>
  <c r="L82" i="2"/>
  <c r="L86" i="2"/>
  <c r="L96" i="2"/>
  <c r="L68" i="2"/>
  <c r="L89" i="2"/>
  <c r="L127" i="2"/>
  <c r="L160" i="2"/>
  <c r="L77" i="2"/>
  <c r="L62" i="2"/>
  <c r="L78" i="2"/>
  <c r="L102" i="2"/>
  <c r="L138" i="2"/>
  <c r="L139" i="2"/>
  <c r="L113" i="2"/>
  <c r="L76" i="2"/>
  <c r="L84" i="2"/>
  <c r="L122" i="2"/>
  <c r="L79" i="2"/>
  <c r="L99" i="2"/>
  <c r="L106" i="2"/>
  <c r="L132" i="2"/>
  <c r="L94" i="2"/>
  <c r="L91" i="2"/>
  <c r="L119" i="2"/>
  <c r="L52" i="2"/>
  <c r="L81" i="2"/>
  <c r="L65" i="2"/>
  <c r="L83" i="2"/>
  <c r="L97" i="2"/>
  <c r="L71" i="2"/>
  <c r="L95" i="2"/>
  <c r="L124" i="2"/>
  <c r="L80" i="2"/>
  <c r="L67" i="2"/>
  <c r="L61" i="2"/>
  <c r="L55" i="2"/>
  <c r="L88" i="2"/>
  <c r="L41" i="2"/>
  <c r="L74" i="2"/>
  <c r="L45" i="2"/>
  <c r="L66" i="2"/>
  <c r="L72" i="2"/>
  <c r="L93" i="2"/>
  <c r="L56" i="2"/>
  <c r="L43" i="2"/>
  <c r="L32" i="2"/>
  <c r="L20" i="2"/>
  <c r="L33" i="2"/>
  <c r="L75" i="2"/>
  <c r="L58" i="2"/>
  <c r="L51" i="2"/>
  <c r="L42" i="2"/>
  <c r="L54" i="2"/>
  <c r="L30" i="2"/>
  <c r="L36" i="2"/>
  <c r="L44" i="2"/>
  <c r="L50" i="2"/>
  <c r="L63" i="2"/>
  <c r="L48" i="2"/>
  <c r="L24" i="2"/>
  <c r="L49" i="2"/>
  <c r="L47" i="2"/>
  <c r="L59" i="2"/>
  <c r="L73" i="2"/>
  <c r="L40" i="2"/>
  <c r="L87" i="2"/>
  <c r="L46" i="2"/>
  <c r="L31" i="2"/>
  <c r="L29" i="2"/>
  <c r="L53" i="2"/>
  <c r="L39" i="2"/>
  <c r="L37" i="2"/>
  <c r="L35" i="2"/>
  <c r="L28" i="2"/>
  <c r="L34" i="2"/>
  <c r="L27" i="2"/>
  <c r="L26" i="2"/>
  <c r="L38" i="2"/>
  <c r="L22" i="2"/>
  <c r="L23" i="2"/>
  <c r="L16" i="2"/>
  <c r="L21" i="2"/>
  <c r="L5" i="2"/>
  <c r="L19" i="2"/>
  <c r="L18" i="2"/>
  <c r="L25" i="2"/>
  <c r="L9" i="2"/>
  <c r="L13" i="2"/>
  <c r="L10" i="2"/>
  <c r="L12" i="2"/>
  <c r="L15" i="2"/>
  <c r="L17" i="2"/>
  <c r="L8" i="2"/>
  <c r="L4" i="2"/>
  <c r="L14" i="2"/>
  <c r="L6" i="2"/>
  <c r="L11" i="2"/>
  <c r="L7" i="2"/>
  <c r="L3" i="2"/>
  <c r="L2" i="2"/>
  <c r="F26" i="1" l="1"/>
  <c r="F25" i="1"/>
  <c r="F24" i="1"/>
  <c r="F23" i="1"/>
  <c r="F22" i="1"/>
  <c r="K21" i="1" l="1"/>
  <c r="J22" i="1" s="1"/>
  <c r="O21" i="1" l="1"/>
  <c r="F11" i="1"/>
  <c r="S21" i="1" l="1"/>
  <c r="N22" i="1"/>
  <c r="F15" i="1"/>
  <c r="W21" i="1" l="1"/>
  <c r="R22" i="1"/>
  <c r="F16" i="1"/>
  <c r="F14" i="1"/>
  <c r="F13" i="1"/>
  <c r="F12" i="1"/>
  <c r="F10" i="1"/>
  <c r="F9" i="1"/>
  <c r="F8" i="1"/>
  <c r="F7" i="1"/>
  <c r="F6" i="1"/>
  <c r="F5" i="1"/>
  <c r="F4" i="1"/>
  <c r="F3" i="1"/>
  <c r="F2" i="1"/>
  <c r="AA21" i="1" l="1"/>
  <c r="V22" i="1"/>
  <c r="D17" i="1"/>
  <c r="D19" i="1" s="1"/>
  <c r="G22" i="1" l="1"/>
  <c r="G23" i="1" s="1"/>
  <c r="G24" i="1" s="1"/>
  <c r="G25" i="1" s="1"/>
  <c r="G26" i="1" s="1"/>
  <c r="AE21" i="1"/>
  <c r="AD22" i="1" s="1"/>
  <c r="Z22" i="1"/>
  <c r="E17" i="1"/>
</calcChain>
</file>

<file path=xl/sharedStrings.xml><?xml version="1.0" encoding="utf-8"?>
<sst xmlns="http://schemas.openxmlformats.org/spreadsheetml/2006/main" count="3102" uniqueCount="608">
  <si>
    <t>REMAINING</t>
  </si>
  <si>
    <t>TXN BAL</t>
  </si>
  <si>
    <t>TOTAL</t>
  </si>
  <si>
    <t>FWD</t>
  </si>
  <si>
    <t>MID</t>
  </si>
  <si>
    <t>DEF</t>
  </si>
  <si>
    <t>GKP</t>
  </si>
  <si>
    <t>PRIC</t>
  </si>
  <si>
    <t>SAL</t>
  </si>
  <si>
    <t>TEAM</t>
  </si>
  <si>
    <t>NAME</t>
  </si>
  <si>
    <t>POS</t>
  </si>
  <si>
    <t>SALE</t>
  </si>
  <si>
    <t>Start GW</t>
  </si>
  <si>
    <t>Plan</t>
  </si>
  <si>
    <t>TSB</t>
  </si>
  <si>
    <t>LIV</t>
  </si>
  <si>
    <t>Watchlist</t>
  </si>
  <si>
    <t>FPL</t>
  </si>
  <si>
    <t>FFix</t>
  </si>
  <si>
    <t>MCI</t>
  </si>
  <si>
    <t>BUR</t>
  </si>
  <si>
    <t>BHA</t>
  </si>
  <si>
    <t>MUN</t>
  </si>
  <si>
    <t>De Bruyne</t>
  </si>
  <si>
    <t>AVL</t>
  </si>
  <si>
    <t>LEI</t>
  </si>
  <si>
    <t>NOR</t>
  </si>
  <si>
    <t>SHU</t>
  </si>
  <si>
    <t>@avl</t>
  </si>
  <si>
    <t>@eve</t>
  </si>
  <si>
    <t>Dunk</t>
  </si>
  <si>
    <t>Pope</t>
  </si>
  <si>
    <t>Cantwell</t>
  </si>
  <si>
    <t>Lundstrum</t>
  </si>
  <si>
    <t>Söyüncü</t>
  </si>
  <si>
    <t>@wat</t>
  </si>
  <si>
    <t>@tot</t>
  </si>
  <si>
    <t>Maddison</t>
  </si>
  <si>
    <t>WOL</t>
  </si>
  <si>
    <t>TOT</t>
  </si>
  <si>
    <t>@bou</t>
  </si>
  <si>
    <t>Vardy</t>
  </si>
  <si>
    <t>TAA</t>
  </si>
  <si>
    <t>Alexander-Arnold</t>
  </si>
  <si>
    <t>SOU</t>
  </si>
  <si>
    <t>Abraham</t>
  </si>
  <si>
    <t>CHE</t>
  </si>
  <si>
    <t>@whu</t>
  </si>
  <si>
    <t>@sou</t>
  </si>
  <si>
    <t>@liv</t>
  </si>
  <si>
    <t>EVE</t>
  </si>
  <si>
    <t>@new</t>
  </si>
  <si>
    <t>CRY</t>
  </si>
  <si>
    <t>@che</t>
  </si>
  <si>
    <t>WHU</t>
  </si>
  <si>
    <t>@mun</t>
  </si>
  <si>
    <t>Salah</t>
  </si>
  <si>
    <t>Maupay</t>
  </si>
  <si>
    <t>@shu</t>
  </si>
  <si>
    <t>ARS</t>
  </si>
  <si>
    <t>McCarthy</t>
  </si>
  <si>
    <t>@cry</t>
  </si>
  <si>
    <t>@wol, @whu</t>
  </si>
  <si>
    <t>WAT</t>
  </si>
  <si>
    <t>Martial</t>
  </si>
  <si>
    <t>BOU</t>
  </si>
  <si>
    <t>@nor</t>
  </si>
  <si>
    <t>@wol</t>
  </si>
  <si>
    <t>Ings</t>
  </si>
  <si>
    <t>Sidibe</t>
  </si>
  <si>
    <t>BRI</t>
  </si>
  <si>
    <t>NEW</t>
  </si>
  <si>
    <t>Calvert-Lewin</t>
  </si>
  <si>
    <t>Mane</t>
  </si>
  <si>
    <t>DCL</t>
  </si>
  <si>
    <t>Stephens</t>
  </si>
  <si>
    <t>Name</t>
  </si>
  <si>
    <t>Team</t>
  </si>
  <si>
    <t>Pos</t>
  </si>
  <si>
    <t>FPL Price</t>
  </si>
  <si>
    <t>GW24</t>
  </si>
  <si>
    <t>GW25</t>
  </si>
  <si>
    <t>GW26</t>
  </si>
  <si>
    <t>GW27</t>
  </si>
  <si>
    <t>GW28</t>
  </si>
  <si>
    <t>GW29</t>
  </si>
  <si>
    <t>GW24-29 Pts</t>
  </si>
  <si>
    <t>Firmino</t>
  </si>
  <si>
    <t>Son</t>
  </si>
  <si>
    <t>Robertson</t>
  </si>
  <si>
    <t>Sterling</t>
  </si>
  <si>
    <t>van Dijk</t>
  </si>
  <si>
    <t>Aguero</t>
  </si>
  <si>
    <t>SOT</t>
  </si>
  <si>
    <t>Alisson</t>
  </si>
  <si>
    <t>GK</t>
  </si>
  <si>
    <t>Alli</t>
  </si>
  <si>
    <t>Aubameyang</t>
  </si>
  <si>
    <t>Grealish</t>
  </si>
  <si>
    <t>Jimenez</t>
  </si>
  <si>
    <t>Wood</t>
  </si>
  <si>
    <t>Lacazette</t>
  </si>
  <si>
    <t>Lucas Moura</t>
  </si>
  <si>
    <t>David Silva</t>
  </si>
  <si>
    <t>Zaha</t>
  </si>
  <si>
    <t>Pukki</t>
  </si>
  <si>
    <t>Willian</t>
  </si>
  <si>
    <t>Pereira</t>
  </si>
  <si>
    <t>Perez</t>
  </si>
  <si>
    <t>Ryan</t>
  </si>
  <si>
    <t>Eriksen</t>
  </si>
  <si>
    <t>Haller</t>
  </si>
  <si>
    <t>WHM</t>
  </si>
  <si>
    <t>Schmeichel</t>
  </si>
  <si>
    <t>Callum Wilson</t>
  </si>
  <si>
    <t>El Ghazi</t>
  </si>
  <si>
    <t>Guaita</t>
  </si>
  <si>
    <t>Pickford</t>
  </si>
  <si>
    <t>Lundstram</t>
  </si>
  <si>
    <t>Dubravka</t>
  </si>
  <si>
    <t>de Gea</t>
  </si>
  <si>
    <t>Trossard</t>
  </si>
  <si>
    <t>Kepa</t>
  </si>
  <si>
    <t>Patricio</t>
  </si>
  <si>
    <t>Fleck</t>
  </si>
  <si>
    <t>Mount</t>
  </si>
  <si>
    <t>Leno</t>
  </si>
  <si>
    <t>Mahrez</t>
  </si>
  <si>
    <t>Foster</t>
  </si>
  <si>
    <t>Deulofeu</t>
  </si>
  <si>
    <t>Ward-Prowse</t>
  </si>
  <si>
    <t>Pogba</t>
  </si>
  <si>
    <t>Doherty</t>
  </si>
  <si>
    <t>Pepe</t>
  </si>
  <si>
    <t>Ederson</t>
  </si>
  <si>
    <t>Fraser</t>
  </si>
  <si>
    <t>Barnes</t>
  </si>
  <si>
    <t>Aurier</t>
  </si>
  <si>
    <t>Traore</t>
  </si>
  <si>
    <t>Ramsdale</t>
  </si>
  <si>
    <t>Mousset</t>
  </si>
  <si>
    <t>Digne</t>
  </si>
  <si>
    <t>Azpilicueta</t>
  </si>
  <si>
    <t>Henderson</t>
  </si>
  <si>
    <t>Ozil</t>
  </si>
  <si>
    <t>Evans</t>
  </si>
  <si>
    <t>Wijnaldum</t>
  </si>
  <si>
    <t>James</t>
  </si>
  <si>
    <t>Deeney</t>
  </si>
  <si>
    <t>Soyuncu</t>
  </si>
  <si>
    <t>Redmond</t>
  </si>
  <si>
    <t>Stevens</t>
  </si>
  <si>
    <t>Maguire</t>
  </si>
  <si>
    <t>Almiron</t>
  </si>
  <si>
    <t>Antonio</t>
  </si>
  <si>
    <t>Hudson-Odoi</t>
  </si>
  <si>
    <t>Felipe Anderson</t>
  </si>
  <si>
    <t>McNeil</t>
  </si>
  <si>
    <t>Wan-Bissaka</t>
  </si>
  <si>
    <t>Chilwell</t>
  </si>
  <si>
    <t>Moutinho</t>
  </si>
  <si>
    <t>Ayew</t>
  </si>
  <si>
    <t>Chamberlain</t>
  </si>
  <si>
    <t>Harry Wilson</t>
  </si>
  <si>
    <t>Saint-Maximin</t>
  </si>
  <si>
    <t>Baldock</t>
  </si>
  <si>
    <t>Tarkowski</t>
  </si>
  <si>
    <t>Gomez</t>
  </si>
  <si>
    <t>Tosun</t>
  </si>
  <si>
    <t>Westwood</t>
  </si>
  <si>
    <t>O'Connell</t>
  </si>
  <si>
    <t>Jesus</t>
  </si>
  <si>
    <t>Bernardo Silva</t>
  </si>
  <si>
    <t>Webster</t>
  </si>
  <si>
    <t>Krul</t>
  </si>
  <si>
    <t>Kante</t>
  </si>
  <si>
    <t>Buendia</t>
  </si>
  <si>
    <t>Lanzini</t>
  </si>
  <si>
    <t>Richarlison</t>
  </si>
  <si>
    <t>Doucoure</t>
  </si>
  <si>
    <t>Alderweireld</t>
  </si>
  <si>
    <t>Ritchie</t>
  </si>
  <si>
    <t>Sigurdsson</t>
  </si>
  <si>
    <t>McArthur</t>
  </si>
  <si>
    <t>Milivojevic</t>
  </si>
  <si>
    <t>Tielemans</t>
  </si>
  <si>
    <t>Targett</t>
  </si>
  <si>
    <t>Noble</t>
  </si>
  <si>
    <t>Trezeguet</t>
  </si>
  <si>
    <t>Lindelof</t>
  </si>
  <si>
    <t>Joelinton</t>
  </si>
  <si>
    <t>David Luiz</t>
  </si>
  <si>
    <t>Shelvey</t>
  </si>
  <si>
    <t>Norwood</t>
  </si>
  <si>
    <t>McGoldrick</t>
  </si>
  <si>
    <t>Rudiger</t>
  </si>
  <si>
    <t>Reina</t>
  </si>
  <si>
    <t>Mina</t>
  </si>
  <si>
    <t>Greenwood</t>
  </si>
  <si>
    <t>Montoya</t>
  </si>
  <si>
    <t>Jonny</t>
  </si>
  <si>
    <t>Snodgrass</t>
  </si>
  <si>
    <t>Tomkins</t>
  </si>
  <si>
    <t>Saiss</t>
  </si>
  <si>
    <t>Ake</t>
  </si>
  <si>
    <t>Egan</t>
  </si>
  <si>
    <t>Kean</t>
  </si>
  <si>
    <t>Jota</t>
  </si>
  <si>
    <t>Mooy</t>
  </si>
  <si>
    <t>Hojbjerg</t>
  </si>
  <si>
    <t>Bertrand</t>
  </si>
  <si>
    <t>Mendy</t>
  </si>
  <si>
    <t>van Aanholt</t>
  </si>
  <si>
    <t>Dendoncker</t>
  </si>
  <si>
    <t>Gudmundsson</t>
  </si>
  <si>
    <t>Mee</t>
  </si>
  <si>
    <t>Basham</t>
  </si>
  <si>
    <t>Williams</t>
  </si>
  <si>
    <t>Neto</t>
  </si>
  <si>
    <t>Lascelles</t>
  </si>
  <si>
    <t>Stones</t>
  </si>
  <si>
    <t>Rice</t>
  </si>
  <si>
    <t>Coady</t>
  </si>
  <si>
    <t>Bernard</t>
  </si>
  <si>
    <t>Long</t>
  </si>
  <si>
    <t>Propper</t>
  </si>
  <si>
    <t>Jorginho</t>
  </si>
  <si>
    <t>Torreira</t>
  </si>
  <si>
    <t>Cork</t>
  </si>
  <si>
    <t>Cahill</t>
  </si>
  <si>
    <t>Bednarek</t>
  </si>
  <si>
    <t>Sanchez</t>
  </si>
  <si>
    <t>Cancelo</t>
  </si>
  <si>
    <t>McBurnie</t>
  </si>
  <si>
    <t>Holgate</t>
  </si>
  <si>
    <t>Xhaka</t>
  </si>
  <si>
    <t>Hayden</t>
  </si>
  <si>
    <t>Gross</t>
  </si>
  <si>
    <t>Kovacic</t>
  </si>
  <si>
    <t>Mings</t>
  </si>
  <si>
    <t>Martinelli</t>
  </si>
  <si>
    <t>Sarr</t>
  </si>
  <si>
    <t>Sokratis</t>
  </si>
  <si>
    <t>Rodrigo</t>
  </si>
  <si>
    <t>Neves</t>
  </si>
  <si>
    <t>Rodriguez</t>
  </si>
  <si>
    <t>Lo Celso</t>
  </si>
  <si>
    <t>Kouyate</t>
  </si>
  <si>
    <t>Gazzaniga</t>
  </si>
  <si>
    <t>Fernandez</t>
  </si>
  <si>
    <t>Ndidi</t>
  </si>
  <si>
    <t>Djenepo</t>
  </si>
  <si>
    <t>Capoue</t>
  </si>
  <si>
    <t>Laporte</t>
  </si>
  <si>
    <t>Rico</t>
  </si>
  <si>
    <t>Hendrick</t>
  </si>
  <si>
    <t>Connolly</t>
  </si>
  <si>
    <t>McLean</t>
  </si>
  <si>
    <t>Sakho</t>
  </si>
  <si>
    <t>Walcott</t>
  </si>
  <si>
    <t>Armstrong</t>
  </si>
  <si>
    <t>Lerma</t>
  </si>
  <si>
    <t>Fred</t>
  </si>
  <si>
    <t>Cathcart</t>
  </si>
  <si>
    <t>Fornals</t>
  </si>
  <si>
    <t>Vertonghen</t>
  </si>
  <si>
    <t>Schar</t>
  </si>
  <si>
    <t>Zouma</t>
  </si>
  <si>
    <t>Shaw</t>
  </si>
  <si>
    <t>Taylor</t>
  </si>
  <si>
    <t>Clark</t>
  </si>
  <si>
    <t>Cedric</t>
  </si>
  <si>
    <t>Balbuena</t>
  </si>
  <si>
    <t>Walker</t>
  </si>
  <si>
    <t>Lingard</t>
  </si>
  <si>
    <t>King</t>
  </si>
  <si>
    <t>Douglas Luiz</t>
  </si>
  <si>
    <t>Kelly</t>
  </si>
  <si>
    <t>Maitland-Niles</t>
  </si>
  <si>
    <t>Fabianski</t>
  </si>
  <si>
    <t>Delph</t>
  </si>
  <si>
    <t>Pulisic</t>
  </si>
  <si>
    <t>Lowton</t>
  </si>
  <si>
    <t>Winks</t>
  </si>
  <si>
    <t>Adam Smith</t>
  </si>
  <si>
    <t>Bernardo</t>
  </si>
  <si>
    <t>Hughes</t>
  </si>
  <si>
    <t>Guilbert</t>
  </si>
  <si>
    <t>Drinkwater</t>
  </si>
  <si>
    <t>Praet</t>
  </si>
  <si>
    <t>Ogbonna</t>
  </si>
  <si>
    <t>Steve Cook</t>
  </si>
  <si>
    <t>Yedlin</t>
  </si>
  <si>
    <t>Fernandinho</t>
  </si>
  <si>
    <t>Billing</t>
  </si>
  <si>
    <t>Matic</t>
  </si>
  <si>
    <t>Tettey</t>
  </si>
  <si>
    <t>Origi</t>
  </si>
  <si>
    <t>Ward</t>
  </si>
  <si>
    <t>Cresswell</t>
  </si>
  <si>
    <t>Vrancic</t>
  </si>
  <si>
    <t>Randolph</t>
  </si>
  <si>
    <t>Hourihane</t>
  </si>
  <si>
    <t>Kabasele</t>
  </si>
  <si>
    <t>Gosling</t>
  </si>
  <si>
    <t>Choudhury</t>
  </si>
  <si>
    <t>Matip</t>
  </si>
  <si>
    <t>Lamela</t>
  </si>
  <si>
    <t>Mata</t>
  </si>
  <si>
    <t>Pereyra</t>
  </si>
  <si>
    <t>Fabinho</t>
  </si>
  <si>
    <t>Coleman</t>
  </si>
  <si>
    <t>Emerson</t>
  </si>
  <si>
    <t>Hause</t>
  </si>
  <si>
    <t>Francis</t>
  </si>
  <si>
    <t>Aarons</t>
  </si>
  <si>
    <t>Krafth</t>
  </si>
  <si>
    <t>Davies</t>
  </si>
  <si>
    <t>Duffy</t>
  </si>
  <si>
    <t>Mariappa</t>
  </si>
  <si>
    <t>Konsa</t>
  </si>
  <si>
    <t>Keane</t>
  </si>
  <si>
    <t>Lloris</t>
  </si>
  <si>
    <t>Chalobah</t>
  </si>
  <si>
    <t>Ndombele</t>
  </si>
  <si>
    <t>Boly</t>
  </si>
  <si>
    <t>Tanganga</t>
  </si>
  <si>
    <t>Saka</t>
  </si>
  <si>
    <t>Nakamba</t>
  </si>
  <si>
    <t>Milner</t>
  </si>
  <si>
    <t>Otamendi</t>
  </si>
  <si>
    <t>Riedewald</t>
  </si>
  <si>
    <t>Lewis Cook</t>
  </si>
  <si>
    <t>Iwobi</t>
  </si>
  <si>
    <t>Longstaff</t>
  </si>
  <si>
    <t>Adams</t>
  </si>
  <si>
    <t>Solanke</t>
  </si>
  <si>
    <t>Engels</t>
  </si>
  <si>
    <t>Masina</t>
  </si>
  <si>
    <t>Gundogan</t>
  </si>
  <si>
    <t>Femenia</t>
  </si>
  <si>
    <t>Christensen</t>
  </si>
  <si>
    <t>Zimmermann</t>
  </si>
  <si>
    <t>Valery</t>
  </si>
  <si>
    <t>Burn</t>
  </si>
  <si>
    <t>Zinchenko</t>
  </si>
  <si>
    <t>Hernandez</t>
  </si>
  <si>
    <t>Freeman</t>
  </si>
  <si>
    <t>Sane</t>
  </si>
  <si>
    <t>Tomori</t>
  </si>
  <si>
    <t>Duda</t>
  </si>
  <si>
    <t>Lallana</t>
  </si>
  <si>
    <t>Lejeune</t>
  </si>
  <si>
    <t>Sessegnon</t>
  </si>
  <si>
    <t>Guendouzi</t>
  </si>
  <si>
    <t>Zabaleta</t>
  </si>
  <si>
    <t>Gomes</t>
  </si>
  <si>
    <t>Iheanacho</t>
  </si>
  <si>
    <t>Byram</t>
  </si>
  <si>
    <t>Alzate</t>
  </si>
  <si>
    <t>Bellerin</t>
  </si>
  <si>
    <t>El Mohamady</t>
  </si>
  <si>
    <t>Gray</t>
  </si>
  <si>
    <t>Brooks</t>
  </si>
  <si>
    <t>Hanley</t>
  </si>
  <si>
    <t>Kolasinac</t>
  </si>
  <si>
    <t>Bardsley</t>
  </si>
  <si>
    <t>Robinson</t>
  </si>
  <si>
    <t>Keita</t>
  </si>
  <si>
    <t>Holebas</t>
  </si>
  <si>
    <t>Rose</t>
  </si>
  <si>
    <t>Godfrey</t>
  </si>
  <si>
    <t>Pieters</t>
  </si>
  <si>
    <t>Jahanbakhsh</t>
  </si>
  <si>
    <t>Minamino</t>
  </si>
  <si>
    <t>Barkley</t>
  </si>
  <si>
    <t>Rashford</t>
  </si>
  <si>
    <t>Lennon</t>
  </si>
  <si>
    <t>Lewis</t>
  </si>
  <si>
    <t>Bennett</t>
  </si>
  <si>
    <t>Yarmolenko</t>
  </si>
  <si>
    <t>Gibbs-White</t>
  </si>
  <si>
    <t>McTominay</t>
  </si>
  <si>
    <t>Diop</t>
  </si>
  <si>
    <t>Oriol Romeu</t>
  </si>
  <si>
    <t>Shaqiri</t>
  </si>
  <si>
    <t>Sharp</t>
  </si>
  <si>
    <t>Wickham</t>
  </si>
  <si>
    <t>Stiepermann</t>
  </si>
  <si>
    <t>Pedro</t>
  </si>
  <si>
    <t>Lovren</t>
  </si>
  <si>
    <t>Willems</t>
  </si>
  <si>
    <t>Alonso</t>
  </si>
  <si>
    <t>Dier</t>
  </si>
  <si>
    <t>Atsu</t>
  </si>
  <si>
    <t>Loftus-Cheek</t>
  </si>
  <si>
    <t>Fuchs</t>
  </si>
  <si>
    <t>Fernandes</t>
  </si>
  <si>
    <t>Willock</t>
  </si>
  <si>
    <t>Holding</t>
  </si>
  <si>
    <t>Foyth</t>
  </si>
  <si>
    <t>Murray</t>
  </si>
  <si>
    <t>Carroll</t>
  </si>
  <si>
    <t>Boufal</t>
  </si>
  <si>
    <t>Trybull</t>
  </si>
  <si>
    <t>Ceballos</t>
  </si>
  <si>
    <t>Brady</t>
  </si>
  <si>
    <t>Albrighton</t>
  </si>
  <si>
    <t>Vestergaard</t>
  </si>
  <si>
    <t>Townsend</t>
  </si>
  <si>
    <t>Schlupp</t>
  </si>
  <si>
    <t>Batshuayi</t>
  </si>
  <si>
    <t>Nelson</t>
  </si>
  <si>
    <t>Cleverley</t>
  </si>
  <si>
    <t>Obafemi</t>
  </si>
  <si>
    <t>Idah</t>
  </si>
  <si>
    <t>Leitner</t>
  </si>
  <si>
    <t>Masuaku</t>
  </si>
  <si>
    <t>Gbamin</t>
  </si>
  <si>
    <t>Vinagre</t>
  </si>
  <si>
    <t>McGinn</t>
  </si>
  <si>
    <t>Walker-Peters</t>
  </si>
  <si>
    <t>Fredericks</t>
  </si>
  <si>
    <t>Dawson</t>
  </si>
  <si>
    <t>March</t>
  </si>
  <si>
    <t>Morgan</t>
  </si>
  <si>
    <t>Jagielka</t>
  </si>
  <si>
    <t>Kilman</t>
  </si>
  <si>
    <t>Drmic</t>
  </si>
  <si>
    <t>Vydra</t>
  </si>
  <si>
    <t>Ibe</t>
  </si>
  <si>
    <t>Matthew Longstaff</t>
  </si>
  <si>
    <t>Giroud</t>
  </si>
  <si>
    <t>Bailly</t>
  </si>
  <si>
    <t>Success</t>
  </si>
  <si>
    <t>Foden</t>
  </si>
  <si>
    <t>Lansbury</t>
  </si>
  <si>
    <t>Welbeck</t>
  </si>
  <si>
    <t>Tuanzebe</t>
  </si>
  <si>
    <t>Meyer</t>
  </si>
  <si>
    <t>Tierney</t>
  </si>
  <si>
    <t>Yoshida</t>
  </si>
  <si>
    <t>Bravo</t>
  </si>
  <si>
    <t>Besic</t>
  </si>
  <si>
    <t>Stanislas</t>
  </si>
  <si>
    <t>Stacey</t>
  </si>
  <si>
    <t>Bissouma</t>
  </si>
  <si>
    <t>Nyland</t>
  </si>
  <si>
    <t>Steer</t>
  </si>
  <si>
    <t>Danso</t>
  </si>
  <si>
    <t>Gunn</t>
  </si>
  <si>
    <t>Dann</t>
  </si>
  <si>
    <t>Manquillo</t>
  </si>
  <si>
    <t>Mustafi</t>
  </si>
  <si>
    <t>Quina</t>
  </si>
  <si>
    <t>Angelino</t>
  </si>
  <si>
    <t>Amadou</t>
  </si>
  <si>
    <t>Moore</t>
  </si>
  <si>
    <t>Baines</t>
  </si>
  <si>
    <t>Adrian</t>
  </si>
  <si>
    <t>Simpson</t>
  </si>
  <si>
    <t>Hennessey</t>
  </si>
  <si>
    <t>Dalot</t>
  </si>
  <si>
    <t>Ashley-Seal</t>
  </si>
  <si>
    <t>Muto</t>
  </si>
  <si>
    <t>Ajeti</t>
  </si>
  <si>
    <t>Schneiderlin</t>
  </si>
  <si>
    <t>Kodjia</t>
  </si>
  <si>
    <t>Travers</t>
  </si>
  <si>
    <t>Parrott</t>
  </si>
  <si>
    <t>Rodwell</t>
  </si>
  <si>
    <t>Benteke</t>
  </si>
  <si>
    <t>Ki Sung-yueng</t>
  </si>
  <si>
    <t>Fahrmann</t>
  </si>
  <si>
    <t>Romero</t>
  </si>
  <si>
    <t>Jones</t>
  </si>
  <si>
    <t>Wilshere</t>
  </si>
  <si>
    <t>Daniels</t>
  </si>
  <si>
    <t>Martin</t>
  </si>
  <si>
    <t>Niasse</t>
  </si>
  <si>
    <t>Rupp</t>
  </si>
  <si>
    <t>Kane</t>
  </si>
  <si>
    <t>Surridge</t>
  </si>
  <si>
    <t>Morrison</t>
  </si>
  <si>
    <t>Nketiah</t>
  </si>
  <si>
    <t>Roberto</t>
  </si>
  <si>
    <t>Daly</t>
  </si>
  <si>
    <t>Klose</t>
  </si>
  <si>
    <t>Izquierdo</t>
  </si>
  <si>
    <t>Garcia</t>
  </si>
  <si>
    <t>Janmaat</t>
  </si>
  <si>
    <t>Gibson</t>
  </si>
  <si>
    <t>Vallejo</t>
  </si>
  <si>
    <t>Gordon</t>
  </si>
  <si>
    <t>Surman</t>
  </si>
  <si>
    <t>Osborn</t>
  </si>
  <si>
    <t>Davis</t>
  </si>
  <si>
    <t>Schelotto</t>
  </si>
  <si>
    <t>Justin</t>
  </si>
  <si>
    <t>Elliott</t>
  </si>
  <si>
    <t>Vorm</t>
  </si>
  <si>
    <t>Jordao</t>
  </si>
  <si>
    <t>Dreher</t>
  </si>
  <si>
    <t>Pierrick</t>
  </si>
  <si>
    <t>Kirby</t>
  </si>
  <si>
    <t>Chester</t>
  </si>
  <si>
    <t>Balogun</t>
  </si>
  <si>
    <t>Woods</t>
  </si>
  <si>
    <t>Mitchell</t>
  </si>
  <si>
    <t>Danjuma</t>
  </si>
  <si>
    <t>Clarke</t>
  </si>
  <si>
    <t>Caballero</t>
  </si>
  <si>
    <t>Kayal</t>
  </si>
  <si>
    <t>Martinez</t>
  </si>
  <si>
    <t>Wanyama</t>
  </si>
  <si>
    <t>Baningime</t>
  </si>
  <si>
    <t>Button</t>
  </si>
  <si>
    <t>Reid</t>
  </si>
  <si>
    <t>Xande Silva</t>
  </si>
  <si>
    <t>Bong</t>
  </si>
  <si>
    <t>Johnson</t>
  </si>
  <si>
    <t>N'Lundulu</t>
  </si>
  <si>
    <t>GW 25-29</t>
  </si>
  <si>
    <t>Alternate Plan</t>
  </si>
  <si>
    <t>Cost</t>
  </si>
  <si>
    <t>M</t>
  </si>
  <si>
    <t>Liverpool</t>
  </si>
  <si>
    <t>ManÃ©</t>
  </si>
  <si>
    <t>D</t>
  </si>
  <si>
    <t>F</t>
  </si>
  <si>
    <t>Leicester</t>
  </si>
  <si>
    <t>Man City</t>
  </si>
  <si>
    <t>Chelsea</t>
  </si>
  <si>
    <t>G</t>
  </si>
  <si>
    <t>Man Utd</t>
  </si>
  <si>
    <t>Southampton</t>
  </si>
  <si>
    <t>Spurs</t>
  </si>
  <si>
    <t>JimÃ©nez</t>
  </si>
  <si>
    <t>Wolves</t>
  </si>
  <si>
    <t>West Ham</t>
  </si>
  <si>
    <t>Brighton</t>
  </si>
  <si>
    <t>Arsenal</t>
  </si>
  <si>
    <t>Sheffield Utd</t>
  </si>
  <si>
    <t>Norwich</t>
  </si>
  <si>
    <t>Everton</t>
  </si>
  <si>
    <t>Bournemouth</t>
  </si>
  <si>
    <t>PatrÃ­cio</t>
  </si>
  <si>
    <t>Crystal Palace</t>
  </si>
  <si>
    <t>Burnley</t>
  </si>
  <si>
    <t>Newcastle</t>
  </si>
  <si>
    <t>Watford</t>
  </si>
  <si>
    <t>Aston Villa</t>
  </si>
  <si>
    <t>RÃ¼diger</t>
  </si>
  <si>
    <t>PÃ©pÃ©</t>
  </si>
  <si>
    <t>LindelÃ¶f</t>
  </si>
  <si>
    <t>CÃ©dric</t>
  </si>
  <si>
    <t>TraorÃ©</t>
  </si>
  <si>
    <t>SÃ¶yÃ¼ncÃ¼</t>
  </si>
  <si>
    <t>SidibÃ©</t>
  </si>
  <si>
    <t>AgÃ¼ero</t>
  </si>
  <si>
    <t>KantÃ©</t>
  </si>
  <si>
    <t>Ã–zil</t>
  </si>
  <si>
    <t>AlmirÃ³n</t>
  </si>
  <si>
    <t>GroÃŸ</t>
  </si>
  <si>
    <t>PÃ©rez</t>
  </si>
  <si>
    <t>SÃ¡nchez</t>
  </si>
  <si>
    <t>HÃ¸jbjerg</t>
  </si>
  <si>
    <t>SaÃ¯ss</t>
  </si>
  <si>
    <t>BuendÃ­a</t>
  </si>
  <si>
    <t>DoucourÃ©</t>
  </si>
  <si>
    <t>FernÃ¡ndez</t>
  </si>
  <si>
    <t>AkÃ©</t>
  </si>
  <si>
    <t>PrÃ¶pper</t>
  </si>
  <si>
    <t>GÃ¼ndogan</t>
  </si>
  <si>
    <t>HernÃ¡ndez</t>
  </si>
  <si>
    <t>KouyatÃ©</t>
  </si>
  <si>
    <t>SchÃ¤r</t>
  </si>
  <si>
    <t>TrÃ©zÃ©guet</t>
  </si>
  <si>
    <t>BeÅ¡iÄ‡</t>
  </si>
  <si>
    <t>Kiko FemenÃ­a</t>
  </si>
  <si>
    <t>BellerÃ­n</t>
  </si>
  <si>
    <t>SanÃ©</t>
  </si>
  <si>
    <t>Gayle</t>
  </si>
  <si>
    <t>Vassilev</t>
  </si>
  <si>
    <t>Carlos SÃ¡nchez</t>
  </si>
  <si>
    <t>Zappacosta</t>
  </si>
  <si>
    <t>Rojo</t>
  </si>
  <si>
    <t>Goodridge</t>
  </si>
  <si>
    <t>AdriÃ¡n</t>
  </si>
  <si>
    <t>Skipp</t>
  </si>
  <si>
    <t>Benkovic</t>
  </si>
  <si>
    <t>AngeliÃ±o</t>
  </si>
  <si>
    <t>Kalinic</t>
  </si>
  <si>
    <t>Ruddy</t>
  </si>
  <si>
    <t>Ramsay</t>
  </si>
  <si>
    <t>MartÃ­nez</t>
  </si>
  <si>
    <t>Hart</t>
  </si>
  <si>
    <t>Dahlberg</t>
  </si>
  <si>
    <t>Eastwood</t>
  </si>
  <si>
    <t>LÃ¶ssl</t>
  </si>
  <si>
    <t>Dele-Bashiru</t>
  </si>
  <si>
    <t>Stekelenburg</t>
  </si>
  <si>
    <t>Koiki</t>
  </si>
  <si>
    <t>Jakupovic</t>
  </si>
  <si>
    <t>Cuco Martina</t>
  </si>
  <si>
    <t>GW 24-29</t>
  </si>
  <si>
    <t>GW 26-29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</si>
</sst>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164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/>
    <xf numFmtId="0" fontId="2" fillId="5" borderId="14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6" borderId="15" xfId="0" applyFont="1" applyFill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8" xfId="1" applyFont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0" borderId="0" xfId="0" applyFont="1" applyFill="1"/>
    <xf numFmtId="0" fontId="3" fillId="0" borderId="0" xfId="0" quotePrefix="1" applyFont="1" applyFill="1" applyAlignment="1">
      <alignment horizontal="center"/>
    </xf>
    <xf numFmtId="0" fontId="3" fillId="8" borderId="0" xfId="0" applyFont="1" applyFill="1"/>
    <xf numFmtId="0" fontId="3" fillId="0" borderId="0" xfId="0" quotePrefix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CCFF"/>
      <color rgb="FF99FF99"/>
      <color rgb="FFFFFF99"/>
      <color rgb="FFFFFF66"/>
      <color rgb="FFFF9966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42"/>
  <sheetViews>
    <sheetView topLeftCell="A10" zoomScaleNormal="100" workbookViewId="0">
      <selection activeCell="B24" sqref="B24"/>
    </sheetView>
  </sheetViews>
  <sheetFormatPr defaultColWidth="9.109375" defaultRowHeight="12" customHeight="1" x14ac:dyDescent="0.25"/>
  <cols>
    <col min="1" max="1" width="4" style="3" bestFit="1" customWidth="1"/>
    <col min="2" max="2" width="13.21875" style="3" bestFit="1" customWidth="1"/>
    <col min="3" max="3" width="4.77734375" style="3" bestFit="1" customWidth="1"/>
    <col min="4" max="4" width="7.88671875" style="3" bestFit="1" customWidth="1"/>
    <col min="5" max="5" width="4.33203125" style="3" bestFit="1" customWidth="1"/>
    <col min="6" max="6" width="4" style="3" bestFit="1" customWidth="1"/>
    <col min="7" max="8" width="4.88671875" style="3" bestFit="1" customWidth="1"/>
    <col min="9" max="9" width="4.77734375" style="3" bestFit="1" customWidth="1"/>
    <col min="10" max="10" width="5.109375" style="3" bestFit="1" customWidth="1"/>
    <col min="11" max="11" width="8.109375" style="3" bestFit="1" customWidth="1"/>
    <col min="12" max="12" width="10" style="17" bestFit="1" customWidth="1"/>
    <col min="13" max="13" width="1.5546875" style="3" bestFit="1" customWidth="1"/>
    <col min="14" max="14" width="5.109375" style="3" bestFit="1" customWidth="1"/>
    <col min="15" max="15" width="8.109375" style="3" bestFit="1" customWidth="1"/>
    <col min="16" max="16" width="5.21875" style="17" bestFit="1" customWidth="1"/>
    <col min="17" max="17" width="1.5546875" style="3" bestFit="1" customWidth="1"/>
    <col min="18" max="18" width="5.109375" style="3" bestFit="1" customWidth="1"/>
    <col min="19" max="19" width="8.109375" style="3" bestFit="1" customWidth="1"/>
    <col min="20" max="20" width="4.77734375" style="17" bestFit="1" customWidth="1"/>
    <col min="21" max="21" width="1.5546875" style="3" bestFit="1" customWidth="1"/>
    <col min="22" max="22" width="5.109375" style="3" bestFit="1" customWidth="1"/>
    <col min="23" max="23" width="8.109375" style="3" bestFit="1" customWidth="1"/>
    <col min="24" max="24" width="4.6640625" style="17" bestFit="1" customWidth="1"/>
    <col min="25" max="25" width="1.5546875" style="3" bestFit="1" customWidth="1"/>
    <col min="26" max="26" width="5.109375" style="3" bestFit="1" customWidth="1"/>
    <col min="27" max="27" width="8.109375" style="3" bestFit="1" customWidth="1"/>
    <col min="28" max="28" width="5.21875" style="17" bestFit="1" customWidth="1"/>
    <col min="29" max="29" width="1.5546875" style="3" bestFit="1" customWidth="1"/>
    <col min="30" max="30" width="5.109375" style="3" bestFit="1" customWidth="1"/>
    <col min="31" max="31" width="8.109375" style="3" bestFit="1" customWidth="1"/>
    <col min="32" max="32" width="4.77734375" style="3" bestFit="1" customWidth="1"/>
    <col min="33" max="33" width="1.5546875" style="3" bestFit="1" customWidth="1"/>
    <col min="34" max="16384" width="9.109375" style="3"/>
  </cols>
  <sheetData>
    <row r="1" spans="1:29" ht="12" customHeight="1" thickTop="1" x14ac:dyDescent="0.25">
      <c r="A1" s="1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12</v>
      </c>
      <c r="G1" s="18" t="s">
        <v>18</v>
      </c>
      <c r="H1" s="18" t="s">
        <v>19</v>
      </c>
      <c r="I1" s="15" t="s">
        <v>15</v>
      </c>
      <c r="N1" s="4"/>
      <c r="O1" s="3" t="s">
        <v>17</v>
      </c>
      <c r="R1" s="4"/>
      <c r="V1" s="4"/>
      <c r="Z1" s="4"/>
    </row>
    <row r="2" spans="1:29" ht="12" customHeight="1" x14ac:dyDescent="0.25">
      <c r="A2" s="5" t="s">
        <v>6</v>
      </c>
      <c r="B2" s="6" t="s">
        <v>61</v>
      </c>
      <c r="C2" s="7" t="s">
        <v>45</v>
      </c>
      <c r="D2" s="10">
        <v>4.3</v>
      </c>
      <c r="E2" s="10">
        <v>4.4000000000000004</v>
      </c>
      <c r="F2" s="10">
        <f t="shared" ref="F2:F16" si="0">IF(E2&lt;D2,E2,ROUNDDOWN(ROUND((E2-D2)/2,2),1)+D2)</f>
        <v>4.3</v>
      </c>
      <c r="G2" s="28">
        <v>0.14000000000000001</v>
      </c>
      <c r="H2" s="19">
        <v>0.09</v>
      </c>
      <c r="I2" s="20">
        <v>2.5999999999999999E-2</v>
      </c>
      <c r="M2" s="8"/>
      <c r="N2" s="4"/>
      <c r="O2" s="17"/>
      <c r="Q2" s="23"/>
      <c r="R2" s="39"/>
      <c r="S2" s="23"/>
      <c r="T2" s="40"/>
      <c r="U2" s="23"/>
      <c r="V2" s="4"/>
      <c r="Z2" s="4"/>
    </row>
    <row r="3" spans="1:29" ht="12" customHeight="1" x14ac:dyDescent="0.25">
      <c r="A3" s="5" t="s">
        <v>6</v>
      </c>
      <c r="B3" s="6" t="s">
        <v>32</v>
      </c>
      <c r="C3" s="7" t="s">
        <v>21</v>
      </c>
      <c r="D3" s="10">
        <v>4.5</v>
      </c>
      <c r="E3" s="10">
        <v>4.5999999999999996</v>
      </c>
      <c r="F3" s="10">
        <f t="shared" si="0"/>
        <v>4.5</v>
      </c>
      <c r="G3" s="28">
        <v>-0.39</v>
      </c>
      <c r="H3" s="19">
        <v>-0.16</v>
      </c>
      <c r="I3" s="20">
        <v>0.126</v>
      </c>
      <c r="N3" s="4"/>
      <c r="O3" s="17"/>
      <c r="Q3" s="4"/>
      <c r="R3" s="16"/>
      <c r="V3" s="4"/>
      <c r="Z3" s="4"/>
    </row>
    <row r="4" spans="1:29" ht="12" customHeight="1" x14ac:dyDescent="0.25">
      <c r="A4" s="5" t="s">
        <v>5</v>
      </c>
      <c r="B4" s="6" t="s">
        <v>70</v>
      </c>
      <c r="C4" s="7" t="s">
        <v>51</v>
      </c>
      <c r="D4" s="10">
        <v>5.3</v>
      </c>
      <c r="E4" s="10">
        <v>5.4</v>
      </c>
      <c r="F4" s="10">
        <f t="shared" si="0"/>
        <v>5.3</v>
      </c>
      <c r="G4" s="28">
        <v>0.31</v>
      </c>
      <c r="H4" s="27">
        <v>0.28999999999999998</v>
      </c>
      <c r="I4" s="20">
        <v>2.3E-2</v>
      </c>
      <c r="N4" s="4"/>
      <c r="O4" s="17"/>
      <c r="Q4" s="4"/>
      <c r="R4" s="16"/>
      <c r="V4" s="4"/>
      <c r="Z4" s="4"/>
    </row>
    <row r="5" spans="1:29" ht="12" customHeight="1" x14ac:dyDescent="0.25">
      <c r="A5" s="5" t="s">
        <v>5</v>
      </c>
      <c r="B5" s="6" t="s">
        <v>44</v>
      </c>
      <c r="C5" s="7" t="s">
        <v>16</v>
      </c>
      <c r="D5" s="10">
        <v>7.2</v>
      </c>
      <c r="E5" s="10">
        <v>7.5</v>
      </c>
      <c r="F5" s="10">
        <f t="shared" si="0"/>
        <v>7.3</v>
      </c>
      <c r="G5" s="28">
        <v>0.96</v>
      </c>
      <c r="H5" s="27">
        <v>0.7</v>
      </c>
      <c r="I5" s="20">
        <v>0.39200000000000002</v>
      </c>
      <c r="N5" s="4"/>
      <c r="O5" s="17"/>
      <c r="Q5" s="4"/>
      <c r="R5" s="16"/>
      <c r="V5" s="4"/>
      <c r="Z5" s="4"/>
    </row>
    <row r="6" spans="1:29" ht="12" customHeight="1" x14ac:dyDescent="0.25">
      <c r="A6" s="5" t="s">
        <v>5</v>
      </c>
      <c r="B6" s="6" t="s">
        <v>34</v>
      </c>
      <c r="C6" s="7" t="s">
        <v>28</v>
      </c>
      <c r="D6" s="10">
        <v>4.2</v>
      </c>
      <c r="E6" s="10">
        <v>5.0999999999999996</v>
      </c>
      <c r="F6" s="10">
        <f t="shared" si="0"/>
        <v>4.6000000000000005</v>
      </c>
      <c r="G6" s="28">
        <v>0.45</v>
      </c>
      <c r="H6" s="27">
        <v>0.45</v>
      </c>
      <c r="I6" s="20">
        <v>0.47499999999999998</v>
      </c>
      <c r="N6" s="4"/>
      <c r="V6" s="4"/>
      <c r="Z6" s="4"/>
    </row>
    <row r="7" spans="1:29" ht="12" customHeight="1" x14ac:dyDescent="0.25">
      <c r="A7" s="5" t="s">
        <v>5</v>
      </c>
      <c r="B7" s="6" t="s">
        <v>35</v>
      </c>
      <c r="C7" s="7" t="s">
        <v>26</v>
      </c>
      <c r="D7" s="10">
        <v>4.5</v>
      </c>
      <c r="E7" s="10">
        <v>5.0999999999999996</v>
      </c>
      <c r="F7" s="10">
        <f t="shared" si="0"/>
        <v>4.8</v>
      </c>
      <c r="G7" s="21">
        <v>-0.31</v>
      </c>
      <c r="H7" s="19">
        <v>0.32</v>
      </c>
      <c r="I7" s="20">
        <v>0.19400000000000001</v>
      </c>
      <c r="M7" s="4"/>
      <c r="U7" s="4"/>
      <c r="Y7" s="4"/>
      <c r="AC7" s="4"/>
    </row>
    <row r="8" spans="1:29" ht="12" customHeight="1" x14ac:dyDescent="0.25">
      <c r="A8" s="5" t="s">
        <v>5</v>
      </c>
      <c r="B8" s="6" t="s">
        <v>31</v>
      </c>
      <c r="C8" s="7" t="s">
        <v>22</v>
      </c>
      <c r="D8" s="10">
        <v>4.5</v>
      </c>
      <c r="E8" s="10">
        <v>4.8</v>
      </c>
      <c r="F8" s="10">
        <f t="shared" si="0"/>
        <v>4.5999999999999996</v>
      </c>
      <c r="G8" s="21">
        <v>0.69</v>
      </c>
      <c r="H8" s="27">
        <v>0.55000000000000004</v>
      </c>
      <c r="I8" s="20">
        <v>0.14799999999999999</v>
      </c>
      <c r="M8" s="4"/>
      <c r="U8" s="4"/>
      <c r="Y8" s="4"/>
      <c r="AC8" s="4"/>
    </row>
    <row r="9" spans="1:29" ht="12" customHeight="1" x14ac:dyDescent="0.25">
      <c r="A9" s="5" t="s">
        <v>4</v>
      </c>
      <c r="B9" s="6" t="s">
        <v>74</v>
      </c>
      <c r="C9" s="7" t="s">
        <v>16</v>
      </c>
      <c r="D9" s="10">
        <v>12.3</v>
      </c>
      <c r="E9" s="10">
        <v>12.4</v>
      </c>
      <c r="F9" s="10">
        <f t="shared" si="0"/>
        <v>12.3</v>
      </c>
      <c r="G9" s="21">
        <v>0</v>
      </c>
      <c r="H9" s="27">
        <v>0</v>
      </c>
      <c r="I9" s="20">
        <v>0.4</v>
      </c>
      <c r="M9" s="9"/>
      <c r="O9" s="17"/>
      <c r="Q9" s="4"/>
      <c r="R9" s="16"/>
      <c r="U9" s="4"/>
      <c r="Y9" s="4"/>
      <c r="AC9" s="4"/>
    </row>
    <row r="10" spans="1:29" ht="12" customHeight="1" x14ac:dyDescent="0.25">
      <c r="A10" s="5" t="s">
        <v>4</v>
      </c>
      <c r="B10" s="6" t="s">
        <v>65</v>
      </c>
      <c r="C10" s="7" t="s">
        <v>23</v>
      </c>
      <c r="D10" s="10">
        <v>7.9</v>
      </c>
      <c r="E10" s="10">
        <v>7.9</v>
      </c>
      <c r="F10" s="10">
        <f t="shared" si="0"/>
        <v>7.9</v>
      </c>
      <c r="G10" s="21">
        <v>0.15</v>
      </c>
      <c r="H10" s="19">
        <v>0.49</v>
      </c>
      <c r="I10" s="20">
        <v>0.127</v>
      </c>
      <c r="M10" s="4"/>
      <c r="O10" s="17"/>
      <c r="Q10" s="4"/>
      <c r="R10" s="16"/>
      <c r="U10" s="4"/>
      <c r="Y10" s="4"/>
      <c r="AC10" s="4"/>
    </row>
    <row r="11" spans="1:29" ht="12" customHeight="1" x14ac:dyDescent="0.25">
      <c r="A11" s="5" t="s">
        <v>4</v>
      </c>
      <c r="B11" s="6" t="s">
        <v>57</v>
      </c>
      <c r="C11" s="7" t="s">
        <v>16</v>
      </c>
      <c r="D11" s="10">
        <v>12.3</v>
      </c>
      <c r="E11" s="10">
        <v>12.4</v>
      </c>
      <c r="F11" s="10">
        <f t="shared" si="0"/>
        <v>12.3</v>
      </c>
      <c r="G11" s="28">
        <v>0.28999999999999998</v>
      </c>
      <c r="H11" s="27">
        <v>0.3</v>
      </c>
      <c r="I11" s="20">
        <v>0.52900000000000003</v>
      </c>
      <c r="M11" s="4"/>
      <c r="O11" s="17"/>
      <c r="Q11" s="4"/>
      <c r="R11" s="16"/>
      <c r="U11" s="4"/>
      <c r="Y11" s="4"/>
      <c r="AC11" s="4"/>
    </row>
    <row r="12" spans="1:29" ht="12" customHeight="1" x14ac:dyDescent="0.25">
      <c r="A12" s="5" t="s">
        <v>4</v>
      </c>
      <c r="B12" s="6" t="s">
        <v>38</v>
      </c>
      <c r="C12" s="7" t="s">
        <v>26</v>
      </c>
      <c r="D12" s="10">
        <v>7.2</v>
      </c>
      <c r="E12" s="10">
        <v>7.7</v>
      </c>
      <c r="F12" s="10">
        <f t="shared" si="0"/>
        <v>7.4</v>
      </c>
      <c r="G12" s="21">
        <v>-0.2</v>
      </c>
      <c r="H12" s="27">
        <v>-0.1</v>
      </c>
      <c r="I12" s="20">
        <v>0.26300000000000001</v>
      </c>
      <c r="M12" s="4"/>
      <c r="O12" s="17"/>
      <c r="Q12" s="4"/>
      <c r="R12" s="16"/>
      <c r="U12" s="4"/>
      <c r="Y12" s="4"/>
      <c r="AC12" s="4"/>
    </row>
    <row r="13" spans="1:29" ht="12" customHeight="1" x14ac:dyDescent="0.25">
      <c r="A13" s="5" t="s">
        <v>4</v>
      </c>
      <c r="B13" s="6" t="s">
        <v>33</v>
      </c>
      <c r="C13" s="7" t="s">
        <v>27</v>
      </c>
      <c r="D13" s="10">
        <v>4.7</v>
      </c>
      <c r="E13" s="10">
        <v>5</v>
      </c>
      <c r="F13" s="10">
        <f t="shared" si="0"/>
        <v>4.8</v>
      </c>
      <c r="G13" s="21">
        <v>0.99</v>
      </c>
      <c r="H13" s="27">
        <v>0.97</v>
      </c>
      <c r="I13" s="20">
        <v>0.249</v>
      </c>
      <c r="M13" s="4"/>
      <c r="O13" s="17"/>
      <c r="Q13" s="4"/>
      <c r="R13" s="16"/>
      <c r="U13" s="4"/>
      <c r="Y13" s="4"/>
      <c r="AC13" s="4"/>
    </row>
    <row r="14" spans="1:29" ht="12" customHeight="1" x14ac:dyDescent="0.25">
      <c r="A14" s="5" t="s">
        <v>3</v>
      </c>
      <c r="B14" s="6" t="s">
        <v>58</v>
      </c>
      <c r="C14" s="7" t="s">
        <v>22</v>
      </c>
      <c r="D14" s="10">
        <v>5.9</v>
      </c>
      <c r="E14" s="10">
        <v>5.9</v>
      </c>
      <c r="F14" s="10">
        <f t="shared" si="0"/>
        <v>5.9</v>
      </c>
      <c r="G14" s="21">
        <v>0.02</v>
      </c>
      <c r="H14" s="19">
        <v>0.01</v>
      </c>
      <c r="I14" s="20">
        <v>0.34699999999999998</v>
      </c>
      <c r="N14" s="4"/>
      <c r="O14" s="17"/>
      <c r="Q14" s="4"/>
      <c r="R14" s="16"/>
      <c r="Z14" s="4"/>
    </row>
    <row r="15" spans="1:29" ht="12" customHeight="1" x14ac:dyDescent="0.25">
      <c r="A15" s="5" t="s">
        <v>3</v>
      </c>
      <c r="B15" s="6" t="s">
        <v>73</v>
      </c>
      <c r="C15" s="7" t="s">
        <v>51</v>
      </c>
      <c r="D15" s="10">
        <v>5.9</v>
      </c>
      <c r="E15" s="10">
        <v>6</v>
      </c>
      <c r="F15" s="10">
        <f t="shared" si="0"/>
        <v>5.9</v>
      </c>
      <c r="G15" s="28">
        <v>0.64</v>
      </c>
      <c r="H15" s="27">
        <v>0.55000000000000004</v>
      </c>
      <c r="I15" s="20">
        <v>7.0000000000000007E-2</v>
      </c>
      <c r="N15" s="4"/>
      <c r="O15" s="17"/>
      <c r="Q15" s="4"/>
      <c r="R15" s="16"/>
      <c r="V15" s="4"/>
      <c r="Z15" s="4"/>
    </row>
    <row r="16" spans="1:29" ht="12" customHeight="1" x14ac:dyDescent="0.25">
      <c r="A16" s="5" t="s">
        <v>3</v>
      </c>
      <c r="B16" s="6" t="s">
        <v>42</v>
      </c>
      <c r="C16" s="7" t="s">
        <v>26</v>
      </c>
      <c r="D16" s="10">
        <v>9.4</v>
      </c>
      <c r="E16" s="10">
        <v>10.1</v>
      </c>
      <c r="F16" s="10">
        <f t="shared" si="0"/>
        <v>9.7000000000000011</v>
      </c>
      <c r="G16" s="21">
        <v>0.05</v>
      </c>
      <c r="H16" s="21">
        <v>0.06</v>
      </c>
      <c r="I16" s="20">
        <v>0.50800000000000001</v>
      </c>
      <c r="N16" s="4"/>
      <c r="O16" s="17"/>
      <c r="Q16" s="4"/>
      <c r="R16" s="16"/>
      <c r="V16" s="4"/>
      <c r="Z16" s="4"/>
    </row>
    <row r="17" spans="1:33" ht="12" customHeight="1" x14ac:dyDescent="0.25">
      <c r="A17" s="50" t="s">
        <v>2</v>
      </c>
      <c r="B17" s="51"/>
      <c r="C17" s="47"/>
      <c r="D17" s="10">
        <f>SUM(D2:D16)</f>
        <v>100.10000000000002</v>
      </c>
      <c r="E17" s="10">
        <f>SUM(E2:E16)+D19</f>
        <v>104.39999999999998</v>
      </c>
      <c r="F17" s="52"/>
      <c r="G17" s="52"/>
      <c r="H17" s="52"/>
      <c r="I17" s="53"/>
      <c r="N17" s="4"/>
      <c r="O17" s="17"/>
      <c r="Q17" s="4"/>
      <c r="R17" s="16"/>
      <c r="V17" s="4"/>
      <c r="Z17" s="4"/>
    </row>
    <row r="18" spans="1:33" ht="12" customHeight="1" x14ac:dyDescent="0.25">
      <c r="A18" s="50" t="s">
        <v>1</v>
      </c>
      <c r="B18" s="51"/>
      <c r="C18" s="48"/>
      <c r="D18" s="10">
        <v>0.2</v>
      </c>
      <c r="E18" s="11"/>
      <c r="F18" s="54"/>
      <c r="G18" s="54"/>
      <c r="H18" s="54"/>
      <c r="I18" s="55"/>
      <c r="N18" s="4"/>
      <c r="R18" s="16"/>
      <c r="V18" s="4"/>
      <c r="Z18" s="4"/>
    </row>
    <row r="19" spans="1:33" ht="12" customHeight="1" thickBot="1" x14ac:dyDescent="0.3">
      <c r="A19" s="45" t="s">
        <v>0</v>
      </c>
      <c r="B19" s="46"/>
      <c r="C19" s="49"/>
      <c r="D19" s="12">
        <f>100-D17+D18</f>
        <v>9.9999999999977274E-2</v>
      </c>
      <c r="E19" s="13"/>
      <c r="F19" s="56"/>
      <c r="G19" s="56"/>
      <c r="H19" s="56"/>
      <c r="I19" s="57"/>
      <c r="N19" s="4"/>
      <c r="O19" s="3" t="s">
        <v>13</v>
      </c>
      <c r="P19" s="17">
        <v>24</v>
      </c>
      <c r="R19" s="16"/>
      <c r="V19" s="4"/>
      <c r="Z19" s="4"/>
    </row>
    <row r="20" spans="1:33" ht="12" customHeight="1" thickTop="1" x14ac:dyDescent="0.25">
      <c r="B20" s="14"/>
    </row>
    <row r="21" spans="1:33" ht="12" customHeight="1" x14ac:dyDescent="0.3">
      <c r="A21" s="44" t="s">
        <v>14</v>
      </c>
      <c r="B21" s="44"/>
      <c r="C21" s="44"/>
      <c r="D21" s="44"/>
      <c r="E21" s="44"/>
      <c r="F21" s="44"/>
      <c r="G21" s="44"/>
      <c r="H21" s="24"/>
      <c r="I21" s="22"/>
      <c r="J21" s="22"/>
      <c r="K21" s="23">
        <f>P19</f>
        <v>24</v>
      </c>
      <c r="L21" s="22"/>
      <c r="M21" s="24"/>
      <c r="N21" s="22"/>
      <c r="O21" s="23">
        <f>K21+1</f>
        <v>25</v>
      </c>
      <c r="P21" s="22"/>
      <c r="Q21" s="24"/>
      <c r="R21" s="22"/>
      <c r="S21" s="23">
        <f>O21+1</f>
        <v>26</v>
      </c>
      <c r="T21" s="22"/>
      <c r="U21" s="24"/>
      <c r="V21" s="22"/>
      <c r="W21" s="23">
        <f>S21+1</f>
        <v>27</v>
      </c>
      <c r="X21" s="22"/>
      <c r="Y21" s="24"/>
      <c r="Z21" s="22"/>
      <c r="AA21" s="23">
        <f>W21+1</f>
        <v>28</v>
      </c>
      <c r="AB21" s="22"/>
      <c r="AC21" s="22"/>
      <c r="AD21" s="22"/>
      <c r="AE21" s="23">
        <f>AA21+1</f>
        <v>29</v>
      </c>
      <c r="AF21" s="22"/>
      <c r="AG21" s="22"/>
    </row>
    <row r="22" spans="1:33" ht="12" customHeight="1" x14ac:dyDescent="0.3">
      <c r="A22" s="23">
        <v>26</v>
      </c>
      <c r="B22" s="23" t="s">
        <v>76</v>
      </c>
      <c r="C22" s="23">
        <v>4.4000000000000004</v>
      </c>
      <c r="D22" s="23" t="s">
        <v>70</v>
      </c>
      <c r="E22" s="23">
        <v>5.3</v>
      </c>
      <c r="F22" s="23">
        <f t="shared" ref="F22:F26" si="1">E22-C22</f>
        <v>0.89999999999999947</v>
      </c>
      <c r="G22" s="25">
        <f>D$19+F22</f>
        <v>0.99999999999997669</v>
      </c>
      <c r="I22" s="22"/>
      <c r="J22" s="23" t="str">
        <f>CONCATENATE("GW ",K21)</f>
        <v>GW 24</v>
      </c>
      <c r="K22" s="22"/>
      <c r="L22" s="22"/>
      <c r="M22" s="24"/>
      <c r="N22" s="23" t="str">
        <f>CONCATENATE("GW ",O21)</f>
        <v>GW 25</v>
      </c>
      <c r="O22" s="22"/>
      <c r="P22" s="26"/>
      <c r="Q22" s="24"/>
      <c r="R22" s="23" t="str">
        <f>CONCATENATE("GW ",S21)</f>
        <v>GW 26</v>
      </c>
      <c r="S22" s="22"/>
      <c r="T22" s="26"/>
      <c r="U22" s="24"/>
      <c r="V22" s="23" t="str">
        <f>CONCATENATE("GW ",W21)</f>
        <v>GW 27</v>
      </c>
      <c r="W22" s="22"/>
      <c r="X22" s="26"/>
      <c r="Y22" s="24"/>
      <c r="Z22" s="23" t="str">
        <f>CONCATENATE("GW ",AA21)</f>
        <v>GW 28</v>
      </c>
      <c r="AA22" s="22"/>
      <c r="AB22" s="26"/>
      <c r="AC22" s="24"/>
      <c r="AD22" s="23" t="str">
        <f>CONCATENATE("GW ",AE21)</f>
        <v>GW 29</v>
      </c>
      <c r="AE22" s="22"/>
      <c r="AF22" s="26"/>
      <c r="AG22" s="24"/>
    </row>
    <row r="23" spans="1:33" ht="12" customHeight="1" x14ac:dyDescent="0.3">
      <c r="A23" s="23">
        <v>26</v>
      </c>
      <c r="B23" s="23" t="s">
        <v>69</v>
      </c>
      <c r="C23" s="23">
        <v>6.9</v>
      </c>
      <c r="D23" s="23" t="s">
        <v>75</v>
      </c>
      <c r="E23" s="23">
        <v>5.9</v>
      </c>
      <c r="F23" s="23">
        <f t="shared" si="1"/>
        <v>-1</v>
      </c>
      <c r="G23" s="25">
        <f t="shared" ref="G23" si="2">F23+G22</f>
        <v>-2.3314683517128287E-14</v>
      </c>
      <c r="I23" s="22"/>
      <c r="J23" s="23" t="s">
        <v>6</v>
      </c>
      <c r="K23" s="23" t="s">
        <v>61</v>
      </c>
      <c r="L23" s="31" t="s">
        <v>62</v>
      </c>
      <c r="M23" s="22"/>
      <c r="N23" s="23" t="s">
        <v>6</v>
      </c>
      <c r="O23" s="23" t="s">
        <v>32</v>
      </c>
      <c r="P23" s="32" t="s">
        <v>60</v>
      </c>
      <c r="Q23" s="22"/>
      <c r="R23" s="23" t="s">
        <v>6</v>
      </c>
      <c r="S23" s="23" t="s">
        <v>61</v>
      </c>
      <c r="T23" s="37" t="s">
        <v>21</v>
      </c>
      <c r="U23" s="23"/>
      <c r="V23" s="23" t="s">
        <v>6</v>
      </c>
      <c r="W23" s="23" t="s">
        <v>32</v>
      </c>
      <c r="X23" s="37" t="s">
        <v>66</v>
      </c>
      <c r="Y23" s="23"/>
      <c r="Z23" s="23" t="s">
        <v>6</v>
      </c>
      <c r="AA23" s="23" t="s">
        <v>32</v>
      </c>
      <c r="AB23" s="31" t="s">
        <v>52</v>
      </c>
      <c r="AD23" s="3" t="s">
        <v>6</v>
      </c>
      <c r="AE23" s="3" t="s">
        <v>61</v>
      </c>
      <c r="AF23" s="37" t="s">
        <v>72</v>
      </c>
    </row>
    <row r="24" spans="1:33" ht="12" customHeight="1" x14ac:dyDescent="0.3">
      <c r="A24" s="23">
        <v>26</v>
      </c>
      <c r="B24" s="23"/>
      <c r="C24" s="23"/>
      <c r="D24" s="23"/>
      <c r="E24" s="23"/>
      <c r="F24" s="23">
        <f t="shared" si="1"/>
        <v>0</v>
      </c>
      <c r="G24" s="25">
        <f>F24+G23</f>
        <v>-2.3314683517128287E-14</v>
      </c>
      <c r="I24" s="22"/>
      <c r="J24" s="33" t="s">
        <v>5</v>
      </c>
      <c r="K24" s="33" t="s">
        <v>70</v>
      </c>
      <c r="L24" s="31" t="s">
        <v>72</v>
      </c>
      <c r="M24" s="22"/>
      <c r="N24" s="29" t="s">
        <v>5</v>
      </c>
      <c r="O24" s="23" t="s">
        <v>31</v>
      </c>
      <c r="P24" s="31" t="s">
        <v>48</v>
      </c>
      <c r="Q24" s="22"/>
      <c r="R24" s="23" t="s">
        <v>5</v>
      </c>
      <c r="S24" s="23" t="s">
        <v>31</v>
      </c>
      <c r="T24" s="37" t="s">
        <v>64</v>
      </c>
      <c r="U24" s="23"/>
      <c r="V24" s="23" t="s">
        <v>5</v>
      </c>
      <c r="W24" s="23" t="s">
        <v>34</v>
      </c>
      <c r="X24" s="37" t="s">
        <v>71</v>
      </c>
      <c r="Y24" s="23"/>
      <c r="Z24" s="23" t="s">
        <v>5</v>
      </c>
      <c r="AA24" s="23" t="s">
        <v>34</v>
      </c>
      <c r="AB24" s="31" t="s">
        <v>29</v>
      </c>
      <c r="AD24" s="3" t="s">
        <v>5</v>
      </c>
      <c r="AE24" s="3" t="s">
        <v>34</v>
      </c>
      <c r="AF24" s="37" t="s">
        <v>27</v>
      </c>
    </row>
    <row r="25" spans="1:33" ht="12" customHeight="1" x14ac:dyDescent="0.3">
      <c r="A25" s="23">
        <v>28</v>
      </c>
      <c r="B25" s="23"/>
      <c r="C25" s="23"/>
      <c r="D25" s="23"/>
      <c r="E25" s="23"/>
      <c r="F25" s="23">
        <f t="shared" si="1"/>
        <v>0</v>
      </c>
      <c r="G25" s="25">
        <f t="shared" ref="G25:G26" si="3">F25+G24</f>
        <v>-2.3314683517128287E-14</v>
      </c>
      <c r="I25" s="22"/>
      <c r="J25" s="23" t="s">
        <v>5</v>
      </c>
      <c r="K25" s="23" t="s">
        <v>35</v>
      </c>
      <c r="L25" s="31" t="s">
        <v>55</v>
      </c>
      <c r="M25" s="22"/>
      <c r="N25" s="23" t="s">
        <v>5</v>
      </c>
      <c r="O25" s="23" t="s">
        <v>34</v>
      </c>
      <c r="P25" s="31" t="s">
        <v>62</v>
      </c>
      <c r="Q25" s="22"/>
      <c r="R25" s="23" t="s">
        <v>5</v>
      </c>
      <c r="S25" s="23" t="s">
        <v>34</v>
      </c>
      <c r="T25" s="37" t="s">
        <v>66</v>
      </c>
      <c r="U25" s="23"/>
      <c r="V25" s="23" t="s">
        <v>5</v>
      </c>
      <c r="W25" s="23" t="s">
        <v>43</v>
      </c>
      <c r="X25" s="37" t="s">
        <v>55</v>
      </c>
      <c r="Y25" s="23"/>
      <c r="Z25" s="23" t="s">
        <v>5</v>
      </c>
      <c r="AA25" s="23" t="s">
        <v>43</v>
      </c>
      <c r="AB25" s="31" t="s">
        <v>36</v>
      </c>
      <c r="AD25" s="3" t="s">
        <v>5</v>
      </c>
      <c r="AE25" s="3" t="s">
        <v>43</v>
      </c>
      <c r="AF25" s="37" t="s">
        <v>66</v>
      </c>
    </row>
    <row r="26" spans="1:33" ht="12" customHeight="1" x14ac:dyDescent="0.3">
      <c r="A26" s="23"/>
      <c r="B26" s="23"/>
      <c r="C26" s="23"/>
      <c r="D26" s="23"/>
      <c r="E26" s="23"/>
      <c r="F26" s="23">
        <f t="shared" si="1"/>
        <v>0</v>
      </c>
      <c r="G26" s="25">
        <f t="shared" si="3"/>
        <v>-2.3314683517128287E-14</v>
      </c>
      <c r="I26" s="22"/>
      <c r="J26" s="33" t="s">
        <v>5</v>
      </c>
      <c r="K26" s="33" t="s">
        <v>43</v>
      </c>
      <c r="L26" s="31" t="s">
        <v>63</v>
      </c>
      <c r="M26" s="22"/>
      <c r="N26" s="33" t="s">
        <v>5</v>
      </c>
      <c r="O26" s="33" t="s">
        <v>43</v>
      </c>
      <c r="P26" s="31" t="s">
        <v>45</v>
      </c>
      <c r="Q26" s="22"/>
      <c r="R26" s="23" t="s">
        <v>5</v>
      </c>
      <c r="S26" s="23" t="s">
        <v>43</v>
      </c>
      <c r="T26" s="31" t="s">
        <v>67</v>
      </c>
      <c r="U26" s="23"/>
      <c r="V26" s="35" t="s">
        <v>5</v>
      </c>
      <c r="W26" s="35" t="s">
        <v>76</v>
      </c>
      <c r="X26" s="37" t="s">
        <v>25</v>
      </c>
      <c r="Y26" s="23"/>
      <c r="Z26" s="23" t="s">
        <v>5</v>
      </c>
      <c r="AA26" s="23" t="s">
        <v>31</v>
      </c>
      <c r="AB26" s="31" t="s">
        <v>53</v>
      </c>
      <c r="AD26" s="3" t="s">
        <v>5</v>
      </c>
      <c r="AE26" s="3" t="s">
        <v>35</v>
      </c>
      <c r="AF26" s="37" t="s">
        <v>25</v>
      </c>
    </row>
    <row r="27" spans="1:33" ht="12" customHeight="1" x14ac:dyDescent="0.3">
      <c r="A27" s="23"/>
      <c r="B27" s="23"/>
      <c r="C27" s="23"/>
      <c r="D27" s="23"/>
      <c r="E27" s="23"/>
      <c r="F27" s="23"/>
      <c r="G27" s="23"/>
      <c r="I27" s="22"/>
      <c r="J27" s="23" t="s">
        <v>4</v>
      </c>
      <c r="K27" s="23" t="s">
        <v>38</v>
      </c>
      <c r="L27" s="31" t="s">
        <v>55</v>
      </c>
      <c r="M27" s="22"/>
      <c r="N27" s="33" t="s">
        <v>5</v>
      </c>
      <c r="O27" s="33" t="s">
        <v>70</v>
      </c>
      <c r="P27" s="31" t="s">
        <v>36</v>
      </c>
      <c r="Q27" s="22"/>
      <c r="R27" s="23" t="s">
        <v>4</v>
      </c>
      <c r="S27" s="23" t="s">
        <v>38</v>
      </c>
      <c r="T27" s="36" t="s">
        <v>68</v>
      </c>
      <c r="U27" s="23"/>
      <c r="V27" s="33" t="s">
        <v>4</v>
      </c>
      <c r="W27" s="33" t="s">
        <v>33</v>
      </c>
      <c r="X27" s="31" t="s">
        <v>49</v>
      </c>
      <c r="Y27" s="23"/>
      <c r="Z27" s="23" t="s">
        <v>4</v>
      </c>
      <c r="AA27" s="23" t="s">
        <v>38</v>
      </c>
      <c r="AB27" s="31" t="s">
        <v>67</v>
      </c>
      <c r="AD27" s="35" t="s">
        <v>5</v>
      </c>
      <c r="AE27" s="35" t="s">
        <v>76</v>
      </c>
      <c r="AF27" s="37" t="s">
        <v>72</v>
      </c>
    </row>
    <row r="28" spans="1:33" ht="12" customHeight="1" x14ac:dyDescent="0.3">
      <c r="A28" s="23"/>
      <c r="B28" s="23"/>
      <c r="C28" s="23"/>
      <c r="D28" s="23"/>
      <c r="E28" s="23"/>
      <c r="F28" s="23"/>
      <c r="G28" s="23"/>
      <c r="I28" s="22"/>
      <c r="J28" s="42" t="s">
        <v>4</v>
      </c>
      <c r="K28" s="42" t="s">
        <v>57</v>
      </c>
      <c r="L28" s="31" t="s">
        <v>63</v>
      </c>
      <c r="M28" s="22"/>
      <c r="N28" s="42" t="s">
        <v>4</v>
      </c>
      <c r="O28" s="42" t="s">
        <v>57</v>
      </c>
      <c r="P28" s="31" t="s">
        <v>45</v>
      </c>
      <c r="Q28" s="22"/>
      <c r="R28" s="42" t="s">
        <v>4</v>
      </c>
      <c r="S28" s="42" t="s">
        <v>57</v>
      </c>
      <c r="T28" s="31" t="s">
        <v>67</v>
      </c>
      <c r="U28" s="23"/>
      <c r="V28" s="42" t="s">
        <v>4</v>
      </c>
      <c r="W28" s="42" t="s">
        <v>57</v>
      </c>
      <c r="X28" s="37" t="s">
        <v>55</v>
      </c>
      <c r="Y28" s="23"/>
      <c r="Z28" s="42" t="s">
        <v>4</v>
      </c>
      <c r="AA28" s="42" t="s">
        <v>57</v>
      </c>
      <c r="AB28" s="31" t="s">
        <v>36</v>
      </c>
      <c r="AD28" s="3" t="s">
        <v>4</v>
      </c>
      <c r="AE28" s="3" t="s">
        <v>38</v>
      </c>
      <c r="AF28" s="37" t="s">
        <v>25</v>
      </c>
    </row>
    <row r="29" spans="1:33" ht="12" customHeight="1" x14ac:dyDescent="0.3">
      <c r="A29" s="23"/>
      <c r="B29" s="23"/>
      <c r="C29" s="23"/>
      <c r="D29" s="23"/>
      <c r="E29" s="23"/>
      <c r="F29" s="23"/>
      <c r="G29" s="23"/>
      <c r="I29" s="22"/>
      <c r="J29" s="33" t="s">
        <v>4</v>
      </c>
      <c r="K29" s="33" t="s">
        <v>74</v>
      </c>
      <c r="L29" s="31" t="s">
        <v>63</v>
      </c>
      <c r="M29" s="22"/>
      <c r="N29" s="33" t="s">
        <v>4</v>
      </c>
      <c r="O29" s="33" t="s">
        <v>74</v>
      </c>
      <c r="P29" s="31" t="s">
        <v>45</v>
      </c>
      <c r="Q29" s="22"/>
      <c r="R29" s="33" t="s">
        <v>4</v>
      </c>
      <c r="S29" s="33" t="s">
        <v>74</v>
      </c>
      <c r="T29" s="31" t="s">
        <v>67</v>
      </c>
      <c r="U29" s="23"/>
      <c r="V29" s="33" t="s">
        <v>4</v>
      </c>
      <c r="W29" s="33" t="s">
        <v>74</v>
      </c>
      <c r="X29" s="37" t="s">
        <v>55</v>
      </c>
      <c r="Y29" s="23"/>
      <c r="Z29" s="33" t="s">
        <v>4</v>
      </c>
      <c r="AA29" s="33" t="s">
        <v>74</v>
      </c>
      <c r="AB29" s="31" t="s">
        <v>36</v>
      </c>
      <c r="AD29" s="43" t="s">
        <v>4</v>
      </c>
      <c r="AE29" s="43" t="s">
        <v>57</v>
      </c>
      <c r="AF29" s="37" t="s">
        <v>66</v>
      </c>
    </row>
    <row r="30" spans="1:33" ht="12" customHeight="1" x14ac:dyDescent="0.3">
      <c r="A30" s="23"/>
      <c r="B30" s="23"/>
      <c r="C30" s="23"/>
      <c r="D30" s="23"/>
      <c r="E30" s="23"/>
      <c r="I30" s="22"/>
      <c r="J30" s="33" t="s">
        <v>4</v>
      </c>
      <c r="K30" s="33" t="s">
        <v>65</v>
      </c>
      <c r="L30" s="31" t="s">
        <v>21</v>
      </c>
      <c r="M30" s="22"/>
      <c r="N30" s="33" t="s">
        <v>4</v>
      </c>
      <c r="O30" s="33" t="s">
        <v>65</v>
      </c>
      <c r="P30" s="34" t="s">
        <v>39</v>
      </c>
      <c r="Q30" s="22"/>
      <c r="R30" s="33" t="s">
        <v>4</v>
      </c>
      <c r="S30" s="33" t="s">
        <v>65</v>
      </c>
      <c r="T30" s="32" t="s">
        <v>54</v>
      </c>
      <c r="U30" s="23"/>
      <c r="V30" s="33" t="s">
        <v>4</v>
      </c>
      <c r="W30" s="33" t="s">
        <v>65</v>
      </c>
      <c r="X30" s="37" t="s">
        <v>64</v>
      </c>
      <c r="Y30" s="23"/>
      <c r="Z30" s="33" t="s">
        <v>4</v>
      </c>
      <c r="AA30" s="33" t="s">
        <v>65</v>
      </c>
      <c r="AB30" s="36" t="s">
        <v>30</v>
      </c>
      <c r="AD30" s="3" t="s">
        <v>4</v>
      </c>
      <c r="AE30" s="3" t="s">
        <v>74</v>
      </c>
      <c r="AF30" s="37" t="s">
        <v>66</v>
      </c>
    </row>
    <row r="31" spans="1:33" ht="12" customHeight="1" x14ac:dyDescent="0.3">
      <c r="A31" s="44" t="s">
        <v>524</v>
      </c>
      <c r="B31" s="44"/>
      <c r="C31" s="44"/>
      <c r="D31" s="44"/>
      <c r="E31" s="44"/>
      <c r="F31" s="44"/>
      <c r="G31" s="44"/>
      <c r="I31" s="22"/>
      <c r="J31" s="33" t="s">
        <v>3</v>
      </c>
      <c r="K31" s="33" t="s">
        <v>75</v>
      </c>
      <c r="L31" s="31" t="s">
        <v>72</v>
      </c>
      <c r="M31" s="22"/>
      <c r="N31" s="33" t="s">
        <v>3</v>
      </c>
      <c r="O31" s="33" t="s">
        <v>75</v>
      </c>
      <c r="P31" s="31" t="s">
        <v>36</v>
      </c>
      <c r="Q31" s="22"/>
      <c r="R31" s="35" t="s">
        <v>3</v>
      </c>
      <c r="S31" s="35" t="s">
        <v>69</v>
      </c>
      <c r="T31" s="37" t="s">
        <v>21</v>
      </c>
      <c r="U31" s="23"/>
      <c r="V31" s="35" t="s">
        <v>3</v>
      </c>
      <c r="W31" s="35" t="s">
        <v>69</v>
      </c>
      <c r="X31" s="37" t="s">
        <v>25</v>
      </c>
      <c r="Y31" s="23"/>
      <c r="Z31" s="35" t="s">
        <v>3</v>
      </c>
      <c r="AA31" s="35" t="s">
        <v>69</v>
      </c>
      <c r="AB31" s="31" t="s">
        <v>48</v>
      </c>
      <c r="AD31" s="3" t="s">
        <v>4</v>
      </c>
      <c r="AE31" s="3" t="s">
        <v>65</v>
      </c>
      <c r="AF31" s="30" t="s">
        <v>20</v>
      </c>
    </row>
    <row r="32" spans="1:33" ht="12" customHeight="1" x14ac:dyDescent="0.3">
      <c r="A32" s="23">
        <v>26</v>
      </c>
      <c r="B32" s="23"/>
      <c r="C32" s="23"/>
      <c r="D32" s="23" t="s">
        <v>38</v>
      </c>
      <c r="E32" s="23">
        <v>7.4</v>
      </c>
      <c r="F32" s="23">
        <f t="shared" ref="F32:F36" si="4">E32-C32</f>
        <v>7.4</v>
      </c>
      <c r="G32" s="25">
        <f>D$19+F32</f>
        <v>7.4999999999999778</v>
      </c>
      <c r="I32" s="22"/>
      <c r="J32" s="33" t="s">
        <v>3</v>
      </c>
      <c r="K32" s="33" t="s">
        <v>42</v>
      </c>
      <c r="L32" s="31" t="s">
        <v>55</v>
      </c>
      <c r="M32" s="22"/>
      <c r="N32" s="33" t="s">
        <v>3</v>
      </c>
      <c r="O32" s="33" t="s">
        <v>42</v>
      </c>
      <c r="P32" s="32" t="s">
        <v>47</v>
      </c>
      <c r="Q32" s="22"/>
      <c r="R32" s="23" t="s">
        <v>3</v>
      </c>
      <c r="S32" s="23" t="s">
        <v>42</v>
      </c>
      <c r="T32" s="36" t="s">
        <v>68</v>
      </c>
      <c r="U32" s="23"/>
      <c r="V32" s="23" t="s">
        <v>3</v>
      </c>
      <c r="W32" s="23" t="s">
        <v>42</v>
      </c>
      <c r="X32" s="30" t="s">
        <v>20</v>
      </c>
      <c r="Y32" s="23"/>
      <c r="Z32" s="23" t="s">
        <v>3</v>
      </c>
      <c r="AA32" s="23" t="s">
        <v>42</v>
      </c>
      <c r="AB32" s="31" t="s">
        <v>67</v>
      </c>
      <c r="AD32" s="35" t="s">
        <v>3</v>
      </c>
      <c r="AE32" s="35" t="s">
        <v>69</v>
      </c>
      <c r="AF32" s="37" t="s">
        <v>72</v>
      </c>
    </row>
    <row r="33" spans="1:35" ht="12" customHeight="1" x14ac:dyDescent="0.3">
      <c r="A33" s="23">
        <v>26</v>
      </c>
      <c r="B33" s="23" t="s">
        <v>69</v>
      </c>
      <c r="C33" s="23">
        <v>6.9</v>
      </c>
      <c r="D33" s="23" t="s">
        <v>75</v>
      </c>
      <c r="E33" s="23">
        <v>5.9</v>
      </c>
      <c r="F33" s="23">
        <f t="shared" si="4"/>
        <v>-1</v>
      </c>
      <c r="G33" s="25">
        <f t="shared" ref="G33" si="5">F33+G32</f>
        <v>6.4999999999999778</v>
      </c>
      <c r="J33" s="33" t="s">
        <v>3</v>
      </c>
      <c r="K33" s="33" t="s">
        <v>58</v>
      </c>
      <c r="L33" s="31" t="s">
        <v>41</v>
      </c>
      <c r="M33" s="22"/>
      <c r="N33" s="33" t="s">
        <v>3</v>
      </c>
      <c r="O33" s="33" t="s">
        <v>58</v>
      </c>
      <c r="P33" s="31" t="s">
        <v>48</v>
      </c>
      <c r="Q33" s="22"/>
      <c r="R33" s="33" t="s">
        <v>3</v>
      </c>
      <c r="S33" s="33" t="s">
        <v>58</v>
      </c>
      <c r="T33" s="37" t="s">
        <v>64</v>
      </c>
      <c r="U33" s="23"/>
      <c r="V33" s="33" t="s">
        <v>3</v>
      </c>
      <c r="W33" s="33" t="s">
        <v>58</v>
      </c>
      <c r="X33" s="31" t="s">
        <v>59</v>
      </c>
      <c r="Y33" s="23"/>
      <c r="Z33" s="33" t="s">
        <v>3</v>
      </c>
      <c r="AA33" s="33" t="s">
        <v>58</v>
      </c>
      <c r="AB33" s="31" t="s">
        <v>53</v>
      </c>
      <c r="AD33" s="3" t="s">
        <v>3</v>
      </c>
      <c r="AE33" s="3" t="s">
        <v>42</v>
      </c>
      <c r="AF33" s="37" t="s">
        <v>25</v>
      </c>
    </row>
    <row r="34" spans="1:35" ht="12" customHeight="1" x14ac:dyDescent="0.3">
      <c r="A34" s="23">
        <v>26</v>
      </c>
      <c r="B34" s="23"/>
      <c r="C34" s="23"/>
      <c r="D34" s="23"/>
      <c r="E34" s="23"/>
      <c r="F34" s="23">
        <f t="shared" si="4"/>
        <v>0</v>
      </c>
      <c r="G34" s="25">
        <f>F34+G33</f>
        <v>6.4999999999999778</v>
      </c>
      <c r="J34" s="22"/>
      <c r="K34" s="22"/>
      <c r="L34" s="34"/>
      <c r="M34" s="22"/>
      <c r="N34" s="22"/>
      <c r="O34" s="22"/>
      <c r="P34" s="34"/>
      <c r="Q34" s="22"/>
      <c r="R34" s="23"/>
      <c r="S34" s="23"/>
      <c r="T34" s="38"/>
      <c r="U34" s="23"/>
      <c r="V34" s="23"/>
      <c r="W34" s="23"/>
      <c r="X34" s="38"/>
      <c r="Y34" s="23"/>
      <c r="Z34" s="23"/>
      <c r="AA34" s="23"/>
      <c r="AB34" s="36"/>
      <c r="AF34" s="41"/>
    </row>
    <row r="35" spans="1:35" ht="12" customHeight="1" x14ac:dyDescent="0.25">
      <c r="A35" s="23">
        <v>28</v>
      </c>
      <c r="B35" s="23"/>
      <c r="C35" s="23"/>
      <c r="D35" s="23"/>
      <c r="E35" s="23"/>
      <c r="F35" s="23">
        <f t="shared" si="4"/>
        <v>0</v>
      </c>
      <c r="G35" s="25">
        <f t="shared" ref="G35:G36" si="6">F35+G34</f>
        <v>6.4999999999999778</v>
      </c>
      <c r="J35" s="29" t="s">
        <v>5</v>
      </c>
      <c r="K35" s="23" t="s">
        <v>31</v>
      </c>
      <c r="L35" s="31" t="s">
        <v>41</v>
      </c>
      <c r="M35" s="23">
        <v>1</v>
      </c>
      <c r="N35" s="23" t="s">
        <v>5</v>
      </c>
      <c r="O35" s="23" t="s">
        <v>35</v>
      </c>
      <c r="P35" s="32" t="s">
        <v>47</v>
      </c>
      <c r="Q35" s="23">
        <v>3</v>
      </c>
      <c r="R35" s="35" t="s">
        <v>5</v>
      </c>
      <c r="S35" s="35" t="s">
        <v>76</v>
      </c>
      <c r="T35" s="37" t="s">
        <v>21</v>
      </c>
      <c r="U35" s="23">
        <v>1</v>
      </c>
      <c r="V35" s="23" t="s">
        <v>5</v>
      </c>
      <c r="W35" s="23" t="s">
        <v>35</v>
      </c>
      <c r="X35" s="30" t="s">
        <v>20</v>
      </c>
      <c r="Y35" s="23">
        <v>3</v>
      </c>
      <c r="Z35" s="23" t="s">
        <v>5</v>
      </c>
      <c r="AA35" s="23" t="s">
        <v>35</v>
      </c>
      <c r="AB35" s="31" t="s">
        <v>67</v>
      </c>
      <c r="AC35" s="3">
        <v>1</v>
      </c>
      <c r="AD35" s="3" t="s">
        <v>5</v>
      </c>
      <c r="AE35" s="3" t="s">
        <v>31</v>
      </c>
      <c r="AF35" s="36" t="s">
        <v>68</v>
      </c>
      <c r="AG35" s="3">
        <v>3</v>
      </c>
    </row>
    <row r="36" spans="1:35" ht="12" customHeight="1" x14ac:dyDescent="0.25">
      <c r="A36" s="23"/>
      <c r="B36" s="23"/>
      <c r="C36" s="23"/>
      <c r="D36" s="23"/>
      <c r="E36" s="23"/>
      <c r="F36" s="23">
        <f t="shared" si="4"/>
        <v>0</v>
      </c>
      <c r="G36" s="25">
        <f t="shared" si="6"/>
        <v>6.4999999999999778</v>
      </c>
      <c r="J36" s="23" t="s">
        <v>5</v>
      </c>
      <c r="K36" s="23" t="s">
        <v>34</v>
      </c>
      <c r="L36" s="32" t="s">
        <v>20</v>
      </c>
      <c r="M36" s="23">
        <v>3</v>
      </c>
      <c r="N36" s="23" t="s">
        <v>4</v>
      </c>
      <c r="O36" s="23" t="s">
        <v>38</v>
      </c>
      <c r="P36" s="32" t="s">
        <v>47</v>
      </c>
      <c r="Q36" s="23">
        <v>2</v>
      </c>
      <c r="R36" s="23" t="s">
        <v>5</v>
      </c>
      <c r="S36" s="23" t="s">
        <v>35</v>
      </c>
      <c r="T36" s="36" t="s">
        <v>68</v>
      </c>
      <c r="U36" s="23">
        <v>3</v>
      </c>
      <c r="V36" s="23" t="s">
        <v>4</v>
      </c>
      <c r="W36" s="23" t="s">
        <v>38</v>
      </c>
      <c r="X36" s="30" t="s">
        <v>20</v>
      </c>
      <c r="Y36" s="23">
        <v>2</v>
      </c>
      <c r="Z36" s="35" t="s">
        <v>5</v>
      </c>
      <c r="AA36" s="35" t="s">
        <v>76</v>
      </c>
      <c r="AB36" s="31" t="s">
        <v>48</v>
      </c>
      <c r="AC36" s="3">
        <v>3</v>
      </c>
      <c r="AD36" s="3" t="s">
        <v>4</v>
      </c>
      <c r="AE36" s="3" t="s">
        <v>33</v>
      </c>
      <c r="AF36" s="36" t="s">
        <v>59</v>
      </c>
      <c r="AG36" s="3">
        <v>2</v>
      </c>
    </row>
    <row r="37" spans="1:35" ht="12" customHeight="1" x14ac:dyDescent="0.25">
      <c r="J37" s="33" t="s">
        <v>4</v>
      </c>
      <c r="K37" s="33" t="s">
        <v>33</v>
      </c>
      <c r="L37" s="32" t="s">
        <v>37</v>
      </c>
      <c r="M37" s="23">
        <v>2</v>
      </c>
      <c r="N37" s="33" t="s">
        <v>4</v>
      </c>
      <c r="O37" s="33" t="s">
        <v>33</v>
      </c>
      <c r="P37" s="31" t="s">
        <v>52</v>
      </c>
      <c r="Q37" s="23">
        <v>1</v>
      </c>
      <c r="R37" s="33" t="s">
        <v>4</v>
      </c>
      <c r="S37" s="33" t="s">
        <v>33</v>
      </c>
      <c r="T37" s="38" t="s">
        <v>40</v>
      </c>
      <c r="U37" s="23">
        <v>2</v>
      </c>
      <c r="V37" s="23" t="s">
        <v>5</v>
      </c>
      <c r="W37" s="23" t="s">
        <v>31</v>
      </c>
      <c r="X37" s="31" t="s">
        <v>59</v>
      </c>
      <c r="Y37" s="23">
        <v>1</v>
      </c>
      <c r="Z37" s="33" t="s">
        <v>4</v>
      </c>
      <c r="AA37" s="33" t="s">
        <v>33</v>
      </c>
      <c r="AB37" s="36" t="s">
        <v>26</v>
      </c>
      <c r="AC37" s="3">
        <v>2</v>
      </c>
      <c r="AD37" s="3" t="s">
        <v>3</v>
      </c>
      <c r="AE37" s="3" t="s">
        <v>58</v>
      </c>
      <c r="AF37" s="36" t="s">
        <v>68</v>
      </c>
      <c r="AG37" s="3">
        <v>1</v>
      </c>
    </row>
    <row r="38" spans="1:35" ht="12" customHeight="1" x14ac:dyDescent="0.3">
      <c r="J38" s="23" t="s">
        <v>6</v>
      </c>
      <c r="K38" s="23" t="s">
        <v>32</v>
      </c>
      <c r="L38" s="32" t="s">
        <v>56</v>
      </c>
      <c r="M38" s="22"/>
      <c r="N38" s="23" t="s">
        <v>6</v>
      </c>
      <c r="O38" s="23" t="s">
        <v>61</v>
      </c>
      <c r="P38" s="32" t="s">
        <v>50</v>
      </c>
      <c r="Q38" s="22"/>
      <c r="R38" s="23" t="s">
        <v>6</v>
      </c>
      <c r="S38" s="23" t="s">
        <v>32</v>
      </c>
      <c r="T38" s="31" t="s">
        <v>49</v>
      </c>
      <c r="U38" s="23"/>
      <c r="V38" s="23" t="s">
        <v>6</v>
      </c>
      <c r="W38" s="23" t="s">
        <v>61</v>
      </c>
      <c r="X38" s="37" t="s">
        <v>25</v>
      </c>
      <c r="Y38" s="23"/>
      <c r="Z38" s="23" t="s">
        <v>6</v>
      </c>
      <c r="AA38" s="23" t="s">
        <v>61</v>
      </c>
      <c r="AB38" s="31" t="s">
        <v>48</v>
      </c>
      <c r="AD38" s="3" t="s">
        <v>6</v>
      </c>
      <c r="AE38" s="3" t="s">
        <v>32</v>
      </c>
      <c r="AF38" s="41" t="s">
        <v>40</v>
      </c>
    </row>
    <row r="42" spans="1:35" ht="12" customHeight="1" x14ac:dyDescent="0.25">
      <c r="AI42" s="23"/>
    </row>
  </sheetData>
  <mergeCells count="7">
    <mergeCell ref="A31:G31"/>
    <mergeCell ref="A21:G21"/>
    <mergeCell ref="A19:B19"/>
    <mergeCell ref="C17:C19"/>
    <mergeCell ref="A17:B17"/>
    <mergeCell ref="A18:B18"/>
    <mergeCell ref="F17:I19"/>
  </mergeCells>
  <pageMargins left="0.7" right="0.7" top="0.75" bottom="0.75" header="0.3" footer="0.3"/>
  <pageSetup paperSize="9" orientation="portrait" r:id="rId1"/>
  <ignoredErrors>
    <ignoredError sqref="E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43D5-9A66-4F6E-869B-85A74408CCCF}">
  <sheetPr filterMode="1"/>
  <dimension ref="A1:M468"/>
  <sheetViews>
    <sheetView workbookViewId="0">
      <selection activeCell="E82" sqref="E82"/>
    </sheetView>
  </sheetViews>
  <sheetFormatPr defaultRowHeight="14.4" x14ac:dyDescent="0.3"/>
  <cols>
    <col min="1" max="1" width="16.6640625" bestFit="1" customWidth="1"/>
    <col min="2" max="2" width="7.77734375" bestFit="1" customWidth="1"/>
    <col min="3" max="3" width="6.109375" bestFit="1" customWidth="1"/>
    <col min="4" max="4" width="10.44140625" bestFit="1" customWidth="1"/>
    <col min="5" max="10" width="8.21875" bestFit="1" customWidth="1"/>
    <col min="11" max="11" width="13.77734375" bestFit="1" customWidth="1"/>
    <col min="12" max="13" width="11.33203125" bestFit="1" customWidth="1"/>
  </cols>
  <sheetData>
    <row r="1" spans="1:13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523</v>
      </c>
      <c r="M1" t="s">
        <v>607</v>
      </c>
    </row>
    <row r="2" spans="1:13" hidden="1" x14ac:dyDescent="0.3">
      <c r="A2" t="s">
        <v>57</v>
      </c>
      <c r="B2" t="s">
        <v>16</v>
      </c>
      <c r="C2" t="s">
        <v>4</v>
      </c>
      <c r="D2">
        <v>12.3</v>
      </c>
      <c r="E2">
        <v>11.9</v>
      </c>
      <c r="F2">
        <v>7</v>
      </c>
      <c r="G2">
        <v>6.9</v>
      </c>
      <c r="H2">
        <v>7.6</v>
      </c>
      <c r="I2">
        <v>6.2</v>
      </c>
      <c r="J2">
        <v>7.1</v>
      </c>
      <c r="K2">
        <v>46.7</v>
      </c>
      <c r="L2">
        <f>SUM(F2:J2)</f>
        <v>34.799999999999997</v>
      </c>
      <c r="M2">
        <f>SUM(G2:J2)</f>
        <v>27.799999999999997</v>
      </c>
    </row>
    <row r="3" spans="1:13" hidden="1" x14ac:dyDescent="0.3">
      <c r="A3" t="s">
        <v>74</v>
      </c>
      <c r="B3" t="s">
        <v>16</v>
      </c>
      <c r="C3" t="s">
        <v>4</v>
      </c>
      <c r="D3">
        <v>12.4</v>
      </c>
      <c r="E3">
        <v>11.6</v>
      </c>
      <c r="F3">
        <v>6.8</v>
      </c>
      <c r="G3">
        <v>6.7</v>
      </c>
      <c r="H3">
        <v>7.4</v>
      </c>
      <c r="I3">
        <v>6.1</v>
      </c>
      <c r="J3">
        <v>7</v>
      </c>
      <c r="K3">
        <v>45.6</v>
      </c>
      <c r="L3" s="22">
        <f>SUM(F3:J3)</f>
        <v>34</v>
      </c>
      <c r="M3" s="22">
        <f>SUM(G3:J3)</f>
        <v>27.200000000000003</v>
      </c>
    </row>
    <row r="4" spans="1:13" hidden="1" x14ac:dyDescent="0.3">
      <c r="A4" t="s">
        <v>91</v>
      </c>
      <c r="B4" t="s">
        <v>20</v>
      </c>
      <c r="C4" t="s">
        <v>4</v>
      </c>
      <c r="D4">
        <v>11.7</v>
      </c>
      <c r="E4">
        <v>5.5</v>
      </c>
      <c r="F4">
        <v>4.5999999999999996</v>
      </c>
      <c r="G4">
        <v>7.3</v>
      </c>
      <c r="H4">
        <v>4.5999999999999996</v>
      </c>
      <c r="I4">
        <v>6.2</v>
      </c>
      <c r="J4">
        <v>4.8</v>
      </c>
      <c r="K4">
        <v>33.1</v>
      </c>
      <c r="L4" s="22">
        <f>SUM(F4:J4)</f>
        <v>27.5</v>
      </c>
      <c r="M4" s="22">
        <f>SUM(G4:J4)</f>
        <v>22.9</v>
      </c>
    </row>
    <row r="5" spans="1:13" hidden="1" x14ac:dyDescent="0.3">
      <c r="A5" t="s">
        <v>98</v>
      </c>
      <c r="B5" t="s">
        <v>60</v>
      </c>
      <c r="C5" t="s">
        <v>3</v>
      </c>
      <c r="D5">
        <v>10.7</v>
      </c>
      <c r="E5">
        <v>0</v>
      </c>
      <c r="F5">
        <v>5</v>
      </c>
      <c r="G5">
        <v>6.2</v>
      </c>
      <c r="H5">
        <v>5.6</v>
      </c>
      <c r="I5">
        <v>3.7</v>
      </c>
      <c r="J5">
        <v>6.8</v>
      </c>
      <c r="K5">
        <v>27.3</v>
      </c>
      <c r="L5" s="22">
        <f>SUM(F5:J5)</f>
        <v>27.299999999999997</v>
      </c>
      <c r="M5" s="22">
        <f>SUM(G5:J5)</f>
        <v>22.3</v>
      </c>
    </row>
    <row r="6" spans="1:13" hidden="1" x14ac:dyDescent="0.3">
      <c r="A6" t="s">
        <v>89</v>
      </c>
      <c r="B6" t="s">
        <v>40</v>
      </c>
      <c r="C6" t="s">
        <v>4</v>
      </c>
      <c r="D6">
        <v>9.9</v>
      </c>
      <c r="E6">
        <v>7.5</v>
      </c>
      <c r="F6">
        <v>4.5999999999999996</v>
      </c>
      <c r="G6">
        <v>6.1</v>
      </c>
      <c r="H6">
        <v>4.5</v>
      </c>
      <c r="I6">
        <v>5.8</v>
      </c>
      <c r="J6">
        <v>5.4</v>
      </c>
      <c r="K6">
        <v>34</v>
      </c>
      <c r="L6" s="22">
        <f>SUM(F6:J6)</f>
        <v>26.4</v>
      </c>
      <c r="M6" s="22">
        <f>SUM(G6:J6)</f>
        <v>21.799999999999997</v>
      </c>
    </row>
    <row r="7" spans="1:13" x14ac:dyDescent="0.3">
      <c r="A7" t="s">
        <v>44</v>
      </c>
      <c r="B7" t="s">
        <v>16</v>
      </c>
      <c r="C7" t="s">
        <v>5</v>
      </c>
      <c r="D7">
        <v>7.5</v>
      </c>
      <c r="E7">
        <v>9.3000000000000007</v>
      </c>
      <c r="F7">
        <v>5.5</v>
      </c>
      <c r="G7">
        <v>5.2</v>
      </c>
      <c r="H7">
        <v>5.8</v>
      </c>
      <c r="I7">
        <v>4.9000000000000004</v>
      </c>
      <c r="J7">
        <v>5.6</v>
      </c>
      <c r="K7">
        <v>36.4</v>
      </c>
      <c r="L7" s="22">
        <f>SUM(F7:J7)</f>
        <v>27</v>
      </c>
      <c r="M7" s="22">
        <f>SUM(G7:J7)</f>
        <v>21.5</v>
      </c>
    </row>
    <row r="8" spans="1:13" hidden="1" x14ac:dyDescent="0.3">
      <c r="A8" t="s">
        <v>42</v>
      </c>
      <c r="B8" t="s">
        <v>26</v>
      </c>
      <c r="C8" t="s">
        <v>3</v>
      </c>
      <c r="D8">
        <v>10.1</v>
      </c>
      <c r="E8">
        <v>6.5</v>
      </c>
      <c r="F8">
        <v>4.9000000000000004</v>
      </c>
      <c r="G8">
        <v>4.5</v>
      </c>
      <c r="H8">
        <v>4.3</v>
      </c>
      <c r="I8">
        <v>5.9</v>
      </c>
      <c r="J8">
        <v>6.5</v>
      </c>
      <c r="K8">
        <v>32.6</v>
      </c>
      <c r="L8" s="22">
        <f>SUM(F8:J8)</f>
        <v>26.1</v>
      </c>
      <c r="M8" s="22">
        <f>SUM(G8:J8)</f>
        <v>21.200000000000003</v>
      </c>
    </row>
    <row r="9" spans="1:13" hidden="1" x14ac:dyDescent="0.3">
      <c r="A9" t="s">
        <v>69</v>
      </c>
      <c r="B9" t="s">
        <v>94</v>
      </c>
      <c r="C9" t="s">
        <v>3</v>
      </c>
      <c r="D9">
        <v>6.9</v>
      </c>
      <c r="E9">
        <v>4.4000000000000004</v>
      </c>
      <c r="F9">
        <v>3.2</v>
      </c>
      <c r="G9">
        <v>5.0999999999999996</v>
      </c>
      <c r="H9">
        <v>5.7</v>
      </c>
      <c r="I9">
        <v>4.9000000000000004</v>
      </c>
      <c r="J9">
        <v>5.3</v>
      </c>
      <c r="K9">
        <v>28.6</v>
      </c>
      <c r="L9" s="22">
        <f>SUM(F9:J9)</f>
        <v>24.2</v>
      </c>
      <c r="M9" s="22">
        <f>SUM(G9:J9)</f>
        <v>21</v>
      </c>
    </row>
    <row r="10" spans="1:13" hidden="1" x14ac:dyDescent="0.3">
      <c r="A10" t="s">
        <v>24</v>
      </c>
      <c r="B10" t="s">
        <v>20</v>
      </c>
      <c r="C10" t="s">
        <v>4</v>
      </c>
      <c r="D10">
        <v>10.7</v>
      </c>
      <c r="E10">
        <v>5.0999999999999996</v>
      </c>
      <c r="F10">
        <v>4.3</v>
      </c>
      <c r="G10">
        <v>6.5</v>
      </c>
      <c r="H10">
        <v>4.3</v>
      </c>
      <c r="I10">
        <v>5.6</v>
      </c>
      <c r="J10">
        <v>4.4000000000000004</v>
      </c>
      <c r="K10">
        <v>30.2</v>
      </c>
      <c r="L10" s="22">
        <f>SUM(F10:J10)</f>
        <v>25.1</v>
      </c>
      <c r="M10" s="22">
        <f>SUM(G10:J10)</f>
        <v>20.799999999999997</v>
      </c>
    </row>
    <row r="11" spans="1:13" hidden="1" x14ac:dyDescent="0.3">
      <c r="A11" t="s">
        <v>88</v>
      </c>
      <c r="B11" t="s">
        <v>16</v>
      </c>
      <c r="C11" t="s">
        <v>3</v>
      </c>
      <c r="D11">
        <v>9.4</v>
      </c>
      <c r="E11">
        <v>9.1</v>
      </c>
      <c r="F11">
        <v>5.2</v>
      </c>
      <c r="G11">
        <v>5.0999999999999996</v>
      </c>
      <c r="H11">
        <v>5.6</v>
      </c>
      <c r="I11">
        <v>4.7</v>
      </c>
      <c r="J11">
        <v>5.3</v>
      </c>
      <c r="K11">
        <v>35</v>
      </c>
      <c r="L11" s="22">
        <f>SUM(F11:J11)</f>
        <v>25.900000000000002</v>
      </c>
      <c r="M11" s="22">
        <f>SUM(G11:J11)</f>
        <v>20.7</v>
      </c>
    </row>
    <row r="12" spans="1:13" hidden="1" x14ac:dyDescent="0.3">
      <c r="A12" t="s">
        <v>93</v>
      </c>
      <c r="B12" t="s">
        <v>20</v>
      </c>
      <c r="C12" t="s">
        <v>3</v>
      </c>
      <c r="D12">
        <v>11.9</v>
      </c>
      <c r="E12">
        <v>5.2</v>
      </c>
      <c r="F12">
        <v>4.3</v>
      </c>
      <c r="G12">
        <v>6.6</v>
      </c>
      <c r="H12">
        <v>4.2</v>
      </c>
      <c r="I12">
        <v>5.6</v>
      </c>
      <c r="J12">
        <v>4.3</v>
      </c>
      <c r="K12">
        <v>30.2</v>
      </c>
      <c r="L12" s="22">
        <f>SUM(F12:J12)</f>
        <v>24.999999999999996</v>
      </c>
      <c r="M12" s="22">
        <f>SUM(G12:J12)</f>
        <v>20.7</v>
      </c>
    </row>
    <row r="13" spans="1:13" hidden="1" x14ac:dyDescent="0.3">
      <c r="A13" t="s">
        <v>46</v>
      </c>
      <c r="B13" t="s">
        <v>47</v>
      </c>
      <c r="C13" t="s">
        <v>3</v>
      </c>
      <c r="D13">
        <v>7.9</v>
      </c>
      <c r="E13">
        <v>5.8</v>
      </c>
      <c r="F13">
        <v>4.2</v>
      </c>
      <c r="G13">
        <v>5</v>
      </c>
      <c r="H13">
        <v>4.7</v>
      </c>
      <c r="I13">
        <v>5</v>
      </c>
      <c r="J13">
        <v>5.0999999999999996</v>
      </c>
      <c r="K13">
        <v>29.8</v>
      </c>
      <c r="L13" s="22">
        <f>SUM(F13:J13)</f>
        <v>24</v>
      </c>
      <c r="M13" s="22">
        <f>SUM(G13:J13)</f>
        <v>19.799999999999997</v>
      </c>
    </row>
    <row r="14" spans="1:13" x14ac:dyDescent="0.3">
      <c r="A14" t="s">
        <v>90</v>
      </c>
      <c r="B14" t="s">
        <v>16</v>
      </c>
      <c r="C14" t="s">
        <v>5</v>
      </c>
      <c r="D14">
        <v>7</v>
      </c>
      <c r="E14">
        <v>8.5</v>
      </c>
      <c r="F14">
        <v>5</v>
      </c>
      <c r="G14">
        <v>4.8</v>
      </c>
      <c r="H14">
        <v>5.2</v>
      </c>
      <c r="I14">
        <v>4.5</v>
      </c>
      <c r="J14">
        <v>5.0999999999999996</v>
      </c>
      <c r="K14">
        <v>33.200000000000003</v>
      </c>
      <c r="L14" s="22">
        <f>SUM(F14:J14)</f>
        <v>24.6</v>
      </c>
      <c r="M14" s="22">
        <f>SUM(G14:J14)</f>
        <v>19.600000000000001</v>
      </c>
    </row>
    <row r="15" spans="1:13" hidden="1" x14ac:dyDescent="0.3">
      <c r="A15" t="s">
        <v>65</v>
      </c>
      <c r="B15" t="s">
        <v>23</v>
      </c>
      <c r="C15" t="s">
        <v>4</v>
      </c>
      <c r="D15">
        <v>7.9</v>
      </c>
      <c r="E15">
        <v>6.5</v>
      </c>
      <c r="F15">
        <v>5.7</v>
      </c>
      <c r="G15">
        <v>4.3</v>
      </c>
      <c r="H15">
        <v>6.2</v>
      </c>
      <c r="I15">
        <v>4.5</v>
      </c>
      <c r="J15">
        <v>3.9</v>
      </c>
      <c r="K15">
        <v>31.1</v>
      </c>
      <c r="L15" s="22">
        <f>SUM(F15:J15)</f>
        <v>24.599999999999998</v>
      </c>
      <c r="M15" s="22">
        <f>SUM(G15:J15)</f>
        <v>18.899999999999999</v>
      </c>
    </row>
    <row r="16" spans="1:13" hidden="1" x14ac:dyDescent="0.3">
      <c r="A16" t="s">
        <v>100</v>
      </c>
      <c r="B16" t="s">
        <v>39</v>
      </c>
      <c r="C16" t="s">
        <v>3</v>
      </c>
      <c r="D16">
        <v>7.5</v>
      </c>
      <c r="E16">
        <v>4</v>
      </c>
      <c r="F16">
        <v>3.9</v>
      </c>
      <c r="G16">
        <v>4.3</v>
      </c>
      <c r="H16">
        <v>5.9</v>
      </c>
      <c r="I16">
        <v>3.6</v>
      </c>
      <c r="J16">
        <v>5</v>
      </c>
      <c r="K16">
        <v>26.7</v>
      </c>
      <c r="L16" s="22">
        <f>SUM(F16:J16)</f>
        <v>22.7</v>
      </c>
      <c r="M16" s="22">
        <f>SUM(G16:J16)</f>
        <v>18.799999999999997</v>
      </c>
    </row>
    <row r="17" spans="1:13" x14ac:dyDescent="0.3">
      <c r="A17" t="s">
        <v>92</v>
      </c>
      <c r="B17" t="s">
        <v>16</v>
      </c>
      <c r="C17" t="s">
        <v>5</v>
      </c>
      <c r="D17">
        <v>6.4</v>
      </c>
      <c r="E17">
        <v>8.1</v>
      </c>
      <c r="F17">
        <v>4.8</v>
      </c>
      <c r="G17">
        <v>4.5</v>
      </c>
      <c r="H17">
        <v>4.9000000000000004</v>
      </c>
      <c r="I17">
        <v>4.3</v>
      </c>
      <c r="J17">
        <v>4.9000000000000004</v>
      </c>
      <c r="K17">
        <v>31.5</v>
      </c>
      <c r="L17" s="22">
        <f>SUM(F17:J17)</f>
        <v>23.4</v>
      </c>
      <c r="M17" s="22">
        <f>SUM(G17:J17)</f>
        <v>18.600000000000001</v>
      </c>
    </row>
    <row r="18" spans="1:13" hidden="1" x14ac:dyDescent="0.3">
      <c r="A18" t="s">
        <v>38</v>
      </c>
      <c r="B18" t="s">
        <v>26</v>
      </c>
      <c r="C18" t="s">
        <v>4</v>
      </c>
      <c r="D18">
        <v>7.7</v>
      </c>
      <c r="E18">
        <v>5.5</v>
      </c>
      <c r="F18">
        <v>4.2</v>
      </c>
      <c r="G18">
        <v>3.9</v>
      </c>
      <c r="H18">
        <v>3.6</v>
      </c>
      <c r="I18">
        <v>4.9000000000000004</v>
      </c>
      <c r="J18">
        <v>5.4</v>
      </c>
      <c r="K18">
        <v>27.5</v>
      </c>
      <c r="L18" s="22">
        <f>SUM(F18:J18)</f>
        <v>22</v>
      </c>
      <c r="M18" s="22">
        <f>SUM(G18:J18)</f>
        <v>17.8</v>
      </c>
    </row>
    <row r="19" spans="1:13" hidden="1" x14ac:dyDescent="0.3">
      <c r="A19" t="s">
        <v>97</v>
      </c>
      <c r="B19" t="s">
        <v>40</v>
      </c>
      <c r="C19" t="s">
        <v>4</v>
      </c>
      <c r="D19">
        <v>8.6</v>
      </c>
      <c r="E19">
        <v>6</v>
      </c>
      <c r="F19">
        <v>3.7</v>
      </c>
      <c r="G19">
        <v>4.9000000000000004</v>
      </c>
      <c r="H19">
        <v>3.7</v>
      </c>
      <c r="I19">
        <v>4.7</v>
      </c>
      <c r="J19">
        <v>4.3</v>
      </c>
      <c r="K19">
        <v>27.4</v>
      </c>
      <c r="L19" s="22">
        <f>SUM(F19:J19)</f>
        <v>21.3</v>
      </c>
      <c r="M19" s="22">
        <f>SUM(G19:J19)</f>
        <v>17.600000000000001</v>
      </c>
    </row>
    <row r="20" spans="1:13" hidden="1" x14ac:dyDescent="0.3">
      <c r="A20" t="s">
        <v>132</v>
      </c>
      <c r="B20" t="s">
        <v>23</v>
      </c>
      <c r="C20" t="s">
        <v>4</v>
      </c>
      <c r="D20">
        <v>8.3000000000000007</v>
      </c>
      <c r="E20">
        <v>0</v>
      </c>
      <c r="F20">
        <v>3.2</v>
      </c>
      <c r="G20">
        <v>3.4</v>
      </c>
      <c r="H20">
        <v>5.9</v>
      </c>
      <c r="I20">
        <v>4.3</v>
      </c>
      <c r="J20">
        <v>3.8</v>
      </c>
      <c r="K20">
        <v>20.6</v>
      </c>
      <c r="L20" s="22">
        <f>SUM(F20:J20)</f>
        <v>20.6</v>
      </c>
      <c r="M20" s="22">
        <f>SUM(G20:J20)</f>
        <v>17.400000000000002</v>
      </c>
    </row>
    <row r="21" spans="1:13" hidden="1" x14ac:dyDescent="0.3">
      <c r="A21" t="s">
        <v>99</v>
      </c>
      <c r="B21" t="s">
        <v>25</v>
      </c>
      <c r="C21" t="s">
        <v>4</v>
      </c>
      <c r="D21">
        <v>6.5</v>
      </c>
      <c r="E21">
        <v>5.6</v>
      </c>
      <c r="F21">
        <v>4.5</v>
      </c>
      <c r="G21">
        <v>4.0999999999999996</v>
      </c>
      <c r="H21">
        <v>4.4000000000000004</v>
      </c>
      <c r="I21">
        <v>5</v>
      </c>
      <c r="J21">
        <v>3.4</v>
      </c>
      <c r="K21">
        <v>27.1</v>
      </c>
      <c r="L21" s="22">
        <f>SUM(F21:J21)</f>
        <v>21.4</v>
      </c>
      <c r="M21" s="22">
        <f>SUM(G21:J21)</f>
        <v>16.899999999999999</v>
      </c>
    </row>
    <row r="22" spans="1:13" hidden="1" x14ac:dyDescent="0.3">
      <c r="A22" t="s">
        <v>102</v>
      </c>
      <c r="B22" t="s">
        <v>60</v>
      </c>
      <c r="C22" t="s">
        <v>3</v>
      </c>
      <c r="D22">
        <v>9.3000000000000007</v>
      </c>
      <c r="E22">
        <v>3.8</v>
      </c>
      <c r="F22">
        <v>3.8</v>
      </c>
      <c r="G22">
        <v>4.5999999999999996</v>
      </c>
      <c r="H22">
        <v>4.2</v>
      </c>
      <c r="I22">
        <v>2.8</v>
      </c>
      <c r="J22">
        <v>4.9000000000000004</v>
      </c>
      <c r="K22">
        <v>24.2</v>
      </c>
      <c r="L22" s="22">
        <f>SUM(F22:J22)</f>
        <v>20.299999999999997</v>
      </c>
      <c r="M22" s="22">
        <f>SUM(G22:J22)</f>
        <v>16.5</v>
      </c>
    </row>
    <row r="23" spans="1:13" hidden="1" x14ac:dyDescent="0.3">
      <c r="A23" t="s">
        <v>101</v>
      </c>
      <c r="B23" t="s">
        <v>21</v>
      </c>
      <c r="C23" t="s">
        <v>3</v>
      </c>
      <c r="D23">
        <v>6.2</v>
      </c>
      <c r="E23">
        <v>3.5</v>
      </c>
      <c r="F23">
        <v>4.4000000000000004</v>
      </c>
      <c r="G23">
        <v>4.0999999999999996</v>
      </c>
      <c r="H23">
        <v>4.7</v>
      </c>
      <c r="I23">
        <v>3.9</v>
      </c>
      <c r="J23">
        <v>3.6</v>
      </c>
      <c r="K23">
        <v>24.3</v>
      </c>
      <c r="L23" s="22">
        <f>SUM(F23:J23)</f>
        <v>20.7</v>
      </c>
      <c r="M23" s="22">
        <f>SUM(G23:J23)</f>
        <v>16.3</v>
      </c>
    </row>
    <row r="24" spans="1:13" x14ac:dyDescent="0.3">
      <c r="A24" t="s">
        <v>119</v>
      </c>
      <c r="B24" t="s">
        <v>28</v>
      </c>
      <c r="C24" t="s">
        <v>5</v>
      </c>
      <c r="D24">
        <v>5.0999999999999996</v>
      </c>
      <c r="E24">
        <v>1.8</v>
      </c>
      <c r="F24">
        <v>3.4</v>
      </c>
      <c r="G24">
        <v>4.0999999999999996</v>
      </c>
      <c r="H24">
        <v>4.0999999999999996</v>
      </c>
      <c r="I24">
        <v>3.4</v>
      </c>
      <c r="J24">
        <v>4.5</v>
      </c>
      <c r="K24">
        <v>21.3</v>
      </c>
      <c r="L24" s="22">
        <f>SUM(F24:J24)</f>
        <v>19.5</v>
      </c>
      <c r="M24" s="22">
        <f>SUM(G24:J24)</f>
        <v>16.100000000000001</v>
      </c>
    </row>
    <row r="25" spans="1:13" hidden="1" x14ac:dyDescent="0.3">
      <c r="A25" t="s">
        <v>95</v>
      </c>
      <c r="B25" t="s">
        <v>16</v>
      </c>
      <c r="C25" t="s">
        <v>96</v>
      </c>
      <c r="D25">
        <v>6.1</v>
      </c>
      <c r="E25">
        <v>7.6</v>
      </c>
      <c r="F25">
        <v>4.0999999999999996</v>
      </c>
      <c r="G25">
        <v>3.9</v>
      </c>
      <c r="H25">
        <v>4.0999999999999996</v>
      </c>
      <c r="I25">
        <v>3.8</v>
      </c>
      <c r="J25">
        <v>4.0999999999999996</v>
      </c>
      <c r="K25">
        <v>27.6</v>
      </c>
      <c r="L25" s="22">
        <f>SUM(F25:J25)</f>
        <v>20</v>
      </c>
      <c r="M25" s="22">
        <f>SUM(G25:J25)</f>
        <v>15.9</v>
      </c>
    </row>
    <row r="26" spans="1:13" hidden="1" x14ac:dyDescent="0.3">
      <c r="A26" t="s">
        <v>104</v>
      </c>
      <c r="B26" t="s">
        <v>20</v>
      </c>
      <c r="C26" t="s">
        <v>4</v>
      </c>
      <c r="D26">
        <v>7.4</v>
      </c>
      <c r="E26">
        <v>4.2</v>
      </c>
      <c r="F26">
        <v>3.4</v>
      </c>
      <c r="G26">
        <v>5</v>
      </c>
      <c r="H26">
        <v>3.3</v>
      </c>
      <c r="I26">
        <v>4.2</v>
      </c>
      <c r="J26">
        <v>3.3</v>
      </c>
      <c r="K26">
        <v>23.4</v>
      </c>
      <c r="L26" s="22">
        <f>SUM(F26:J26)</f>
        <v>19.2</v>
      </c>
      <c r="M26" s="22">
        <f>SUM(G26:J26)</f>
        <v>15.8</v>
      </c>
    </row>
    <row r="27" spans="1:13" hidden="1" x14ac:dyDescent="0.3">
      <c r="A27" t="s">
        <v>58</v>
      </c>
      <c r="B27" t="s">
        <v>71</v>
      </c>
      <c r="C27" t="s">
        <v>3</v>
      </c>
      <c r="D27">
        <v>5.9</v>
      </c>
      <c r="E27">
        <v>3.8</v>
      </c>
      <c r="F27">
        <v>4</v>
      </c>
      <c r="G27">
        <v>4.5</v>
      </c>
      <c r="H27">
        <v>3.6</v>
      </c>
      <c r="I27">
        <v>4.2</v>
      </c>
      <c r="J27">
        <v>3.3</v>
      </c>
      <c r="K27">
        <v>23.4</v>
      </c>
      <c r="L27" s="22">
        <f>SUM(F27:J27)</f>
        <v>19.600000000000001</v>
      </c>
      <c r="M27" s="22">
        <f>SUM(G27:J27)</f>
        <v>15.600000000000001</v>
      </c>
    </row>
    <row r="28" spans="1:13" hidden="1" x14ac:dyDescent="0.3">
      <c r="A28" t="s">
        <v>106</v>
      </c>
      <c r="B28" t="s">
        <v>27</v>
      </c>
      <c r="C28" t="s">
        <v>3</v>
      </c>
      <c r="D28">
        <v>6.5</v>
      </c>
      <c r="E28">
        <v>3.3</v>
      </c>
      <c r="F28">
        <v>4.2</v>
      </c>
      <c r="G28">
        <v>3.4</v>
      </c>
      <c r="H28">
        <v>3.7</v>
      </c>
      <c r="I28">
        <v>4</v>
      </c>
      <c r="J28">
        <v>4.0999999999999996</v>
      </c>
      <c r="K28">
        <v>22.7</v>
      </c>
      <c r="L28" s="22">
        <f>SUM(F28:J28)</f>
        <v>19.399999999999999</v>
      </c>
      <c r="M28" s="22">
        <f>SUM(G28:J28)</f>
        <v>15.2</v>
      </c>
    </row>
    <row r="29" spans="1:13" hidden="1" x14ac:dyDescent="0.3">
      <c r="A29" t="s">
        <v>32</v>
      </c>
      <c r="B29" t="s">
        <v>21</v>
      </c>
      <c r="C29" t="s">
        <v>96</v>
      </c>
      <c r="D29">
        <v>4.5999999999999996</v>
      </c>
      <c r="E29">
        <v>3.4</v>
      </c>
      <c r="F29">
        <v>3.8</v>
      </c>
      <c r="G29">
        <v>3.7</v>
      </c>
      <c r="H29">
        <v>4.0999999999999996</v>
      </c>
      <c r="I29">
        <v>3.9</v>
      </c>
      <c r="J29">
        <v>3.5</v>
      </c>
      <c r="K29">
        <v>22.3</v>
      </c>
      <c r="L29" s="22">
        <f>SUM(F29:J29)</f>
        <v>19</v>
      </c>
      <c r="M29" s="22">
        <f>SUM(G29:J29)</f>
        <v>15.2</v>
      </c>
    </row>
    <row r="30" spans="1:13" hidden="1" x14ac:dyDescent="0.3">
      <c r="A30" t="s">
        <v>125</v>
      </c>
      <c r="B30" t="s">
        <v>28</v>
      </c>
      <c r="C30" t="s">
        <v>4</v>
      </c>
      <c r="D30">
        <v>4.9000000000000004</v>
      </c>
      <c r="E30">
        <v>2.7</v>
      </c>
      <c r="F30">
        <v>3.2</v>
      </c>
      <c r="G30">
        <v>3.8</v>
      </c>
      <c r="H30">
        <v>3.7</v>
      </c>
      <c r="I30">
        <v>3.4</v>
      </c>
      <c r="J30">
        <v>4.2</v>
      </c>
      <c r="K30">
        <v>20.9</v>
      </c>
      <c r="L30" s="22">
        <f>SUM(F30:J30)</f>
        <v>18.3</v>
      </c>
      <c r="M30" s="22">
        <f>SUM(G30:J30)</f>
        <v>15.100000000000001</v>
      </c>
    </row>
    <row r="31" spans="1:13" hidden="1" x14ac:dyDescent="0.3">
      <c r="A31" t="s">
        <v>110</v>
      </c>
      <c r="B31" t="s">
        <v>71</v>
      </c>
      <c r="C31" t="s">
        <v>96</v>
      </c>
      <c r="D31">
        <v>4.9000000000000004</v>
      </c>
      <c r="E31">
        <v>3.6</v>
      </c>
      <c r="F31">
        <v>3.6</v>
      </c>
      <c r="G31">
        <v>4</v>
      </c>
      <c r="H31">
        <v>3.6</v>
      </c>
      <c r="I31">
        <v>4</v>
      </c>
      <c r="J31">
        <v>3.4</v>
      </c>
      <c r="K31">
        <v>22.2</v>
      </c>
      <c r="L31" s="22">
        <f>SUM(F31:J31)</f>
        <v>18.599999999999998</v>
      </c>
      <c r="M31" s="22">
        <f>SUM(G31:J31)</f>
        <v>15</v>
      </c>
    </row>
    <row r="32" spans="1:13" x14ac:dyDescent="0.3">
      <c r="A32" t="s">
        <v>133</v>
      </c>
      <c r="B32" t="s">
        <v>39</v>
      </c>
      <c r="C32" t="s">
        <v>5</v>
      </c>
      <c r="D32">
        <v>6.1</v>
      </c>
      <c r="E32">
        <v>2.8</v>
      </c>
      <c r="F32">
        <v>2.8</v>
      </c>
      <c r="G32">
        <v>3.4</v>
      </c>
      <c r="H32">
        <v>4.8</v>
      </c>
      <c r="I32">
        <v>2.5</v>
      </c>
      <c r="J32">
        <v>4.3</v>
      </c>
      <c r="K32">
        <v>20.6</v>
      </c>
      <c r="L32" s="22">
        <f>SUM(F32:J32)</f>
        <v>17.8</v>
      </c>
      <c r="M32" s="22">
        <f>SUM(G32:J32)</f>
        <v>15</v>
      </c>
    </row>
    <row r="33" spans="1:13" hidden="1" x14ac:dyDescent="0.3">
      <c r="A33" t="s">
        <v>131</v>
      </c>
      <c r="B33" t="s">
        <v>94</v>
      </c>
      <c r="C33" t="s">
        <v>4</v>
      </c>
      <c r="D33">
        <v>5.8</v>
      </c>
      <c r="E33">
        <v>3.3</v>
      </c>
      <c r="F33">
        <v>2.4</v>
      </c>
      <c r="G33">
        <v>3.7</v>
      </c>
      <c r="H33">
        <v>4</v>
      </c>
      <c r="I33">
        <v>3.5</v>
      </c>
      <c r="J33">
        <v>3.8</v>
      </c>
      <c r="K33">
        <v>20.7</v>
      </c>
      <c r="L33" s="22">
        <f>SUM(F33:J33)</f>
        <v>17.399999999999999</v>
      </c>
      <c r="M33" s="22">
        <f>SUM(G33:J33)</f>
        <v>15</v>
      </c>
    </row>
    <row r="34" spans="1:13" hidden="1" x14ac:dyDescent="0.3">
      <c r="A34" t="s">
        <v>105</v>
      </c>
      <c r="B34" t="s">
        <v>53</v>
      </c>
      <c r="C34" t="s">
        <v>4</v>
      </c>
      <c r="D34">
        <v>6.8</v>
      </c>
      <c r="E34">
        <v>4.3</v>
      </c>
      <c r="F34">
        <v>3.9</v>
      </c>
      <c r="G34">
        <v>3.2</v>
      </c>
      <c r="H34">
        <v>4.0999999999999996</v>
      </c>
      <c r="I34">
        <v>3.4</v>
      </c>
      <c r="J34">
        <v>4.0999999999999996</v>
      </c>
      <c r="K34">
        <v>23</v>
      </c>
      <c r="L34" s="22">
        <f>SUM(F34:J34)</f>
        <v>18.7</v>
      </c>
      <c r="M34" s="22">
        <f>SUM(G34:J34)</f>
        <v>14.799999999999999</v>
      </c>
    </row>
    <row r="35" spans="1:13" hidden="1" x14ac:dyDescent="0.3">
      <c r="A35" t="s">
        <v>107</v>
      </c>
      <c r="B35" t="s">
        <v>47</v>
      </c>
      <c r="C35" t="s">
        <v>4</v>
      </c>
      <c r="D35">
        <v>7.2</v>
      </c>
      <c r="E35">
        <v>4.5999999999999996</v>
      </c>
      <c r="F35">
        <v>3.3</v>
      </c>
      <c r="G35">
        <v>3.8</v>
      </c>
      <c r="H35">
        <v>3.5</v>
      </c>
      <c r="I35">
        <v>3.7</v>
      </c>
      <c r="J35">
        <v>3.7</v>
      </c>
      <c r="K35">
        <v>22.6</v>
      </c>
      <c r="L35" s="22">
        <f>SUM(F35:J35)</f>
        <v>18</v>
      </c>
      <c r="M35" s="22">
        <f>SUM(G35:J35)</f>
        <v>14.7</v>
      </c>
    </row>
    <row r="36" spans="1:13" hidden="1" x14ac:dyDescent="0.3">
      <c r="A36" t="s">
        <v>124</v>
      </c>
      <c r="B36" t="s">
        <v>39</v>
      </c>
      <c r="C36" t="s">
        <v>96</v>
      </c>
      <c r="D36">
        <v>5.0999999999999996</v>
      </c>
      <c r="E36">
        <v>3.2</v>
      </c>
      <c r="F36">
        <v>3.2</v>
      </c>
      <c r="G36">
        <v>3.5</v>
      </c>
      <c r="H36">
        <v>4</v>
      </c>
      <c r="I36">
        <v>3.2</v>
      </c>
      <c r="J36">
        <v>3.9</v>
      </c>
      <c r="K36">
        <v>21</v>
      </c>
      <c r="L36" s="22">
        <f>SUM(F36:J36)</f>
        <v>17.799999999999997</v>
      </c>
      <c r="M36" s="22">
        <f>SUM(G36:J36)</f>
        <v>14.6</v>
      </c>
    </row>
    <row r="37" spans="1:13" x14ac:dyDescent="0.3">
      <c r="A37" t="s">
        <v>108</v>
      </c>
      <c r="B37" t="s">
        <v>26</v>
      </c>
      <c r="C37" t="s">
        <v>5</v>
      </c>
      <c r="D37">
        <v>6.4</v>
      </c>
      <c r="E37">
        <v>4.5999999999999996</v>
      </c>
      <c r="F37">
        <v>3.3</v>
      </c>
      <c r="G37">
        <v>3.4</v>
      </c>
      <c r="H37">
        <v>2.2999999999999998</v>
      </c>
      <c r="I37">
        <v>4.2</v>
      </c>
      <c r="J37">
        <v>4.7</v>
      </c>
      <c r="K37">
        <v>22.4</v>
      </c>
      <c r="L37" s="22">
        <f>SUM(F37:J37)</f>
        <v>17.899999999999999</v>
      </c>
      <c r="M37" s="22">
        <f>SUM(G37:J37)</f>
        <v>14.599999999999998</v>
      </c>
    </row>
    <row r="38" spans="1:13" hidden="1" x14ac:dyDescent="0.3">
      <c r="A38" t="s">
        <v>103</v>
      </c>
      <c r="B38" t="s">
        <v>40</v>
      </c>
      <c r="C38" t="s">
        <v>4</v>
      </c>
      <c r="D38">
        <v>7.1</v>
      </c>
      <c r="E38">
        <v>5.9</v>
      </c>
      <c r="F38">
        <v>3.3</v>
      </c>
      <c r="G38">
        <v>4.2</v>
      </c>
      <c r="H38">
        <v>3.1</v>
      </c>
      <c r="I38">
        <v>3.8</v>
      </c>
      <c r="J38">
        <v>3.4</v>
      </c>
      <c r="K38">
        <v>23.6</v>
      </c>
      <c r="L38" s="22">
        <f>SUM(F38:J38)</f>
        <v>17.799999999999997</v>
      </c>
      <c r="M38" s="22">
        <f>SUM(G38:J38)</f>
        <v>14.500000000000002</v>
      </c>
    </row>
    <row r="39" spans="1:13" hidden="1" x14ac:dyDescent="0.3">
      <c r="A39" t="s">
        <v>109</v>
      </c>
      <c r="B39" t="s">
        <v>26</v>
      </c>
      <c r="C39" t="s">
        <v>4</v>
      </c>
      <c r="D39">
        <v>6.1</v>
      </c>
      <c r="E39">
        <v>4.5999999999999996</v>
      </c>
      <c r="F39">
        <v>3.4</v>
      </c>
      <c r="G39">
        <v>3.2</v>
      </c>
      <c r="H39">
        <v>3</v>
      </c>
      <c r="I39">
        <v>4</v>
      </c>
      <c r="J39">
        <v>4.3</v>
      </c>
      <c r="K39">
        <v>22.4</v>
      </c>
      <c r="L39" s="22">
        <f>SUM(F39:J39)</f>
        <v>17.899999999999999</v>
      </c>
      <c r="M39" s="22">
        <f>SUM(G39:J39)</f>
        <v>14.5</v>
      </c>
    </row>
    <row r="40" spans="1:13" hidden="1" x14ac:dyDescent="0.3">
      <c r="A40" t="s">
        <v>114</v>
      </c>
      <c r="B40" t="s">
        <v>26</v>
      </c>
      <c r="C40" t="s">
        <v>96</v>
      </c>
      <c r="D40">
        <v>5.4</v>
      </c>
      <c r="E40">
        <v>4</v>
      </c>
      <c r="F40">
        <v>3.4</v>
      </c>
      <c r="G40">
        <v>3.5</v>
      </c>
      <c r="H40">
        <v>3.1</v>
      </c>
      <c r="I40">
        <v>3.8</v>
      </c>
      <c r="J40">
        <v>4</v>
      </c>
      <c r="K40">
        <v>21.9</v>
      </c>
      <c r="L40" s="22">
        <f>SUM(F40:J40)</f>
        <v>17.8</v>
      </c>
      <c r="M40" s="22">
        <f>SUM(G40:J40)</f>
        <v>14.399999999999999</v>
      </c>
    </row>
    <row r="41" spans="1:13" hidden="1" x14ac:dyDescent="0.3">
      <c r="A41" t="s">
        <v>141</v>
      </c>
      <c r="B41" t="s">
        <v>28</v>
      </c>
      <c r="C41" t="s">
        <v>3</v>
      </c>
      <c r="D41">
        <v>4.7</v>
      </c>
      <c r="E41">
        <v>2.6</v>
      </c>
      <c r="F41">
        <v>3</v>
      </c>
      <c r="G41">
        <v>3.6</v>
      </c>
      <c r="H41">
        <v>3.5</v>
      </c>
      <c r="I41">
        <v>3.3</v>
      </c>
      <c r="J41">
        <v>4</v>
      </c>
      <c r="K41">
        <v>20.100000000000001</v>
      </c>
      <c r="L41" s="22">
        <f>SUM(F41:J41)</f>
        <v>17.399999999999999</v>
      </c>
      <c r="M41" s="22">
        <f>SUM(G41:J41)</f>
        <v>14.399999999999999</v>
      </c>
    </row>
    <row r="42" spans="1:13" hidden="1" x14ac:dyDescent="0.3">
      <c r="A42" t="s">
        <v>127</v>
      </c>
      <c r="B42" t="s">
        <v>60</v>
      </c>
      <c r="C42" t="s">
        <v>96</v>
      </c>
      <c r="D42">
        <v>5</v>
      </c>
      <c r="E42">
        <v>3.1</v>
      </c>
      <c r="F42">
        <v>3.5</v>
      </c>
      <c r="G42">
        <v>3.9</v>
      </c>
      <c r="H42">
        <v>3.6</v>
      </c>
      <c r="I42">
        <v>3</v>
      </c>
      <c r="J42">
        <v>3.7</v>
      </c>
      <c r="K42">
        <v>20.8</v>
      </c>
      <c r="L42" s="22">
        <f>SUM(F42:J42)</f>
        <v>17.7</v>
      </c>
      <c r="M42" s="22">
        <f>SUM(G42:J42)</f>
        <v>14.2</v>
      </c>
    </row>
    <row r="43" spans="1:13" hidden="1" x14ac:dyDescent="0.3">
      <c r="A43" t="s">
        <v>134</v>
      </c>
      <c r="B43" t="s">
        <v>60</v>
      </c>
      <c r="C43" t="s">
        <v>4</v>
      </c>
      <c r="D43">
        <v>9.1</v>
      </c>
      <c r="E43">
        <v>3.1</v>
      </c>
      <c r="F43">
        <v>3.3</v>
      </c>
      <c r="G43">
        <v>4</v>
      </c>
      <c r="H43">
        <v>3.6</v>
      </c>
      <c r="I43">
        <v>2.4</v>
      </c>
      <c r="J43">
        <v>4.2</v>
      </c>
      <c r="K43">
        <v>20.399999999999999</v>
      </c>
      <c r="L43" s="22">
        <f>SUM(F43:J43)</f>
        <v>17.5</v>
      </c>
      <c r="M43" s="22">
        <f>SUM(G43:J43)</f>
        <v>14.2</v>
      </c>
    </row>
    <row r="44" spans="1:13" hidden="1" x14ac:dyDescent="0.3">
      <c r="A44" t="s">
        <v>123</v>
      </c>
      <c r="B44" t="s">
        <v>47</v>
      </c>
      <c r="C44" t="s">
        <v>96</v>
      </c>
      <c r="D44">
        <v>5.5</v>
      </c>
      <c r="E44">
        <v>3.6</v>
      </c>
      <c r="F44">
        <v>3.2</v>
      </c>
      <c r="G44">
        <v>3.5</v>
      </c>
      <c r="H44">
        <v>3.4</v>
      </c>
      <c r="I44">
        <v>3.6</v>
      </c>
      <c r="J44">
        <v>3.7</v>
      </c>
      <c r="K44">
        <v>21.1</v>
      </c>
      <c r="L44" s="22">
        <f>SUM(F44:J44)</f>
        <v>17.399999999999999</v>
      </c>
      <c r="M44" s="22">
        <f>SUM(G44:J44)</f>
        <v>14.2</v>
      </c>
    </row>
    <row r="45" spans="1:13" hidden="1" x14ac:dyDescent="0.3">
      <c r="A45" t="s">
        <v>139</v>
      </c>
      <c r="B45" t="s">
        <v>39</v>
      </c>
      <c r="C45" t="s">
        <v>4</v>
      </c>
      <c r="D45">
        <v>5.7</v>
      </c>
      <c r="E45">
        <v>3.1</v>
      </c>
      <c r="F45">
        <v>3</v>
      </c>
      <c r="G45">
        <v>3.3</v>
      </c>
      <c r="H45">
        <v>4.3</v>
      </c>
      <c r="I45">
        <v>2.8</v>
      </c>
      <c r="J45">
        <v>3.8</v>
      </c>
      <c r="K45">
        <v>20.2</v>
      </c>
      <c r="L45" s="22">
        <f>SUM(F45:J45)</f>
        <v>17.2</v>
      </c>
      <c r="M45" s="22">
        <f>SUM(G45:J45)</f>
        <v>14.2</v>
      </c>
    </row>
    <row r="46" spans="1:13" hidden="1" x14ac:dyDescent="0.3">
      <c r="A46" t="s">
        <v>111</v>
      </c>
      <c r="B46" t="s">
        <v>40</v>
      </c>
      <c r="C46" t="s">
        <v>4</v>
      </c>
      <c r="D46">
        <v>8.6</v>
      </c>
      <c r="E46">
        <v>4.9000000000000004</v>
      </c>
      <c r="F46">
        <v>3</v>
      </c>
      <c r="G46">
        <v>3.9</v>
      </c>
      <c r="H46">
        <v>3</v>
      </c>
      <c r="I46">
        <v>3.8</v>
      </c>
      <c r="J46">
        <v>3.4</v>
      </c>
      <c r="K46">
        <v>22</v>
      </c>
      <c r="L46" s="22">
        <f>SUM(F46:J46)</f>
        <v>17.099999999999998</v>
      </c>
      <c r="M46" s="22">
        <f>SUM(G46:J46)</f>
        <v>14.1</v>
      </c>
    </row>
    <row r="47" spans="1:13" hidden="1" x14ac:dyDescent="0.3">
      <c r="A47" t="s">
        <v>117</v>
      </c>
      <c r="B47" t="s">
        <v>53</v>
      </c>
      <c r="C47" t="s">
        <v>96</v>
      </c>
      <c r="D47">
        <v>5.0999999999999996</v>
      </c>
      <c r="E47">
        <v>3.8</v>
      </c>
      <c r="F47">
        <v>3.8</v>
      </c>
      <c r="G47">
        <v>3.2</v>
      </c>
      <c r="H47">
        <v>3.9</v>
      </c>
      <c r="I47">
        <v>3.3</v>
      </c>
      <c r="J47">
        <v>3.7</v>
      </c>
      <c r="K47">
        <v>21.7</v>
      </c>
      <c r="L47" s="22">
        <f>SUM(F47:J47)</f>
        <v>17.899999999999999</v>
      </c>
      <c r="M47" s="22">
        <f>SUM(G47:J47)</f>
        <v>14.099999999999998</v>
      </c>
    </row>
    <row r="48" spans="1:13" hidden="1" x14ac:dyDescent="0.3">
      <c r="A48" t="s">
        <v>120</v>
      </c>
      <c r="B48" t="s">
        <v>72</v>
      </c>
      <c r="C48" t="s">
        <v>96</v>
      </c>
      <c r="D48">
        <v>5</v>
      </c>
      <c r="E48">
        <v>3.3</v>
      </c>
      <c r="F48">
        <v>3.9</v>
      </c>
      <c r="G48">
        <v>3.2</v>
      </c>
      <c r="H48">
        <v>3.5</v>
      </c>
      <c r="I48">
        <v>3.8</v>
      </c>
      <c r="J48">
        <v>3.4</v>
      </c>
      <c r="K48">
        <v>21.3</v>
      </c>
      <c r="L48" s="22">
        <f>SUM(F48:J48)</f>
        <v>17.799999999999997</v>
      </c>
      <c r="M48" s="22">
        <f>SUM(G48:J48)</f>
        <v>13.9</v>
      </c>
    </row>
    <row r="49" spans="1:13" hidden="1" x14ac:dyDescent="0.3">
      <c r="A49" t="s">
        <v>118</v>
      </c>
      <c r="B49" t="s">
        <v>51</v>
      </c>
      <c r="C49" t="s">
        <v>96</v>
      </c>
      <c r="D49">
        <v>5.3</v>
      </c>
      <c r="E49">
        <v>4.2</v>
      </c>
      <c r="F49">
        <v>3.6</v>
      </c>
      <c r="G49">
        <v>4</v>
      </c>
      <c r="H49">
        <v>3.3</v>
      </c>
      <c r="I49">
        <v>3.5</v>
      </c>
      <c r="J49">
        <v>3.1</v>
      </c>
      <c r="K49">
        <v>21.6</v>
      </c>
      <c r="L49" s="22">
        <f>SUM(F49:J49)</f>
        <v>17.5</v>
      </c>
      <c r="M49" s="22">
        <f>SUM(G49:J49)</f>
        <v>13.9</v>
      </c>
    </row>
    <row r="50" spans="1:13" hidden="1" x14ac:dyDescent="0.3">
      <c r="A50" t="s">
        <v>122</v>
      </c>
      <c r="B50" t="s">
        <v>71</v>
      </c>
      <c r="C50" t="s">
        <v>4</v>
      </c>
      <c r="D50">
        <v>5.8</v>
      </c>
      <c r="E50">
        <v>3.6</v>
      </c>
      <c r="F50">
        <v>3.6</v>
      </c>
      <c r="G50">
        <v>4</v>
      </c>
      <c r="H50">
        <v>3.2</v>
      </c>
      <c r="I50">
        <v>3.8</v>
      </c>
      <c r="J50">
        <v>2.9</v>
      </c>
      <c r="K50">
        <v>21.1</v>
      </c>
      <c r="L50" s="22">
        <f>SUM(F50:J50)</f>
        <v>17.5</v>
      </c>
      <c r="M50" s="22">
        <f>SUM(G50:J50)</f>
        <v>13.9</v>
      </c>
    </row>
    <row r="51" spans="1:13" hidden="1" x14ac:dyDescent="0.3">
      <c r="A51" t="s">
        <v>128</v>
      </c>
      <c r="B51" t="s">
        <v>20</v>
      </c>
      <c r="C51" t="s">
        <v>4</v>
      </c>
      <c r="D51">
        <v>8.5</v>
      </c>
      <c r="E51">
        <v>3.9</v>
      </c>
      <c r="F51">
        <v>3</v>
      </c>
      <c r="G51">
        <v>4.4000000000000004</v>
      </c>
      <c r="H51">
        <v>2.9</v>
      </c>
      <c r="I51">
        <v>3.7</v>
      </c>
      <c r="J51">
        <v>2.9</v>
      </c>
      <c r="K51">
        <v>20.8</v>
      </c>
      <c r="L51" s="22">
        <f>SUM(F51:J51)</f>
        <v>16.899999999999999</v>
      </c>
      <c r="M51" s="22">
        <f>SUM(G51:J51)</f>
        <v>13.9</v>
      </c>
    </row>
    <row r="52" spans="1:13" x14ac:dyDescent="0.3">
      <c r="A52" t="s">
        <v>152</v>
      </c>
      <c r="B52" t="s">
        <v>28</v>
      </c>
      <c r="C52" t="s">
        <v>5</v>
      </c>
      <c r="D52">
        <v>5.0999999999999996</v>
      </c>
      <c r="E52">
        <v>1.5</v>
      </c>
      <c r="F52">
        <v>3.1</v>
      </c>
      <c r="G52">
        <v>3.6</v>
      </c>
      <c r="H52">
        <v>3.6</v>
      </c>
      <c r="I52">
        <v>2.9</v>
      </c>
      <c r="J52">
        <v>3.8</v>
      </c>
      <c r="K52">
        <v>18.5</v>
      </c>
      <c r="L52" s="22">
        <f>SUM(F52:J52)</f>
        <v>17</v>
      </c>
      <c r="M52" s="22">
        <f>SUM(G52:J52)</f>
        <v>13.899999999999999</v>
      </c>
    </row>
    <row r="53" spans="1:13" hidden="1" x14ac:dyDescent="0.3">
      <c r="A53" t="s">
        <v>73</v>
      </c>
      <c r="B53" t="s">
        <v>51</v>
      </c>
      <c r="C53" t="s">
        <v>3</v>
      </c>
      <c r="D53">
        <v>5.9</v>
      </c>
      <c r="E53">
        <v>4.9000000000000004</v>
      </c>
      <c r="F53">
        <v>3.7</v>
      </c>
      <c r="G53">
        <v>4</v>
      </c>
      <c r="H53">
        <v>3.3</v>
      </c>
      <c r="I53">
        <v>3.5</v>
      </c>
      <c r="J53">
        <v>3</v>
      </c>
      <c r="K53">
        <v>22.3</v>
      </c>
      <c r="L53" s="22">
        <f>SUM(F53:J53)</f>
        <v>17.5</v>
      </c>
      <c r="M53" s="22">
        <f>SUM(G53:J53)</f>
        <v>13.8</v>
      </c>
    </row>
    <row r="54" spans="1:13" hidden="1" x14ac:dyDescent="0.3">
      <c r="A54" t="s">
        <v>126</v>
      </c>
      <c r="B54" t="s">
        <v>47</v>
      </c>
      <c r="C54" t="s">
        <v>4</v>
      </c>
      <c r="D54">
        <v>6.2</v>
      </c>
      <c r="E54">
        <v>4</v>
      </c>
      <c r="F54">
        <v>3</v>
      </c>
      <c r="G54">
        <v>3.5</v>
      </c>
      <c r="H54">
        <v>3.3</v>
      </c>
      <c r="I54">
        <v>3.5</v>
      </c>
      <c r="J54">
        <v>3.5</v>
      </c>
      <c r="K54">
        <v>20.9</v>
      </c>
      <c r="L54" s="22">
        <f>SUM(F54:J54)</f>
        <v>16.8</v>
      </c>
      <c r="M54" s="22">
        <f>SUM(G54:J54)</f>
        <v>13.8</v>
      </c>
    </row>
    <row r="55" spans="1:13" x14ac:dyDescent="0.3">
      <c r="A55" t="s">
        <v>143</v>
      </c>
      <c r="B55" t="s">
        <v>47</v>
      </c>
      <c r="C55" t="s">
        <v>5</v>
      </c>
      <c r="D55">
        <v>5.8</v>
      </c>
      <c r="E55">
        <v>3.6</v>
      </c>
      <c r="F55">
        <v>2.6</v>
      </c>
      <c r="G55">
        <v>3.4</v>
      </c>
      <c r="H55">
        <v>3.1</v>
      </c>
      <c r="I55">
        <v>3.5</v>
      </c>
      <c r="J55">
        <v>3.8</v>
      </c>
      <c r="K55">
        <v>20</v>
      </c>
      <c r="L55" s="22">
        <f>SUM(F55:J55)</f>
        <v>16.399999999999999</v>
      </c>
      <c r="M55" s="22">
        <f>SUM(G55:J55)</f>
        <v>13.8</v>
      </c>
    </row>
    <row r="56" spans="1:13" hidden="1" x14ac:dyDescent="0.3">
      <c r="A56" t="s">
        <v>135</v>
      </c>
      <c r="B56" t="s">
        <v>20</v>
      </c>
      <c r="C56" t="s">
        <v>96</v>
      </c>
      <c r="D56">
        <v>6</v>
      </c>
      <c r="E56">
        <v>3.7</v>
      </c>
      <c r="F56">
        <v>3.1</v>
      </c>
      <c r="G56">
        <v>3.8</v>
      </c>
      <c r="H56">
        <v>3.1</v>
      </c>
      <c r="I56">
        <v>3.5</v>
      </c>
      <c r="J56">
        <v>3.2</v>
      </c>
      <c r="K56">
        <v>20.399999999999999</v>
      </c>
      <c r="L56" s="22">
        <f>SUM(F56:J56)</f>
        <v>16.7</v>
      </c>
      <c r="M56" s="22">
        <f>SUM(G56:J56)</f>
        <v>13.600000000000001</v>
      </c>
    </row>
    <row r="57" spans="1:13" hidden="1" x14ac:dyDescent="0.3">
      <c r="A57" t="s">
        <v>208</v>
      </c>
      <c r="B57" t="s">
        <v>39</v>
      </c>
      <c r="C57" t="s">
        <v>3</v>
      </c>
      <c r="D57">
        <v>6.1</v>
      </c>
      <c r="E57">
        <v>0</v>
      </c>
      <c r="F57">
        <v>1.8</v>
      </c>
      <c r="G57">
        <v>2.8</v>
      </c>
      <c r="H57">
        <v>4.3</v>
      </c>
      <c r="I57">
        <v>2.8</v>
      </c>
      <c r="J57">
        <v>3.7</v>
      </c>
      <c r="K57">
        <v>15.4</v>
      </c>
      <c r="L57" s="22">
        <f>SUM(F57:J57)</f>
        <v>15.399999999999999</v>
      </c>
      <c r="M57" s="22">
        <f>SUM(G57:J57)</f>
        <v>13.599999999999998</v>
      </c>
    </row>
    <row r="58" spans="1:13" hidden="1" x14ac:dyDescent="0.3">
      <c r="A58" t="s">
        <v>129</v>
      </c>
      <c r="B58" t="s">
        <v>64</v>
      </c>
      <c r="C58" t="s">
        <v>96</v>
      </c>
      <c r="D58">
        <v>4.9000000000000004</v>
      </c>
      <c r="E58">
        <v>3.6</v>
      </c>
      <c r="F58">
        <v>3.7</v>
      </c>
      <c r="G58">
        <v>3.5</v>
      </c>
      <c r="H58">
        <v>3.2</v>
      </c>
      <c r="I58">
        <v>3.2</v>
      </c>
      <c r="J58">
        <v>3.6</v>
      </c>
      <c r="K58">
        <v>20.7</v>
      </c>
      <c r="L58" s="22">
        <f>SUM(F58:J58)</f>
        <v>17.200000000000003</v>
      </c>
      <c r="M58" s="22">
        <f>SUM(G58:J58)</f>
        <v>13.5</v>
      </c>
    </row>
    <row r="59" spans="1:13" hidden="1" x14ac:dyDescent="0.3">
      <c r="A59" t="s">
        <v>116</v>
      </c>
      <c r="B59" t="s">
        <v>25</v>
      </c>
      <c r="C59" t="s">
        <v>4</v>
      </c>
      <c r="D59">
        <v>5.5</v>
      </c>
      <c r="E59">
        <v>4.5999999999999996</v>
      </c>
      <c r="F59">
        <v>3.7</v>
      </c>
      <c r="G59">
        <v>3.4</v>
      </c>
      <c r="H59">
        <v>3.5</v>
      </c>
      <c r="I59">
        <v>3.8</v>
      </c>
      <c r="J59">
        <v>2.8</v>
      </c>
      <c r="K59">
        <v>21.7</v>
      </c>
      <c r="L59" s="22">
        <f>SUM(F59:J59)</f>
        <v>17.2</v>
      </c>
      <c r="M59" s="22">
        <f>SUM(G59:J59)</f>
        <v>13.5</v>
      </c>
    </row>
    <row r="60" spans="1:13" hidden="1" x14ac:dyDescent="0.3">
      <c r="A60" t="s">
        <v>179</v>
      </c>
      <c r="B60" t="s">
        <v>51</v>
      </c>
      <c r="C60" t="s">
        <v>4</v>
      </c>
      <c r="D60">
        <v>8.1</v>
      </c>
      <c r="E60">
        <v>0</v>
      </c>
      <c r="F60">
        <v>3.6</v>
      </c>
      <c r="G60">
        <v>4</v>
      </c>
      <c r="H60">
        <v>3.2</v>
      </c>
      <c r="I60">
        <v>3.4</v>
      </c>
      <c r="J60">
        <v>2.9</v>
      </c>
      <c r="K60">
        <v>17.100000000000001</v>
      </c>
      <c r="L60" s="22">
        <f>SUM(F60:J60)</f>
        <v>17.100000000000001</v>
      </c>
      <c r="M60" s="22">
        <f>SUM(G60:J60)</f>
        <v>13.5</v>
      </c>
    </row>
    <row r="61" spans="1:13" hidden="1" x14ac:dyDescent="0.3">
      <c r="A61" t="s">
        <v>144</v>
      </c>
      <c r="B61" t="s">
        <v>28</v>
      </c>
      <c r="C61" t="s">
        <v>96</v>
      </c>
      <c r="D61">
        <v>4.9000000000000004</v>
      </c>
      <c r="E61">
        <v>2.8</v>
      </c>
      <c r="F61">
        <v>3.2</v>
      </c>
      <c r="G61">
        <v>3.4</v>
      </c>
      <c r="H61">
        <v>3.5</v>
      </c>
      <c r="I61">
        <v>3.1</v>
      </c>
      <c r="J61">
        <v>3.5</v>
      </c>
      <c r="K61">
        <v>19.7</v>
      </c>
      <c r="L61" s="22">
        <f>SUM(F61:J61)</f>
        <v>16.7</v>
      </c>
      <c r="M61" s="22">
        <f>SUM(G61:J61)</f>
        <v>13.5</v>
      </c>
    </row>
    <row r="62" spans="1:13" x14ac:dyDescent="0.3">
      <c r="A62" t="s">
        <v>166</v>
      </c>
      <c r="B62" t="s">
        <v>28</v>
      </c>
      <c r="C62" t="s">
        <v>5</v>
      </c>
      <c r="D62">
        <v>5.0999999999999996</v>
      </c>
      <c r="E62">
        <v>1.5</v>
      </c>
      <c r="F62">
        <v>3</v>
      </c>
      <c r="G62">
        <v>3.5</v>
      </c>
      <c r="H62">
        <v>3.5</v>
      </c>
      <c r="I62">
        <v>2.8</v>
      </c>
      <c r="J62">
        <v>3.7</v>
      </c>
      <c r="K62">
        <v>17.8</v>
      </c>
      <c r="L62" s="22">
        <f>SUM(F62:J62)</f>
        <v>16.5</v>
      </c>
      <c r="M62" s="22">
        <f>SUM(G62:J62)</f>
        <v>13.5</v>
      </c>
    </row>
    <row r="63" spans="1:13" hidden="1" x14ac:dyDescent="0.3">
      <c r="A63" t="s">
        <v>121</v>
      </c>
      <c r="B63" t="s">
        <v>23</v>
      </c>
      <c r="C63" t="s">
        <v>96</v>
      </c>
      <c r="D63">
        <v>5.4</v>
      </c>
      <c r="E63">
        <v>4.0999999999999996</v>
      </c>
      <c r="F63">
        <v>3.8</v>
      </c>
      <c r="G63">
        <v>3.1</v>
      </c>
      <c r="H63">
        <v>3.9</v>
      </c>
      <c r="I63">
        <v>3.4</v>
      </c>
      <c r="J63">
        <v>3</v>
      </c>
      <c r="K63">
        <v>21.2</v>
      </c>
      <c r="L63" s="22">
        <f>SUM(F63:J63)</f>
        <v>17.200000000000003</v>
      </c>
      <c r="M63" s="22">
        <f>SUM(G63:J63)</f>
        <v>13.4</v>
      </c>
    </row>
    <row r="64" spans="1:13" hidden="1" x14ac:dyDescent="0.3">
      <c r="A64" t="s">
        <v>183</v>
      </c>
      <c r="B64" t="s">
        <v>51</v>
      </c>
      <c r="C64" t="s">
        <v>4</v>
      </c>
      <c r="D64">
        <v>7.3</v>
      </c>
      <c r="E64">
        <v>0</v>
      </c>
      <c r="F64">
        <v>3.6</v>
      </c>
      <c r="G64">
        <v>3.9</v>
      </c>
      <c r="H64">
        <v>3.2</v>
      </c>
      <c r="I64">
        <v>3.4</v>
      </c>
      <c r="J64">
        <v>2.9</v>
      </c>
      <c r="K64">
        <v>16.899999999999999</v>
      </c>
      <c r="L64" s="22">
        <f>SUM(F64:J64)</f>
        <v>17</v>
      </c>
      <c r="M64" s="22">
        <f>SUM(G64:J64)</f>
        <v>13.4</v>
      </c>
    </row>
    <row r="65" spans="1:13" hidden="1" x14ac:dyDescent="0.3">
      <c r="A65" t="s">
        <v>151</v>
      </c>
      <c r="B65" t="s">
        <v>94</v>
      </c>
      <c r="C65" t="s">
        <v>4</v>
      </c>
      <c r="D65">
        <v>6.2</v>
      </c>
      <c r="E65">
        <v>2.9</v>
      </c>
      <c r="F65">
        <v>2.2999999999999998</v>
      </c>
      <c r="G65">
        <v>3.3</v>
      </c>
      <c r="H65">
        <v>3.6</v>
      </c>
      <c r="I65">
        <v>3.1</v>
      </c>
      <c r="J65">
        <v>3.4</v>
      </c>
      <c r="K65">
        <v>18.600000000000001</v>
      </c>
      <c r="L65" s="22">
        <f>SUM(F65:J65)</f>
        <v>15.7</v>
      </c>
      <c r="M65" s="22">
        <f>SUM(G65:J65)</f>
        <v>13.4</v>
      </c>
    </row>
    <row r="66" spans="1:13" x14ac:dyDescent="0.3">
      <c r="A66" t="s">
        <v>138</v>
      </c>
      <c r="B66" t="s">
        <v>40</v>
      </c>
      <c r="C66" t="s">
        <v>5</v>
      </c>
      <c r="D66">
        <v>5</v>
      </c>
      <c r="E66">
        <v>4.7</v>
      </c>
      <c r="F66">
        <v>2.1</v>
      </c>
      <c r="G66">
        <v>3.7</v>
      </c>
      <c r="H66">
        <v>2.4</v>
      </c>
      <c r="I66">
        <v>3.8</v>
      </c>
      <c r="J66">
        <v>3.5</v>
      </c>
      <c r="K66">
        <v>20.2</v>
      </c>
      <c r="L66" s="22">
        <f>SUM(F66:J66)</f>
        <v>15.5</v>
      </c>
      <c r="M66" s="22">
        <f>SUM(G66:J66)</f>
        <v>13.399999999999999</v>
      </c>
    </row>
    <row r="67" spans="1:13" hidden="1" x14ac:dyDescent="0.3">
      <c r="A67" t="s">
        <v>145</v>
      </c>
      <c r="B67" t="s">
        <v>60</v>
      </c>
      <c r="C67" t="s">
        <v>4</v>
      </c>
      <c r="D67">
        <v>7.2</v>
      </c>
      <c r="E67">
        <v>3</v>
      </c>
      <c r="F67">
        <v>3.2</v>
      </c>
      <c r="G67">
        <v>3.7</v>
      </c>
      <c r="H67">
        <v>3.4</v>
      </c>
      <c r="I67">
        <v>2.4</v>
      </c>
      <c r="J67">
        <v>3.8</v>
      </c>
      <c r="K67">
        <v>19.399999999999999</v>
      </c>
      <c r="L67" s="22">
        <f>SUM(F67:J67)</f>
        <v>16.5</v>
      </c>
      <c r="M67" s="22">
        <f>SUM(G67:J67)</f>
        <v>13.3</v>
      </c>
    </row>
    <row r="68" spans="1:13" x14ac:dyDescent="0.3">
      <c r="A68" t="s">
        <v>171</v>
      </c>
      <c r="B68" t="s">
        <v>28</v>
      </c>
      <c r="C68" t="s">
        <v>5</v>
      </c>
      <c r="D68">
        <v>4.5999999999999996</v>
      </c>
      <c r="E68">
        <v>1.5</v>
      </c>
      <c r="F68">
        <v>2.9</v>
      </c>
      <c r="G68">
        <v>3.4</v>
      </c>
      <c r="H68">
        <v>3.4</v>
      </c>
      <c r="I68">
        <v>2.8</v>
      </c>
      <c r="J68">
        <v>3.6</v>
      </c>
      <c r="K68">
        <v>17.7</v>
      </c>
      <c r="L68" s="22">
        <f>SUM(F68:J68)</f>
        <v>16.100000000000001</v>
      </c>
      <c r="M68" s="22">
        <f>SUM(G68:J68)</f>
        <v>13.2</v>
      </c>
    </row>
    <row r="69" spans="1:13" hidden="1" x14ac:dyDescent="0.3">
      <c r="A69" t="s">
        <v>185</v>
      </c>
      <c r="B69" t="s">
        <v>53</v>
      </c>
      <c r="C69" t="s">
        <v>4</v>
      </c>
      <c r="D69">
        <v>6.7</v>
      </c>
      <c r="E69">
        <v>0</v>
      </c>
      <c r="F69">
        <v>3.6</v>
      </c>
      <c r="G69">
        <v>2.8</v>
      </c>
      <c r="H69">
        <v>3.6</v>
      </c>
      <c r="I69">
        <v>3</v>
      </c>
      <c r="J69">
        <v>3.7</v>
      </c>
      <c r="K69">
        <v>16.7</v>
      </c>
      <c r="L69" s="22">
        <f>SUM(F69:J69)</f>
        <v>16.7</v>
      </c>
      <c r="M69" s="22">
        <f>SUM(G69:J69)</f>
        <v>13.100000000000001</v>
      </c>
    </row>
    <row r="70" spans="1:13" x14ac:dyDescent="0.3">
      <c r="A70" t="s">
        <v>213</v>
      </c>
      <c r="B70" t="s">
        <v>53</v>
      </c>
      <c r="C70" t="s">
        <v>5</v>
      </c>
      <c r="D70">
        <v>5.5</v>
      </c>
      <c r="E70">
        <v>0</v>
      </c>
      <c r="F70">
        <v>2</v>
      </c>
      <c r="G70">
        <v>2</v>
      </c>
      <c r="H70">
        <v>4.0999999999999996</v>
      </c>
      <c r="I70">
        <v>3.1</v>
      </c>
      <c r="J70">
        <v>3.9</v>
      </c>
      <c r="K70">
        <v>15</v>
      </c>
      <c r="L70" s="22">
        <f>SUM(F70:J70)</f>
        <v>15.1</v>
      </c>
      <c r="M70" s="22">
        <f>SUM(G70:J70)</f>
        <v>13.1</v>
      </c>
    </row>
    <row r="71" spans="1:13" hidden="1" x14ac:dyDescent="0.3">
      <c r="A71" t="s">
        <v>61</v>
      </c>
      <c r="B71" t="s">
        <v>94</v>
      </c>
      <c r="C71" t="s">
        <v>96</v>
      </c>
      <c r="D71">
        <v>4.4000000000000004</v>
      </c>
      <c r="E71">
        <v>3.2</v>
      </c>
      <c r="F71">
        <v>2.8</v>
      </c>
      <c r="G71">
        <v>3.3</v>
      </c>
      <c r="H71">
        <v>3.3</v>
      </c>
      <c r="I71">
        <v>3</v>
      </c>
      <c r="J71">
        <v>3.4</v>
      </c>
      <c r="K71">
        <v>19</v>
      </c>
      <c r="L71" s="22">
        <f>SUM(F71:J71)</f>
        <v>15.799999999999999</v>
      </c>
      <c r="M71" s="22">
        <f>SUM(G71:J71)</f>
        <v>13</v>
      </c>
    </row>
    <row r="72" spans="1:13" hidden="1" x14ac:dyDescent="0.3">
      <c r="A72" t="s">
        <v>137</v>
      </c>
      <c r="B72" t="s">
        <v>26</v>
      </c>
      <c r="C72" t="s">
        <v>4</v>
      </c>
      <c r="D72">
        <v>5.9</v>
      </c>
      <c r="E72">
        <v>4.4000000000000004</v>
      </c>
      <c r="F72">
        <v>3.1</v>
      </c>
      <c r="G72">
        <v>2.9</v>
      </c>
      <c r="H72">
        <v>2.7</v>
      </c>
      <c r="I72">
        <v>3.5</v>
      </c>
      <c r="J72">
        <v>3.7</v>
      </c>
      <c r="K72">
        <v>20.3</v>
      </c>
      <c r="L72" s="22">
        <f>SUM(F72:J72)</f>
        <v>15.899999999999999</v>
      </c>
      <c r="M72" s="22">
        <f>SUM(G72:J72)</f>
        <v>12.8</v>
      </c>
    </row>
    <row r="73" spans="1:13" hidden="1" x14ac:dyDescent="0.3">
      <c r="A73" t="s">
        <v>115</v>
      </c>
      <c r="B73" t="s">
        <v>66</v>
      </c>
      <c r="C73" t="s">
        <v>3</v>
      </c>
      <c r="D73">
        <v>7.4</v>
      </c>
      <c r="E73">
        <v>4.3</v>
      </c>
      <c r="F73">
        <v>4.7</v>
      </c>
      <c r="G73">
        <v>3.5</v>
      </c>
      <c r="H73">
        <v>3.4</v>
      </c>
      <c r="I73">
        <v>3.3</v>
      </c>
      <c r="J73">
        <v>2.6</v>
      </c>
      <c r="K73">
        <v>21.8</v>
      </c>
      <c r="L73" s="22">
        <f>SUM(F73:J73)</f>
        <v>17.5</v>
      </c>
      <c r="M73" s="22">
        <f>SUM(G73:J73)</f>
        <v>12.799999999999999</v>
      </c>
    </row>
    <row r="74" spans="1:13" hidden="1" x14ac:dyDescent="0.3">
      <c r="A74" t="s">
        <v>140</v>
      </c>
      <c r="B74" t="s">
        <v>66</v>
      </c>
      <c r="C74" t="s">
        <v>96</v>
      </c>
      <c r="D74">
        <v>4.7</v>
      </c>
      <c r="E74">
        <v>3.7</v>
      </c>
      <c r="F74">
        <v>3.7</v>
      </c>
      <c r="G74">
        <v>3.4</v>
      </c>
      <c r="H74">
        <v>3.3</v>
      </c>
      <c r="I74">
        <v>3.2</v>
      </c>
      <c r="J74">
        <v>2.9</v>
      </c>
      <c r="K74">
        <v>20.2</v>
      </c>
      <c r="L74" s="22">
        <f>SUM(F74:J74)</f>
        <v>16.499999999999996</v>
      </c>
      <c r="M74" s="22">
        <f>SUM(G74:J74)</f>
        <v>12.799999999999999</v>
      </c>
    </row>
    <row r="75" spans="1:13" hidden="1" x14ac:dyDescent="0.3">
      <c r="A75" t="s">
        <v>130</v>
      </c>
      <c r="B75" t="s">
        <v>64</v>
      </c>
      <c r="C75" t="s">
        <v>3</v>
      </c>
      <c r="D75">
        <v>6.1</v>
      </c>
      <c r="E75">
        <v>4.2</v>
      </c>
      <c r="F75">
        <v>3.9</v>
      </c>
      <c r="G75">
        <v>3.5</v>
      </c>
      <c r="H75">
        <v>3</v>
      </c>
      <c r="I75">
        <v>2.9</v>
      </c>
      <c r="J75">
        <v>3.3</v>
      </c>
      <c r="K75">
        <v>20.7</v>
      </c>
      <c r="L75" s="22">
        <f>SUM(F75:J75)</f>
        <v>16.600000000000001</v>
      </c>
      <c r="M75" s="22">
        <f>SUM(G75:J75)</f>
        <v>12.7</v>
      </c>
    </row>
    <row r="76" spans="1:13" hidden="1" x14ac:dyDescent="0.3">
      <c r="A76" t="s">
        <v>161</v>
      </c>
      <c r="B76" t="s">
        <v>39</v>
      </c>
      <c r="C76" t="s">
        <v>4</v>
      </c>
      <c r="D76">
        <v>5.4</v>
      </c>
      <c r="E76">
        <v>2.8</v>
      </c>
      <c r="F76">
        <v>2.7</v>
      </c>
      <c r="G76">
        <v>3</v>
      </c>
      <c r="H76">
        <v>3.7</v>
      </c>
      <c r="I76">
        <v>2.5</v>
      </c>
      <c r="J76">
        <v>3.4</v>
      </c>
      <c r="K76">
        <v>18.100000000000001</v>
      </c>
      <c r="L76" s="22">
        <f>SUM(F76:J76)</f>
        <v>15.3</v>
      </c>
      <c r="M76" s="22">
        <f>SUM(G76:J76)</f>
        <v>12.6</v>
      </c>
    </row>
    <row r="77" spans="1:13" x14ac:dyDescent="0.3">
      <c r="A77" t="s">
        <v>167</v>
      </c>
      <c r="B77" t="s">
        <v>21</v>
      </c>
      <c r="C77" t="s">
        <v>5</v>
      </c>
      <c r="D77">
        <v>5.0999999999999996</v>
      </c>
      <c r="E77">
        <v>2.1</v>
      </c>
      <c r="F77">
        <v>3.1</v>
      </c>
      <c r="G77">
        <v>3</v>
      </c>
      <c r="H77">
        <v>3.7</v>
      </c>
      <c r="I77">
        <v>3.3</v>
      </c>
      <c r="J77">
        <v>2.5</v>
      </c>
      <c r="K77">
        <v>17.7</v>
      </c>
      <c r="L77" s="22">
        <f>SUM(F77:J77)</f>
        <v>15.600000000000001</v>
      </c>
      <c r="M77" s="22">
        <f>SUM(G77:J77)</f>
        <v>12.5</v>
      </c>
    </row>
    <row r="78" spans="1:13" x14ac:dyDescent="0.3">
      <c r="A78" t="s">
        <v>31</v>
      </c>
      <c r="B78" t="s">
        <v>71</v>
      </c>
      <c r="C78" t="s">
        <v>5</v>
      </c>
      <c r="D78">
        <v>4.8</v>
      </c>
      <c r="E78">
        <v>2.6</v>
      </c>
      <c r="F78">
        <v>2.7</v>
      </c>
      <c r="G78">
        <v>3.5</v>
      </c>
      <c r="H78">
        <v>2.8</v>
      </c>
      <c r="I78">
        <v>3.7</v>
      </c>
      <c r="J78">
        <v>2.4</v>
      </c>
      <c r="K78">
        <v>17.8</v>
      </c>
      <c r="L78" s="22">
        <f>SUM(F78:J78)</f>
        <v>15.1</v>
      </c>
      <c r="M78" s="22">
        <f>SUM(G78:J78)</f>
        <v>12.4</v>
      </c>
    </row>
    <row r="79" spans="1:13" hidden="1" x14ac:dyDescent="0.3">
      <c r="A79" t="s">
        <v>158</v>
      </c>
      <c r="B79" t="s">
        <v>21</v>
      </c>
      <c r="C79" t="s">
        <v>4</v>
      </c>
      <c r="D79">
        <v>6</v>
      </c>
      <c r="E79">
        <v>2.7</v>
      </c>
      <c r="F79">
        <v>3.2</v>
      </c>
      <c r="G79">
        <v>3.1</v>
      </c>
      <c r="H79">
        <v>3.5</v>
      </c>
      <c r="I79">
        <v>3</v>
      </c>
      <c r="J79">
        <v>2.8</v>
      </c>
      <c r="K79">
        <v>18.3</v>
      </c>
      <c r="L79" s="22">
        <f>SUM(F79:J79)</f>
        <v>15.600000000000001</v>
      </c>
      <c r="M79" s="22">
        <f>SUM(G79:J79)</f>
        <v>12.399999999999999</v>
      </c>
    </row>
    <row r="80" spans="1:13" x14ac:dyDescent="0.3">
      <c r="A80" t="s">
        <v>146</v>
      </c>
      <c r="B80" t="s">
        <v>26</v>
      </c>
      <c r="C80" t="s">
        <v>5</v>
      </c>
      <c r="D80">
        <v>5.3</v>
      </c>
      <c r="E80">
        <v>3.9</v>
      </c>
      <c r="F80">
        <v>2.8</v>
      </c>
      <c r="G80">
        <v>2.9</v>
      </c>
      <c r="H80">
        <v>1.9</v>
      </c>
      <c r="I80">
        <v>3.5</v>
      </c>
      <c r="J80">
        <v>4</v>
      </c>
      <c r="K80">
        <v>19.100000000000001</v>
      </c>
      <c r="L80" s="22">
        <f>SUM(F80:J80)</f>
        <v>15.1</v>
      </c>
      <c r="M80" s="22">
        <f>SUM(G80:J80)</f>
        <v>12.3</v>
      </c>
    </row>
    <row r="81" spans="1:13" hidden="1" x14ac:dyDescent="0.3">
      <c r="A81" t="s">
        <v>33</v>
      </c>
      <c r="B81" t="s">
        <v>27</v>
      </c>
      <c r="C81" t="s">
        <v>4</v>
      </c>
      <c r="D81">
        <v>5</v>
      </c>
      <c r="E81">
        <v>2.8</v>
      </c>
      <c r="F81">
        <v>3.5</v>
      </c>
      <c r="G81">
        <v>2.8</v>
      </c>
      <c r="H81">
        <v>3</v>
      </c>
      <c r="I81">
        <v>3.2</v>
      </c>
      <c r="J81">
        <v>3.2</v>
      </c>
      <c r="K81">
        <v>18.5</v>
      </c>
      <c r="L81" s="22">
        <f>SUM(F81:J81)</f>
        <v>15.7</v>
      </c>
      <c r="M81" s="22">
        <f>SUM(G81:J81)</f>
        <v>12.2</v>
      </c>
    </row>
    <row r="82" spans="1:13" x14ac:dyDescent="0.3">
      <c r="A82" t="s">
        <v>174</v>
      </c>
      <c r="B82" t="s">
        <v>71</v>
      </c>
      <c r="C82" t="s">
        <v>5</v>
      </c>
      <c r="D82">
        <v>4.4000000000000004</v>
      </c>
      <c r="E82">
        <v>2.7</v>
      </c>
      <c r="F82">
        <v>2.7</v>
      </c>
      <c r="G82">
        <v>3.5</v>
      </c>
      <c r="H82">
        <v>2.8</v>
      </c>
      <c r="I82">
        <v>3.5</v>
      </c>
      <c r="J82">
        <v>2.2999999999999998</v>
      </c>
      <c r="K82">
        <v>17.5</v>
      </c>
      <c r="L82" s="22">
        <f>SUM(F82:J82)</f>
        <v>14.8</v>
      </c>
      <c r="M82" s="22">
        <f>SUM(G82:J82)</f>
        <v>12.100000000000001</v>
      </c>
    </row>
    <row r="83" spans="1:13" x14ac:dyDescent="0.3">
      <c r="A83" t="s">
        <v>150</v>
      </c>
      <c r="B83" t="s">
        <v>26</v>
      </c>
      <c r="C83" t="s">
        <v>5</v>
      </c>
      <c r="D83">
        <v>5.0999999999999996</v>
      </c>
      <c r="E83">
        <v>3.9</v>
      </c>
      <c r="F83">
        <v>2.7</v>
      </c>
      <c r="G83">
        <v>2.9</v>
      </c>
      <c r="H83">
        <v>1.8</v>
      </c>
      <c r="I83">
        <v>3.5</v>
      </c>
      <c r="J83">
        <v>3.9</v>
      </c>
      <c r="K83">
        <v>18.7</v>
      </c>
      <c r="L83" s="22">
        <f>SUM(F83:J83)</f>
        <v>14.799999999999999</v>
      </c>
      <c r="M83" s="22">
        <f>SUM(G83:J83)</f>
        <v>12.1</v>
      </c>
    </row>
    <row r="84" spans="1:13" x14ac:dyDescent="0.3">
      <c r="A84" t="s">
        <v>160</v>
      </c>
      <c r="B84" t="s">
        <v>26</v>
      </c>
      <c r="C84" t="s">
        <v>5</v>
      </c>
      <c r="D84">
        <v>5.7</v>
      </c>
      <c r="E84">
        <v>3.6</v>
      </c>
      <c r="F84">
        <v>2.6</v>
      </c>
      <c r="G84">
        <v>2.8</v>
      </c>
      <c r="H84">
        <v>1.9</v>
      </c>
      <c r="I84">
        <v>3.4</v>
      </c>
      <c r="J84">
        <v>3.9</v>
      </c>
      <c r="K84">
        <v>18.2</v>
      </c>
      <c r="L84" s="22">
        <f>SUM(F84:J84)</f>
        <v>14.600000000000001</v>
      </c>
      <c r="M84" s="22">
        <f>SUM(G84:J84)</f>
        <v>12</v>
      </c>
    </row>
    <row r="85" spans="1:13" hidden="1" x14ac:dyDescent="0.3">
      <c r="A85" t="s">
        <v>195</v>
      </c>
      <c r="B85" t="s">
        <v>28</v>
      </c>
      <c r="C85" t="s">
        <v>3</v>
      </c>
      <c r="D85">
        <v>5.4</v>
      </c>
      <c r="E85">
        <v>1.9</v>
      </c>
      <c r="F85">
        <v>2.5</v>
      </c>
      <c r="G85">
        <v>3</v>
      </c>
      <c r="H85">
        <v>2.9</v>
      </c>
      <c r="I85">
        <v>2.8</v>
      </c>
      <c r="J85">
        <v>3.3</v>
      </c>
      <c r="K85">
        <v>16.3</v>
      </c>
      <c r="L85" s="22">
        <f>SUM(F85:J85)</f>
        <v>14.5</v>
      </c>
      <c r="M85" s="22">
        <f>SUM(G85:J85)</f>
        <v>12</v>
      </c>
    </row>
    <row r="86" spans="1:13" hidden="1" x14ac:dyDescent="0.3">
      <c r="A86" t="s">
        <v>173</v>
      </c>
      <c r="B86" t="s">
        <v>20</v>
      </c>
      <c r="C86" t="s">
        <v>4</v>
      </c>
      <c r="D86">
        <v>7.8</v>
      </c>
      <c r="E86">
        <v>3</v>
      </c>
      <c r="F86">
        <v>2.5</v>
      </c>
      <c r="G86">
        <v>3.7</v>
      </c>
      <c r="H86">
        <v>2.5</v>
      </c>
      <c r="I86">
        <v>3.2</v>
      </c>
      <c r="J86">
        <v>2.6</v>
      </c>
      <c r="K86">
        <v>17.5</v>
      </c>
      <c r="L86" s="22">
        <f>SUM(F86:J86)</f>
        <v>14.499999999999998</v>
      </c>
      <c r="M86" s="22">
        <f>SUM(G86:J86)</f>
        <v>12</v>
      </c>
    </row>
    <row r="87" spans="1:13" hidden="1" x14ac:dyDescent="0.3">
      <c r="A87" t="s">
        <v>112</v>
      </c>
      <c r="B87" t="s">
        <v>113</v>
      </c>
      <c r="C87" t="s">
        <v>3</v>
      </c>
      <c r="D87">
        <v>7</v>
      </c>
      <c r="E87">
        <v>6.3</v>
      </c>
      <c r="F87">
        <v>3.8</v>
      </c>
      <c r="G87">
        <v>2.6</v>
      </c>
      <c r="H87">
        <v>2.5</v>
      </c>
      <c r="I87">
        <v>3.8</v>
      </c>
      <c r="J87">
        <v>3.1</v>
      </c>
      <c r="K87">
        <v>22</v>
      </c>
      <c r="L87" s="22">
        <f>SUM(F87:J87)</f>
        <v>15.799999999999999</v>
      </c>
      <c r="M87" s="22">
        <f>SUM(G87:J87)</f>
        <v>11.999999999999998</v>
      </c>
    </row>
    <row r="88" spans="1:13" x14ac:dyDescent="0.3">
      <c r="A88" t="s">
        <v>142</v>
      </c>
      <c r="B88" t="s">
        <v>51</v>
      </c>
      <c r="C88" t="s">
        <v>5</v>
      </c>
      <c r="D88">
        <v>5.7</v>
      </c>
      <c r="E88">
        <v>4.5999999999999996</v>
      </c>
      <c r="F88">
        <v>3.3</v>
      </c>
      <c r="G88">
        <v>4.0999999999999996</v>
      </c>
      <c r="H88">
        <v>2.6</v>
      </c>
      <c r="I88">
        <v>3.2</v>
      </c>
      <c r="J88">
        <v>2.1</v>
      </c>
      <c r="K88">
        <v>20</v>
      </c>
      <c r="L88" s="22">
        <f>SUM(F88:J88)</f>
        <v>15.299999999999999</v>
      </c>
      <c r="M88" s="22">
        <f>SUM(G88:J88)</f>
        <v>11.999999999999998</v>
      </c>
    </row>
    <row r="89" spans="1:13" hidden="1" x14ac:dyDescent="0.3">
      <c r="A89" t="s">
        <v>170</v>
      </c>
      <c r="B89" t="s">
        <v>21</v>
      </c>
      <c r="C89" t="s">
        <v>4</v>
      </c>
      <c r="D89">
        <v>5.4</v>
      </c>
      <c r="E89">
        <v>2.6</v>
      </c>
      <c r="F89">
        <v>3.1</v>
      </c>
      <c r="G89">
        <v>2.9</v>
      </c>
      <c r="H89">
        <v>3.4</v>
      </c>
      <c r="I89">
        <v>2.9</v>
      </c>
      <c r="J89">
        <v>2.7</v>
      </c>
      <c r="K89">
        <v>17.7</v>
      </c>
      <c r="L89" s="22">
        <f>SUM(F89:J89)</f>
        <v>15</v>
      </c>
      <c r="M89" s="22">
        <f>SUM(G89:J89)</f>
        <v>11.899999999999999</v>
      </c>
    </row>
    <row r="90" spans="1:13" x14ac:dyDescent="0.3">
      <c r="A90" t="s">
        <v>76</v>
      </c>
      <c r="B90" t="s">
        <v>94</v>
      </c>
      <c r="C90" t="s">
        <v>5</v>
      </c>
      <c r="D90">
        <v>4.4000000000000004</v>
      </c>
      <c r="E90">
        <v>2.6</v>
      </c>
      <c r="F90">
        <v>1.1000000000000001</v>
      </c>
      <c r="G90">
        <v>3.1</v>
      </c>
      <c r="H90">
        <v>3.1</v>
      </c>
      <c r="I90">
        <v>2.4</v>
      </c>
      <c r="J90">
        <v>3.3</v>
      </c>
      <c r="K90">
        <v>15.5</v>
      </c>
      <c r="L90" s="22">
        <f>SUM(F90:J90)</f>
        <v>13</v>
      </c>
      <c r="M90" s="22">
        <f>SUM(G90:J90)</f>
        <v>11.899999999999999</v>
      </c>
    </row>
    <row r="91" spans="1:13" hidden="1" x14ac:dyDescent="0.3">
      <c r="A91" t="s">
        <v>154</v>
      </c>
      <c r="B91" t="s">
        <v>72</v>
      </c>
      <c r="C91" t="s">
        <v>4</v>
      </c>
      <c r="D91">
        <v>5.8</v>
      </c>
      <c r="E91">
        <v>2.7</v>
      </c>
      <c r="F91">
        <v>3.8</v>
      </c>
      <c r="G91">
        <v>2.7</v>
      </c>
      <c r="H91">
        <v>2.9</v>
      </c>
      <c r="I91">
        <v>3.3</v>
      </c>
      <c r="J91">
        <v>2.9</v>
      </c>
      <c r="K91">
        <v>18.399999999999999</v>
      </c>
      <c r="L91" s="22">
        <f>SUM(F91:J91)</f>
        <v>15.6</v>
      </c>
      <c r="M91" s="22">
        <f>SUM(G91:J91)</f>
        <v>11.799999999999999</v>
      </c>
    </row>
    <row r="92" spans="1:13" x14ac:dyDescent="0.3">
      <c r="A92" t="s">
        <v>201</v>
      </c>
      <c r="B92" t="s">
        <v>39</v>
      </c>
      <c r="C92" t="s">
        <v>5</v>
      </c>
      <c r="D92">
        <v>5.4</v>
      </c>
      <c r="E92">
        <v>2.2000000000000002</v>
      </c>
      <c r="F92">
        <v>2.1</v>
      </c>
      <c r="G92">
        <v>2.7</v>
      </c>
      <c r="H92">
        <v>3.7</v>
      </c>
      <c r="I92">
        <v>1.9</v>
      </c>
      <c r="J92">
        <v>3.4</v>
      </c>
      <c r="K92">
        <v>16</v>
      </c>
      <c r="L92" s="22">
        <f>SUM(F92:J92)</f>
        <v>13.8</v>
      </c>
      <c r="M92" s="22">
        <f>SUM(G92:J92)</f>
        <v>11.700000000000001</v>
      </c>
    </row>
    <row r="93" spans="1:13" hidden="1" x14ac:dyDescent="0.3">
      <c r="A93" t="s">
        <v>136</v>
      </c>
      <c r="B93" t="s">
        <v>66</v>
      </c>
      <c r="C93" t="s">
        <v>4</v>
      </c>
      <c r="D93">
        <v>6.9</v>
      </c>
      <c r="E93">
        <v>4.4000000000000004</v>
      </c>
      <c r="F93">
        <v>4.3</v>
      </c>
      <c r="G93">
        <v>3.3</v>
      </c>
      <c r="H93">
        <v>3.1</v>
      </c>
      <c r="I93">
        <v>3</v>
      </c>
      <c r="J93">
        <v>2.2999999999999998</v>
      </c>
      <c r="K93">
        <v>20.3</v>
      </c>
      <c r="L93" s="22">
        <f>SUM(F93:J93)</f>
        <v>16</v>
      </c>
      <c r="M93" s="22">
        <f>SUM(G93:J93)</f>
        <v>11.7</v>
      </c>
    </row>
    <row r="94" spans="1:13" hidden="1" x14ac:dyDescent="0.3">
      <c r="A94" t="s">
        <v>155</v>
      </c>
      <c r="B94" t="s">
        <v>113</v>
      </c>
      <c r="C94" t="s">
        <v>4</v>
      </c>
      <c r="D94">
        <v>6.9</v>
      </c>
      <c r="E94">
        <v>3</v>
      </c>
      <c r="F94">
        <v>3.6</v>
      </c>
      <c r="G94">
        <v>2.5</v>
      </c>
      <c r="H94">
        <v>2.4</v>
      </c>
      <c r="I94">
        <v>3.8</v>
      </c>
      <c r="J94">
        <v>3</v>
      </c>
      <c r="K94">
        <v>18.399999999999999</v>
      </c>
      <c r="L94" s="22">
        <f>SUM(F94:J94)</f>
        <v>15.3</v>
      </c>
      <c r="M94" s="22">
        <f>SUM(G94:J94)</f>
        <v>11.7</v>
      </c>
    </row>
    <row r="95" spans="1:13" hidden="1" x14ac:dyDescent="0.3">
      <c r="A95" t="s">
        <v>148</v>
      </c>
      <c r="B95" t="s">
        <v>23</v>
      </c>
      <c r="C95" t="s">
        <v>4</v>
      </c>
      <c r="D95">
        <v>6</v>
      </c>
      <c r="E95">
        <v>3.8</v>
      </c>
      <c r="F95">
        <v>3.4</v>
      </c>
      <c r="G95">
        <v>2.7</v>
      </c>
      <c r="H95">
        <v>3.7</v>
      </c>
      <c r="I95">
        <v>2.8</v>
      </c>
      <c r="J95">
        <v>2.5</v>
      </c>
      <c r="K95">
        <v>19</v>
      </c>
      <c r="L95" s="22">
        <f>SUM(F95:J95)</f>
        <v>15.100000000000001</v>
      </c>
      <c r="M95" s="22">
        <f>SUM(G95:J95)</f>
        <v>11.7</v>
      </c>
    </row>
    <row r="96" spans="1:13" hidden="1" x14ac:dyDescent="0.3">
      <c r="A96" t="s">
        <v>172</v>
      </c>
      <c r="B96" t="s">
        <v>20</v>
      </c>
      <c r="C96" t="s">
        <v>3</v>
      </c>
      <c r="D96">
        <v>9.5</v>
      </c>
      <c r="E96">
        <v>3.3</v>
      </c>
      <c r="F96">
        <v>2.5</v>
      </c>
      <c r="G96">
        <v>3.8</v>
      </c>
      <c r="H96">
        <v>2.4</v>
      </c>
      <c r="I96">
        <v>3.1</v>
      </c>
      <c r="J96">
        <v>2.4</v>
      </c>
      <c r="K96">
        <v>17.5</v>
      </c>
      <c r="L96" s="22">
        <f>SUM(F96:J96)</f>
        <v>14.2</v>
      </c>
      <c r="M96" s="22">
        <f>SUM(G96:J96)</f>
        <v>11.7</v>
      </c>
    </row>
    <row r="97" spans="1:13" hidden="1" x14ac:dyDescent="0.3">
      <c r="A97" t="s">
        <v>149</v>
      </c>
      <c r="B97" t="s">
        <v>64</v>
      </c>
      <c r="C97" t="s">
        <v>3</v>
      </c>
      <c r="D97">
        <v>6.2</v>
      </c>
      <c r="E97">
        <v>3.7</v>
      </c>
      <c r="F97">
        <v>3.5</v>
      </c>
      <c r="G97">
        <v>3.2</v>
      </c>
      <c r="H97">
        <v>2.7</v>
      </c>
      <c r="I97">
        <v>2.7</v>
      </c>
      <c r="J97">
        <v>3</v>
      </c>
      <c r="K97">
        <v>18.8</v>
      </c>
      <c r="L97" s="22">
        <f>SUM(F97:J97)</f>
        <v>15.100000000000001</v>
      </c>
      <c r="M97" s="22">
        <f>SUM(G97:J97)</f>
        <v>11.600000000000001</v>
      </c>
    </row>
    <row r="98" spans="1:13" x14ac:dyDescent="0.3">
      <c r="A98" t="s">
        <v>206</v>
      </c>
      <c r="B98" t="s">
        <v>28</v>
      </c>
      <c r="C98" t="s">
        <v>5</v>
      </c>
      <c r="D98">
        <v>4.5</v>
      </c>
      <c r="E98">
        <v>1.2</v>
      </c>
      <c r="F98">
        <v>2.6</v>
      </c>
      <c r="G98">
        <v>3</v>
      </c>
      <c r="H98">
        <v>3</v>
      </c>
      <c r="I98">
        <v>2.4</v>
      </c>
      <c r="J98">
        <v>3.2</v>
      </c>
      <c r="K98">
        <v>15.5</v>
      </c>
      <c r="L98" s="22">
        <f>SUM(F98:J98)</f>
        <v>14.2</v>
      </c>
      <c r="M98" s="22">
        <f>SUM(G98:J98)</f>
        <v>11.600000000000001</v>
      </c>
    </row>
    <row r="99" spans="1:13" hidden="1" x14ac:dyDescent="0.3">
      <c r="A99" t="s">
        <v>157</v>
      </c>
      <c r="B99" t="s">
        <v>113</v>
      </c>
      <c r="C99" t="s">
        <v>4</v>
      </c>
      <c r="D99">
        <v>6.6</v>
      </c>
      <c r="E99">
        <v>2.9</v>
      </c>
      <c r="F99">
        <v>3.8</v>
      </c>
      <c r="G99">
        <v>2.4</v>
      </c>
      <c r="H99">
        <v>2.4</v>
      </c>
      <c r="I99">
        <v>3.8</v>
      </c>
      <c r="J99">
        <v>3</v>
      </c>
      <c r="K99">
        <v>18.3</v>
      </c>
      <c r="L99" s="22">
        <f>SUM(F99:J99)</f>
        <v>15.399999999999999</v>
      </c>
      <c r="M99" s="22">
        <f>SUM(G99:J99)</f>
        <v>11.6</v>
      </c>
    </row>
    <row r="100" spans="1:13" x14ac:dyDescent="0.3">
      <c r="A100" t="s">
        <v>192</v>
      </c>
      <c r="B100" t="s">
        <v>60</v>
      </c>
      <c r="C100" t="s">
        <v>5</v>
      </c>
      <c r="D100">
        <v>5.7</v>
      </c>
      <c r="E100">
        <v>1.9</v>
      </c>
      <c r="F100">
        <v>2.9</v>
      </c>
      <c r="G100">
        <v>3.9</v>
      </c>
      <c r="H100">
        <v>3.2</v>
      </c>
      <c r="I100">
        <v>0.9</v>
      </c>
      <c r="J100">
        <v>3.6</v>
      </c>
      <c r="K100">
        <v>16.5</v>
      </c>
      <c r="L100" s="22">
        <f>SUM(F100:J100)</f>
        <v>14.5</v>
      </c>
      <c r="M100" s="22">
        <f>SUM(G100:J100)</f>
        <v>11.6</v>
      </c>
    </row>
    <row r="101" spans="1:13" hidden="1" x14ac:dyDescent="0.3">
      <c r="A101" t="s">
        <v>176</v>
      </c>
      <c r="B101" t="s">
        <v>47</v>
      </c>
      <c r="C101" t="s">
        <v>4</v>
      </c>
      <c r="D101">
        <v>5</v>
      </c>
      <c r="E101">
        <v>3</v>
      </c>
      <c r="F101">
        <v>2.5</v>
      </c>
      <c r="G101">
        <v>2.9</v>
      </c>
      <c r="H101">
        <v>2.8</v>
      </c>
      <c r="I101">
        <v>2.9</v>
      </c>
      <c r="J101">
        <v>3</v>
      </c>
      <c r="K101">
        <v>17.2</v>
      </c>
      <c r="L101" s="22">
        <f>SUM(F101:J101)</f>
        <v>14.1</v>
      </c>
      <c r="M101" s="22">
        <f>SUM(G101:J101)</f>
        <v>11.6</v>
      </c>
    </row>
    <row r="102" spans="1:13" hidden="1" x14ac:dyDescent="0.3">
      <c r="A102" t="s">
        <v>165</v>
      </c>
      <c r="B102" t="s">
        <v>72</v>
      </c>
      <c r="C102" t="s">
        <v>4</v>
      </c>
      <c r="D102">
        <v>5.4</v>
      </c>
      <c r="E102">
        <v>2.7</v>
      </c>
      <c r="F102">
        <v>3.7</v>
      </c>
      <c r="G102">
        <v>2.7</v>
      </c>
      <c r="H102">
        <v>2.8</v>
      </c>
      <c r="I102">
        <v>3.2</v>
      </c>
      <c r="J102">
        <v>2.8</v>
      </c>
      <c r="K102">
        <v>17.8</v>
      </c>
      <c r="L102" s="22">
        <f>SUM(F102:J102)</f>
        <v>15.2</v>
      </c>
      <c r="M102" s="22">
        <f>SUM(G102:J102)</f>
        <v>11.5</v>
      </c>
    </row>
    <row r="103" spans="1:13" hidden="1" x14ac:dyDescent="0.3">
      <c r="A103" t="s">
        <v>194</v>
      </c>
      <c r="B103" t="s">
        <v>28</v>
      </c>
      <c r="C103" t="s">
        <v>4</v>
      </c>
      <c r="D103">
        <v>4.9000000000000004</v>
      </c>
      <c r="E103">
        <v>2.2000000000000002</v>
      </c>
      <c r="F103">
        <v>2.6</v>
      </c>
      <c r="G103">
        <v>2.9</v>
      </c>
      <c r="H103">
        <v>2.9</v>
      </c>
      <c r="I103">
        <v>2.6</v>
      </c>
      <c r="J103">
        <v>3.1</v>
      </c>
      <c r="K103">
        <v>16.3</v>
      </c>
      <c r="L103" s="22">
        <f>SUM(F103:J103)</f>
        <v>14.1</v>
      </c>
      <c r="M103" s="22">
        <f>SUM(G103:J103)</f>
        <v>11.5</v>
      </c>
    </row>
    <row r="104" spans="1:13" x14ac:dyDescent="0.3">
      <c r="A104" t="s">
        <v>211</v>
      </c>
      <c r="B104" t="s">
        <v>94</v>
      </c>
      <c r="C104" t="s">
        <v>5</v>
      </c>
      <c r="D104">
        <v>4.8</v>
      </c>
      <c r="E104">
        <v>2.5</v>
      </c>
      <c r="F104">
        <v>1</v>
      </c>
      <c r="G104">
        <v>3</v>
      </c>
      <c r="H104">
        <v>3</v>
      </c>
      <c r="I104">
        <v>2.2999999999999998</v>
      </c>
      <c r="J104">
        <v>3.2</v>
      </c>
      <c r="K104">
        <v>15.1</v>
      </c>
      <c r="L104" s="22">
        <f>SUM(F104:J104)</f>
        <v>12.5</v>
      </c>
      <c r="M104" s="22">
        <f>SUM(G104:J104)</f>
        <v>11.5</v>
      </c>
    </row>
    <row r="105" spans="1:13" x14ac:dyDescent="0.3">
      <c r="A105" t="s">
        <v>181</v>
      </c>
      <c r="B105" t="s">
        <v>40</v>
      </c>
      <c r="C105" t="s">
        <v>5</v>
      </c>
      <c r="D105">
        <v>5.3</v>
      </c>
      <c r="E105">
        <v>3.8</v>
      </c>
      <c r="F105">
        <v>1.8</v>
      </c>
      <c r="G105">
        <v>3.1</v>
      </c>
      <c r="H105">
        <v>2</v>
      </c>
      <c r="I105">
        <v>3.3</v>
      </c>
      <c r="J105">
        <v>3.1</v>
      </c>
      <c r="K105">
        <v>17</v>
      </c>
      <c r="L105" s="22">
        <f>SUM(F105:J105)</f>
        <v>13.299999999999999</v>
      </c>
      <c r="M105" s="22">
        <f>SUM(G105:J105)</f>
        <v>11.499999999999998</v>
      </c>
    </row>
    <row r="106" spans="1:13" hidden="1" x14ac:dyDescent="0.3">
      <c r="A106" t="s">
        <v>156</v>
      </c>
      <c r="B106" t="s">
        <v>47</v>
      </c>
      <c r="C106" t="s">
        <v>4</v>
      </c>
      <c r="D106">
        <v>5.3</v>
      </c>
      <c r="E106">
        <v>4.2</v>
      </c>
      <c r="F106">
        <v>2.8</v>
      </c>
      <c r="G106">
        <v>3.1</v>
      </c>
      <c r="H106">
        <v>2.7</v>
      </c>
      <c r="I106">
        <v>2.8</v>
      </c>
      <c r="J106">
        <v>2.8</v>
      </c>
      <c r="K106">
        <v>18.3</v>
      </c>
      <c r="L106" s="22">
        <f>SUM(F106:J106)</f>
        <v>14.200000000000003</v>
      </c>
      <c r="M106" s="22">
        <f>SUM(G106:J106)</f>
        <v>11.400000000000002</v>
      </c>
    </row>
    <row r="107" spans="1:13" x14ac:dyDescent="0.3">
      <c r="A107" t="s">
        <v>204</v>
      </c>
      <c r="B107" t="s">
        <v>39</v>
      </c>
      <c r="C107" t="s">
        <v>5</v>
      </c>
      <c r="D107">
        <v>4.4000000000000004</v>
      </c>
      <c r="E107">
        <v>2.2000000000000002</v>
      </c>
      <c r="F107">
        <v>2</v>
      </c>
      <c r="G107">
        <v>2.6</v>
      </c>
      <c r="H107">
        <v>3.7</v>
      </c>
      <c r="I107">
        <v>1.8</v>
      </c>
      <c r="J107">
        <v>3.3</v>
      </c>
      <c r="K107">
        <v>15.5</v>
      </c>
      <c r="L107" s="22">
        <f>SUM(F107:J107)</f>
        <v>13.400000000000002</v>
      </c>
      <c r="M107" s="22">
        <f>SUM(G107:J107)</f>
        <v>11.400000000000002</v>
      </c>
    </row>
    <row r="108" spans="1:13" hidden="1" x14ac:dyDescent="0.3">
      <c r="A108" t="s">
        <v>175</v>
      </c>
      <c r="B108" t="s">
        <v>27</v>
      </c>
      <c r="C108" t="s">
        <v>96</v>
      </c>
      <c r="D108">
        <v>4.5</v>
      </c>
      <c r="E108">
        <v>2.8</v>
      </c>
      <c r="F108">
        <v>3</v>
      </c>
      <c r="G108">
        <v>2.8</v>
      </c>
      <c r="H108">
        <v>2.8</v>
      </c>
      <c r="I108">
        <v>2.9</v>
      </c>
      <c r="J108">
        <v>2.9</v>
      </c>
      <c r="K108">
        <v>17.3</v>
      </c>
      <c r="L108" s="22">
        <f>SUM(F108:J108)</f>
        <v>14.4</v>
      </c>
      <c r="M108" s="22">
        <f>SUM(G108:J108)</f>
        <v>11.4</v>
      </c>
    </row>
    <row r="109" spans="1:13" hidden="1" x14ac:dyDescent="0.3">
      <c r="A109" t="s">
        <v>215</v>
      </c>
      <c r="B109" t="s">
        <v>21</v>
      </c>
      <c r="C109" t="s">
        <v>4</v>
      </c>
      <c r="D109">
        <v>5.9</v>
      </c>
      <c r="E109">
        <v>0.4</v>
      </c>
      <c r="F109">
        <v>3</v>
      </c>
      <c r="G109">
        <v>2.9</v>
      </c>
      <c r="H109">
        <v>3.2</v>
      </c>
      <c r="I109">
        <v>2.8</v>
      </c>
      <c r="J109">
        <v>2.5</v>
      </c>
      <c r="K109">
        <v>14.8</v>
      </c>
      <c r="L109" s="22">
        <f>SUM(F109:J109)</f>
        <v>14.400000000000002</v>
      </c>
      <c r="M109" s="22">
        <f>SUM(G109:J109)</f>
        <v>11.399999999999999</v>
      </c>
    </row>
    <row r="110" spans="1:13" hidden="1" x14ac:dyDescent="0.3">
      <c r="A110" t="s">
        <v>177</v>
      </c>
      <c r="B110" t="s">
        <v>27</v>
      </c>
      <c r="C110" t="s">
        <v>4</v>
      </c>
      <c r="D110">
        <v>6</v>
      </c>
      <c r="E110">
        <v>2.6</v>
      </c>
      <c r="F110">
        <v>3.2</v>
      </c>
      <c r="G110">
        <v>2.6</v>
      </c>
      <c r="H110">
        <v>2.8</v>
      </c>
      <c r="I110">
        <v>2.9</v>
      </c>
      <c r="J110">
        <v>3</v>
      </c>
      <c r="K110">
        <v>17.100000000000001</v>
      </c>
      <c r="L110" s="22">
        <f>SUM(F110:J110)</f>
        <v>14.500000000000002</v>
      </c>
      <c r="M110" s="22">
        <f>SUM(G110:J110)</f>
        <v>11.3</v>
      </c>
    </row>
    <row r="111" spans="1:13" hidden="1" x14ac:dyDescent="0.3">
      <c r="A111" t="s">
        <v>186</v>
      </c>
      <c r="B111" t="s">
        <v>26</v>
      </c>
      <c r="C111" t="s">
        <v>4</v>
      </c>
      <c r="D111">
        <v>6.3</v>
      </c>
      <c r="E111">
        <v>2.9</v>
      </c>
      <c r="F111">
        <v>2.5</v>
      </c>
      <c r="G111">
        <v>2.4</v>
      </c>
      <c r="H111">
        <v>2.4</v>
      </c>
      <c r="I111">
        <v>3.1</v>
      </c>
      <c r="J111">
        <v>3.4</v>
      </c>
      <c r="K111">
        <v>16.7</v>
      </c>
      <c r="L111" s="22">
        <f>SUM(F111:J111)</f>
        <v>13.8</v>
      </c>
      <c r="M111" s="22">
        <f>SUM(G111:J111)</f>
        <v>11.3</v>
      </c>
    </row>
    <row r="112" spans="1:13" x14ac:dyDescent="0.3">
      <c r="A112" t="s">
        <v>200</v>
      </c>
      <c r="B112" t="s">
        <v>71</v>
      </c>
      <c r="C112" t="s">
        <v>5</v>
      </c>
      <c r="D112">
        <v>4.4000000000000004</v>
      </c>
      <c r="E112">
        <v>2.4</v>
      </c>
      <c r="F112">
        <v>2.5</v>
      </c>
      <c r="G112">
        <v>3.2</v>
      </c>
      <c r="H112">
        <v>2.6</v>
      </c>
      <c r="I112">
        <v>3.3</v>
      </c>
      <c r="J112">
        <v>2.2000000000000002</v>
      </c>
      <c r="K112">
        <v>16.100000000000001</v>
      </c>
      <c r="L112" s="22">
        <f>SUM(F112:J112)</f>
        <v>13.8</v>
      </c>
      <c r="M112" s="22">
        <f>SUM(G112:J112)</f>
        <v>11.3</v>
      </c>
    </row>
    <row r="113" spans="1:13" hidden="1" x14ac:dyDescent="0.3">
      <c r="A113" t="s">
        <v>162</v>
      </c>
      <c r="B113" t="s">
        <v>53</v>
      </c>
      <c r="C113" t="s">
        <v>3</v>
      </c>
      <c r="D113">
        <v>5</v>
      </c>
      <c r="E113">
        <v>3.7</v>
      </c>
      <c r="F113">
        <v>3.1</v>
      </c>
      <c r="G113">
        <v>2.6</v>
      </c>
      <c r="H113">
        <v>3</v>
      </c>
      <c r="I113">
        <v>2.6</v>
      </c>
      <c r="J113">
        <v>3</v>
      </c>
      <c r="K113">
        <v>18</v>
      </c>
      <c r="L113" s="22">
        <f>SUM(F113:J113)</f>
        <v>14.299999999999999</v>
      </c>
      <c r="M113" s="22">
        <f>SUM(G113:J113)</f>
        <v>11.2</v>
      </c>
    </row>
    <row r="114" spans="1:13" x14ac:dyDescent="0.3">
      <c r="A114" t="s">
        <v>254</v>
      </c>
      <c r="B114" t="s">
        <v>20</v>
      </c>
      <c r="C114" t="s">
        <v>5</v>
      </c>
      <c r="D114">
        <v>6.3</v>
      </c>
      <c r="E114">
        <v>0</v>
      </c>
      <c r="F114">
        <v>1.7</v>
      </c>
      <c r="G114">
        <v>2.9</v>
      </c>
      <c r="H114">
        <v>2.2999999999999998</v>
      </c>
      <c r="I114">
        <v>3.3</v>
      </c>
      <c r="J114">
        <v>2.7</v>
      </c>
      <c r="K114">
        <v>12.8</v>
      </c>
      <c r="L114" s="22">
        <f>SUM(F114:J114)</f>
        <v>12.899999999999999</v>
      </c>
      <c r="M114" s="22">
        <f>SUM(G114:J114)</f>
        <v>11.2</v>
      </c>
    </row>
    <row r="115" spans="1:13" x14ac:dyDescent="0.3">
      <c r="A115" t="s">
        <v>217</v>
      </c>
      <c r="B115" t="s">
        <v>28</v>
      </c>
      <c r="C115" t="s">
        <v>5</v>
      </c>
      <c r="D115">
        <v>4.5</v>
      </c>
      <c r="E115">
        <v>1.1000000000000001</v>
      </c>
      <c r="F115">
        <v>2.5</v>
      </c>
      <c r="G115">
        <v>2.9</v>
      </c>
      <c r="H115">
        <v>2.9</v>
      </c>
      <c r="I115">
        <v>2.2999999999999998</v>
      </c>
      <c r="J115">
        <v>3</v>
      </c>
      <c r="K115">
        <v>14.7</v>
      </c>
      <c r="L115" s="22">
        <f>SUM(F115:J115)</f>
        <v>13.600000000000001</v>
      </c>
      <c r="M115" s="22">
        <f>SUM(G115:J115)</f>
        <v>11.1</v>
      </c>
    </row>
    <row r="116" spans="1:13" hidden="1" x14ac:dyDescent="0.3">
      <c r="A116" t="s">
        <v>282</v>
      </c>
      <c r="B116" t="s">
        <v>47</v>
      </c>
      <c r="C116" t="s">
        <v>4</v>
      </c>
      <c r="D116">
        <v>6.9</v>
      </c>
      <c r="E116">
        <v>0</v>
      </c>
      <c r="F116">
        <v>0</v>
      </c>
      <c r="G116">
        <v>1.1000000000000001</v>
      </c>
      <c r="H116">
        <v>2.6</v>
      </c>
      <c r="I116">
        <v>3.5</v>
      </c>
      <c r="J116">
        <v>3.9</v>
      </c>
      <c r="K116">
        <v>11.1</v>
      </c>
      <c r="L116" s="22">
        <f>SUM(F116:J116)</f>
        <v>11.1</v>
      </c>
      <c r="M116" s="22">
        <f>SUM(G116:J116)</f>
        <v>11.1</v>
      </c>
    </row>
    <row r="117" spans="1:13" x14ac:dyDescent="0.3">
      <c r="A117" t="s">
        <v>196</v>
      </c>
      <c r="B117" t="s">
        <v>47</v>
      </c>
      <c r="C117" t="s">
        <v>5</v>
      </c>
      <c r="D117">
        <v>6</v>
      </c>
      <c r="E117">
        <v>3.2</v>
      </c>
      <c r="F117">
        <v>2.1</v>
      </c>
      <c r="G117">
        <v>2.8</v>
      </c>
      <c r="H117">
        <v>2.5</v>
      </c>
      <c r="I117">
        <v>2.7</v>
      </c>
      <c r="J117">
        <v>3</v>
      </c>
      <c r="K117">
        <v>16.3</v>
      </c>
      <c r="L117" s="22">
        <f>SUM(F117:J117)</f>
        <v>13.100000000000001</v>
      </c>
      <c r="M117" s="22">
        <f>SUM(G117:J117)</f>
        <v>11</v>
      </c>
    </row>
    <row r="118" spans="1:13" x14ac:dyDescent="0.3">
      <c r="A118" t="s">
        <v>231</v>
      </c>
      <c r="B118" t="s">
        <v>94</v>
      </c>
      <c r="C118" t="s">
        <v>5</v>
      </c>
      <c r="D118">
        <v>4.4000000000000004</v>
      </c>
      <c r="E118">
        <v>2.4</v>
      </c>
      <c r="F118">
        <v>0.9</v>
      </c>
      <c r="G118">
        <v>2.8</v>
      </c>
      <c r="H118">
        <v>2.8</v>
      </c>
      <c r="I118">
        <v>2.2000000000000002</v>
      </c>
      <c r="J118">
        <v>3.1</v>
      </c>
      <c r="K118">
        <v>14.2</v>
      </c>
      <c r="L118" s="22">
        <f>SUM(F118:J118)</f>
        <v>11.799999999999999</v>
      </c>
      <c r="M118" s="22">
        <f>SUM(G118:J118)</f>
        <v>10.9</v>
      </c>
    </row>
    <row r="119" spans="1:13" x14ac:dyDescent="0.3">
      <c r="A119" t="s">
        <v>153</v>
      </c>
      <c r="B119" t="s">
        <v>23</v>
      </c>
      <c r="C119" t="s">
        <v>5</v>
      </c>
      <c r="D119">
        <v>5.2</v>
      </c>
      <c r="E119">
        <v>4</v>
      </c>
      <c r="F119">
        <v>3.7</v>
      </c>
      <c r="G119">
        <v>2.1</v>
      </c>
      <c r="H119">
        <v>4</v>
      </c>
      <c r="I119">
        <v>2.9</v>
      </c>
      <c r="J119">
        <v>1.8</v>
      </c>
      <c r="K119">
        <v>18.5</v>
      </c>
      <c r="L119" s="22">
        <f>SUM(F119:J119)</f>
        <v>14.500000000000002</v>
      </c>
      <c r="M119" s="22">
        <f>SUM(G119:J119)</f>
        <v>10.8</v>
      </c>
    </row>
    <row r="120" spans="1:13" hidden="1" x14ac:dyDescent="0.3">
      <c r="A120" t="s">
        <v>180</v>
      </c>
      <c r="B120" t="s">
        <v>64</v>
      </c>
      <c r="C120" t="s">
        <v>4</v>
      </c>
      <c r="D120">
        <v>5.6</v>
      </c>
      <c r="E120">
        <v>3.2</v>
      </c>
      <c r="F120">
        <v>3.2</v>
      </c>
      <c r="G120">
        <v>2.9</v>
      </c>
      <c r="H120">
        <v>2.5</v>
      </c>
      <c r="I120">
        <v>2.5</v>
      </c>
      <c r="J120">
        <v>2.9</v>
      </c>
      <c r="K120">
        <v>17.100000000000001</v>
      </c>
      <c r="L120" s="22">
        <f>SUM(F120:J120)</f>
        <v>14</v>
      </c>
      <c r="M120" s="22">
        <f>SUM(G120:J120)</f>
        <v>10.8</v>
      </c>
    </row>
    <row r="121" spans="1:13" hidden="1" x14ac:dyDescent="0.3">
      <c r="A121" t="s">
        <v>210</v>
      </c>
      <c r="B121" t="s">
        <v>94</v>
      </c>
      <c r="C121" t="s">
        <v>4</v>
      </c>
      <c r="D121">
        <v>4.8</v>
      </c>
      <c r="E121">
        <v>2.4</v>
      </c>
      <c r="F121">
        <v>1.9</v>
      </c>
      <c r="G121">
        <v>2.7</v>
      </c>
      <c r="H121">
        <v>2.8</v>
      </c>
      <c r="I121">
        <v>2.5</v>
      </c>
      <c r="J121">
        <v>2.8</v>
      </c>
      <c r="K121">
        <v>15.1</v>
      </c>
      <c r="L121" s="22">
        <f>SUM(F121:J121)</f>
        <v>12.7</v>
      </c>
      <c r="M121" s="22">
        <f>SUM(G121:J121)</f>
        <v>10.8</v>
      </c>
    </row>
    <row r="122" spans="1:13" x14ac:dyDescent="0.3">
      <c r="A122" t="s">
        <v>159</v>
      </c>
      <c r="B122" t="s">
        <v>23</v>
      </c>
      <c r="C122" t="s">
        <v>5</v>
      </c>
      <c r="D122">
        <v>5.3</v>
      </c>
      <c r="E122">
        <v>4</v>
      </c>
      <c r="F122">
        <v>3.6</v>
      </c>
      <c r="G122">
        <v>2.1</v>
      </c>
      <c r="H122">
        <v>3.9</v>
      </c>
      <c r="I122">
        <v>2.9</v>
      </c>
      <c r="J122">
        <v>1.8</v>
      </c>
      <c r="K122">
        <v>18.2</v>
      </c>
      <c r="L122" s="22">
        <f>SUM(F122:J122)</f>
        <v>14.3</v>
      </c>
      <c r="M122" s="22">
        <f>SUM(G122:J122)</f>
        <v>10.700000000000001</v>
      </c>
    </row>
    <row r="123" spans="1:13" hidden="1" x14ac:dyDescent="0.3">
      <c r="A123" t="s">
        <v>184</v>
      </c>
      <c r="B123" t="s">
        <v>53</v>
      </c>
      <c r="C123" t="s">
        <v>4</v>
      </c>
      <c r="D123">
        <v>5.2</v>
      </c>
      <c r="E123">
        <v>3.2</v>
      </c>
      <c r="F123">
        <v>2.9</v>
      </c>
      <c r="G123">
        <v>2.4</v>
      </c>
      <c r="H123">
        <v>2.9</v>
      </c>
      <c r="I123">
        <v>2.5</v>
      </c>
      <c r="J123">
        <v>2.9</v>
      </c>
      <c r="K123">
        <v>16.8</v>
      </c>
      <c r="L123" s="22">
        <f>SUM(F123:J123)</f>
        <v>13.6</v>
      </c>
      <c r="M123" s="22">
        <f>SUM(G123:J123)</f>
        <v>10.7</v>
      </c>
    </row>
    <row r="124" spans="1:13" hidden="1" x14ac:dyDescent="0.3">
      <c r="A124" t="s">
        <v>147</v>
      </c>
      <c r="B124" t="s">
        <v>16</v>
      </c>
      <c r="C124" t="s">
        <v>4</v>
      </c>
      <c r="D124">
        <v>5.4</v>
      </c>
      <c r="E124">
        <v>5.4</v>
      </c>
      <c r="F124">
        <v>2.8</v>
      </c>
      <c r="G124">
        <v>2.7</v>
      </c>
      <c r="H124">
        <v>2.8</v>
      </c>
      <c r="I124">
        <v>2.5</v>
      </c>
      <c r="J124">
        <v>2.7</v>
      </c>
      <c r="K124">
        <v>19</v>
      </c>
      <c r="L124" s="22">
        <f>SUM(F124:J124)</f>
        <v>13.5</v>
      </c>
      <c r="M124" s="22">
        <f>SUM(G124:J124)</f>
        <v>10.7</v>
      </c>
    </row>
    <row r="125" spans="1:13" x14ac:dyDescent="0.3">
      <c r="A125" t="s">
        <v>259</v>
      </c>
      <c r="B125" t="s">
        <v>53</v>
      </c>
      <c r="C125" t="s">
        <v>5</v>
      </c>
      <c r="D125">
        <v>5</v>
      </c>
      <c r="E125">
        <v>0</v>
      </c>
      <c r="F125">
        <v>1.6</v>
      </c>
      <c r="G125">
        <v>1.7</v>
      </c>
      <c r="H125">
        <v>3.4</v>
      </c>
      <c r="I125">
        <v>2.5</v>
      </c>
      <c r="J125">
        <v>3.1</v>
      </c>
      <c r="K125">
        <v>12.3</v>
      </c>
      <c r="L125" s="22">
        <f>SUM(F125:J125)</f>
        <v>12.299999999999999</v>
      </c>
      <c r="M125" s="22">
        <f>SUM(G125:J125)</f>
        <v>10.7</v>
      </c>
    </row>
    <row r="126" spans="1:13" x14ac:dyDescent="0.3">
      <c r="A126" t="s">
        <v>182</v>
      </c>
      <c r="B126" t="s">
        <v>72</v>
      </c>
      <c r="C126" t="s">
        <v>5</v>
      </c>
      <c r="D126">
        <v>5.3</v>
      </c>
      <c r="E126">
        <v>2.5</v>
      </c>
      <c r="F126">
        <v>3.9</v>
      </c>
      <c r="G126">
        <v>2.1</v>
      </c>
      <c r="H126">
        <v>2.7</v>
      </c>
      <c r="I126">
        <v>3.3</v>
      </c>
      <c r="J126">
        <v>2.5</v>
      </c>
      <c r="K126">
        <v>16.899999999999999</v>
      </c>
      <c r="L126" s="22">
        <f>SUM(F126:J126)</f>
        <v>14.5</v>
      </c>
      <c r="M126" s="22">
        <f>SUM(G126:J126)</f>
        <v>10.600000000000001</v>
      </c>
    </row>
    <row r="127" spans="1:13" hidden="1" x14ac:dyDescent="0.3">
      <c r="A127" t="s">
        <v>169</v>
      </c>
      <c r="B127" t="s">
        <v>53</v>
      </c>
      <c r="C127" t="s">
        <v>3</v>
      </c>
      <c r="D127">
        <v>5.7</v>
      </c>
      <c r="E127">
        <v>4</v>
      </c>
      <c r="F127">
        <v>3.1</v>
      </c>
      <c r="G127">
        <v>2.5</v>
      </c>
      <c r="H127">
        <v>2.9</v>
      </c>
      <c r="I127">
        <v>2.4</v>
      </c>
      <c r="J127">
        <v>2.8</v>
      </c>
      <c r="K127">
        <v>17.7</v>
      </c>
      <c r="L127" s="22">
        <f>SUM(F127:J127)</f>
        <v>13.7</v>
      </c>
      <c r="M127" s="22">
        <f>SUM(G127:J127)</f>
        <v>10.600000000000001</v>
      </c>
    </row>
    <row r="128" spans="1:13" hidden="1" x14ac:dyDescent="0.3">
      <c r="A128" t="s">
        <v>191</v>
      </c>
      <c r="B128" t="s">
        <v>72</v>
      </c>
      <c r="C128" t="s">
        <v>3</v>
      </c>
      <c r="D128">
        <v>5.5</v>
      </c>
      <c r="E128">
        <v>2.5</v>
      </c>
      <c r="F128">
        <v>3.4</v>
      </c>
      <c r="G128">
        <v>2.5</v>
      </c>
      <c r="H128">
        <v>2.6</v>
      </c>
      <c r="I128">
        <v>2.9</v>
      </c>
      <c r="J128">
        <v>2.6</v>
      </c>
      <c r="K128">
        <v>16.5</v>
      </c>
      <c r="L128" s="22">
        <f>SUM(F128:J128)</f>
        <v>14</v>
      </c>
      <c r="M128" s="22">
        <f>SUM(G128:J128)</f>
        <v>10.6</v>
      </c>
    </row>
    <row r="129" spans="1:13" x14ac:dyDescent="0.3">
      <c r="A129" t="s">
        <v>223</v>
      </c>
      <c r="B129" t="s">
        <v>39</v>
      </c>
      <c r="C129" t="s">
        <v>5</v>
      </c>
      <c r="D129">
        <v>5</v>
      </c>
      <c r="E129">
        <v>1.9</v>
      </c>
      <c r="F129">
        <v>1.9</v>
      </c>
      <c r="G129">
        <v>2.4</v>
      </c>
      <c r="H129">
        <v>3.3</v>
      </c>
      <c r="I129">
        <v>1.7</v>
      </c>
      <c r="J129">
        <v>3.1</v>
      </c>
      <c r="K129">
        <v>14.4</v>
      </c>
      <c r="L129" s="22">
        <f>SUM(F129:J129)</f>
        <v>12.399999999999999</v>
      </c>
      <c r="M129" s="22">
        <f>SUM(G129:J129)</f>
        <v>10.5</v>
      </c>
    </row>
    <row r="130" spans="1:13" x14ac:dyDescent="0.3">
      <c r="A130" t="s">
        <v>216</v>
      </c>
      <c r="B130" t="s">
        <v>21</v>
      </c>
      <c r="C130" t="s">
        <v>5</v>
      </c>
      <c r="D130">
        <v>5</v>
      </c>
      <c r="E130">
        <v>1.8</v>
      </c>
      <c r="F130">
        <v>2.6</v>
      </c>
      <c r="G130">
        <v>2.5</v>
      </c>
      <c r="H130">
        <v>3.1</v>
      </c>
      <c r="I130">
        <v>2.8</v>
      </c>
      <c r="J130">
        <v>2.1</v>
      </c>
      <c r="K130">
        <v>14.8</v>
      </c>
      <c r="L130" s="22">
        <f>SUM(F130:J130)</f>
        <v>13.1</v>
      </c>
      <c r="M130" s="22">
        <f>SUM(G130:J130)</f>
        <v>10.499999999999998</v>
      </c>
    </row>
    <row r="131" spans="1:13" hidden="1" x14ac:dyDescent="0.3">
      <c r="A131" t="s">
        <v>251</v>
      </c>
      <c r="B131" t="s">
        <v>26</v>
      </c>
      <c r="C131" t="s">
        <v>4</v>
      </c>
      <c r="D131">
        <v>5</v>
      </c>
      <c r="E131">
        <v>0</v>
      </c>
      <c r="F131">
        <v>2.5</v>
      </c>
      <c r="G131">
        <v>2.4</v>
      </c>
      <c r="H131">
        <v>2.2000000000000002</v>
      </c>
      <c r="I131">
        <v>2.8</v>
      </c>
      <c r="J131">
        <v>3</v>
      </c>
      <c r="K131">
        <v>12.9</v>
      </c>
      <c r="L131" s="22">
        <f>SUM(F131:J131)</f>
        <v>12.9</v>
      </c>
      <c r="M131" s="22">
        <f>SUM(G131:J131)</f>
        <v>10.399999999999999</v>
      </c>
    </row>
    <row r="132" spans="1:13" hidden="1" x14ac:dyDescent="0.3">
      <c r="A132" t="s">
        <v>144</v>
      </c>
      <c r="B132" t="s">
        <v>16</v>
      </c>
      <c r="C132" t="s">
        <v>4</v>
      </c>
      <c r="D132">
        <v>5.4</v>
      </c>
      <c r="E132">
        <v>5.3</v>
      </c>
      <c r="F132">
        <v>2.8</v>
      </c>
      <c r="G132">
        <v>2.6</v>
      </c>
      <c r="H132">
        <v>2.7</v>
      </c>
      <c r="I132">
        <v>2.4</v>
      </c>
      <c r="J132">
        <v>2.6</v>
      </c>
      <c r="K132">
        <v>18.399999999999999</v>
      </c>
      <c r="L132" s="22">
        <f>SUM(F132:J132)</f>
        <v>13.100000000000001</v>
      </c>
      <c r="M132" s="22">
        <f>SUM(G132:J132)</f>
        <v>10.3</v>
      </c>
    </row>
    <row r="133" spans="1:13" hidden="1" x14ac:dyDescent="0.3">
      <c r="A133" t="s">
        <v>197</v>
      </c>
      <c r="B133" t="s">
        <v>25</v>
      </c>
      <c r="C133" t="s">
        <v>96</v>
      </c>
      <c r="D133">
        <v>4.5</v>
      </c>
      <c r="E133">
        <v>3.3</v>
      </c>
      <c r="F133">
        <v>2.7</v>
      </c>
      <c r="G133">
        <v>2.6</v>
      </c>
      <c r="H133">
        <v>2.5</v>
      </c>
      <c r="I133">
        <v>2.8</v>
      </c>
      <c r="J133">
        <v>2.2999999999999998</v>
      </c>
      <c r="K133">
        <v>16.2</v>
      </c>
      <c r="L133" s="22">
        <f>SUM(F133:J133)</f>
        <v>12.900000000000002</v>
      </c>
      <c r="M133" s="22">
        <f>SUM(G133:J133)</f>
        <v>10.199999999999999</v>
      </c>
    </row>
    <row r="134" spans="1:13" hidden="1" x14ac:dyDescent="0.3">
      <c r="A134" t="s">
        <v>214</v>
      </c>
      <c r="B134" t="s">
        <v>39</v>
      </c>
      <c r="C134" t="s">
        <v>4</v>
      </c>
      <c r="D134">
        <v>4.4000000000000004</v>
      </c>
      <c r="E134">
        <v>2.5</v>
      </c>
      <c r="F134">
        <v>2.2999999999999998</v>
      </c>
      <c r="G134">
        <v>2.4</v>
      </c>
      <c r="H134">
        <v>2.9</v>
      </c>
      <c r="I134">
        <v>2.1</v>
      </c>
      <c r="J134">
        <v>2.7</v>
      </c>
      <c r="K134">
        <v>14.9</v>
      </c>
      <c r="L134" s="22">
        <f>SUM(F134:J134)</f>
        <v>12.399999999999999</v>
      </c>
      <c r="M134" s="22">
        <f>SUM(G134:J134)</f>
        <v>10.100000000000001</v>
      </c>
    </row>
    <row r="135" spans="1:13" hidden="1" x14ac:dyDescent="0.3">
      <c r="A135" t="s">
        <v>193</v>
      </c>
      <c r="B135" t="s">
        <v>72</v>
      </c>
      <c r="C135" t="s">
        <v>4</v>
      </c>
      <c r="D135">
        <v>5</v>
      </c>
      <c r="E135">
        <v>2.8</v>
      </c>
      <c r="F135">
        <v>3.5</v>
      </c>
      <c r="G135">
        <v>2.4</v>
      </c>
      <c r="H135">
        <v>2.5</v>
      </c>
      <c r="I135">
        <v>2.8</v>
      </c>
      <c r="J135">
        <v>2.4</v>
      </c>
      <c r="K135">
        <v>16.399999999999999</v>
      </c>
      <c r="L135" s="22">
        <f>SUM(F135:J135)</f>
        <v>13.6</v>
      </c>
      <c r="M135" s="22">
        <f>SUM(G135:J135)</f>
        <v>10.1</v>
      </c>
    </row>
    <row r="136" spans="1:13" x14ac:dyDescent="0.3">
      <c r="A136" t="s">
        <v>187</v>
      </c>
      <c r="B136" t="s">
        <v>25</v>
      </c>
      <c r="C136" t="s">
        <v>5</v>
      </c>
      <c r="D136">
        <v>4.4000000000000004</v>
      </c>
      <c r="E136">
        <v>3.7</v>
      </c>
      <c r="F136">
        <v>2.7</v>
      </c>
      <c r="G136">
        <v>2.2999999999999998</v>
      </c>
      <c r="H136">
        <v>2.6</v>
      </c>
      <c r="I136">
        <v>3.5</v>
      </c>
      <c r="J136">
        <v>1.7</v>
      </c>
      <c r="K136">
        <v>16.7</v>
      </c>
      <c r="L136" s="22">
        <f>SUM(F136:J136)</f>
        <v>12.799999999999999</v>
      </c>
      <c r="M136" s="22">
        <f>SUM(G136:J136)</f>
        <v>10.1</v>
      </c>
    </row>
    <row r="137" spans="1:13" hidden="1" x14ac:dyDescent="0.3">
      <c r="A137" t="s">
        <v>209</v>
      </c>
      <c r="B137" t="s">
        <v>71</v>
      </c>
      <c r="C137" t="s">
        <v>4</v>
      </c>
      <c r="D137">
        <v>4.8</v>
      </c>
      <c r="E137">
        <v>2.6</v>
      </c>
      <c r="F137">
        <v>2.6</v>
      </c>
      <c r="G137">
        <v>2.8</v>
      </c>
      <c r="H137">
        <v>2.4</v>
      </c>
      <c r="I137">
        <v>2.7</v>
      </c>
      <c r="J137">
        <v>2.2000000000000002</v>
      </c>
      <c r="K137">
        <v>15.4</v>
      </c>
      <c r="L137" s="22">
        <f>SUM(F137:J137)</f>
        <v>12.7</v>
      </c>
      <c r="M137" s="22">
        <f>SUM(G137:J137)</f>
        <v>10.1</v>
      </c>
    </row>
    <row r="138" spans="1:13" hidden="1" x14ac:dyDescent="0.3">
      <c r="A138" t="s">
        <v>164</v>
      </c>
      <c r="B138" t="s">
        <v>66</v>
      </c>
      <c r="C138" t="s">
        <v>4</v>
      </c>
      <c r="D138">
        <v>5.9</v>
      </c>
      <c r="E138">
        <v>4.0999999999999996</v>
      </c>
      <c r="F138">
        <v>3.8</v>
      </c>
      <c r="G138">
        <v>2.8</v>
      </c>
      <c r="H138">
        <v>2.7</v>
      </c>
      <c r="I138">
        <v>2.5</v>
      </c>
      <c r="J138">
        <v>2</v>
      </c>
      <c r="K138">
        <v>17.899999999999999</v>
      </c>
      <c r="L138" s="22">
        <f>SUM(F138:J138)</f>
        <v>13.8</v>
      </c>
      <c r="M138" s="22">
        <f>SUM(G138:J138)</f>
        <v>10</v>
      </c>
    </row>
    <row r="139" spans="1:13" hidden="1" x14ac:dyDescent="0.3">
      <c r="A139" t="s">
        <v>163</v>
      </c>
      <c r="B139" t="s">
        <v>16</v>
      </c>
      <c r="C139" t="s">
        <v>4</v>
      </c>
      <c r="D139">
        <v>6.2</v>
      </c>
      <c r="E139">
        <v>5.3</v>
      </c>
      <c r="F139">
        <v>2.7</v>
      </c>
      <c r="G139">
        <v>2.6</v>
      </c>
      <c r="H139">
        <v>2.6</v>
      </c>
      <c r="I139">
        <v>2.2999999999999998</v>
      </c>
      <c r="J139">
        <v>2.5</v>
      </c>
      <c r="K139">
        <v>18</v>
      </c>
      <c r="L139" s="22">
        <f>SUM(F139:J139)</f>
        <v>12.7</v>
      </c>
      <c r="M139" s="22">
        <f>SUM(G139:J139)</f>
        <v>10</v>
      </c>
    </row>
    <row r="140" spans="1:13" hidden="1" x14ac:dyDescent="0.3">
      <c r="A140" t="s">
        <v>276</v>
      </c>
      <c r="B140" t="s">
        <v>66</v>
      </c>
      <c r="C140" t="s">
        <v>3</v>
      </c>
      <c r="D140">
        <v>6.1</v>
      </c>
      <c r="E140">
        <v>0</v>
      </c>
      <c r="F140">
        <v>1.2</v>
      </c>
      <c r="G140">
        <v>1.7</v>
      </c>
      <c r="H140">
        <v>2.8</v>
      </c>
      <c r="I140">
        <v>3</v>
      </c>
      <c r="J140">
        <v>2.5</v>
      </c>
      <c r="K140">
        <v>11.2</v>
      </c>
      <c r="L140" s="22">
        <f>SUM(F140:J140)</f>
        <v>11.2</v>
      </c>
      <c r="M140" s="22">
        <f>SUM(G140:J140)</f>
        <v>10</v>
      </c>
    </row>
    <row r="141" spans="1:13" hidden="1" x14ac:dyDescent="0.3">
      <c r="A141" t="s">
        <v>225</v>
      </c>
      <c r="B141" t="s">
        <v>94</v>
      </c>
      <c r="C141" t="s">
        <v>3</v>
      </c>
      <c r="D141">
        <v>4.5999999999999996</v>
      </c>
      <c r="E141">
        <v>2.5</v>
      </c>
      <c r="F141">
        <v>1.9</v>
      </c>
      <c r="G141">
        <v>2.5</v>
      </c>
      <c r="H141">
        <v>2.7</v>
      </c>
      <c r="I141">
        <v>2.2999999999999998</v>
      </c>
      <c r="J141">
        <v>2.4</v>
      </c>
      <c r="K141">
        <v>14.3</v>
      </c>
      <c r="L141" s="22">
        <f>SUM(F141:J141)</f>
        <v>11.8</v>
      </c>
      <c r="M141" s="22">
        <f>SUM(G141:J141)</f>
        <v>9.9</v>
      </c>
    </row>
    <row r="142" spans="1:13" hidden="1" x14ac:dyDescent="0.3">
      <c r="A142" t="s">
        <v>189</v>
      </c>
      <c r="B142" t="s">
        <v>25</v>
      </c>
      <c r="C142" t="s">
        <v>4</v>
      </c>
      <c r="D142">
        <v>5.2</v>
      </c>
      <c r="E142">
        <v>3.9</v>
      </c>
      <c r="F142">
        <v>2.8</v>
      </c>
      <c r="G142">
        <v>2.6</v>
      </c>
      <c r="H142">
        <v>2.5</v>
      </c>
      <c r="I142">
        <v>2.7</v>
      </c>
      <c r="J142">
        <v>2</v>
      </c>
      <c r="K142">
        <v>16.5</v>
      </c>
      <c r="L142" s="22">
        <f>SUM(F142:J142)</f>
        <v>12.600000000000001</v>
      </c>
      <c r="M142" s="22">
        <f>SUM(G142:J142)</f>
        <v>9.8000000000000007</v>
      </c>
    </row>
    <row r="143" spans="1:13" hidden="1" x14ac:dyDescent="0.3">
      <c r="A143" t="s">
        <v>238</v>
      </c>
      <c r="B143" t="s">
        <v>71</v>
      </c>
      <c r="C143" t="s">
        <v>4</v>
      </c>
      <c r="D143">
        <v>6.4</v>
      </c>
      <c r="E143">
        <v>1.8</v>
      </c>
      <c r="F143">
        <v>2.2000000000000002</v>
      </c>
      <c r="G143">
        <v>2.6</v>
      </c>
      <c r="H143">
        <v>2.2999999999999998</v>
      </c>
      <c r="I143">
        <v>2.7</v>
      </c>
      <c r="J143">
        <v>2.2000000000000002</v>
      </c>
      <c r="K143">
        <v>13.7</v>
      </c>
      <c r="L143" s="22">
        <f>SUM(F143:J143)</f>
        <v>12</v>
      </c>
      <c r="M143" s="22">
        <f>SUM(G143:J143)</f>
        <v>9.8000000000000007</v>
      </c>
    </row>
    <row r="144" spans="1:13" x14ac:dyDescent="0.3">
      <c r="A144" t="s">
        <v>212</v>
      </c>
      <c r="B144" t="s">
        <v>20</v>
      </c>
      <c r="C144" t="s">
        <v>5</v>
      </c>
      <c r="D144">
        <v>5.5</v>
      </c>
      <c r="E144">
        <v>3.2</v>
      </c>
      <c r="F144">
        <v>2</v>
      </c>
      <c r="G144">
        <v>3.2</v>
      </c>
      <c r="H144">
        <v>2</v>
      </c>
      <c r="I144">
        <v>2.6</v>
      </c>
      <c r="J144">
        <v>2</v>
      </c>
      <c r="K144">
        <v>15</v>
      </c>
      <c r="L144" s="22">
        <f>SUM(F144:J144)</f>
        <v>11.8</v>
      </c>
      <c r="M144" s="22">
        <f>SUM(G144:J144)</f>
        <v>9.8000000000000007</v>
      </c>
    </row>
    <row r="145" spans="1:13" x14ac:dyDescent="0.3">
      <c r="A145" t="s">
        <v>198</v>
      </c>
      <c r="B145" t="s">
        <v>51</v>
      </c>
      <c r="C145" t="s">
        <v>5</v>
      </c>
      <c r="D145">
        <v>5.3</v>
      </c>
      <c r="E145">
        <v>3.8</v>
      </c>
      <c r="F145">
        <v>2.7</v>
      </c>
      <c r="G145">
        <v>3.4</v>
      </c>
      <c r="H145">
        <v>2.1</v>
      </c>
      <c r="I145">
        <v>2.6</v>
      </c>
      <c r="J145">
        <v>1.6</v>
      </c>
      <c r="K145">
        <v>16.100000000000001</v>
      </c>
      <c r="L145" s="22">
        <f>SUM(F145:J145)</f>
        <v>12.399999999999999</v>
      </c>
      <c r="M145" s="22">
        <f>SUM(G145:J145)</f>
        <v>9.6999999999999993</v>
      </c>
    </row>
    <row r="146" spans="1:13" hidden="1" x14ac:dyDescent="0.3">
      <c r="A146" t="s">
        <v>226</v>
      </c>
      <c r="B146" t="s">
        <v>71</v>
      </c>
      <c r="C146" t="s">
        <v>4</v>
      </c>
      <c r="D146">
        <v>4.8</v>
      </c>
      <c r="E146">
        <v>2.2999999999999998</v>
      </c>
      <c r="F146">
        <v>2.4</v>
      </c>
      <c r="G146">
        <v>2.6</v>
      </c>
      <c r="H146">
        <v>2.2999999999999998</v>
      </c>
      <c r="I146">
        <v>2.6</v>
      </c>
      <c r="J146">
        <v>2.2000000000000002</v>
      </c>
      <c r="K146">
        <v>14.3</v>
      </c>
      <c r="L146" s="22">
        <f>SUM(F146:J146)</f>
        <v>12.100000000000001</v>
      </c>
      <c r="M146" s="22">
        <f>SUM(G146:J146)</f>
        <v>9.6999999999999993</v>
      </c>
    </row>
    <row r="147" spans="1:13" hidden="1" x14ac:dyDescent="0.3">
      <c r="A147" t="s">
        <v>229</v>
      </c>
      <c r="B147" t="s">
        <v>21</v>
      </c>
      <c r="C147" t="s">
        <v>4</v>
      </c>
      <c r="D147">
        <v>4.9000000000000004</v>
      </c>
      <c r="E147">
        <v>2.1</v>
      </c>
      <c r="F147">
        <v>2.4</v>
      </c>
      <c r="G147">
        <v>2.4</v>
      </c>
      <c r="H147">
        <v>2.6</v>
      </c>
      <c r="I147">
        <v>2.4</v>
      </c>
      <c r="J147">
        <v>2.2999999999999998</v>
      </c>
      <c r="K147">
        <v>14.2</v>
      </c>
      <c r="L147" s="22">
        <f>SUM(F147:J147)</f>
        <v>12.100000000000001</v>
      </c>
      <c r="M147" s="22">
        <f>SUM(G147:J147)</f>
        <v>9.6999999999999993</v>
      </c>
    </row>
    <row r="148" spans="1:13" hidden="1" x14ac:dyDescent="0.3">
      <c r="A148" t="s">
        <v>228</v>
      </c>
      <c r="B148" t="s">
        <v>60</v>
      </c>
      <c r="C148" t="s">
        <v>4</v>
      </c>
      <c r="D148">
        <v>4.7</v>
      </c>
      <c r="E148">
        <v>2.2000000000000002</v>
      </c>
      <c r="F148">
        <v>2.2999999999999998</v>
      </c>
      <c r="G148">
        <v>2.7</v>
      </c>
      <c r="H148">
        <v>2.5</v>
      </c>
      <c r="I148">
        <v>1.8</v>
      </c>
      <c r="J148">
        <v>2.7</v>
      </c>
      <c r="K148">
        <v>14.3</v>
      </c>
      <c r="L148" s="22">
        <f>SUM(F148:J148)</f>
        <v>12</v>
      </c>
      <c r="M148" s="22">
        <f>SUM(G148:J148)</f>
        <v>9.6999999999999993</v>
      </c>
    </row>
    <row r="149" spans="1:13" x14ac:dyDescent="0.3">
      <c r="A149" t="s">
        <v>232</v>
      </c>
      <c r="B149" t="s">
        <v>40</v>
      </c>
      <c r="C149" t="s">
        <v>5</v>
      </c>
      <c r="D149">
        <v>5.3</v>
      </c>
      <c r="E149">
        <v>3</v>
      </c>
      <c r="F149">
        <v>1.5</v>
      </c>
      <c r="G149">
        <v>2.6</v>
      </c>
      <c r="H149">
        <v>1.7</v>
      </c>
      <c r="I149">
        <v>2.8</v>
      </c>
      <c r="J149">
        <v>2.6</v>
      </c>
      <c r="K149">
        <v>14.1</v>
      </c>
      <c r="L149" s="22">
        <f>SUM(F149:J149)</f>
        <v>11.2</v>
      </c>
      <c r="M149" s="22">
        <f>SUM(G149:J149)</f>
        <v>9.6999999999999993</v>
      </c>
    </row>
    <row r="150" spans="1:13" x14ac:dyDescent="0.3">
      <c r="A150" t="s">
        <v>190</v>
      </c>
      <c r="B150" t="s">
        <v>23</v>
      </c>
      <c r="C150" t="s">
        <v>5</v>
      </c>
      <c r="D150">
        <v>5.3</v>
      </c>
      <c r="E150">
        <v>3.7</v>
      </c>
      <c r="F150">
        <v>3.3</v>
      </c>
      <c r="G150">
        <v>1.9</v>
      </c>
      <c r="H150">
        <v>3.5</v>
      </c>
      <c r="I150">
        <v>2.6</v>
      </c>
      <c r="J150">
        <v>1.6</v>
      </c>
      <c r="K150">
        <v>16.5</v>
      </c>
      <c r="L150" s="22">
        <f>SUM(F150:J150)</f>
        <v>12.899999999999999</v>
      </c>
      <c r="M150" s="22">
        <f>SUM(G150:J150)</f>
        <v>9.6</v>
      </c>
    </row>
    <row r="151" spans="1:13" hidden="1" x14ac:dyDescent="0.3">
      <c r="A151" t="s">
        <v>219</v>
      </c>
      <c r="B151" t="s">
        <v>39</v>
      </c>
      <c r="C151" t="s">
        <v>4</v>
      </c>
      <c r="D151">
        <v>5</v>
      </c>
      <c r="E151">
        <v>2.9</v>
      </c>
      <c r="F151">
        <v>2.2999999999999998</v>
      </c>
      <c r="G151">
        <v>2.4</v>
      </c>
      <c r="H151">
        <v>2.9</v>
      </c>
      <c r="I151">
        <v>1.9</v>
      </c>
      <c r="J151">
        <v>2.4</v>
      </c>
      <c r="K151">
        <v>14.7</v>
      </c>
      <c r="L151" s="22">
        <f>SUM(F151:J151)</f>
        <v>11.9</v>
      </c>
      <c r="M151" s="22">
        <f>SUM(G151:J151)</f>
        <v>9.6</v>
      </c>
    </row>
    <row r="152" spans="1:13" hidden="1" x14ac:dyDescent="0.3">
      <c r="A152" t="s">
        <v>234</v>
      </c>
      <c r="B152" t="s">
        <v>28</v>
      </c>
      <c r="C152" t="s">
        <v>3</v>
      </c>
      <c r="D152">
        <v>5.7</v>
      </c>
      <c r="E152">
        <v>2.2000000000000002</v>
      </c>
      <c r="F152">
        <v>2.2000000000000002</v>
      </c>
      <c r="G152">
        <v>2.5</v>
      </c>
      <c r="H152">
        <v>2.2999999999999998</v>
      </c>
      <c r="I152">
        <v>2.2000000000000002</v>
      </c>
      <c r="J152">
        <v>2.6</v>
      </c>
      <c r="K152">
        <v>14</v>
      </c>
      <c r="L152" s="22">
        <f>SUM(F152:J152)</f>
        <v>11.799999999999999</v>
      </c>
      <c r="M152" s="22">
        <f>SUM(G152:J152)</f>
        <v>9.6</v>
      </c>
    </row>
    <row r="153" spans="1:13" hidden="1" x14ac:dyDescent="0.3">
      <c r="A153" t="s">
        <v>227</v>
      </c>
      <c r="B153" t="s">
        <v>47</v>
      </c>
      <c r="C153" t="s">
        <v>4</v>
      </c>
      <c r="D153">
        <v>4.9000000000000004</v>
      </c>
      <c r="E153">
        <v>2.5</v>
      </c>
      <c r="F153">
        <v>2.1</v>
      </c>
      <c r="G153">
        <v>2.4</v>
      </c>
      <c r="H153">
        <v>2.2999999999999998</v>
      </c>
      <c r="I153">
        <v>2.4</v>
      </c>
      <c r="J153">
        <v>2.5</v>
      </c>
      <c r="K153">
        <v>14.3</v>
      </c>
      <c r="L153" s="22">
        <f>SUM(F153:J153)</f>
        <v>11.7</v>
      </c>
      <c r="M153" s="22">
        <f>SUM(G153:J153)</f>
        <v>9.6</v>
      </c>
    </row>
    <row r="154" spans="1:13" x14ac:dyDescent="0.3">
      <c r="A154" t="s">
        <v>221</v>
      </c>
      <c r="B154" t="s">
        <v>20</v>
      </c>
      <c r="C154" t="s">
        <v>5</v>
      </c>
      <c r="D154">
        <v>5.3</v>
      </c>
      <c r="E154">
        <v>2.9</v>
      </c>
      <c r="F154">
        <v>2</v>
      </c>
      <c r="G154">
        <v>3</v>
      </c>
      <c r="H154">
        <v>2</v>
      </c>
      <c r="I154">
        <v>2.6</v>
      </c>
      <c r="J154">
        <v>2</v>
      </c>
      <c r="K154">
        <v>14.5</v>
      </c>
      <c r="L154" s="22">
        <f>SUM(F154:J154)</f>
        <v>11.6</v>
      </c>
      <c r="M154" s="22">
        <f>SUM(G154:J154)</f>
        <v>9.6</v>
      </c>
    </row>
    <row r="155" spans="1:13" x14ac:dyDescent="0.3">
      <c r="A155" t="s">
        <v>220</v>
      </c>
      <c r="B155" t="s">
        <v>72</v>
      </c>
      <c r="C155" t="s">
        <v>5</v>
      </c>
      <c r="D155">
        <v>4.2</v>
      </c>
      <c r="E155">
        <v>2</v>
      </c>
      <c r="F155">
        <v>3.1</v>
      </c>
      <c r="G155">
        <v>1.7</v>
      </c>
      <c r="H155">
        <v>2.5</v>
      </c>
      <c r="I155">
        <v>3</v>
      </c>
      <c r="J155">
        <v>2.2999999999999998</v>
      </c>
      <c r="K155">
        <v>14.7</v>
      </c>
      <c r="L155" s="22">
        <f>SUM(F155:J155)</f>
        <v>12.600000000000001</v>
      </c>
      <c r="M155" s="22">
        <f>SUM(G155:J155)</f>
        <v>9.5</v>
      </c>
    </row>
    <row r="156" spans="1:13" x14ac:dyDescent="0.3">
      <c r="A156" t="s">
        <v>203</v>
      </c>
      <c r="B156" t="s">
        <v>53</v>
      </c>
      <c r="C156" t="s">
        <v>5</v>
      </c>
      <c r="D156">
        <v>5</v>
      </c>
      <c r="E156">
        <v>3.4</v>
      </c>
      <c r="F156">
        <v>3</v>
      </c>
      <c r="G156">
        <v>2</v>
      </c>
      <c r="H156">
        <v>2.9</v>
      </c>
      <c r="I156">
        <v>2.1</v>
      </c>
      <c r="J156">
        <v>2.5</v>
      </c>
      <c r="K156">
        <v>15.8</v>
      </c>
      <c r="L156" s="22">
        <f>SUM(F156:J156)</f>
        <v>12.5</v>
      </c>
      <c r="M156" s="22">
        <f>SUM(G156:J156)</f>
        <v>9.5</v>
      </c>
    </row>
    <row r="157" spans="1:13" hidden="1" x14ac:dyDescent="0.3">
      <c r="A157" t="s">
        <v>252</v>
      </c>
      <c r="B157" t="s">
        <v>94</v>
      </c>
      <c r="C157" t="s">
        <v>4</v>
      </c>
      <c r="D157">
        <v>5.2</v>
      </c>
      <c r="E157">
        <v>1.7</v>
      </c>
      <c r="F157">
        <v>1.5</v>
      </c>
      <c r="G157">
        <v>2.2999999999999998</v>
      </c>
      <c r="H157">
        <v>2.5</v>
      </c>
      <c r="I157">
        <v>2.2000000000000002</v>
      </c>
      <c r="J157">
        <v>2.5</v>
      </c>
      <c r="K157">
        <v>12.9</v>
      </c>
      <c r="L157" s="22">
        <f>SUM(F157:J157)</f>
        <v>11</v>
      </c>
      <c r="M157" s="22">
        <f>SUM(G157:J157)</f>
        <v>9.5</v>
      </c>
    </row>
    <row r="158" spans="1:13" hidden="1" x14ac:dyDescent="0.3">
      <c r="A158" t="s">
        <v>178</v>
      </c>
      <c r="B158" t="s">
        <v>113</v>
      </c>
      <c r="C158" t="s">
        <v>4</v>
      </c>
      <c r="D158">
        <v>6.2</v>
      </c>
      <c r="E158">
        <v>4.7</v>
      </c>
      <c r="F158">
        <v>3</v>
      </c>
      <c r="G158">
        <v>2</v>
      </c>
      <c r="H158">
        <v>2</v>
      </c>
      <c r="I158">
        <v>3</v>
      </c>
      <c r="J158">
        <v>2.4</v>
      </c>
      <c r="K158">
        <v>17.100000000000001</v>
      </c>
      <c r="L158" s="22">
        <f>SUM(F158:J158)</f>
        <v>12.4</v>
      </c>
      <c r="M158" s="22">
        <f>SUM(G158:J158)</f>
        <v>9.4</v>
      </c>
    </row>
    <row r="159" spans="1:13" x14ac:dyDescent="0.3">
      <c r="A159" t="s">
        <v>243</v>
      </c>
      <c r="B159" t="s">
        <v>60</v>
      </c>
      <c r="C159" t="s">
        <v>5</v>
      </c>
      <c r="D159">
        <v>4.9000000000000004</v>
      </c>
      <c r="E159">
        <v>1.6</v>
      </c>
      <c r="F159">
        <v>2.4</v>
      </c>
      <c r="G159">
        <v>3.2</v>
      </c>
      <c r="H159">
        <v>2.7</v>
      </c>
      <c r="I159">
        <v>0.6</v>
      </c>
      <c r="J159">
        <v>2.9</v>
      </c>
      <c r="K159">
        <v>13.4</v>
      </c>
      <c r="L159" s="22">
        <f>SUM(F159:J159)</f>
        <v>11.8</v>
      </c>
      <c r="M159" s="22">
        <f>SUM(G159:J159)</f>
        <v>9.4</v>
      </c>
    </row>
    <row r="160" spans="1:13" x14ac:dyDescent="0.3">
      <c r="A160" t="s">
        <v>168</v>
      </c>
      <c r="B160" t="s">
        <v>16</v>
      </c>
      <c r="C160" t="s">
        <v>5</v>
      </c>
      <c r="D160">
        <v>5.2</v>
      </c>
      <c r="E160">
        <v>5.4</v>
      </c>
      <c r="F160">
        <v>2.8</v>
      </c>
      <c r="G160">
        <v>2.5</v>
      </c>
      <c r="H160">
        <v>2.5</v>
      </c>
      <c r="I160">
        <v>2.1</v>
      </c>
      <c r="J160">
        <v>2.2999999999999998</v>
      </c>
      <c r="K160">
        <v>17.7</v>
      </c>
      <c r="L160" s="22">
        <f>SUM(F160:J160)</f>
        <v>12.2</v>
      </c>
      <c r="M160" s="22">
        <f>SUM(G160:J160)</f>
        <v>9.3999999999999986</v>
      </c>
    </row>
    <row r="161" spans="1:13" hidden="1" x14ac:dyDescent="0.3">
      <c r="A161" t="s">
        <v>236</v>
      </c>
      <c r="B161" t="s">
        <v>60</v>
      </c>
      <c r="C161" t="s">
        <v>4</v>
      </c>
      <c r="D161">
        <v>5.0999999999999996</v>
      </c>
      <c r="E161">
        <v>2.2000000000000002</v>
      </c>
      <c r="F161">
        <v>2.2999999999999998</v>
      </c>
      <c r="G161">
        <v>2.6</v>
      </c>
      <c r="H161">
        <v>2.4</v>
      </c>
      <c r="I161">
        <v>1.7</v>
      </c>
      <c r="J161">
        <v>2.6</v>
      </c>
      <c r="K161">
        <v>13.8</v>
      </c>
      <c r="L161" s="22">
        <f>SUM(F161:J161)</f>
        <v>11.6</v>
      </c>
      <c r="M161" s="22">
        <f>SUM(G161:J161)</f>
        <v>9.3000000000000007</v>
      </c>
    </row>
    <row r="162" spans="1:13" hidden="1" x14ac:dyDescent="0.3">
      <c r="A162" t="s">
        <v>287</v>
      </c>
      <c r="B162" t="s">
        <v>64</v>
      </c>
      <c r="C162" t="s">
        <v>4</v>
      </c>
      <c r="D162">
        <v>5.3</v>
      </c>
      <c r="E162">
        <v>0</v>
      </c>
      <c r="F162">
        <v>1.6</v>
      </c>
      <c r="G162">
        <v>2.1</v>
      </c>
      <c r="H162">
        <v>2.2999999999999998</v>
      </c>
      <c r="I162">
        <v>2.2999999999999998</v>
      </c>
      <c r="J162">
        <v>2.6</v>
      </c>
      <c r="K162">
        <v>10.9</v>
      </c>
      <c r="L162" s="22">
        <f>SUM(F162:J162)</f>
        <v>10.9</v>
      </c>
      <c r="M162" s="22">
        <f>SUM(G162:J162)</f>
        <v>9.3000000000000007</v>
      </c>
    </row>
    <row r="163" spans="1:13" hidden="1" x14ac:dyDescent="0.3">
      <c r="A163" t="s">
        <v>280</v>
      </c>
      <c r="B163" t="s">
        <v>113</v>
      </c>
      <c r="C163" t="s">
        <v>96</v>
      </c>
      <c r="D163">
        <v>4.9000000000000004</v>
      </c>
      <c r="E163">
        <v>0</v>
      </c>
      <c r="F163">
        <v>1.9</v>
      </c>
      <c r="G163">
        <v>2.1</v>
      </c>
      <c r="H163">
        <v>2.2000000000000002</v>
      </c>
      <c r="I163">
        <v>2.6</v>
      </c>
      <c r="J163">
        <v>2.2999999999999998</v>
      </c>
      <c r="K163">
        <v>11.1</v>
      </c>
      <c r="L163" s="22">
        <f>SUM(F163:J163)</f>
        <v>11.100000000000001</v>
      </c>
      <c r="M163" s="22">
        <f>SUM(G163:J163)</f>
        <v>9.1999999999999993</v>
      </c>
    </row>
    <row r="164" spans="1:13" x14ac:dyDescent="0.3">
      <c r="A164" t="s">
        <v>233</v>
      </c>
      <c r="B164" t="s">
        <v>20</v>
      </c>
      <c r="C164" t="s">
        <v>5</v>
      </c>
      <c r="D164">
        <v>5.2</v>
      </c>
      <c r="E164">
        <v>3.1</v>
      </c>
      <c r="F164">
        <v>1.9</v>
      </c>
      <c r="G164">
        <v>3</v>
      </c>
      <c r="H164">
        <v>1.9</v>
      </c>
      <c r="I164">
        <v>2.4</v>
      </c>
      <c r="J164">
        <v>1.8</v>
      </c>
      <c r="K164">
        <v>14.1</v>
      </c>
      <c r="L164" s="22">
        <f>SUM(F164:J164)</f>
        <v>11.000000000000002</v>
      </c>
      <c r="M164" s="22">
        <f>SUM(G164:J164)</f>
        <v>9.1000000000000014</v>
      </c>
    </row>
    <row r="165" spans="1:13" hidden="1" x14ac:dyDescent="0.3">
      <c r="A165" t="s">
        <v>244</v>
      </c>
      <c r="B165" t="s">
        <v>20</v>
      </c>
      <c r="C165" t="s">
        <v>4</v>
      </c>
      <c r="D165">
        <v>5.4</v>
      </c>
      <c r="E165">
        <v>2.4</v>
      </c>
      <c r="F165">
        <v>2</v>
      </c>
      <c r="G165">
        <v>2.6</v>
      </c>
      <c r="H165">
        <v>2</v>
      </c>
      <c r="I165">
        <v>2.4</v>
      </c>
      <c r="J165">
        <v>2</v>
      </c>
      <c r="K165">
        <v>13.3</v>
      </c>
      <c r="L165" s="22">
        <f>SUM(F165:J165)</f>
        <v>11</v>
      </c>
      <c r="M165" s="22">
        <f>SUM(G165:J165)</f>
        <v>9</v>
      </c>
    </row>
    <row r="166" spans="1:13" hidden="1" x14ac:dyDescent="0.3">
      <c r="A166" t="s">
        <v>237</v>
      </c>
      <c r="B166" t="s">
        <v>72</v>
      </c>
      <c r="C166" t="s">
        <v>4</v>
      </c>
      <c r="D166">
        <v>4.3</v>
      </c>
      <c r="E166">
        <v>2.2000000000000002</v>
      </c>
      <c r="F166">
        <v>2.7</v>
      </c>
      <c r="G166">
        <v>2.1</v>
      </c>
      <c r="H166">
        <v>2.2000000000000002</v>
      </c>
      <c r="I166">
        <v>2.4</v>
      </c>
      <c r="J166">
        <v>2.2000000000000002</v>
      </c>
      <c r="K166">
        <v>13.8</v>
      </c>
      <c r="L166" s="22">
        <f>SUM(F166:J166)</f>
        <v>11.600000000000001</v>
      </c>
      <c r="M166" s="22">
        <f>SUM(G166:J166)</f>
        <v>8.9000000000000021</v>
      </c>
    </row>
    <row r="167" spans="1:13" hidden="1" x14ac:dyDescent="0.3">
      <c r="A167" t="s">
        <v>207</v>
      </c>
      <c r="B167" t="s">
        <v>51</v>
      </c>
      <c r="C167" t="s">
        <v>3</v>
      </c>
      <c r="D167">
        <v>6.4</v>
      </c>
      <c r="E167">
        <v>3.9</v>
      </c>
      <c r="F167">
        <v>2.5</v>
      </c>
      <c r="G167">
        <v>2.6</v>
      </c>
      <c r="H167">
        <v>2.2000000000000002</v>
      </c>
      <c r="I167">
        <v>2.2000000000000002</v>
      </c>
      <c r="J167">
        <v>1.9</v>
      </c>
      <c r="K167">
        <v>15.4</v>
      </c>
      <c r="L167" s="22">
        <f>SUM(F167:J167)</f>
        <v>11.4</v>
      </c>
      <c r="M167" s="22">
        <f>SUM(G167:J167)</f>
        <v>8.9</v>
      </c>
    </row>
    <row r="168" spans="1:13" hidden="1" x14ac:dyDescent="0.3">
      <c r="A168" t="s">
        <v>245</v>
      </c>
      <c r="B168" t="s">
        <v>39</v>
      </c>
      <c r="C168" t="s">
        <v>4</v>
      </c>
      <c r="D168">
        <v>5.2</v>
      </c>
      <c r="E168">
        <v>2.4</v>
      </c>
      <c r="F168">
        <v>2.1</v>
      </c>
      <c r="G168">
        <v>2.2000000000000002</v>
      </c>
      <c r="H168">
        <v>2.6</v>
      </c>
      <c r="I168">
        <v>1.8</v>
      </c>
      <c r="J168">
        <v>2.2999999999999998</v>
      </c>
      <c r="K168">
        <v>13.3</v>
      </c>
      <c r="L168" s="22">
        <f>SUM(F168:J168)</f>
        <v>11</v>
      </c>
      <c r="M168" s="22">
        <f>SUM(G168:J168)</f>
        <v>8.9</v>
      </c>
    </row>
    <row r="169" spans="1:13" hidden="1" x14ac:dyDescent="0.3">
      <c r="A169" t="s">
        <v>239</v>
      </c>
      <c r="B169" t="s">
        <v>47</v>
      </c>
      <c r="C169" t="s">
        <v>4</v>
      </c>
      <c r="D169">
        <v>5.3</v>
      </c>
      <c r="E169">
        <v>2.5</v>
      </c>
      <c r="F169">
        <v>2</v>
      </c>
      <c r="G169">
        <v>2.2999999999999998</v>
      </c>
      <c r="H169">
        <v>2.1</v>
      </c>
      <c r="I169">
        <v>2.2000000000000002</v>
      </c>
      <c r="J169">
        <v>2.2999999999999998</v>
      </c>
      <c r="K169">
        <v>13.6</v>
      </c>
      <c r="L169" s="22">
        <f>SUM(F169:J169)</f>
        <v>10.900000000000002</v>
      </c>
      <c r="M169" s="22">
        <f>SUM(G169:J169)</f>
        <v>8.9</v>
      </c>
    </row>
    <row r="170" spans="1:13" hidden="1" x14ac:dyDescent="0.3">
      <c r="A170" t="s">
        <v>188</v>
      </c>
      <c r="B170" t="s">
        <v>113</v>
      </c>
      <c r="C170" t="s">
        <v>4</v>
      </c>
      <c r="D170">
        <v>5</v>
      </c>
      <c r="E170">
        <v>4.9000000000000004</v>
      </c>
      <c r="F170">
        <v>2.9</v>
      </c>
      <c r="G170">
        <v>1.9</v>
      </c>
      <c r="H170">
        <v>1.9</v>
      </c>
      <c r="I170">
        <v>2.8</v>
      </c>
      <c r="J170">
        <v>2.2000000000000002</v>
      </c>
      <c r="K170">
        <v>16.600000000000001</v>
      </c>
      <c r="L170" s="22">
        <f>SUM(F170:J170)</f>
        <v>11.7</v>
      </c>
      <c r="M170" s="22">
        <f>SUM(G170:J170)</f>
        <v>8.8000000000000007</v>
      </c>
    </row>
    <row r="171" spans="1:13" x14ac:dyDescent="0.3">
      <c r="A171" t="s">
        <v>293</v>
      </c>
      <c r="B171" t="s">
        <v>72</v>
      </c>
      <c r="C171" t="s">
        <v>5</v>
      </c>
      <c r="D171">
        <v>4.4000000000000004</v>
      </c>
      <c r="E171">
        <v>0</v>
      </c>
      <c r="F171">
        <v>1.7</v>
      </c>
      <c r="G171">
        <v>1.5</v>
      </c>
      <c r="H171">
        <v>2.2999999999999998</v>
      </c>
      <c r="I171">
        <v>2.8</v>
      </c>
      <c r="J171">
        <v>2.2000000000000002</v>
      </c>
      <c r="K171">
        <v>10.6</v>
      </c>
      <c r="L171" s="22">
        <f>SUM(F171:J171)</f>
        <v>10.5</v>
      </c>
      <c r="M171" s="22">
        <f>SUM(G171:J171)</f>
        <v>8.8000000000000007</v>
      </c>
    </row>
    <row r="172" spans="1:13" hidden="1" x14ac:dyDescent="0.3">
      <c r="A172" t="s">
        <v>199</v>
      </c>
      <c r="B172" t="s">
        <v>23</v>
      </c>
      <c r="C172" t="s">
        <v>3</v>
      </c>
      <c r="D172">
        <v>4.3</v>
      </c>
      <c r="E172">
        <v>4.3</v>
      </c>
      <c r="F172">
        <v>3.1</v>
      </c>
      <c r="G172">
        <v>2.4</v>
      </c>
      <c r="H172">
        <v>2.7</v>
      </c>
      <c r="I172">
        <v>1.9</v>
      </c>
      <c r="J172">
        <v>1.7</v>
      </c>
      <c r="K172">
        <v>16.100000000000001</v>
      </c>
      <c r="L172" s="22">
        <f>SUM(F172:J172)</f>
        <v>11.799999999999999</v>
      </c>
      <c r="M172" s="22">
        <f>SUM(G172:J172)</f>
        <v>8.6999999999999993</v>
      </c>
    </row>
    <row r="173" spans="1:13" x14ac:dyDescent="0.3">
      <c r="A173" t="s">
        <v>230</v>
      </c>
      <c r="B173" t="s">
        <v>53</v>
      </c>
      <c r="C173" t="s">
        <v>5</v>
      </c>
      <c r="D173">
        <v>4.4000000000000004</v>
      </c>
      <c r="E173">
        <v>3</v>
      </c>
      <c r="F173">
        <v>2.7</v>
      </c>
      <c r="G173">
        <v>1.8</v>
      </c>
      <c r="H173">
        <v>2.6</v>
      </c>
      <c r="I173">
        <v>1.9</v>
      </c>
      <c r="J173">
        <v>2.2999999999999998</v>
      </c>
      <c r="K173">
        <v>14.2</v>
      </c>
      <c r="L173" s="22">
        <f>SUM(F173:J173)</f>
        <v>11.3</v>
      </c>
      <c r="M173" s="22">
        <f>SUM(G173:J173)</f>
        <v>8.6000000000000014</v>
      </c>
    </row>
    <row r="174" spans="1:13" hidden="1" x14ac:dyDescent="0.3">
      <c r="A174" t="s">
        <v>241</v>
      </c>
      <c r="B174" t="s">
        <v>60</v>
      </c>
      <c r="C174" t="s">
        <v>3</v>
      </c>
      <c r="D174">
        <v>4.5</v>
      </c>
      <c r="E174">
        <v>2.6</v>
      </c>
      <c r="F174">
        <v>2.2000000000000002</v>
      </c>
      <c r="G174">
        <v>2.5</v>
      </c>
      <c r="H174">
        <v>2.2000000000000002</v>
      </c>
      <c r="I174">
        <v>1.6</v>
      </c>
      <c r="J174">
        <v>2.2999999999999998</v>
      </c>
      <c r="K174">
        <v>13.4</v>
      </c>
      <c r="L174" s="22">
        <f>SUM(F174:J174)</f>
        <v>10.8</v>
      </c>
      <c r="M174" s="22">
        <f>SUM(G174:J174)</f>
        <v>8.6000000000000014</v>
      </c>
    </row>
    <row r="175" spans="1:13" x14ac:dyDescent="0.3">
      <c r="A175" t="s">
        <v>205</v>
      </c>
      <c r="B175" t="s">
        <v>66</v>
      </c>
      <c r="C175" t="s">
        <v>5</v>
      </c>
      <c r="D175">
        <v>4.8</v>
      </c>
      <c r="E175">
        <v>3.5</v>
      </c>
      <c r="F175">
        <v>3.5</v>
      </c>
      <c r="G175">
        <v>2.7</v>
      </c>
      <c r="H175">
        <v>2.6</v>
      </c>
      <c r="I175">
        <v>2.1</v>
      </c>
      <c r="J175">
        <v>1.1000000000000001</v>
      </c>
      <c r="K175">
        <v>15.5</v>
      </c>
      <c r="L175" s="22">
        <f>SUM(F175:J175)</f>
        <v>12</v>
      </c>
      <c r="M175" s="22">
        <f>SUM(G175:J175)</f>
        <v>8.5</v>
      </c>
    </row>
    <row r="176" spans="1:13" x14ac:dyDescent="0.3">
      <c r="A176" t="s">
        <v>240</v>
      </c>
      <c r="B176" t="s">
        <v>25</v>
      </c>
      <c r="C176" t="s">
        <v>5</v>
      </c>
      <c r="D176">
        <v>4.5</v>
      </c>
      <c r="E176">
        <v>2.9</v>
      </c>
      <c r="F176">
        <v>2.2000000000000002</v>
      </c>
      <c r="G176">
        <v>1.9</v>
      </c>
      <c r="H176">
        <v>2.1</v>
      </c>
      <c r="I176">
        <v>3</v>
      </c>
      <c r="J176">
        <v>1.4</v>
      </c>
      <c r="K176">
        <v>13.5</v>
      </c>
      <c r="L176" s="22">
        <f>SUM(F176:J176)</f>
        <v>10.6</v>
      </c>
      <c r="M176" s="22">
        <f>SUM(G176:J176)</f>
        <v>8.4</v>
      </c>
    </row>
    <row r="177" spans="1:13" hidden="1" x14ac:dyDescent="0.3">
      <c r="A177" t="s">
        <v>76</v>
      </c>
      <c r="B177" t="s">
        <v>71</v>
      </c>
      <c r="C177" t="s">
        <v>4</v>
      </c>
      <c r="D177">
        <v>4.4000000000000004</v>
      </c>
      <c r="E177">
        <v>1.9</v>
      </c>
      <c r="F177">
        <v>2</v>
      </c>
      <c r="G177">
        <v>2.2000000000000002</v>
      </c>
      <c r="H177">
        <v>2</v>
      </c>
      <c r="I177">
        <v>2.2999999999999998</v>
      </c>
      <c r="J177">
        <v>1.9</v>
      </c>
      <c r="K177">
        <v>12.4</v>
      </c>
      <c r="L177" s="22">
        <f>SUM(F177:J177)</f>
        <v>10.4</v>
      </c>
      <c r="M177" s="22">
        <f>SUM(G177:J177)</f>
        <v>8.4</v>
      </c>
    </row>
    <row r="178" spans="1:13" hidden="1" x14ac:dyDescent="0.3">
      <c r="A178" t="s">
        <v>253</v>
      </c>
      <c r="B178" t="s">
        <v>64</v>
      </c>
      <c r="C178" t="s">
        <v>4</v>
      </c>
      <c r="D178">
        <v>4.8</v>
      </c>
      <c r="E178">
        <v>2.2999999999999998</v>
      </c>
      <c r="F178">
        <v>2.4</v>
      </c>
      <c r="G178">
        <v>2.2000000000000002</v>
      </c>
      <c r="H178">
        <v>1.9</v>
      </c>
      <c r="I178">
        <v>1.9</v>
      </c>
      <c r="J178">
        <v>2.2000000000000002</v>
      </c>
      <c r="K178">
        <v>12.8</v>
      </c>
      <c r="L178" s="22">
        <f>SUM(F178:J178)</f>
        <v>10.600000000000001</v>
      </c>
      <c r="M178" s="22">
        <f>SUM(G178:J178)</f>
        <v>8.1999999999999993</v>
      </c>
    </row>
    <row r="179" spans="1:13" hidden="1" x14ac:dyDescent="0.3">
      <c r="A179" t="s">
        <v>257</v>
      </c>
      <c r="B179" t="s">
        <v>71</v>
      </c>
      <c r="C179" t="s">
        <v>3</v>
      </c>
      <c r="D179">
        <v>4.4000000000000004</v>
      </c>
      <c r="E179">
        <v>2.2000000000000002</v>
      </c>
      <c r="F179">
        <v>2.1</v>
      </c>
      <c r="G179">
        <v>2.2999999999999998</v>
      </c>
      <c r="H179">
        <v>1.9</v>
      </c>
      <c r="I179">
        <v>2.2000000000000002</v>
      </c>
      <c r="J179">
        <v>1.8</v>
      </c>
      <c r="K179">
        <v>12.4</v>
      </c>
      <c r="L179" s="22">
        <f>SUM(F179:J179)</f>
        <v>10.3</v>
      </c>
      <c r="M179" s="22">
        <f>SUM(G179:J179)</f>
        <v>8.1999999999999993</v>
      </c>
    </row>
    <row r="180" spans="1:13" x14ac:dyDescent="0.3">
      <c r="A180" t="s">
        <v>218</v>
      </c>
      <c r="B180" t="s">
        <v>23</v>
      </c>
      <c r="C180" t="s">
        <v>5</v>
      </c>
      <c r="D180">
        <v>4.0999999999999996</v>
      </c>
      <c r="E180">
        <v>3.7</v>
      </c>
      <c r="F180">
        <v>3</v>
      </c>
      <c r="G180">
        <v>1.7</v>
      </c>
      <c r="H180">
        <v>3</v>
      </c>
      <c r="I180">
        <v>2.1</v>
      </c>
      <c r="J180">
        <v>1.3</v>
      </c>
      <c r="K180">
        <v>14.7</v>
      </c>
      <c r="L180" s="22">
        <f>SUM(F180:J180)</f>
        <v>11.100000000000001</v>
      </c>
      <c r="M180" s="22">
        <f>SUM(G180:J180)</f>
        <v>8.1000000000000014</v>
      </c>
    </row>
    <row r="181" spans="1:13" x14ac:dyDescent="0.3">
      <c r="A181" t="s">
        <v>148</v>
      </c>
      <c r="B181" t="s">
        <v>47</v>
      </c>
      <c r="C181" t="s">
        <v>5</v>
      </c>
      <c r="D181">
        <v>5</v>
      </c>
      <c r="E181">
        <v>3.5</v>
      </c>
      <c r="F181">
        <v>1.6</v>
      </c>
      <c r="G181">
        <v>2.1</v>
      </c>
      <c r="H181">
        <v>1.8</v>
      </c>
      <c r="I181">
        <v>2</v>
      </c>
      <c r="J181">
        <v>2.2000000000000002</v>
      </c>
      <c r="K181">
        <v>13.3</v>
      </c>
      <c r="L181" s="22">
        <f>SUM(F181:J181)</f>
        <v>9.6999999999999993</v>
      </c>
      <c r="M181" s="22">
        <f>SUM(G181:J181)</f>
        <v>8.1000000000000014</v>
      </c>
    </row>
    <row r="182" spans="1:13" hidden="1" x14ac:dyDescent="0.3">
      <c r="A182" t="s">
        <v>246</v>
      </c>
      <c r="B182" t="s">
        <v>21</v>
      </c>
      <c r="C182" t="s">
        <v>3</v>
      </c>
      <c r="D182">
        <v>5.7</v>
      </c>
      <c r="E182">
        <v>2.5</v>
      </c>
      <c r="F182">
        <v>2.5</v>
      </c>
      <c r="G182">
        <v>2.2999999999999998</v>
      </c>
      <c r="H182">
        <v>2.2000000000000002</v>
      </c>
      <c r="I182">
        <v>1.9</v>
      </c>
      <c r="J182">
        <v>1.7</v>
      </c>
      <c r="K182">
        <v>13.1</v>
      </c>
      <c r="L182" s="22">
        <f>SUM(F182:J182)</f>
        <v>10.6</v>
      </c>
      <c r="M182" s="22">
        <f>SUM(G182:J182)</f>
        <v>8.1</v>
      </c>
    </row>
    <row r="183" spans="1:13" x14ac:dyDescent="0.3">
      <c r="A183" t="s">
        <v>267</v>
      </c>
      <c r="B183" t="s">
        <v>72</v>
      </c>
      <c r="C183" t="s">
        <v>5</v>
      </c>
      <c r="D183">
        <v>5</v>
      </c>
      <c r="E183">
        <v>1.2</v>
      </c>
      <c r="F183">
        <v>2.5</v>
      </c>
      <c r="G183">
        <v>1.5</v>
      </c>
      <c r="H183">
        <v>2</v>
      </c>
      <c r="I183">
        <v>2.6</v>
      </c>
      <c r="J183">
        <v>2</v>
      </c>
      <c r="K183">
        <v>11.8</v>
      </c>
      <c r="L183" s="22">
        <f>SUM(F183:J183)</f>
        <v>10.6</v>
      </c>
      <c r="M183" s="22">
        <f>SUM(G183:J183)</f>
        <v>8.1</v>
      </c>
    </row>
    <row r="184" spans="1:13" hidden="1" x14ac:dyDescent="0.3">
      <c r="A184" t="s">
        <v>224</v>
      </c>
      <c r="B184" t="s">
        <v>51</v>
      </c>
      <c r="C184" t="s">
        <v>4</v>
      </c>
      <c r="D184">
        <v>6.4</v>
      </c>
      <c r="E184">
        <v>3.8</v>
      </c>
      <c r="F184">
        <v>2.4</v>
      </c>
      <c r="G184">
        <v>2.5</v>
      </c>
      <c r="H184">
        <v>1.9</v>
      </c>
      <c r="I184">
        <v>2</v>
      </c>
      <c r="J184">
        <v>1.7</v>
      </c>
      <c r="K184">
        <v>14.4</v>
      </c>
      <c r="L184" s="22">
        <f>SUM(F184:J184)</f>
        <v>10.5</v>
      </c>
      <c r="M184" s="22">
        <f>SUM(G184:J184)</f>
        <v>8.1</v>
      </c>
    </row>
    <row r="185" spans="1:13" x14ac:dyDescent="0.3">
      <c r="A185" t="s">
        <v>70</v>
      </c>
      <c r="B185" t="s">
        <v>51</v>
      </c>
      <c r="C185" t="s">
        <v>5</v>
      </c>
      <c r="D185">
        <v>5.4</v>
      </c>
      <c r="E185">
        <v>3.6</v>
      </c>
      <c r="F185">
        <v>2.2999999999999998</v>
      </c>
      <c r="G185">
        <v>2.8</v>
      </c>
      <c r="H185">
        <v>1.8</v>
      </c>
      <c r="I185">
        <v>2.1</v>
      </c>
      <c r="J185">
        <v>1.4</v>
      </c>
      <c r="K185">
        <v>13.9</v>
      </c>
      <c r="L185" s="22">
        <f>SUM(F185:J185)</f>
        <v>10.4</v>
      </c>
      <c r="M185" s="22">
        <f>SUM(G185:J185)</f>
        <v>8.1</v>
      </c>
    </row>
    <row r="186" spans="1:13" hidden="1" x14ac:dyDescent="0.3">
      <c r="A186" t="s">
        <v>258</v>
      </c>
      <c r="B186" t="s">
        <v>27</v>
      </c>
      <c r="C186" t="s">
        <v>4</v>
      </c>
      <c r="D186">
        <v>4.9000000000000004</v>
      </c>
      <c r="E186">
        <v>2</v>
      </c>
      <c r="F186">
        <v>2.2999999999999998</v>
      </c>
      <c r="G186">
        <v>1.9</v>
      </c>
      <c r="H186">
        <v>2</v>
      </c>
      <c r="I186">
        <v>2.1</v>
      </c>
      <c r="J186">
        <v>2.1</v>
      </c>
      <c r="K186">
        <v>12.3</v>
      </c>
      <c r="L186" s="22">
        <f>SUM(F186:J186)</f>
        <v>10.399999999999999</v>
      </c>
      <c r="M186" s="22">
        <f>SUM(G186:J186)</f>
        <v>8.1</v>
      </c>
    </row>
    <row r="187" spans="1:13" x14ac:dyDescent="0.3">
      <c r="A187" t="s">
        <v>270</v>
      </c>
      <c r="B187" t="s">
        <v>21</v>
      </c>
      <c r="C187" t="s">
        <v>5</v>
      </c>
      <c r="D187">
        <v>4.2</v>
      </c>
      <c r="E187">
        <v>1.6</v>
      </c>
      <c r="F187">
        <v>2.1</v>
      </c>
      <c r="G187">
        <v>2</v>
      </c>
      <c r="H187">
        <v>2.4</v>
      </c>
      <c r="I187">
        <v>2.1</v>
      </c>
      <c r="J187">
        <v>1.6</v>
      </c>
      <c r="K187">
        <v>11.7</v>
      </c>
      <c r="L187" s="22">
        <f>SUM(F187:J187)</f>
        <v>10.199999999999999</v>
      </c>
      <c r="M187" s="22">
        <f>SUM(G187:J187)</f>
        <v>8.1</v>
      </c>
    </row>
    <row r="188" spans="1:13" x14ac:dyDescent="0.3">
      <c r="A188" t="s">
        <v>266</v>
      </c>
      <c r="B188" t="s">
        <v>40</v>
      </c>
      <c r="C188" t="s">
        <v>5</v>
      </c>
      <c r="D188">
        <v>5.2</v>
      </c>
      <c r="E188">
        <v>2.5</v>
      </c>
      <c r="F188">
        <v>1.3</v>
      </c>
      <c r="G188">
        <v>2.2000000000000002</v>
      </c>
      <c r="H188">
        <v>1.4</v>
      </c>
      <c r="I188">
        <v>2.4</v>
      </c>
      <c r="J188">
        <v>2.1</v>
      </c>
      <c r="K188">
        <v>11.8</v>
      </c>
      <c r="L188" s="22">
        <f>SUM(F188:J188)</f>
        <v>9.4</v>
      </c>
      <c r="M188" s="22">
        <f>SUM(G188:J188)</f>
        <v>8.1</v>
      </c>
    </row>
    <row r="189" spans="1:13" x14ac:dyDescent="0.3">
      <c r="A189" t="s">
        <v>272</v>
      </c>
      <c r="B189" t="s">
        <v>94</v>
      </c>
      <c r="C189" t="s">
        <v>5</v>
      </c>
      <c r="D189">
        <v>4.8</v>
      </c>
      <c r="E189">
        <v>2.5</v>
      </c>
      <c r="F189">
        <v>0.9</v>
      </c>
      <c r="G189">
        <v>2.2999999999999998</v>
      </c>
      <c r="H189">
        <v>2.1</v>
      </c>
      <c r="I189">
        <v>1.6</v>
      </c>
      <c r="J189">
        <v>2.1</v>
      </c>
      <c r="K189">
        <v>11.6</v>
      </c>
      <c r="L189" s="22">
        <f>SUM(F189:J189)</f>
        <v>9</v>
      </c>
      <c r="M189" s="22">
        <f>SUM(G189:J189)</f>
        <v>8.1</v>
      </c>
    </row>
    <row r="190" spans="1:13" hidden="1" x14ac:dyDescent="0.3">
      <c r="A190" t="s">
        <v>108</v>
      </c>
      <c r="B190" t="s">
        <v>23</v>
      </c>
      <c r="C190" t="s">
        <v>4</v>
      </c>
      <c r="D190">
        <v>4.9000000000000004</v>
      </c>
      <c r="E190">
        <v>3.5</v>
      </c>
      <c r="F190">
        <v>2.7</v>
      </c>
      <c r="G190">
        <v>2</v>
      </c>
      <c r="H190">
        <v>2.5</v>
      </c>
      <c r="I190">
        <v>1.9</v>
      </c>
      <c r="J190">
        <v>1.6</v>
      </c>
      <c r="K190">
        <v>14.1</v>
      </c>
      <c r="L190" s="22">
        <f>SUM(F190:J190)</f>
        <v>10.7</v>
      </c>
      <c r="M190" s="22">
        <f>SUM(G190:J190)</f>
        <v>8</v>
      </c>
    </row>
    <row r="191" spans="1:13" hidden="1" x14ac:dyDescent="0.3">
      <c r="A191" t="s">
        <v>222</v>
      </c>
      <c r="B191" t="s">
        <v>113</v>
      </c>
      <c r="C191" t="s">
        <v>4</v>
      </c>
      <c r="D191">
        <v>4.7</v>
      </c>
      <c r="E191">
        <v>4</v>
      </c>
      <c r="F191">
        <v>2.4</v>
      </c>
      <c r="G191">
        <v>1.8</v>
      </c>
      <c r="H191">
        <v>1.8</v>
      </c>
      <c r="I191">
        <v>2.4</v>
      </c>
      <c r="J191">
        <v>2</v>
      </c>
      <c r="K191">
        <v>14.5</v>
      </c>
      <c r="L191" s="22">
        <f>SUM(F191:J191)</f>
        <v>10.4</v>
      </c>
      <c r="M191" s="22">
        <f>SUM(G191:J191)</f>
        <v>8</v>
      </c>
    </row>
    <row r="192" spans="1:13" x14ac:dyDescent="0.3">
      <c r="A192" t="s">
        <v>268</v>
      </c>
      <c r="B192" t="s">
        <v>47</v>
      </c>
      <c r="C192" t="s">
        <v>5</v>
      </c>
      <c r="D192">
        <v>4.7</v>
      </c>
      <c r="E192">
        <v>2</v>
      </c>
      <c r="F192">
        <v>1.6</v>
      </c>
      <c r="G192">
        <v>2</v>
      </c>
      <c r="H192">
        <v>1.8</v>
      </c>
      <c r="I192">
        <v>2</v>
      </c>
      <c r="J192">
        <v>2.2000000000000002</v>
      </c>
      <c r="K192">
        <v>11.7</v>
      </c>
      <c r="L192" s="22">
        <f>SUM(F192:J192)</f>
        <v>9.6000000000000014</v>
      </c>
      <c r="M192" s="22">
        <f>SUM(G192:J192)</f>
        <v>8</v>
      </c>
    </row>
    <row r="193" spans="1:13" x14ac:dyDescent="0.3">
      <c r="A193" t="s">
        <v>235</v>
      </c>
      <c r="B193" t="s">
        <v>51</v>
      </c>
      <c r="C193" t="s">
        <v>5</v>
      </c>
      <c r="D193">
        <v>4.5</v>
      </c>
      <c r="E193">
        <v>3.7</v>
      </c>
      <c r="F193">
        <v>2.2999999999999998</v>
      </c>
      <c r="G193">
        <v>2.9</v>
      </c>
      <c r="H193">
        <v>1.7</v>
      </c>
      <c r="I193">
        <v>2.1</v>
      </c>
      <c r="J193">
        <v>1.3</v>
      </c>
      <c r="K193">
        <v>14</v>
      </c>
      <c r="L193" s="22">
        <f>SUM(F193:J193)</f>
        <v>10.3</v>
      </c>
      <c r="M193" s="22">
        <f>SUM(G193:J193)</f>
        <v>7.9999999999999991</v>
      </c>
    </row>
    <row r="194" spans="1:13" hidden="1" x14ac:dyDescent="0.3">
      <c r="A194" t="s">
        <v>256</v>
      </c>
      <c r="B194" t="s">
        <v>21</v>
      </c>
      <c r="C194" t="s">
        <v>4</v>
      </c>
      <c r="D194">
        <v>5.4</v>
      </c>
      <c r="E194">
        <v>2.2999999999999998</v>
      </c>
      <c r="F194">
        <v>2.2999999999999998</v>
      </c>
      <c r="G194">
        <v>2.1</v>
      </c>
      <c r="H194">
        <v>2.2000000000000002</v>
      </c>
      <c r="I194">
        <v>1.9</v>
      </c>
      <c r="J194">
        <v>1.7</v>
      </c>
      <c r="K194">
        <v>12.5</v>
      </c>
      <c r="L194" s="22">
        <f>SUM(F194:J194)</f>
        <v>10.199999999999999</v>
      </c>
      <c r="M194" s="22">
        <f>SUM(G194:J194)</f>
        <v>7.9000000000000012</v>
      </c>
    </row>
    <row r="195" spans="1:13" hidden="1" x14ac:dyDescent="0.3">
      <c r="A195" t="s">
        <v>202</v>
      </c>
      <c r="B195" t="s">
        <v>113</v>
      </c>
      <c r="C195" t="s">
        <v>4</v>
      </c>
      <c r="D195">
        <v>5.2</v>
      </c>
      <c r="E195">
        <v>5.0999999999999996</v>
      </c>
      <c r="F195">
        <v>2.9</v>
      </c>
      <c r="G195">
        <v>1.8</v>
      </c>
      <c r="H195">
        <v>1.7</v>
      </c>
      <c r="I195">
        <v>2.5</v>
      </c>
      <c r="J195">
        <v>1.9</v>
      </c>
      <c r="K195">
        <v>16</v>
      </c>
      <c r="L195" s="22">
        <f>SUM(F195:J195)</f>
        <v>10.8</v>
      </c>
      <c r="M195" s="22">
        <f>SUM(G195:J195)</f>
        <v>7.9</v>
      </c>
    </row>
    <row r="196" spans="1:13" hidden="1" x14ac:dyDescent="0.3">
      <c r="A196" t="s">
        <v>261</v>
      </c>
      <c r="B196" t="s">
        <v>94</v>
      </c>
      <c r="C196" t="s">
        <v>4</v>
      </c>
      <c r="D196">
        <v>5.2</v>
      </c>
      <c r="E196">
        <v>2.6</v>
      </c>
      <c r="F196">
        <v>1.7</v>
      </c>
      <c r="G196">
        <v>2.2000000000000002</v>
      </c>
      <c r="H196">
        <v>2.1</v>
      </c>
      <c r="I196">
        <v>1.8</v>
      </c>
      <c r="J196">
        <v>1.8</v>
      </c>
      <c r="K196">
        <v>12.3</v>
      </c>
      <c r="L196" s="22">
        <f>SUM(F196:J196)</f>
        <v>9.6</v>
      </c>
      <c r="M196" s="22">
        <f>SUM(G196:J196)</f>
        <v>7.9</v>
      </c>
    </row>
    <row r="197" spans="1:13" x14ac:dyDescent="0.3">
      <c r="A197" t="s">
        <v>274</v>
      </c>
      <c r="B197" t="s">
        <v>20</v>
      </c>
      <c r="C197" t="s">
        <v>5</v>
      </c>
      <c r="D197">
        <v>5.7</v>
      </c>
      <c r="E197">
        <v>1.9</v>
      </c>
      <c r="F197">
        <v>1.5</v>
      </c>
      <c r="G197">
        <v>2.4</v>
      </c>
      <c r="H197">
        <v>1.6</v>
      </c>
      <c r="I197">
        <v>2.2000000000000002</v>
      </c>
      <c r="J197">
        <v>1.7</v>
      </c>
      <c r="K197">
        <v>11.4</v>
      </c>
      <c r="L197" s="22">
        <f>SUM(F197:J197)</f>
        <v>9.4</v>
      </c>
      <c r="M197" s="22">
        <f>SUM(G197:J197)</f>
        <v>7.9</v>
      </c>
    </row>
    <row r="198" spans="1:13" hidden="1" x14ac:dyDescent="0.3">
      <c r="A198" t="s">
        <v>248</v>
      </c>
      <c r="B198" t="s">
        <v>53</v>
      </c>
      <c r="C198" t="s">
        <v>4</v>
      </c>
      <c r="D198">
        <v>4.9000000000000004</v>
      </c>
      <c r="E198">
        <v>2.9</v>
      </c>
      <c r="F198">
        <v>2.2999999999999998</v>
      </c>
      <c r="G198">
        <v>1.9</v>
      </c>
      <c r="H198">
        <v>2.1</v>
      </c>
      <c r="I198">
        <v>1.8</v>
      </c>
      <c r="J198">
        <v>2</v>
      </c>
      <c r="K198">
        <v>13.1</v>
      </c>
      <c r="L198" s="22">
        <f>SUM(F198:J198)</f>
        <v>10.1</v>
      </c>
      <c r="M198" s="22">
        <f>SUM(G198:J198)</f>
        <v>7.8</v>
      </c>
    </row>
    <row r="199" spans="1:13" x14ac:dyDescent="0.3">
      <c r="A199" t="s">
        <v>250</v>
      </c>
      <c r="B199" t="s">
        <v>72</v>
      </c>
      <c r="C199" t="s">
        <v>5</v>
      </c>
      <c r="D199">
        <v>4.4000000000000004</v>
      </c>
      <c r="E199">
        <v>2.2999999999999998</v>
      </c>
      <c r="F199">
        <v>3</v>
      </c>
      <c r="G199">
        <v>1.6</v>
      </c>
      <c r="H199">
        <v>2</v>
      </c>
      <c r="I199">
        <v>2.2999999999999998</v>
      </c>
      <c r="J199">
        <v>1.8</v>
      </c>
      <c r="K199">
        <v>12.9</v>
      </c>
      <c r="L199" s="22">
        <f>SUM(F199:J199)</f>
        <v>10.7</v>
      </c>
      <c r="M199" s="22">
        <f>SUM(G199:J199)</f>
        <v>7.7</v>
      </c>
    </row>
    <row r="200" spans="1:13" hidden="1" x14ac:dyDescent="0.3">
      <c r="A200" t="s">
        <v>247</v>
      </c>
      <c r="B200" t="s">
        <v>40</v>
      </c>
      <c r="C200" t="s">
        <v>4</v>
      </c>
      <c r="D200">
        <v>7.3</v>
      </c>
      <c r="E200">
        <v>3.5</v>
      </c>
      <c r="F200">
        <v>1.9</v>
      </c>
      <c r="G200">
        <v>2.2999999999999998</v>
      </c>
      <c r="H200">
        <v>1.7</v>
      </c>
      <c r="I200">
        <v>2</v>
      </c>
      <c r="J200">
        <v>1.7</v>
      </c>
      <c r="K200">
        <v>13.1</v>
      </c>
      <c r="L200" s="22">
        <f>SUM(F200:J200)</f>
        <v>9.6</v>
      </c>
      <c r="M200" s="22">
        <f>SUM(G200:J200)</f>
        <v>7.7</v>
      </c>
    </row>
    <row r="201" spans="1:13" hidden="1" x14ac:dyDescent="0.3">
      <c r="A201" t="s">
        <v>325</v>
      </c>
      <c r="B201" t="s">
        <v>40</v>
      </c>
      <c r="C201" t="s">
        <v>4</v>
      </c>
      <c r="D201">
        <v>5.8</v>
      </c>
      <c r="E201">
        <v>0</v>
      </c>
      <c r="F201">
        <v>0.9</v>
      </c>
      <c r="G201">
        <v>1.7</v>
      </c>
      <c r="H201">
        <v>1.8</v>
      </c>
      <c r="I201">
        <v>2.2000000000000002</v>
      </c>
      <c r="J201">
        <v>2</v>
      </c>
      <c r="K201">
        <v>8.6</v>
      </c>
      <c r="L201" s="22">
        <f>SUM(F201:J201)</f>
        <v>8.6000000000000014</v>
      </c>
      <c r="M201" s="22">
        <f>SUM(G201:J201)</f>
        <v>7.7</v>
      </c>
    </row>
    <row r="202" spans="1:13" hidden="1" x14ac:dyDescent="0.3">
      <c r="A202" t="s">
        <v>323</v>
      </c>
      <c r="B202" t="s">
        <v>40</v>
      </c>
      <c r="C202" t="s">
        <v>96</v>
      </c>
      <c r="D202">
        <v>5.3</v>
      </c>
      <c r="E202">
        <v>0</v>
      </c>
      <c r="F202">
        <v>1.1000000000000001</v>
      </c>
      <c r="G202">
        <v>1.5</v>
      </c>
      <c r="H202">
        <v>1.6</v>
      </c>
      <c r="I202">
        <v>2.2000000000000002</v>
      </c>
      <c r="J202">
        <v>2.2999999999999998</v>
      </c>
      <c r="K202">
        <v>8.6999999999999993</v>
      </c>
      <c r="L202" s="22">
        <f>SUM(F202:J202)</f>
        <v>8.6999999999999993</v>
      </c>
      <c r="M202" s="22">
        <f>SUM(G202:J202)</f>
        <v>7.6000000000000005</v>
      </c>
    </row>
    <row r="203" spans="1:13" x14ac:dyDescent="0.3">
      <c r="A203" t="s">
        <v>326</v>
      </c>
      <c r="B203" t="s">
        <v>39</v>
      </c>
      <c r="C203" t="s">
        <v>5</v>
      </c>
      <c r="D203">
        <v>4.8</v>
      </c>
      <c r="E203">
        <v>0</v>
      </c>
      <c r="F203">
        <v>0.9</v>
      </c>
      <c r="G203">
        <v>1.2</v>
      </c>
      <c r="H203">
        <v>2.2000000000000002</v>
      </c>
      <c r="I203">
        <v>1.5</v>
      </c>
      <c r="J203">
        <v>2.7</v>
      </c>
      <c r="K203">
        <v>8.6</v>
      </c>
      <c r="L203" s="22">
        <f>SUM(F203:J203)</f>
        <v>8.5</v>
      </c>
      <c r="M203" s="22">
        <f>SUM(G203:J203)</f>
        <v>7.6000000000000005</v>
      </c>
    </row>
    <row r="204" spans="1:13" x14ac:dyDescent="0.3">
      <c r="A204" t="s">
        <v>292</v>
      </c>
      <c r="B204" t="s">
        <v>66</v>
      </c>
      <c r="C204" t="s">
        <v>5</v>
      </c>
      <c r="D204">
        <v>5</v>
      </c>
      <c r="E204">
        <v>0</v>
      </c>
      <c r="F204">
        <v>3.1</v>
      </c>
      <c r="G204">
        <v>2.5</v>
      </c>
      <c r="H204">
        <v>2.2999999999999998</v>
      </c>
      <c r="I204">
        <v>1.8</v>
      </c>
      <c r="J204">
        <v>0.9</v>
      </c>
      <c r="K204">
        <v>10.6</v>
      </c>
      <c r="L204" s="22">
        <f>SUM(F204:J204)</f>
        <v>10.6</v>
      </c>
      <c r="M204" s="22">
        <f>SUM(G204:J204)</f>
        <v>7.5</v>
      </c>
    </row>
    <row r="205" spans="1:13" x14ac:dyDescent="0.3">
      <c r="A205" t="s">
        <v>283</v>
      </c>
      <c r="B205" t="s">
        <v>21</v>
      </c>
      <c r="C205" t="s">
        <v>5</v>
      </c>
      <c r="D205">
        <v>4.2</v>
      </c>
      <c r="E205">
        <v>1.6</v>
      </c>
      <c r="F205">
        <v>2</v>
      </c>
      <c r="G205">
        <v>1.9</v>
      </c>
      <c r="H205">
        <v>2.2000000000000002</v>
      </c>
      <c r="I205">
        <v>1.9</v>
      </c>
      <c r="J205">
        <v>1.4</v>
      </c>
      <c r="K205">
        <v>11</v>
      </c>
      <c r="L205" s="22">
        <f>SUM(F205:J205)</f>
        <v>9.4</v>
      </c>
      <c r="M205" s="22">
        <f>SUM(G205:J205)</f>
        <v>7.4</v>
      </c>
    </row>
    <row r="206" spans="1:13" hidden="1" x14ac:dyDescent="0.3">
      <c r="A206" t="s">
        <v>277</v>
      </c>
      <c r="B206" t="s">
        <v>25</v>
      </c>
      <c r="C206" t="s">
        <v>4</v>
      </c>
      <c r="D206">
        <v>4.4000000000000004</v>
      </c>
      <c r="E206">
        <v>1.9</v>
      </c>
      <c r="F206">
        <v>1.9</v>
      </c>
      <c r="G206">
        <v>1.8</v>
      </c>
      <c r="H206">
        <v>1.9</v>
      </c>
      <c r="I206">
        <v>2.1</v>
      </c>
      <c r="J206">
        <v>1.6</v>
      </c>
      <c r="K206">
        <v>11.2</v>
      </c>
      <c r="L206" s="22">
        <f>SUM(F206:J206)</f>
        <v>9.2999999999999989</v>
      </c>
      <c r="M206" s="22">
        <f>SUM(G206:J206)</f>
        <v>7.4</v>
      </c>
    </row>
    <row r="207" spans="1:13" hidden="1" x14ac:dyDescent="0.3">
      <c r="A207" t="s">
        <v>242</v>
      </c>
      <c r="B207" t="s">
        <v>64</v>
      </c>
      <c r="C207" t="s">
        <v>4</v>
      </c>
      <c r="D207">
        <v>6.2</v>
      </c>
      <c r="E207">
        <v>3.8</v>
      </c>
      <c r="F207">
        <v>2.2999999999999998</v>
      </c>
      <c r="G207">
        <v>2</v>
      </c>
      <c r="H207">
        <v>1.7</v>
      </c>
      <c r="I207">
        <v>1.7</v>
      </c>
      <c r="J207">
        <v>1.9</v>
      </c>
      <c r="K207">
        <v>13.4</v>
      </c>
      <c r="L207" s="22">
        <f>SUM(F207:J207)</f>
        <v>9.6</v>
      </c>
      <c r="M207" s="22">
        <f>SUM(G207:J207)</f>
        <v>7.3000000000000007</v>
      </c>
    </row>
    <row r="208" spans="1:13" x14ac:dyDescent="0.3">
      <c r="A208" t="s">
        <v>264</v>
      </c>
      <c r="B208" t="s">
        <v>64</v>
      </c>
      <c r="C208" t="s">
        <v>5</v>
      </c>
      <c r="D208">
        <v>4.3</v>
      </c>
      <c r="E208">
        <v>2.1</v>
      </c>
      <c r="F208">
        <v>2.5</v>
      </c>
      <c r="G208">
        <v>2.2000000000000002</v>
      </c>
      <c r="H208">
        <v>1.4</v>
      </c>
      <c r="I208">
        <v>1.4</v>
      </c>
      <c r="J208">
        <v>2.2999999999999998</v>
      </c>
      <c r="K208">
        <v>11.9</v>
      </c>
      <c r="L208" s="22">
        <f>SUM(F208:J208)</f>
        <v>9.8000000000000007</v>
      </c>
      <c r="M208" s="22">
        <f>SUM(G208:J208)</f>
        <v>7.3</v>
      </c>
    </row>
    <row r="209" spans="1:13" x14ac:dyDescent="0.3">
      <c r="A209" t="s">
        <v>279</v>
      </c>
      <c r="B209" t="s">
        <v>60</v>
      </c>
      <c r="C209" t="s">
        <v>5</v>
      </c>
      <c r="D209">
        <v>4.5999999999999996</v>
      </c>
      <c r="E209">
        <v>1.7</v>
      </c>
      <c r="F209">
        <v>2.1</v>
      </c>
      <c r="G209">
        <v>2.7</v>
      </c>
      <c r="H209">
        <v>2</v>
      </c>
      <c r="I209">
        <v>0.6</v>
      </c>
      <c r="J209">
        <v>2</v>
      </c>
      <c r="K209">
        <v>11.1</v>
      </c>
      <c r="L209" s="22">
        <f>SUM(F209:J209)</f>
        <v>9.4</v>
      </c>
      <c r="M209" s="22">
        <f>SUM(G209:J209)</f>
        <v>7.3</v>
      </c>
    </row>
    <row r="210" spans="1:13" hidden="1" x14ac:dyDescent="0.3">
      <c r="A210" t="s">
        <v>262</v>
      </c>
      <c r="B210" t="s">
        <v>66</v>
      </c>
      <c r="C210" t="s">
        <v>4</v>
      </c>
      <c r="D210">
        <v>4.8</v>
      </c>
      <c r="E210">
        <v>2.5</v>
      </c>
      <c r="F210">
        <v>2.4</v>
      </c>
      <c r="G210">
        <v>2</v>
      </c>
      <c r="H210">
        <v>1.9</v>
      </c>
      <c r="I210">
        <v>1.8</v>
      </c>
      <c r="J210">
        <v>1.5</v>
      </c>
      <c r="K210">
        <v>12.1</v>
      </c>
      <c r="L210" s="22">
        <f>SUM(F210:J210)</f>
        <v>9.6000000000000014</v>
      </c>
      <c r="M210" s="22">
        <f>SUM(G210:J210)</f>
        <v>7.2</v>
      </c>
    </row>
    <row r="211" spans="1:13" x14ac:dyDescent="0.3">
      <c r="A211" t="s">
        <v>269</v>
      </c>
      <c r="B211" t="s">
        <v>23</v>
      </c>
      <c r="C211" t="s">
        <v>5</v>
      </c>
      <c r="D211">
        <v>5.4</v>
      </c>
      <c r="E211">
        <v>2.1</v>
      </c>
      <c r="F211">
        <v>2.4</v>
      </c>
      <c r="G211">
        <v>1.4</v>
      </c>
      <c r="H211">
        <v>2.6</v>
      </c>
      <c r="I211">
        <v>1.9</v>
      </c>
      <c r="J211">
        <v>1.2</v>
      </c>
      <c r="K211">
        <v>11.7</v>
      </c>
      <c r="L211" s="22">
        <f>SUM(F211:J211)</f>
        <v>9.5</v>
      </c>
      <c r="M211" s="22">
        <f>SUM(G211:J211)</f>
        <v>7.1000000000000005</v>
      </c>
    </row>
    <row r="212" spans="1:13" x14ac:dyDescent="0.3">
      <c r="A212" t="s">
        <v>344</v>
      </c>
      <c r="B212" t="s">
        <v>94</v>
      </c>
      <c r="C212" t="s">
        <v>5</v>
      </c>
      <c r="D212">
        <v>4.5999999999999996</v>
      </c>
      <c r="E212">
        <v>0</v>
      </c>
      <c r="F212">
        <v>0.4</v>
      </c>
      <c r="G212">
        <v>1.1000000000000001</v>
      </c>
      <c r="H212">
        <v>1.8</v>
      </c>
      <c r="I212">
        <v>1.7</v>
      </c>
      <c r="J212">
        <v>2.5</v>
      </c>
      <c r="K212">
        <v>7.4</v>
      </c>
      <c r="L212" s="22">
        <f>SUM(F212:J212)</f>
        <v>7.5</v>
      </c>
      <c r="M212" s="22">
        <f>SUM(G212:J212)</f>
        <v>7.1000000000000005</v>
      </c>
    </row>
    <row r="213" spans="1:13" hidden="1" x14ac:dyDescent="0.3">
      <c r="A213" t="s">
        <v>303</v>
      </c>
      <c r="B213" t="s">
        <v>25</v>
      </c>
      <c r="C213" t="s">
        <v>4</v>
      </c>
      <c r="D213">
        <v>5.7</v>
      </c>
      <c r="E213">
        <v>1.3</v>
      </c>
      <c r="F213">
        <v>1.7</v>
      </c>
      <c r="G213">
        <v>1.7</v>
      </c>
      <c r="H213">
        <v>1.8</v>
      </c>
      <c r="I213">
        <v>2.1</v>
      </c>
      <c r="J213">
        <v>1.5</v>
      </c>
      <c r="K213">
        <v>10.1</v>
      </c>
      <c r="L213" s="22">
        <f>SUM(F213:J213)</f>
        <v>8.8000000000000007</v>
      </c>
      <c r="M213" s="22">
        <f>SUM(G213:J213)</f>
        <v>7.1</v>
      </c>
    </row>
    <row r="214" spans="1:13" x14ac:dyDescent="0.3">
      <c r="A214" t="s">
        <v>318</v>
      </c>
      <c r="B214" t="s">
        <v>40</v>
      </c>
      <c r="C214" t="s">
        <v>5</v>
      </c>
      <c r="D214">
        <v>5.3</v>
      </c>
      <c r="E214">
        <v>0</v>
      </c>
      <c r="F214">
        <v>0.7</v>
      </c>
      <c r="G214">
        <v>1.5</v>
      </c>
      <c r="H214">
        <v>1.3</v>
      </c>
      <c r="I214">
        <v>2.2000000000000002</v>
      </c>
      <c r="J214">
        <v>2.1</v>
      </c>
      <c r="K214">
        <v>7.8</v>
      </c>
      <c r="L214" s="22">
        <f>SUM(F214:J214)</f>
        <v>7.8000000000000007</v>
      </c>
      <c r="M214" s="22">
        <f>SUM(G214:J214)</f>
        <v>7.1</v>
      </c>
    </row>
    <row r="215" spans="1:13" hidden="1" x14ac:dyDescent="0.3">
      <c r="A215" t="s">
        <v>275</v>
      </c>
      <c r="B215" t="s">
        <v>23</v>
      </c>
      <c r="C215" t="s">
        <v>4</v>
      </c>
      <c r="D215">
        <v>6.3</v>
      </c>
      <c r="E215">
        <v>2.2999999999999998</v>
      </c>
      <c r="F215">
        <v>2.1</v>
      </c>
      <c r="G215">
        <v>1.7</v>
      </c>
      <c r="H215">
        <v>2.1</v>
      </c>
      <c r="I215">
        <v>1.6</v>
      </c>
      <c r="J215">
        <v>1.5</v>
      </c>
      <c r="K215">
        <v>11.3</v>
      </c>
      <c r="L215" s="22">
        <f>SUM(F215:J215)</f>
        <v>9</v>
      </c>
      <c r="M215" s="22">
        <f>SUM(G215:J215)</f>
        <v>6.9</v>
      </c>
    </row>
    <row r="216" spans="1:13" hidden="1" x14ac:dyDescent="0.3">
      <c r="A216" t="s">
        <v>249</v>
      </c>
      <c r="B216" t="s">
        <v>40</v>
      </c>
      <c r="C216" t="s">
        <v>96</v>
      </c>
      <c r="D216">
        <v>4.5999999999999996</v>
      </c>
      <c r="E216">
        <v>4</v>
      </c>
      <c r="F216">
        <v>2</v>
      </c>
      <c r="G216">
        <v>2.2000000000000002</v>
      </c>
      <c r="H216">
        <v>1.5</v>
      </c>
      <c r="I216">
        <v>1.7</v>
      </c>
      <c r="J216">
        <v>1.5</v>
      </c>
      <c r="K216">
        <v>13</v>
      </c>
      <c r="L216" s="22">
        <f>SUM(F216:J216)</f>
        <v>8.9</v>
      </c>
      <c r="M216" s="22">
        <f>SUM(G216:J216)</f>
        <v>6.9</v>
      </c>
    </row>
    <row r="217" spans="1:13" x14ac:dyDescent="0.3">
      <c r="A217" t="s">
        <v>307</v>
      </c>
      <c r="B217" t="s">
        <v>16</v>
      </c>
      <c r="C217" t="s">
        <v>5</v>
      </c>
      <c r="D217">
        <v>5.2</v>
      </c>
      <c r="E217">
        <v>1.8</v>
      </c>
      <c r="F217">
        <v>1.4</v>
      </c>
      <c r="G217">
        <v>1.4</v>
      </c>
      <c r="H217">
        <v>1.8</v>
      </c>
      <c r="I217">
        <v>1.7</v>
      </c>
      <c r="J217">
        <v>2</v>
      </c>
      <c r="K217">
        <v>9.9</v>
      </c>
      <c r="L217" s="22">
        <f>SUM(F217:J217)</f>
        <v>8.3000000000000007</v>
      </c>
      <c r="M217" s="22">
        <f>SUM(G217:J217)</f>
        <v>6.9</v>
      </c>
    </row>
    <row r="218" spans="1:13" x14ac:dyDescent="0.3">
      <c r="A218" t="s">
        <v>286</v>
      </c>
      <c r="B218" t="s">
        <v>71</v>
      </c>
      <c r="C218" t="s">
        <v>5</v>
      </c>
      <c r="D218">
        <v>4.3</v>
      </c>
      <c r="E218">
        <v>2.2999999999999998</v>
      </c>
      <c r="F218">
        <v>1.7</v>
      </c>
      <c r="G218">
        <v>2.1</v>
      </c>
      <c r="H218">
        <v>1.6</v>
      </c>
      <c r="I218">
        <v>1.9</v>
      </c>
      <c r="J218">
        <v>1.3</v>
      </c>
      <c r="K218">
        <v>10.9</v>
      </c>
      <c r="L218" s="22">
        <f>SUM(F218:J218)</f>
        <v>8.6000000000000014</v>
      </c>
      <c r="M218" s="22">
        <f>SUM(G218:J218)</f>
        <v>6.8999999999999995</v>
      </c>
    </row>
    <row r="219" spans="1:13" hidden="1" x14ac:dyDescent="0.3">
      <c r="A219" t="s">
        <v>301</v>
      </c>
      <c r="B219" t="s">
        <v>27</v>
      </c>
      <c r="C219" t="s">
        <v>4</v>
      </c>
      <c r="D219">
        <v>6.2</v>
      </c>
      <c r="E219">
        <v>1.4</v>
      </c>
      <c r="F219">
        <v>1.9</v>
      </c>
      <c r="G219">
        <v>1.5</v>
      </c>
      <c r="H219">
        <v>1.7</v>
      </c>
      <c r="I219">
        <v>1.8</v>
      </c>
      <c r="J219">
        <v>1.8</v>
      </c>
      <c r="K219">
        <v>10.199999999999999</v>
      </c>
      <c r="L219" s="22">
        <f>SUM(F219:J219)</f>
        <v>8.6999999999999993</v>
      </c>
      <c r="M219" s="22">
        <f>SUM(G219:J219)</f>
        <v>6.8</v>
      </c>
    </row>
    <row r="220" spans="1:13" hidden="1" x14ac:dyDescent="0.3">
      <c r="A220" t="s">
        <v>208</v>
      </c>
      <c r="B220" t="s">
        <v>25</v>
      </c>
      <c r="C220" t="s">
        <v>4</v>
      </c>
      <c r="D220">
        <v>5.8</v>
      </c>
      <c r="E220">
        <v>1.9</v>
      </c>
      <c r="F220">
        <v>1.8</v>
      </c>
      <c r="G220">
        <v>1.7</v>
      </c>
      <c r="H220">
        <v>1.7</v>
      </c>
      <c r="I220">
        <v>1.9</v>
      </c>
      <c r="J220">
        <v>1.5</v>
      </c>
      <c r="K220">
        <v>10.5</v>
      </c>
      <c r="L220" s="22">
        <f>SUM(F220:J220)</f>
        <v>8.6</v>
      </c>
      <c r="M220" s="22">
        <f>SUM(G220:J220)</f>
        <v>6.8</v>
      </c>
    </row>
    <row r="221" spans="1:13" x14ac:dyDescent="0.3">
      <c r="A221" t="s">
        <v>255</v>
      </c>
      <c r="B221" t="s">
        <v>66</v>
      </c>
      <c r="C221" t="s">
        <v>5</v>
      </c>
      <c r="D221">
        <v>4.4000000000000004</v>
      </c>
      <c r="E221">
        <v>3.1</v>
      </c>
      <c r="F221">
        <v>2.9</v>
      </c>
      <c r="G221">
        <v>2.2000000000000002</v>
      </c>
      <c r="H221">
        <v>2.1</v>
      </c>
      <c r="I221">
        <v>1.6</v>
      </c>
      <c r="J221">
        <v>0.8</v>
      </c>
      <c r="K221">
        <v>12.7</v>
      </c>
      <c r="L221" s="22">
        <f>SUM(F221:J221)</f>
        <v>9.6</v>
      </c>
      <c r="M221" s="22">
        <f>SUM(G221:J221)</f>
        <v>6.7</v>
      </c>
    </row>
    <row r="222" spans="1:13" x14ac:dyDescent="0.3">
      <c r="A222" t="s">
        <v>271</v>
      </c>
      <c r="B222" t="s">
        <v>72</v>
      </c>
      <c r="C222" t="s">
        <v>5</v>
      </c>
      <c r="D222">
        <v>4.3</v>
      </c>
      <c r="E222">
        <v>2.2999999999999998</v>
      </c>
      <c r="F222">
        <v>2.8</v>
      </c>
      <c r="G222">
        <v>1.5</v>
      </c>
      <c r="H222">
        <v>1.7</v>
      </c>
      <c r="I222">
        <v>2</v>
      </c>
      <c r="J222">
        <v>1.5</v>
      </c>
      <c r="K222">
        <v>11.7</v>
      </c>
      <c r="L222" s="22">
        <f>SUM(F222:J222)</f>
        <v>9.5</v>
      </c>
      <c r="M222" s="22">
        <f>SUM(G222:J222)</f>
        <v>6.7</v>
      </c>
    </row>
    <row r="223" spans="1:13" x14ac:dyDescent="0.3">
      <c r="A223" t="s">
        <v>288</v>
      </c>
      <c r="B223" t="s">
        <v>25</v>
      </c>
      <c r="C223" t="s">
        <v>5</v>
      </c>
      <c r="D223">
        <v>4.4000000000000004</v>
      </c>
      <c r="E223">
        <v>2.2999999999999998</v>
      </c>
      <c r="F223">
        <v>1.7</v>
      </c>
      <c r="G223">
        <v>1.5</v>
      </c>
      <c r="H223">
        <v>1.7</v>
      </c>
      <c r="I223">
        <v>2.4</v>
      </c>
      <c r="J223">
        <v>1.1000000000000001</v>
      </c>
      <c r="K223">
        <v>10.7</v>
      </c>
      <c r="L223" s="22">
        <f>SUM(F223:J223)</f>
        <v>8.4</v>
      </c>
      <c r="M223" s="22">
        <f>SUM(G223:J223)</f>
        <v>6.6999999999999993</v>
      </c>
    </row>
    <row r="224" spans="1:13" x14ac:dyDescent="0.3">
      <c r="A224" t="s">
        <v>313</v>
      </c>
      <c r="B224" t="s">
        <v>47</v>
      </c>
      <c r="C224" t="s">
        <v>5</v>
      </c>
      <c r="D224">
        <v>5.5</v>
      </c>
      <c r="E224">
        <v>1.4</v>
      </c>
      <c r="F224">
        <v>1.3</v>
      </c>
      <c r="G224">
        <v>1.6</v>
      </c>
      <c r="H224">
        <v>1.5</v>
      </c>
      <c r="I224">
        <v>1.7</v>
      </c>
      <c r="J224">
        <v>1.9</v>
      </c>
      <c r="K224">
        <v>9.5</v>
      </c>
      <c r="L224" s="22">
        <f>SUM(F224:J224)</f>
        <v>8</v>
      </c>
      <c r="M224" s="22">
        <f>SUM(G224:J224)</f>
        <v>6.6999999999999993</v>
      </c>
    </row>
    <row r="225" spans="1:13" hidden="1" x14ac:dyDescent="0.3">
      <c r="A225" t="s">
        <v>260</v>
      </c>
      <c r="B225" t="s">
        <v>51</v>
      </c>
      <c r="C225" t="s">
        <v>4</v>
      </c>
      <c r="D225">
        <v>6.2</v>
      </c>
      <c r="E225">
        <v>3.8</v>
      </c>
      <c r="F225">
        <v>2</v>
      </c>
      <c r="G225">
        <v>2.1</v>
      </c>
      <c r="H225">
        <v>1.6</v>
      </c>
      <c r="I225">
        <v>1.6</v>
      </c>
      <c r="J225">
        <v>1.3</v>
      </c>
      <c r="K225">
        <v>12.3</v>
      </c>
      <c r="L225" s="22">
        <f>SUM(F225:J225)</f>
        <v>8.6</v>
      </c>
      <c r="M225" s="22">
        <f>SUM(G225:J225)</f>
        <v>6.6000000000000005</v>
      </c>
    </row>
    <row r="226" spans="1:13" hidden="1" x14ac:dyDescent="0.3">
      <c r="A226" t="s">
        <v>334</v>
      </c>
      <c r="B226" t="s">
        <v>51</v>
      </c>
      <c r="C226" t="s">
        <v>4</v>
      </c>
      <c r="D226">
        <v>5.6</v>
      </c>
      <c r="E226">
        <v>0</v>
      </c>
      <c r="F226">
        <v>1.5</v>
      </c>
      <c r="G226">
        <v>1.8</v>
      </c>
      <c r="H226">
        <v>1.6</v>
      </c>
      <c r="I226">
        <v>1.7</v>
      </c>
      <c r="J226">
        <v>1.5</v>
      </c>
      <c r="K226">
        <v>8</v>
      </c>
      <c r="L226" s="22">
        <f>SUM(F226:J226)</f>
        <v>8.1000000000000014</v>
      </c>
      <c r="M226" s="22">
        <f>SUM(G226:J226)</f>
        <v>6.6000000000000005</v>
      </c>
    </row>
    <row r="227" spans="1:13" hidden="1" x14ac:dyDescent="0.3">
      <c r="A227" t="s">
        <v>263</v>
      </c>
      <c r="B227" t="s">
        <v>23</v>
      </c>
      <c r="C227" t="s">
        <v>4</v>
      </c>
      <c r="D227">
        <v>5.3</v>
      </c>
      <c r="E227">
        <v>3.1</v>
      </c>
      <c r="F227">
        <v>2.2999999999999998</v>
      </c>
      <c r="G227">
        <v>1.8</v>
      </c>
      <c r="H227">
        <v>2</v>
      </c>
      <c r="I227">
        <v>1.5</v>
      </c>
      <c r="J227">
        <v>1.3</v>
      </c>
      <c r="K227">
        <v>12</v>
      </c>
      <c r="L227" s="22">
        <f>SUM(F227:J227)</f>
        <v>8.9</v>
      </c>
      <c r="M227" s="22">
        <f>SUM(G227:J227)</f>
        <v>6.6</v>
      </c>
    </row>
    <row r="228" spans="1:13" hidden="1" x14ac:dyDescent="0.3">
      <c r="A228" t="s">
        <v>284</v>
      </c>
      <c r="B228" t="s">
        <v>40</v>
      </c>
      <c r="C228" t="s">
        <v>4</v>
      </c>
      <c r="D228">
        <v>5.2</v>
      </c>
      <c r="E228">
        <v>2.7</v>
      </c>
      <c r="F228">
        <v>1.6</v>
      </c>
      <c r="G228">
        <v>1.9</v>
      </c>
      <c r="H228">
        <v>1.5</v>
      </c>
      <c r="I228">
        <v>1.7</v>
      </c>
      <c r="J228">
        <v>1.5</v>
      </c>
      <c r="K228">
        <v>11</v>
      </c>
      <c r="L228" s="22">
        <f>SUM(F228:J228)</f>
        <v>8.1999999999999993</v>
      </c>
      <c r="M228" s="22">
        <f>SUM(G228:J228)</f>
        <v>6.6</v>
      </c>
    </row>
    <row r="229" spans="1:13" hidden="1" x14ac:dyDescent="0.3">
      <c r="A229" t="s">
        <v>294</v>
      </c>
      <c r="B229" t="s">
        <v>20</v>
      </c>
      <c r="C229" t="s">
        <v>4</v>
      </c>
      <c r="D229">
        <v>5.2</v>
      </c>
      <c r="E229">
        <v>2.2999999999999998</v>
      </c>
      <c r="F229">
        <v>1.6</v>
      </c>
      <c r="G229">
        <v>2</v>
      </c>
      <c r="H229">
        <v>1.5</v>
      </c>
      <c r="I229">
        <v>1.6</v>
      </c>
      <c r="J229">
        <v>1.4</v>
      </c>
      <c r="K229">
        <v>10.4</v>
      </c>
      <c r="L229" s="22">
        <f>SUM(F229:J229)</f>
        <v>8.1</v>
      </c>
      <c r="M229" s="22">
        <f>SUM(G229:J229)</f>
        <v>6.5</v>
      </c>
    </row>
    <row r="230" spans="1:13" x14ac:dyDescent="0.3">
      <c r="A230" t="s">
        <v>316</v>
      </c>
      <c r="B230" t="s">
        <v>27</v>
      </c>
      <c r="C230" t="s">
        <v>5</v>
      </c>
      <c r="D230">
        <v>4.3</v>
      </c>
      <c r="E230">
        <v>1</v>
      </c>
      <c r="F230">
        <v>2.2000000000000002</v>
      </c>
      <c r="G230">
        <v>1.1000000000000001</v>
      </c>
      <c r="H230">
        <v>1.6</v>
      </c>
      <c r="I230">
        <v>1.7</v>
      </c>
      <c r="J230">
        <v>2</v>
      </c>
      <c r="K230">
        <v>9.4</v>
      </c>
      <c r="L230" s="22">
        <f>SUM(F230:J230)</f>
        <v>8.6000000000000014</v>
      </c>
      <c r="M230" s="22">
        <f>SUM(G230:J230)</f>
        <v>6.4</v>
      </c>
    </row>
    <row r="231" spans="1:13" hidden="1" x14ac:dyDescent="0.3">
      <c r="A231" t="s">
        <v>297</v>
      </c>
      <c r="B231" t="s">
        <v>27</v>
      </c>
      <c r="C231" t="s">
        <v>4</v>
      </c>
      <c r="D231">
        <v>4.5</v>
      </c>
      <c r="E231">
        <v>1.9</v>
      </c>
      <c r="F231">
        <v>2</v>
      </c>
      <c r="G231">
        <v>1.6</v>
      </c>
      <c r="H231">
        <v>1.6</v>
      </c>
      <c r="I231">
        <v>1.6</v>
      </c>
      <c r="J231">
        <v>1.6</v>
      </c>
      <c r="K231">
        <v>10.199999999999999</v>
      </c>
      <c r="L231" s="22">
        <f>SUM(F231:J231)</f>
        <v>8.4</v>
      </c>
      <c r="M231" s="22">
        <f>SUM(G231:J231)</f>
        <v>6.4</v>
      </c>
    </row>
    <row r="232" spans="1:13" x14ac:dyDescent="0.3">
      <c r="A232" t="s">
        <v>341</v>
      </c>
      <c r="B232" t="s">
        <v>64</v>
      </c>
      <c r="C232" t="s">
        <v>5</v>
      </c>
      <c r="D232">
        <v>4.2</v>
      </c>
      <c r="E232">
        <v>0</v>
      </c>
      <c r="F232">
        <v>1.3</v>
      </c>
      <c r="G232">
        <v>1.7</v>
      </c>
      <c r="H232">
        <v>1.3</v>
      </c>
      <c r="I232">
        <v>1.3</v>
      </c>
      <c r="J232">
        <v>2.1</v>
      </c>
      <c r="K232">
        <v>7.6</v>
      </c>
      <c r="L232" s="22">
        <f>SUM(F232:J232)</f>
        <v>7.6999999999999993</v>
      </c>
      <c r="M232" s="22">
        <f>SUM(G232:J232)</f>
        <v>6.4</v>
      </c>
    </row>
    <row r="233" spans="1:13" hidden="1" x14ac:dyDescent="0.3">
      <c r="A233" t="s">
        <v>137</v>
      </c>
      <c r="B233" t="s">
        <v>21</v>
      </c>
      <c r="C233" t="s">
        <v>3</v>
      </c>
      <c r="D233">
        <v>6.2</v>
      </c>
      <c r="E233">
        <v>0</v>
      </c>
      <c r="F233">
        <v>0</v>
      </c>
      <c r="G233">
        <v>0</v>
      </c>
      <c r="H233">
        <v>1.8</v>
      </c>
      <c r="I233">
        <v>2.1</v>
      </c>
      <c r="J233">
        <v>2.5</v>
      </c>
      <c r="K233">
        <v>6.4</v>
      </c>
      <c r="L233" s="22">
        <f>SUM(F233:J233)</f>
        <v>6.4</v>
      </c>
      <c r="M233" s="22">
        <f>SUM(G233:J233)</f>
        <v>6.4</v>
      </c>
    </row>
    <row r="234" spans="1:13" hidden="1" x14ac:dyDescent="0.3">
      <c r="A234" t="s">
        <v>289</v>
      </c>
      <c r="B234" t="s">
        <v>25</v>
      </c>
      <c r="C234" t="s">
        <v>4</v>
      </c>
      <c r="D234">
        <v>4.4000000000000004</v>
      </c>
      <c r="E234">
        <v>2.5</v>
      </c>
      <c r="F234">
        <v>1.8</v>
      </c>
      <c r="G234">
        <v>1.7</v>
      </c>
      <c r="H234">
        <v>1.6</v>
      </c>
      <c r="I234">
        <v>1.7</v>
      </c>
      <c r="J234">
        <v>1.3</v>
      </c>
      <c r="K234">
        <v>10.7</v>
      </c>
      <c r="L234" s="22">
        <f>SUM(F234:J234)</f>
        <v>8.1</v>
      </c>
      <c r="M234" s="22">
        <f>SUM(G234:J234)</f>
        <v>6.3</v>
      </c>
    </row>
    <row r="235" spans="1:13" hidden="1" x14ac:dyDescent="0.3">
      <c r="A235" t="s">
        <v>290</v>
      </c>
      <c r="B235" t="s">
        <v>26</v>
      </c>
      <c r="C235" t="s">
        <v>4</v>
      </c>
      <c r="D235">
        <v>5.3</v>
      </c>
      <c r="E235">
        <v>2.7</v>
      </c>
      <c r="F235">
        <v>1.7</v>
      </c>
      <c r="G235">
        <v>1.6</v>
      </c>
      <c r="H235">
        <v>1.4</v>
      </c>
      <c r="I235">
        <v>1.6</v>
      </c>
      <c r="J235">
        <v>1.7</v>
      </c>
      <c r="K235">
        <v>10.7</v>
      </c>
      <c r="L235" s="22">
        <f>SUM(F235:J235)</f>
        <v>7.9999999999999991</v>
      </c>
      <c r="M235" s="22">
        <f>SUM(G235:J235)</f>
        <v>6.3</v>
      </c>
    </row>
    <row r="236" spans="1:13" x14ac:dyDescent="0.3">
      <c r="A236" t="s">
        <v>299</v>
      </c>
      <c r="B236" t="s">
        <v>53</v>
      </c>
      <c r="C236" t="s">
        <v>5</v>
      </c>
      <c r="D236">
        <v>4.3</v>
      </c>
      <c r="E236">
        <v>2.2000000000000002</v>
      </c>
      <c r="F236">
        <v>1.9</v>
      </c>
      <c r="G236">
        <v>1.3</v>
      </c>
      <c r="H236">
        <v>1.8</v>
      </c>
      <c r="I236">
        <v>1.4</v>
      </c>
      <c r="J236">
        <v>1.7</v>
      </c>
      <c r="K236">
        <v>10.199999999999999</v>
      </c>
      <c r="L236" s="22">
        <f>SUM(F236:J236)</f>
        <v>8.1</v>
      </c>
      <c r="M236" s="22">
        <f>SUM(G236:J236)</f>
        <v>6.2</v>
      </c>
    </row>
    <row r="237" spans="1:13" hidden="1" x14ac:dyDescent="0.3">
      <c r="A237" t="s">
        <v>311</v>
      </c>
      <c r="B237" t="s">
        <v>16</v>
      </c>
      <c r="C237" t="s">
        <v>4</v>
      </c>
      <c r="D237">
        <v>5.4</v>
      </c>
      <c r="E237">
        <v>2.1</v>
      </c>
      <c r="F237">
        <v>1.4</v>
      </c>
      <c r="G237">
        <v>1.4</v>
      </c>
      <c r="H237">
        <v>1.6</v>
      </c>
      <c r="I237">
        <v>1.5</v>
      </c>
      <c r="J237">
        <v>1.7</v>
      </c>
      <c r="K237">
        <v>9.6999999999999993</v>
      </c>
      <c r="L237" s="22">
        <f>SUM(F237:J237)</f>
        <v>7.6000000000000005</v>
      </c>
      <c r="M237" s="22">
        <f>SUM(G237:J237)</f>
        <v>6.2</v>
      </c>
    </row>
    <row r="238" spans="1:13" x14ac:dyDescent="0.3">
      <c r="A238" t="s">
        <v>319</v>
      </c>
      <c r="B238" t="s">
        <v>71</v>
      </c>
      <c r="C238" t="s">
        <v>5</v>
      </c>
      <c r="D238">
        <v>4.8</v>
      </c>
      <c r="E238">
        <v>1.6</v>
      </c>
      <c r="F238">
        <v>1.4</v>
      </c>
      <c r="G238">
        <v>1.8</v>
      </c>
      <c r="H238">
        <v>1.4</v>
      </c>
      <c r="I238">
        <v>1.8</v>
      </c>
      <c r="J238">
        <v>1.2</v>
      </c>
      <c r="K238">
        <v>9.1999999999999993</v>
      </c>
      <c r="L238" s="22">
        <f>SUM(F238:J238)</f>
        <v>7.6</v>
      </c>
      <c r="M238" s="22">
        <f>SUM(G238:J238)</f>
        <v>6.2</v>
      </c>
    </row>
    <row r="239" spans="1:13" hidden="1" x14ac:dyDescent="0.3">
      <c r="A239" t="s">
        <v>349</v>
      </c>
      <c r="B239" t="s">
        <v>20</v>
      </c>
      <c r="C239" t="s">
        <v>4</v>
      </c>
      <c r="D239">
        <v>9.3000000000000007</v>
      </c>
      <c r="E239">
        <v>0</v>
      </c>
      <c r="F239">
        <v>1</v>
      </c>
      <c r="G239">
        <v>1.6</v>
      </c>
      <c r="H239">
        <v>1.3</v>
      </c>
      <c r="I239">
        <v>1.8</v>
      </c>
      <c r="J239">
        <v>1.5</v>
      </c>
      <c r="K239">
        <v>7.2</v>
      </c>
      <c r="L239" s="22">
        <f>SUM(F239:J239)</f>
        <v>7.2</v>
      </c>
      <c r="M239" s="22">
        <f>SUM(G239:J239)</f>
        <v>6.2</v>
      </c>
    </row>
    <row r="240" spans="1:13" hidden="1" x14ac:dyDescent="0.3">
      <c r="A240" t="s">
        <v>330</v>
      </c>
      <c r="B240" t="s">
        <v>16</v>
      </c>
      <c r="C240" t="s">
        <v>4</v>
      </c>
      <c r="D240">
        <v>5.3</v>
      </c>
      <c r="E240">
        <v>0.8</v>
      </c>
      <c r="F240">
        <v>1.1000000000000001</v>
      </c>
      <c r="G240">
        <v>1.5</v>
      </c>
      <c r="H240">
        <v>1.7</v>
      </c>
      <c r="I240">
        <v>1.4</v>
      </c>
      <c r="J240">
        <v>1.6</v>
      </c>
      <c r="K240">
        <v>8.1</v>
      </c>
      <c r="L240" s="22">
        <f>SUM(F240:J240)</f>
        <v>7.2999999999999989</v>
      </c>
      <c r="M240" s="22">
        <f>SUM(G240:J240)</f>
        <v>6.1999999999999993</v>
      </c>
    </row>
    <row r="241" spans="1:13" hidden="1" x14ac:dyDescent="0.3">
      <c r="A241" t="s">
        <v>310</v>
      </c>
      <c r="B241" t="s">
        <v>64</v>
      </c>
      <c r="C241" t="s">
        <v>4</v>
      </c>
      <c r="D241">
        <v>5.6</v>
      </c>
      <c r="E241">
        <v>1.9</v>
      </c>
      <c r="F241">
        <v>1.8</v>
      </c>
      <c r="G241">
        <v>1.6</v>
      </c>
      <c r="H241">
        <v>1.4</v>
      </c>
      <c r="I241">
        <v>1.4</v>
      </c>
      <c r="J241">
        <v>1.7</v>
      </c>
      <c r="K241">
        <v>9.9</v>
      </c>
      <c r="L241" s="22">
        <f>SUM(F241:J241)</f>
        <v>7.9000000000000012</v>
      </c>
      <c r="M241" s="22">
        <f>SUM(G241:J241)</f>
        <v>6.1000000000000005</v>
      </c>
    </row>
    <row r="242" spans="1:13" x14ac:dyDescent="0.3">
      <c r="A242" t="s">
        <v>278</v>
      </c>
      <c r="B242" t="s">
        <v>53</v>
      </c>
      <c r="C242" t="s">
        <v>5</v>
      </c>
      <c r="D242">
        <v>4.4000000000000004</v>
      </c>
      <c r="E242">
        <v>2.8</v>
      </c>
      <c r="F242">
        <v>2.2000000000000002</v>
      </c>
      <c r="G242">
        <v>1.4</v>
      </c>
      <c r="H242">
        <v>1.8</v>
      </c>
      <c r="I242">
        <v>1.3</v>
      </c>
      <c r="J242">
        <v>1.6</v>
      </c>
      <c r="K242">
        <v>11.2</v>
      </c>
      <c r="L242" s="22">
        <f>SUM(F242:J242)</f>
        <v>8.3000000000000007</v>
      </c>
      <c r="M242" s="22">
        <f>SUM(G242:J242)</f>
        <v>6.1</v>
      </c>
    </row>
    <row r="243" spans="1:13" hidden="1" x14ac:dyDescent="0.3">
      <c r="A243" t="s">
        <v>295</v>
      </c>
      <c r="B243" t="s">
        <v>66</v>
      </c>
      <c r="C243" t="s">
        <v>4</v>
      </c>
      <c r="D243">
        <v>5</v>
      </c>
      <c r="E243">
        <v>2.2999999999999998</v>
      </c>
      <c r="F243">
        <v>2.1</v>
      </c>
      <c r="G243">
        <v>1.7</v>
      </c>
      <c r="H243">
        <v>1.6</v>
      </c>
      <c r="I243">
        <v>1.5</v>
      </c>
      <c r="J243">
        <v>1.3</v>
      </c>
      <c r="K243">
        <v>10.4</v>
      </c>
      <c r="L243" s="22">
        <f>SUM(F243:J243)</f>
        <v>8.2000000000000011</v>
      </c>
      <c r="M243" s="22">
        <f>SUM(G243:J243)</f>
        <v>6.1</v>
      </c>
    </row>
    <row r="244" spans="1:13" hidden="1" x14ac:dyDescent="0.3">
      <c r="A244" t="s">
        <v>308</v>
      </c>
      <c r="B244" t="s">
        <v>40</v>
      </c>
      <c r="C244" t="s">
        <v>4</v>
      </c>
      <c r="D244">
        <v>5.7</v>
      </c>
      <c r="E244">
        <v>2.2999999999999998</v>
      </c>
      <c r="F244">
        <v>1.5</v>
      </c>
      <c r="G244">
        <v>1.8</v>
      </c>
      <c r="H244">
        <v>1.3</v>
      </c>
      <c r="I244">
        <v>1.6</v>
      </c>
      <c r="J244">
        <v>1.4</v>
      </c>
      <c r="K244">
        <v>9.9</v>
      </c>
      <c r="L244" s="22">
        <f>SUM(F244:J244)</f>
        <v>7.6</v>
      </c>
      <c r="M244" s="22">
        <f>SUM(G244:J244)</f>
        <v>6.1</v>
      </c>
    </row>
    <row r="245" spans="1:13" x14ac:dyDescent="0.3">
      <c r="A245" t="s">
        <v>345</v>
      </c>
      <c r="B245" t="s">
        <v>71</v>
      </c>
      <c r="C245" t="s">
        <v>5</v>
      </c>
      <c r="D245">
        <v>4.5</v>
      </c>
      <c r="E245">
        <v>0</v>
      </c>
      <c r="F245">
        <v>1.2</v>
      </c>
      <c r="G245">
        <v>1.6</v>
      </c>
      <c r="H245">
        <v>1.4</v>
      </c>
      <c r="I245">
        <v>1.8</v>
      </c>
      <c r="J245">
        <v>1.3</v>
      </c>
      <c r="K245">
        <v>7.4</v>
      </c>
      <c r="L245" s="22">
        <f>SUM(F245:J245)</f>
        <v>7.2999999999999989</v>
      </c>
      <c r="M245" s="22">
        <f>SUM(G245:J245)</f>
        <v>6.1</v>
      </c>
    </row>
    <row r="246" spans="1:13" x14ac:dyDescent="0.3">
      <c r="A246" t="s">
        <v>281</v>
      </c>
      <c r="B246" t="s">
        <v>51</v>
      </c>
      <c r="C246" t="s">
        <v>5</v>
      </c>
      <c r="D246">
        <v>5.3</v>
      </c>
      <c r="E246">
        <v>3.5</v>
      </c>
      <c r="F246">
        <v>1.8</v>
      </c>
      <c r="G246">
        <v>2.2000000000000002</v>
      </c>
      <c r="H246">
        <v>1.2</v>
      </c>
      <c r="I246">
        <v>1.5</v>
      </c>
      <c r="J246">
        <v>0.9</v>
      </c>
      <c r="K246">
        <v>11.1</v>
      </c>
      <c r="L246" s="22">
        <f>SUM(F246:J246)</f>
        <v>7.6000000000000005</v>
      </c>
      <c r="M246" s="22">
        <f>SUM(G246:J246)</f>
        <v>5.8000000000000007</v>
      </c>
    </row>
    <row r="247" spans="1:13" x14ac:dyDescent="0.3">
      <c r="A247" t="s">
        <v>304</v>
      </c>
      <c r="B247" t="s">
        <v>64</v>
      </c>
      <c r="C247" t="s">
        <v>5</v>
      </c>
      <c r="D247">
        <v>4.3</v>
      </c>
      <c r="E247">
        <v>2</v>
      </c>
      <c r="F247">
        <v>2.1</v>
      </c>
      <c r="G247">
        <v>1.8</v>
      </c>
      <c r="H247">
        <v>1.1000000000000001</v>
      </c>
      <c r="I247">
        <v>1.1000000000000001</v>
      </c>
      <c r="J247">
        <v>1.8</v>
      </c>
      <c r="K247">
        <v>10</v>
      </c>
      <c r="L247" s="22">
        <f>SUM(F247:J247)</f>
        <v>7.8999999999999995</v>
      </c>
      <c r="M247" s="22">
        <f>SUM(G247:J247)</f>
        <v>5.8</v>
      </c>
    </row>
    <row r="248" spans="1:13" hidden="1" x14ac:dyDescent="0.3">
      <c r="A248" t="s">
        <v>306</v>
      </c>
      <c r="B248" t="s">
        <v>26</v>
      </c>
      <c r="C248" t="s">
        <v>4</v>
      </c>
      <c r="D248">
        <v>4.3</v>
      </c>
      <c r="E248">
        <v>2.5</v>
      </c>
      <c r="F248">
        <v>1.6</v>
      </c>
      <c r="G248">
        <v>1.5</v>
      </c>
      <c r="H248">
        <v>1.3</v>
      </c>
      <c r="I248">
        <v>1.5</v>
      </c>
      <c r="J248">
        <v>1.5</v>
      </c>
      <c r="K248">
        <v>10</v>
      </c>
      <c r="L248" s="22">
        <f>SUM(F248:J248)</f>
        <v>7.4</v>
      </c>
      <c r="M248" s="22">
        <f>SUM(G248:J248)</f>
        <v>5.8</v>
      </c>
    </row>
    <row r="249" spans="1:13" hidden="1" x14ac:dyDescent="0.3">
      <c r="A249" t="s">
        <v>336</v>
      </c>
      <c r="B249" t="s">
        <v>94</v>
      </c>
      <c r="C249" t="s">
        <v>3</v>
      </c>
      <c r="D249">
        <v>5.3</v>
      </c>
      <c r="E249">
        <v>0.9</v>
      </c>
      <c r="F249">
        <v>1</v>
      </c>
      <c r="G249">
        <v>1.4</v>
      </c>
      <c r="H249">
        <v>1.5</v>
      </c>
      <c r="I249">
        <v>1.4</v>
      </c>
      <c r="J249">
        <v>1.5</v>
      </c>
      <c r="K249">
        <v>7.7</v>
      </c>
      <c r="L249" s="22">
        <f>SUM(F249:J249)</f>
        <v>6.8</v>
      </c>
      <c r="M249" s="22">
        <f>SUM(G249:J249)</f>
        <v>5.8</v>
      </c>
    </row>
    <row r="250" spans="1:13" hidden="1" x14ac:dyDescent="0.3">
      <c r="A250" t="s">
        <v>265</v>
      </c>
      <c r="B250" t="s">
        <v>113</v>
      </c>
      <c r="C250" t="s">
        <v>4</v>
      </c>
      <c r="D250">
        <v>6</v>
      </c>
      <c r="E250">
        <v>4.0999999999999996</v>
      </c>
      <c r="F250">
        <v>2.1</v>
      </c>
      <c r="G250">
        <v>1.4</v>
      </c>
      <c r="H250">
        <v>1.3</v>
      </c>
      <c r="I250">
        <v>1.7</v>
      </c>
      <c r="J250">
        <v>1.3</v>
      </c>
      <c r="K250">
        <v>11.9</v>
      </c>
      <c r="L250" s="22">
        <f>SUM(F250:J250)</f>
        <v>7.8</v>
      </c>
      <c r="M250" s="22">
        <f>SUM(G250:J250)</f>
        <v>5.7</v>
      </c>
    </row>
    <row r="251" spans="1:13" hidden="1" x14ac:dyDescent="0.3">
      <c r="A251" t="s">
        <v>298</v>
      </c>
      <c r="B251" t="s">
        <v>16</v>
      </c>
      <c r="C251" t="s">
        <v>3</v>
      </c>
      <c r="D251">
        <v>5.2</v>
      </c>
      <c r="E251">
        <v>3</v>
      </c>
      <c r="F251">
        <v>1.5</v>
      </c>
      <c r="G251">
        <v>1.4</v>
      </c>
      <c r="H251">
        <v>1.5</v>
      </c>
      <c r="I251">
        <v>1.3</v>
      </c>
      <c r="J251">
        <v>1.5</v>
      </c>
      <c r="K251">
        <v>10.199999999999999</v>
      </c>
      <c r="L251" s="22">
        <f>SUM(F251:J251)</f>
        <v>7.2</v>
      </c>
      <c r="M251" s="22">
        <f>SUM(G251:J251)</f>
        <v>5.7</v>
      </c>
    </row>
    <row r="252" spans="1:13" x14ac:dyDescent="0.3">
      <c r="A252" t="s">
        <v>331</v>
      </c>
      <c r="B252" t="s">
        <v>20</v>
      </c>
      <c r="C252" t="s">
        <v>5</v>
      </c>
      <c r="D252">
        <v>5</v>
      </c>
      <c r="E252">
        <v>1.4</v>
      </c>
      <c r="F252">
        <v>1.1000000000000001</v>
      </c>
      <c r="G252">
        <v>1.7</v>
      </c>
      <c r="H252">
        <v>1.2</v>
      </c>
      <c r="I252">
        <v>1.6</v>
      </c>
      <c r="J252">
        <v>1.2</v>
      </c>
      <c r="K252">
        <v>8.1</v>
      </c>
      <c r="L252" s="22">
        <f>SUM(F252:J252)</f>
        <v>6.8</v>
      </c>
      <c r="M252" s="22">
        <f>SUM(G252:J252)</f>
        <v>5.7</v>
      </c>
    </row>
    <row r="253" spans="1:13" hidden="1" x14ac:dyDescent="0.3">
      <c r="A253" t="s">
        <v>357</v>
      </c>
      <c r="B253" t="s">
        <v>51</v>
      </c>
      <c r="C253" t="s">
        <v>4</v>
      </c>
      <c r="D253">
        <v>5.2</v>
      </c>
      <c r="E253">
        <v>0</v>
      </c>
      <c r="F253">
        <v>0.8</v>
      </c>
      <c r="G253">
        <v>1.2</v>
      </c>
      <c r="H253">
        <v>1.4</v>
      </c>
      <c r="I253">
        <v>1.6</v>
      </c>
      <c r="J253">
        <v>1.5</v>
      </c>
      <c r="K253">
        <v>6.4</v>
      </c>
      <c r="L253" s="22">
        <f>SUM(F253:J253)</f>
        <v>6.5</v>
      </c>
      <c r="M253" s="22">
        <f>SUM(G253:J253)</f>
        <v>5.6999999999999993</v>
      </c>
    </row>
    <row r="254" spans="1:13" x14ac:dyDescent="0.3">
      <c r="A254" t="s">
        <v>273</v>
      </c>
      <c r="B254" t="s">
        <v>113</v>
      </c>
      <c r="C254" t="s">
        <v>5</v>
      </c>
      <c r="D254">
        <v>4.3</v>
      </c>
      <c r="E254">
        <v>3</v>
      </c>
      <c r="F254">
        <v>2.9</v>
      </c>
      <c r="G254">
        <v>0.5</v>
      </c>
      <c r="H254">
        <v>0.8</v>
      </c>
      <c r="I254">
        <v>2.7</v>
      </c>
      <c r="J254">
        <v>1.6</v>
      </c>
      <c r="K254">
        <v>11.5</v>
      </c>
      <c r="L254" s="22">
        <f>SUM(F254:J254)</f>
        <v>8.5</v>
      </c>
      <c r="M254" s="22">
        <f>SUM(G254:J254)</f>
        <v>5.6</v>
      </c>
    </row>
    <row r="255" spans="1:13" x14ac:dyDescent="0.3">
      <c r="A255" t="s">
        <v>285</v>
      </c>
      <c r="B255" t="s">
        <v>66</v>
      </c>
      <c r="C255" t="s">
        <v>5</v>
      </c>
      <c r="D255">
        <v>4.3</v>
      </c>
      <c r="E255">
        <v>3</v>
      </c>
      <c r="F255">
        <v>2.4</v>
      </c>
      <c r="G255">
        <v>1.9</v>
      </c>
      <c r="H255">
        <v>1.7</v>
      </c>
      <c r="I255">
        <v>1.3</v>
      </c>
      <c r="J255">
        <v>0.7</v>
      </c>
      <c r="K255">
        <v>10.9</v>
      </c>
      <c r="L255" s="22">
        <f>SUM(F255:J255)</f>
        <v>8</v>
      </c>
      <c r="M255" s="22">
        <f>SUM(G255:J255)</f>
        <v>5.6</v>
      </c>
    </row>
    <row r="256" spans="1:13" hidden="1" x14ac:dyDescent="0.3">
      <c r="A256" t="s">
        <v>296</v>
      </c>
      <c r="B256" t="s">
        <v>23</v>
      </c>
      <c r="C256" t="s">
        <v>4</v>
      </c>
      <c r="D256">
        <v>4.8</v>
      </c>
      <c r="E256">
        <v>2.7</v>
      </c>
      <c r="F256">
        <v>2</v>
      </c>
      <c r="G256">
        <v>1.5</v>
      </c>
      <c r="H256">
        <v>1.7</v>
      </c>
      <c r="I256">
        <v>1.3</v>
      </c>
      <c r="J256">
        <v>1.1000000000000001</v>
      </c>
      <c r="K256">
        <v>10.3</v>
      </c>
      <c r="L256" s="22">
        <f>SUM(F256:J256)</f>
        <v>7.6</v>
      </c>
      <c r="M256" s="22">
        <f>SUM(G256:J256)</f>
        <v>5.6</v>
      </c>
    </row>
    <row r="257" spans="1:13" x14ac:dyDescent="0.3">
      <c r="A257" t="s">
        <v>338</v>
      </c>
      <c r="B257" t="s">
        <v>25</v>
      </c>
      <c r="C257" t="s">
        <v>5</v>
      </c>
      <c r="D257">
        <v>4.4000000000000004</v>
      </c>
      <c r="E257">
        <v>0.8</v>
      </c>
      <c r="F257">
        <v>1.3</v>
      </c>
      <c r="G257">
        <v>1.2</v>
      </c>
      <c r="H257">
        <v>1.4</v>
      </c>
      <c r="I257">
        <v>2</v>
      </c>
      <c r="J257">
        <v>1</v>
      </c>
      <c r="K257">
        <v>7.7</v>
      </c>
      <c r="L257" s="22">
        <f>SUM(F257:J257)</f>
        <v>6.9</v>
      </c>
      <c r="M257" s="22">
        <f>SUM(G257:J257)</f>
        <v>5.6</v>
      </c>
    </row>
    <row r="258" spans="1:13" x14ac:dyDescent="0.3">
      <c r="A258" t="s">
        <v>372</v>
      </c>
      <c r="B258" t="s">
        <v>27</v>
      </c>
      <c r="C258" t="s">
        <v>5</v>
      </c>
      <c r="D258">
        <v>4.4000000000000004</v>
      </c>
      <c r="E258">
        <v>0</v>
      </c>
      <c r="F258">
        <v>0</v>
      </c>
      <c r="G258">
        <v>1</v>
      </c>
      <c r="H258">
        <v>1.4</v>
      </c>
      <c r="I258">
        <v>1.5</v>
      </c>
      <c r="J258">
        <v>1.7</v>
      </c>
      <c r="K258">
        <v>5.6</v>
      </c>
      <c r="L258" s="22">
        <f>SUM(F258:J258)</f>
        <v>5.6</v>
      </c>
      <c r="M258" s="22">
        <f>SUM(G258:J258)</f>
        <v>5.6</v>
      </c>
    </row>
    <row r="259" spans="1:13" x14ac:dyDescent="0.3">
      <c r="A259" t="s">
        <v>317</v>
      </c>
      <c r="B259" t="s">
        <v>72</v>
      </c>
      <c r="C259" t="s">
        <v>5</v>
      </c>
      <c r="D259">
        <v>4.3</v>
      </c>
      <c r="E259">
        <v>1.8</v>
      </c>
      <c r="F259">
        <v>2.1</v>
      </c>
      <c r="G259">
        <v>1.2</v>
      </c>
      <c r="H259">
        <v>1.4</v>
      </c>
      <c r="I259">
        <v>1.6</v>
      </c>
      <c r="J259">
        <v>1.2</v>
      </c>
      <c r="K259">
        <v>9.4</v>
      </c>
      <c r="L259" s="22">
        <f>SUM(F259:J259)</f>
        <v>7.4999999999999991</v>
      </c>
      <c r="M259" s="22">
        <f>SUM(G259:J259)</f>
        <v>5.3999999999999995</v>
      </c>
    </row>
    <row r="260" spans="1:13" x14ac:dyDescent="0.3">
      <c r="A260" t="s">
        <v>291</v>
      </c>
      <c r="B260" t="s">
        <v>113</v>
      </c>
      <c r="C260" t="s">
        <v>5</v>
      </c>
      <c r="D260">
        <v>4.5</v>
      </c>
      <c r="E260">
        <v>2.7</v>
      </c>
      <c r="F260">
        <v>2.7</v>
      </c>
      <c r="G260">
        <v>0.4</v>
      </c>
      <c r="H260">
        <v>0.8</v>
      </c>
      <c r="I260">
        <v>2.6</v>
      </c>
      <c r="J260">
        <v>1.5</v>
      </c>
      <c r="K260">
        <v>10.6</v>
      </c>
      <c r="L260" s="22">
        <f>SUM(F260:J260)</f>
        <v>8</v>
      </c>
      <c r="M260" s="22">
        <f>SUM(G260:J260)</f>
        <v>5.3000000000000007</v>
      </c>
    </row>
    <row r="261" spans="1:13" x14ac:dyDescent="0.3">
      <c r="A261" t="s">
        <v>320</v>
      </c>
      <c r="B261" t="s">
        <v>64</v>
      </c>
      <c r="C261" t="s">
        <v>5</v>
      </c>
      <c r="D261">
        <v>4.2</v>
      </c>
      <c r="E261">
        <v>1.9</v>
      </c>
      <c r="F261">
        <v>2</v>
      </c>
      <c r="G261">
        <v>1.7</v>
      </c>
      <c r="H261">
        <v>1</v>
      </c>
      <c r="I261">
        <v>1</v>
      </c>
      <c r="J261">
        <v>1.6</v>
      </c>
      <c r="K261">
        <v>9.1</v>
      </c>
      <c r="L261" s="22">
        <f>SUM(F261:J261)</f>
        <v>7.3000000000000007</v>
      </c>
      <c r="M261" s="22">
        <f>SUM(G261:J261)</f>
        <v>5.3000000000000007</v>
      </c>
    </row>
    <row r="262" spans="1:13" hidden="1" x14ac:dyDescent="0.3">
      <c r="A262" t="s">
        <v>309</v>
      </c>
      <c r="B262" t="s">
        <v>23</v>
      </c>
      <c r="C262" t="s">
        <v>4</v>
      </c>
      <c r="D262">
        <v>6.2</v>
      </c>
      <c r="E262">
        <v>2.6</v>
      </c>
      <c r="F262">
        <v>1.9</v>
      </c>
      <c r="G262">
        <v>1.4</v>
      </c>
      <c r="H262">
        <v>1.7</v>
      </c>
      <c r="I262">
        <v>1.2</v>
      </c>
      <c r="J262">
        <v>1</v>
      </c>
      <c r="K262">
        <v>9.9</v>
      </c>
      <c r="L262" s="22">
        <f>SUM(F262:J262)</f>
        <v>7.2</v>
      </c>
      <c r="M262" s="22">
        <f>SUM(G262:J262)</f>
        <v>5.3</v>
      </c>
    </row>
    <row r="263" spans="1:13" x14ac:dyDescent="0.3">
      <c r="A263" t="s">
        <v>314</v>
      </c>
      <c r="B263" t="s">
        <v>25</v>
      </c>
      <c r="C263" t="s">
        <v>5</v>
      </c>
      <c r="D263">
        <v>4.4000000000000004</v>
      </c>
      <c r="E263">
        <v>2.6</v>
      </c>
      <c r="F263">
        <v>1.6</v>
      </c>
      <c r="G263">
        <v>1.3</v>
      </c>
      <c r="H263">
        <v>1.4</v>
      </c>
      <c r="I263">
        <v>1.8</v>
      </c>
      <c r="J263">
        <v>0.8</v>
      </c>
      <c r="K263">
        <v>9.5</v>
      </c>
      <c r="L263" s="22">
        <f>SUM(F263:J263)</f>
        <v>6.9</v>
      </c>
      <c r="M263" s="22">
        <f>SUM(G263:J263)</f>
        <v>5.3</v>
      </c>
    </row>
    <row r="264" spans="1:13" x14ac:dyDescent="0.3">
      <c r="A264" t="s">
        <v>346</v>
      </c>
      <c r="B264" t="s">
        <v>20</v>
      </c>
      <c r="C264" t="s">
        <v>5</v>
      </c>
      <c r="D264">
        <v>5.2</v>
      </c>
      <c r="E264">
        <v>0.9</v>
      </c>
      <c r="F264">
        <v>1</v>
      </c>
      <c r="G264">
        <v>1.5</v>
      </c>
      <c r="H264">
        <v>1.1000000000000001</v>
      </c>
      <c r="I264">
        <v>1.5</v>
      </c>
      <c r="J264">
        <v>1.2</v>
      </c>
      <c r="K264">
        <v>7.3</v>
      </c>
      <c r="L264" s="22">
        <f>SUM(F264:J264)</f>
        <v>6.3</v>
      </c>
      <c r="M264" s="22">
        <f>SUM(G264:J264)</f>
        <v>5.3</v>
      </c>
    </row>
    <row r="265" spans="1:13" hidden="1" x14ac:dyDescent="0.3">
      <c r="A265" t="s">
        <v>377</v>
      </c>
      <c r="B265" t="s">
        <v>23</v>
      </c>
      <c r="C265" t="s">
        <v>3</v>
      </c>
      <c r="D265">
        <v>9.1</v>
      </c>
      <c r="E265">
        <v>0</v>
      </c>
      <c r="F265">
        <v>0</v>
      </c>
      <c r="G265">
        <v>0</v>
      </c>
      <c r="H265">
        <v>1.4</v>
      </c>
      <c r="I265">
        <v>1.7</v>
      </c>
      <c r="J265">
        <v>2.2000000000000002</v>
      </c>
      <c r="K265">
        <v>5.3</v>
      </c>
      <c r="L265" s="22">
        <f>SUM(F265:J265)</f>
        <v>5.3</v>
      </c>
      <c r="M265" s="22">
        <f>SUM(G265:J265)</f>
        <v>5.3</v>
      </c>
    </row>
    <row r="266" spans="1:13" x14ac:dyDescent="0.3">
      <c r="A266" t="s">
        <v>312</v>
      </c>
      <c r="B266" t="s">
        <v>51</v>
      </c>
      <c r="C266" t="s">
        <v>5</v>
      </c>
      <c r="D266">
        <v>5.3</v>
      </c>
      <c r="E266">
        <v>2.8</v>
      </c>
      <c r="F266">
        <v>1.5</v>
      </c>
      <c r="G266">
        <v>1.8</v>
      </c>
      <c r="H266">
        <v>1.1000000000000001</v>
      </c>
      <c r="I266">
        <v>1.4</v>
      </c>
      <c r="J266">
        <v>0.9</v>
      </c>
      <c r="K266">
        <v>9.6</v>
      </c>
      <c r="L266" s="22">
        <f>SUM(F266:J266)</f>
        <v>6.7000000000000011</v>
      </c>
      <c r="M266" s="22">
        <f>SUM(G266:J266)</f>
        <v>5.2000000000000011</v>
      </c>
    </row>
    <row r="267" spans="1:13" hidden="1" x14ac:dyDescent="0.3">
      <c r="A267" t="s">
        <v>335</v>
      </c>
      <c r="B267" t="s">
        <v>72</v>
      </c>
      <c r="C267" t="s">
        <v>4</v>
      </c>
      <c r="D267">
        <v>5</v>
      </c>
      <c r="E267">
        <v>1</v>
      </c>
      <c r="F267">
        <v>1.5</v>
      </c>
      <c r="G267">
        <v>1.2</v>
      </c>
      <c r="H267">
        <v>1.3</v>
      </c>
      <c r="I267">
        <v>1.4</v>
      </c>
      <c r="J267">
        <v>1.3</v>
      </c>
      <c r="K267">
        <v>7.7</v>
      </c>
      <c r="L267" s="22">
        <f>SUM(F267:J267)</f>
        <v>6.7</v>
      </c>
      <c r="M267" s="22">
        <f>SUM(G267:J267)</f>
        <v>5.2</v>
      </c>
    </row>
    <row r="268" spans="1:13" hidden="1" x14ac:dyDescent="0.3">
      <c r="A268" t="s">
        <v>329</v>
      </c>
      <c r="B268" t="s">
        <v>25</v>
      </c>
      <c r="C268" t="s">
        <v>4</v>
      </c>
      <c r="D268">
        <v>4.4000000000000004</v>
      </c>
      <c r="E268">
        <v>1.9</v>
      </c>
      <c r="F268">
        <v>1.3</v>
      </c>
      <c r="G268">
        <v>1.3</v>
      </c>
      <c r="H268">
        <v>1.3</v>
      </c>
      <c r="I268">
        <v>1.4</v>
      </c>
      <c r="J268">
        <v>1.2</v>
      </c>
      <c r="K268">
        <v>8.4</v>
      </c>
      <c r="L268" s="22">
        <f>SUM(F268:J268)</f>
        <v>6.5000000000000009</v>
      </c>
      <c r="M268" s="22">
        <f>SUM(G268:J268)</f>
        <v>5.2</v>
      </c>
    </row>
    <row r="269" spans="1:13" hidden="1" x14ac:dyDescent="0.3">
      <c r="A269" t="s">
        <v>348</v>
      </c>
      <c r="B269" t="s">
        <v>28</v>
      </c>
      <c r="C269" t="s">
        <v>4</v>
      </c>
      <c r="D269">
        <v>5.0999999999999996</v>
      </c>
      <c r="E269">
        <v>1</v>
      </c>
      <c r="F269">
        <v>1.1000000000000001</v>
      </c>
      <c r="G269">
        <v>1.3</v>
      </c>
      <c r="H269">
        <v>1.3</v>
      </c>
      <c r="I269">
        <v>1.2</v>
      </c>
      <c r="J269">
        <v>1.4</v>
      </c>
      <c r="K269">
        <v>7.2</v>
      </c>
      <c r="L269" s="22">
        <f>SUM(F269:J269)</f>
        <v>6.3000000000000007</v>
      </c>
      <c r="M269" s="22">
        <f>SUM(G269:J269)</f>
        <v>5.1999999999999993</v>
      </c>
    </row>
    <row r="270" spans="1:13" x14ac:dyDescent="0.3">
      <c r="A270" t="s">
        <v>321</v>
      </c>
      <c r="B270" t="s">
        <v>25</v>
      </c>
      <c r="C270" t="s">
        <v>5</v>
      </c>
      <c r="D270">
        <v>4.3</v>
      </c>
      <c r="E270">
        <v>2.4</v>
      </c>
      <c r="F270">
        <v>1.5</v>
      </c>
      <c r="G270">
        <v>1.3</v>
      </c>
      <c r="H270">
        <v>1.3</v>
      </c>
      <c r="I270">
        <v>1.7</v>
      </c>
      <c r="J270">
        <v>0.8</v>
      </c>
      <c r="K270">
        <v>9</v>
      </c>
      <c r="L270" s="22">
        <f>SUM(F270:J270)</f>
        <v>6.6</v>
      </c>
      <c r="M270" s="22">
        <f>SUM(G270:J270)</f>
        <v>5.0999999999999996</v>
      </c>
    </row>
    <row r="271" spans="1:13" hidden="1" x14ac:dyDescent="0.3">
      <c r="A271" t="s">
        <v>305</v>
      </c>
      <c r="B271" t="s">
        <v>66</v>
      </c>
      <c r="C271" t="s">
        <v>4</v>
      </c>
      <c r="D271">
        <v>4.9000000000000004</v>
      </c>
      <c r="E271">
        <v>2.9</v>
      </c>
      <c r="F271">
        <v>2.1</v>
      </c>
      <c r="G271">
        <v>1.6</v>
      </c>
      <c r="H271">
        <v>1.3</v>
      </c>
      <c r="I271">
        <v>1.2</v>
      </c>
      <c r="J271">
        <v>0.9</v>
      </c>
      <c r="K271">
        <v>10</v>
      </c>
      <c r="L271" s="22">
        <f>SUM(F271:J271)</f>
        <v>7.1000000000000005</v>
      </c>
      <c r="M271" s="22">
        <f>SUM(G271:J271)</f>
        <v>5.0000000000000009</v>
      </c>
    </row>
    <row r="272" spans="1:13" hidden="1" x14ac:dyDescent="0.3">
      <c r="A272" t="s">
        <v>328</v>
      </c>
      <c r="B272" t="s">
        <v>60</v>
      </c>
      <c r="C272" t="s">
        <v>4</v>
      </c>
      <c r="D272">
        <v>4.5</v>
      </c>
      <c r="E272">
        <v>1.8</v>
      </c>
      <c r="F272">
        <v>1.5</v>
      </c>
      <c r="G272">
        <v>1.6</v>
      </c>
      <c r="H272">
        <v>1.3</v>
      </c>
      <c r="I272">
        <v>0.9</v>
      </c>
      <c r="J272">
        <v>1.2</v>
      </c>
      <c r="K272">
        <v>8.5</v>
      </c>
      <c r="L272" s="22">
        <f>SUM(F272:J272)</f>
        <v>6.5000000000000009</v>
      </c>
      <c r="M272" s="22">
        <f>SUM(G272:J272)</f>
        <v>5</v>
      </c>
    </row>
    <row r="273" spans="1:13" hidden="1" x14ac:dyDescent="0.3">
      <c r="A273" t="s">
        <v>318</v>
      </c>
      <c r="B273" t="s">
        <v>51</v>
      </c>
      <c r="C273" t="s">
        <v>4</v>
      </c>
      <c r="D273">
        <v>5.3</v>
      </c>
      <c r="E273">
        <v>2.8</v>
      </c>
      <c r="F273">
        <v>1.5</v>
      </c>
      <c r="G273">
        <v>1.6</v>
      </c>
      <c r="H273">
        <v>1.2</v>
      </c>
      <c r="I273">
        <v>1.2</v>
      </c>
      <c r="J273">
        <v>1</v>
      </c>
      <c r="K273">
        <v>9.3000000000000007</v>
      </c>
      <c r="L273" s="22">
        <f>SUM(F273:J273)</f>
        <v>6.5</v>
      </c>
      <c r="M273" s="22">
        <f>SUM(G273:J273)</f>
        <v>5</v>
      </c>
    </row>
    <row r="274" spans="1:13" hidden="1" x14ac:dyDescent="0.3">
      <c r="A274" t="s">
        <v>333</v>
      </c>
      <c r="B274" t="s">
        <v>66</v>
      </c>
      <c r="C274" t="s">
        <v>4</v>
      </c>
      <c r="D274">
        <v>5</v>
      </c>
      <c r="E274">
        <v>1.6</v>
      </c>
      <c r="F274">
        <v>1.5</v>
      </c>
      <c r="G274">
        <v>1.3</v>
      </c>
      <c r="H274">
        <v>1.3</v>
      </c>
      <c r="I274">
        <v>1.3</v>
      </c>
      <c r="J274">
        <v>1.1000000000000001</v>
      </c>
      <c r="K274">
        <v>8</v>
      </c>
      <c r="L274" s="22">
        <f>SUM(F274:J274)</f>
        <v>6.5</v>
      </c>
      <c r="M274" s="22">
        <f>SUM(G274:J274)</f>
        <v>5</v>
      </c>
    </row>
    <row r="275" spans="1:13" hidden="1" x14ac:dyDescent="0.3">
      <c r="A275" t="s">
        <v>340</v>
      </c>
      <c r="B275" t="s">
        <v>20</v>
      </c>
      <c r="C275" t="s">
        <v>4</v>
      </c>
      <c r="D275">
        <v>5.2</v>
      </c>
      <c r="E275">
        <v>1.5</v>
      </c>
      <c r="F275">
        <v>1.1000000000000001</v>
      </c>
      <c r="G275">
        <v>1.5</v>
      </c>
      <c r="H275">
        <v>1.1000000000000001</v>
      </c>
      <c r="I275">
        <v>1.3</v>
      </c>
      <c r="J275">
        <v>1.1000000000000001</v>
      </c>
      <c r="K275">
        <v>7.6</v>
      </c>
      <c r="L275" s="22">
        <f>SUM(F275:J275)</f>
        <v>6.1</v>
      </c>
      <c r="M275" s="22">
        <f>SUM(G275:J275)</f>
        <v>5</v>
      </c>
    </row>
    <row r="276" spans="1:13" x14ac:dyDescent="0.3">
      <c r="A276" t="s">
        <v>361</v>
      </c>
      <c r="B276" t="s">
        <v>60</v>
      </c>
      <c r="C276" t="s">
        <v>5</v>
      </c>
      <c r="D276">
        <v>5.4</v>
      </c>
      <c r="E276">
        <v>0.2</v>
      </c>
      <c r="F276">
        <v>1</v>
      </c>
      <c r="G276">
        <v>1.4</v>
      </c>
      <c r="H276">
        <v>1.4</v>
      </c>
      <c r="I276">
        <v>0.5</v>
      </c>
      <c r="J276">
        <v>1.7</v>
      </c>
      <c r="K276">
        <v>6.3</v>
      </c>
      <c r="L276" s="22">
        <f>SUM(F276:J276)</f>
        <v>6</v>
      </c>
      <c r="M276" s="22">
        <f>SUM(G276:J276)</f>
        <v>5</v>
      </c>
    </row>
    <row r="277" spans="1:13" x14ac:dyDescent="0.3">
      <c r="A277" t="s">
        <v>300</v>
      </c>
      <c r="B277" t="s">
        <v>113</v>
      </c>
      <c r="C277" t="s">
        <v>5</v>
      </c>
      <c r="D277">
        <v>4.7</v>
      </c>
      <c r="E277">
        <v>2.6</v>
      </c>
      <c r="F277">
        <v>2.6</v>
      </c>
      <c r="G277">
        <v>0.3</v>
      </c>
      <c r="H277">
        <v>0.7</v>
      </c>
      <c r="I277">
        <v>2.5</v>
      </c>
      <c r="J277">
        <v>1.4</v>
      </c>
      <c r="K277">
        <v>10.199999999999999</v>
      </c>
      <c r="L277" s="22">
        <f>SUM(F277:J277)</f>
        <v>7.5</v>
      </c>
      <c r="M277" s="22">
        <f>SUM(G277:J277)</f>
        <v>4.9000000000000004</v>
      </c>
    </row>
    <row r="278" spans="1:13" x14ac:dyDescent="0.3">
      <c r="A278" t="s">
        <v>342</v>
      </c>
      <c r="B278" t="s">
        <v>47</v>
      </c>
      <c r="C278" t="s">
        <v>5</v>
      </c>
      <c r="D278">
        <v>4.9000000000000004</v>
      </c>
      <c r="E278">
        <v>1.6</v>
      </c>
      <c r="F278">
        <v>1.1000000000000001</v>
      </c>
      <c r="G278">
        <v>1.3</v>
      </c>
      <c r="H278">
        <v>1.1000000000000001</v>
      </c>
      <c r="I278">
        <v>1.2</v>
      </c>
      <c r="J278">
        <v>1.3</v>
      </c>
      <c r="K278">
        <v>7.5</v>
      </c>
      <c r="L278" s="22">
        <f>SUM(F278:J278)</f>
        <v>6</v>
      </c>
      <c r="M278" s="22">
        <f>SUM(G278:J278)</f>
        <v>4.9000000000000004</v>
      </c>
    </row>
    <row r="279" spans="1:13" x14ac:dyDescent="0.3">
      <c r="A279" t="s">
        <v>350</v>
      </c>
      <c r="B279" t="s">
        <v>47</v>
      </c>
      <c r="C279" t="s">
        <v>5</v>
      </c>
      <c r="D279">
        <v>4.5999999999999996</v>
      </c>
      <c r="E279">
        <v>1</v>
      </c>
      <c r="F279">
        <v>1</v>
      </c>
      <c r="G279">
        <v>1.2</v>
      </c>
      <c r="H279">
        <v>1.1000000000000001</v>
      </c>
      <c r="I279">
        <v>1.2</v>
      </c>
      <c r="J279">
        <v>1.4</v>
      </c>
      <c r="K279">
        <v>6.9</v>
      </c>
      <c r="L279" s="22">
        <f>SUM(F279:J279)</f>
        <v>5.9</v>
      </c>
      <c r="M279" s="22">
        <f>SUM(G279:J279)</f>
        <v>4.9000000000000004</v>
      </c>
    </row>
    <row r="280" spans="1:13" hidden="1" x14ac:dyDescent="0.3">
      <c r="A280" t="s">
        <v>383</v>
      </c>
      <c r="B280" t="s">
        <v>23</v>
      </c>
      <c r="C280" t="s">
        <v>4</v>
      </c>
      <c r="D280">
        <v>4.9000000000000004</v>
      </c>
      <c r="E280">
        <v>0</v>
      </c>
      <c r="F280">
        <v>0</v>
      </c>
      <c r="G280">
        <v>0.4</v>
      </c>
      <c r="H280">
        <v>1.3</v>
      </c>
      <c r="I280">
        <v>1.5</v>
      </c>
      <c r="J280">
        <v>1.7</v>
      </c>
      <c r="K280">
        <v>4.9000000000000004</v>
      </c>
      <c r="L280" s="22">
        <f>SUM(F280:J280)</f>
        <v>4.9000000000000004</v>
      </c>
      <c r="M280" s="22">
        <f>SUM(G280:J280)</f>
        <v>4.9000000000000004</v>
      </c>
    </row>
    <row r="281" spans="1:13" hidden="1" x14ac:dyDescent="0.3">
      <c r="A281" t="s">
        <v>347</v>
      </c>
      <c r="B281" t="s">
        <v>27</v>
      </c>
      <c r="C281" t="s">
        <v>4</v>
      </c>
      <c r="D281">
        <v>5.3</v>
      </c>
      <c r="E281">
        <v>1</v>
      </c>
      <c r="F281">
        <v>1.4</v>
      </c>
      <c r="G281">
        <v>1.1000000000000001</v>
      </c>
      <c r="H281">
        <v>1.2</v>
      </c>
      <c r="I281">
        <v>1.3</v>
      </c>
      <c r="J281">
        <v>1.3</v>
      </c>
      <c r="K281">
        <v>7.3</v>
      </c>
      <c r="L281" s="22">
        <f>SUM(F281:J281)</f>
        <v>6.3</v>
      </c>
      <c r="M281" s="22">
        <f>SUM(G281:J281)</f>
        <v>4.8999999999999995</v>
      </c>
    </row>
    <row r="282" spans="1:13" x14ac:dyDescent="0.3">
      <c r="A282" t="s">
        <v>327</v>
      </c>
      <c r="B282" t="s">
        <v>40</v>
      </c>
      <c r="C282" t="s">
        <v>5</v>
      </c>
      <c r="D282">
        <v>4</v>
      </c>
      <c r="E282">
        <v>2.7</v>
      </c>
      <c r="F282">
        <v>1</v>
      </c>
      <c r="G282">
        <v>1.5</v>
      </c>
      <c r="H282">
        <v>0.9</v>
      </c>
      <c r="I282">
        <v>1.3</v>
      </c>
      <c r="J282">
        <v>1.1000000000000001</v>
      </c>
      <c r="K282">
        <v>8.5</v>
      </c>
      <c r="L282" s="22">
        <f>SUM(F282:J282)</f>
        <v>5.8000000000000007</v>
      </c>
      <c r="M282" s="22">
        <f>SUM(G282:J282)</f>
        <v>4.8000000000000007</v>
      </c>
    </row>
    <row r="283" spans="1:13" hidden="1" x14ac:dyDescent="0.3">
      <c r="A283" t="s">
        <v>364</v>
      </c>
      <c r="B283" t="s">
        <v>66</v>
      </c>
      <c r="C283" t="s">
        <v>4</v>
      </c>
      <c r="D283">
        <v>6.3</v>
      </c>
      <c r="E283">
        <v>0</v>
      </c>
      <c r="F283">
        <v>1.3</v>
      </c>
      <c r="G283">
        <v>1.1000000000000001</v>
      </c>
      <c r="H283">
        <v>1.2</v>
      </c>
      <c r="I283">
        <v>1.3</v>
      </c>
      <c r="J283">
        <v>1.2</v>
      </c>
      <c r="K283">
        <v>6.1</v>
      </c>
      <c r="L283" s="22">
        <f>SUM(F283:J283)</f>
        <v>6.1000000000000005</v>
      </c>
      <c r="M283" s="22">
        <f>SUM(G283:J283)</f>
        <v>4.8</v>
      </c>
    </row>
    <row r="284" spans="1:13" hidden="1" x14ac:dyDescent="0.3">
      <c r="A284" t="s">
        <v>61</v>
      </c>
      <c r="B284" t="s">
        <v>53</v>
      </c>
      <c r="C284" t="s">
        <v>4</v>
      </c>
      <c r="D284">
        <v>4.3</v>
      </c>
      <c r="E284">
        <v>2.4</v>
      </c>
      <c r="F284">
        <v>1.7</v>
      </c>
      <c r="G284">
        <v>1.3</v>
      </c>
      <c r="H284">
        <v>1.3</v>
      </c>
      <c r="I284">
        <v>1</v>
      </c>
      <c r="J284">
        <v>1.1000000000000001</v>
      </c>
      <c r="K284">
        <v>8.6999999999999993</v>
      </c>
      <c r="L284" s="22">
        <f>SUM(F284:J284)</f>
        <v>6.4</v>
      </c>
      <c r="M284" s="22">
        <f>SUM(G284:J284)</f>
        <v>4.7</v>
      </c>
    </row>
    <row r="285" spans="1:13" hidden="1" x14ac:dyDescent="0.3">
      <c r="A285" t="s">
        <v>324</v>
      </c>
      <c r="B285" t="s">
        <v>64</v>
      </c>
      <c r="C285" t="s">
        <v>4</v>
      </c>
      <c r="D285">
        <v>4.4000000000000004</v>
      </c>
      <c r="E285">
        <v>2.2999999999999998</v>
      </c>
      <c r="F285">
        <v>1.7</v>
      </c>
      <c r="G285">
        <v>1.5</v>
      </c>
      <c r="H285">
        <v>1.1000000000000001</v>
      </c>
      <c r="I285">
        <v>1</v>
      </c>
      <c r="J285">
        <v>1.1000000000000001</v>
      </c>
      <c r="K285">
        <v>8.6999999999999993</v>
      </c>
      <c r="L285" s="22">
        <f>SUM(F285:J285)</f>
        <v>6.4</v>
      </c>
      <c r="M285" s="22">
        <f>SUM(G285:J285)</f>
        <v>4.7</v>
      </c>
    </row>
    <row r="286" spans="1:13" x14ac:dyDescent="0.3">
      <c r="A286" t="s">
        <v>322</v>
      </c>
      <c r="B286" t="s">
        <v>51</v>
      </c>
      <c r="C286" t="s">
        <v>5</v>
      </c>
      <c r="D286">
        <v>5.3</v>
      </c>
      <c r="E286">
        <v>2.9</v>
      </c>
      <c r="F286">
        <v>1.4</v>
      </c>
      <c r="G286">
        <v>1.7</v>
      </c>
      <c r="H286">
        <v>1</v>
      </c>
      <c r="I286">
        <v>1.2</v>
      </c>
      <c r="J286">
        <v>0.8</v>
      </c>
      <c r="K286">
        <v>8.9</v>
      </c>
      <c r="L286" s="22">
        <f>SUM(F286:J286)</f>
        <v>6.1</v>
      </c>
      <c r="M286" s="22">
        <f>SUM(G286:J286)</f>
        <v>4.7</v>
      </c>
    </row>
    <row r="287" spans="1:13" hidden="1" x14ac:dyDescent="0.3">
      <c r="A287" t="s">
        <v>355</v>
      </c>
      <c r="B287" t="s">
        <v>60</v>
      </c>
      <c r="C287" t="s">
        <v>4</v>
      </c>
      <c r="D287">
        <v>4.4000000000000004</v>
      </c>
      <c r="E287">
        <v>0.9</v>
      </c>
      <c r="F287">
        <v>1.1000000000000001</v>
      </c>
      <c r="G287">
        <v>1.3</v>
      </c>
      <c r="H287">
        <v>1.2</v>
      </c>
      <c r="I287">
        <v>0.9</v>
      </c>
      <c r="J287">
        <v>1.3</v>
      </c>
      <c r="K287">
        <v>6.7</v>
      </c>
      <c r="L287" s="22">
        <f>SUM(F287:J287)</f>
        <v>5.8000000000000007</v>
      </c>
      <c r="M287" s="22">
        <f>SUM(G287:J287)</f>
        <v>4.7</v>
      </c>
    </row>
    <row r="288" spans="1:13" x14ac:dyDescent="0.3">
      <c r="A288" t="s">
        <v>315</v>
      </c>
      <c r="B288" t="s">
        <v>66</v>
      </c>
      <c r="C288" t="s">
        <v>5</v>
      </c>
      <c r="D288">
        <v>4.4000000000000004</v>
      </c>
      <c r="E288">
        <v>2.7</v>
      </c>
      <c r="F288">
        <v>2.1</v>
      </c>
      <c r="G288">
        <v>1.6</v>
      </c>
      <c r="H288">
        <v>1.4</v>
      </c>
      <c r="I288">
        <v>1.1000000000000001</v>
      </c>
      <c r="J288">
        <v>0.6</v>
      </c>
      <c r="K288">
        <v>9.4</v>
      </c>
      <c r="L288" s="22">
        <f>SUM(F288:J288)</f>
        <v>6.7999999999999989</v>
      </c>
      <c r="M288" s="22">
        <f>SUM(G288:J288)</f>
        <v>4.6999999999999993</v>
      </c>
    </row>
    <row r="289" spans="1:13" x14ac:dyDescent="0.3">
      <c r="A289" t="s">
        <v>343</v>
      </c>
      <c r="B289" t="s">
        <v>27</v>
      </c>
      <c r="C289" t="s">
        <v>5</v>
      </c>
      <c r="D289">
        <v>4.4000000000000004</v>
      </c>
      <c r="E289">
        <v>0.9</v>
      </c>
      <c r="F289">
        <v>1.8</v>
      </c>
      <c r="G289">
        <v>0.9</v>
      </c>
      <c r="H289">
        <v>1.2</v>
      </c>
      <c r="I289">
        <v>1.2</v>
      </c>
      <c r="J289">
        <v>1.4</v>
      </c>
      <c r="K289">
        <v>7.4</v>
      </c>
      <c r="L289" s="22">
        <f>SUM(F289:J289)</f>
        <v>6.5</v>
      </c>
      <c r="M289" s="22">
        <f>SUM(G289:J289)</f>
        <v>4.6999999999999993</v>
      </c>
    </row>
    <row r="290" spans="1:13" x14ac:dyDescent="0.3">
      <c r="A290" t="s">
        <v>353</v>
      </c>
      <c r="B290" t="s">
        <v>72</v>
      </c>
      <c r="C290" t="s">
        <v>5</v>
      </c>
      <c r="D290">
        <v>4.4000000000000004</v>
      </c>
      <c r="E290">
        <v>0.8</v>
      </c>
      <c r="F290">
        <v>1.4</v>
      </c>
      <c r="G290">
        <v>0.8</v>
      </c>
      <c r="H290">
        <v>1.2</v>
      </c>
      <c r="I290">
        <v>1.4</v>
      </c>
      <c r="J290">
        <v>1.1000000000000001</v>
      </c>
      <c r="K290">
        <v>6.7</v>
      </c>
      <c r="L290" s="22">
        <f>SUM(F290:J290)</f>
        <v>5.9</v>
      </c>
      <c r="M290" s="22">
        <f>SUM(G290:J290)</f>
        <v>4.5</v>
      </c>
    </row>
    <row r="291" spans="1:13" x14ac:dyDescent="0.3">
      <c r="A291" t="s">
        <v>367</v>
      </c>
      <c r="B291" t="s">
        <v>21</v>
      </c>
      <c r="C291" t="s">
        <v>5</v>
      </c>
      <c r="D291">
        <v>4.3</v>
      </c>
      <c r="E291">
        <v>0.5</v>
      </c>
      <c r="F291">
        <v>1</v>
      </c>
      <c r="G291">
        <v>1</v>
      </c>
      <c r="H291">
        <v>1.3</v>
      </c>
      <c r="I291">
        <v>1.2</v>
      </c>
      <c r="J291">
        <v>1</v>
      </c>
      <c r="K291">
        <v>5.9</v>
      </c>
      <c r="L291" s="22">
        <f>SUM(F291:J291)</f>
        <v>5.5</v>
      </c>
      <c r="M291" s="22">
        <f>SUM(G291:J291)</f>
        <v>4.5</v>
      </c>
    </row>
    <row r="292" spans="1:13" hidden="1" x14ac:dyDescent="0.3">
      <c r="A292" t="s">
        <v>369</v>
      </c>
      <c r="B292" t="s">
        <v>16</v>
      </c>
      <c r="C292" t="s">
        <v>4</v>
      </c>
      <c r="D292">
        <v>5.8</v>
      </c>
      <c r="E292">
        <v>0.6</v>
      </c>
      <c r="F292">
        <v>0.8</v>
      </c>
      <c r="G292">
        <v>1</v>
      </c>
      <c r="H292">
        <v>1.2</v>
      </c>
      <c r="I292">
        <v>1</v>
      </c>
      <c r="J292">
        <v>1.1000000000000001</v>
      </c>
      <c r="K292">
        <v>5.7</v>
      </c>
      <c r="L292" s="22">
        <f>SUM(F292:J292)</f>
        <v>5.0999999999999996</v>
      </c>
      <c r="M292" s="22">
        <f>SUM(G292:J292)</f>
        <v>4.3000000000000007</v>
      </c>
    </row>
    <row r="293" spans="1:13" hidden="1" x14ac:dyDescent="0.3">
      <c r="A293" t="s">
        <v>337</v>
      </c>
      <c r="B293" t="s">
        <v>66</v>
      </c>
      <c r="C293" t="s">
        <v>3</v>
      </c>
      <c r="D293">
        <v>5.2</v>
      </c>
      <c r="E293">
        <v>2</v>
      </c>
      <c r="F293">
        <v>1.5</v>
      </c>
      <c r="G293">
        <v>1.2</v>
      </c>
      <c r="H293">
        <v>1.1000000000000001</v>
      </c>
      <c r="I293">
        <v>1</v>
      </c>
      <c r="J293">
        <v>0.9</v>
      </c>
      <c r="K293">
        <v>7.7</v>
      </c>
      <c r="L293" s="22">
        <f>SUM(F293:J293)</f>
        <v>5.7000000000000011</v>
      </c>
      <c r="M293" s="22">
        <f>SUM(G293:J293)</f>
        <v>4.2</v>
      </c>
    </row>
    <row r="294" spans="1:13" hidden="1" x14ac:dyDescent="0.3">
      <c r="A294" t="s">
        <v>368</v>
      </c>
      <c r="B294" t="s">
        <v>28</v>
      </c>
      <c r="C294" t="s">
        <v>4</v>
      </c>
      <c r="D294">
        <v>5</v>
      </c>
      <c r="E294">
        <v>0.7</v>
      </c>
      <c r="F294">
        <v>0.9</v>
      </c>
      <c r="G294">
        <v>1</v>
      </c>
      <c r="H294">
        <v>1</v>
      </c>
      <c r="I294">
        <v>1</v>
      </c>
      <c r="J294">
        <v>1.2</v>
      </c>
      <c r="K294">
        <v>5.9</v>
      </c>
      <c r="L294" s="22">
        <f>SUM(F294:J294)</f>
        <v>5.0999999999999996</v>
      </c>
      <c r="M294" s="22">
        <f>SUM(G294:J294)</f>
        <v>4.2</v>
      </c>
    </row>
    <row r="295" spans="1:13" hidden="1" x14ac:dyDescent="0.3">
      <c r="A295" t="s">
        <v>332</v>
      </c>
      <c r="B295" t="s">
        <v>53</v>
      </c>
      <c r="C295" t="s">
        <v>4</v>
      </c>
      <c r="D295">
        <v>4.5</v>
      </c>
      <c r="E295">
        <v>2.4</v>
      </c>
      <c r="F295">
        <v>1.6</v>
      </c>
      <c r="G295">
        <v>1.2</v>
      </c>
      <c r="H295">
        <v>1.1000000000000001</v>
      </c>
      <c r="I295">
        <v>0.9</v>
      </c>
      <c r="J295">
        <v>0.9</v>
      </c>
      <c r="K295">
        <v>8.1</v>
      </c>
      <c r="L295" s="22">
        <f>SUM(F295:J295)</f>
        <v>5.7</v>
      </c>
      <c r="M295" s="22">
        <f>SUM(G295:J295)</f>
        <v>4.0999999999999996</v>
      </c>
    </row>
    <row r="296" spans="1:13" x14ac:dyDescent="0.3">
      <c r="A296" t="s">
        <v>339</v>
      </c>
      <c r="B296" t="s">
        <v>64</v>
      </c>
      <c r="C296" t="s">
        <v>5</v>
      </c>
      <c r="D296">
        <v>4.3</v>
      </c>
      <c r="E296">
        <v>1.9</v>
      </c>
      <c r="F296">
        <v>1.7</v>
      </c>
      <c r="G296">
        <v>1.4</v>
      </c>
      <c r="H296">
        <v>0.8</v>
      </c>
      <c r="I296">
        <v>0.7</v>
      </c>
      <c r="J296">
        <v>1.1000000000000001</v>
      </c>
      <c r="K296">
        <v>7.6</v>
      </c>
      <c r="L296" s="22">
        <f>SUM(F296:J296)</f>
        <v>5.6999999999999993</v>
      </c>
      <c r="M296" s="22">
        <f>SUM(G296:J296)</f>
        <v>4</v>
      </c>
    </row>
    <row r="297" spans="1:13" hidden="1" x14ac:dyDescent="0.3">
      <c r="A297" t="s">
        <v>351</v>
      </c>
      <c r="B297" t="s">
        <v>27</v>
      </c>
      <c r="C297" t="s">
        <v>4</v>
      </c>
      <c r="D297">
        <v>5</v>
      </c>
      <c r="E297">
        <v>1.4</v>
      </c>
      <c r="F297">
        <v>1.4</v>
      </c>
      <c r="G297">
        <v>1</v>
      </c>
      <c r="H297">
        <v>1</v>
      </c>
      <c r="I297">
        <v>1</v>
      </c>
      <c r="J297">
        <v>1</v>
      </c>
      <c r="K297">
        <v>6.9</v>
      </c>
      <c r="L297" s="22">
        <f>SUM(F297:J297)</f>
        <v>5.4</v>
      </c>
      <c r="M297" s="22">
        <f>SUM(G297:J297)</f>
        <v>4</v>
      </c>
    </row>
    <row r="298" spans="1:13" hidden="1" x14ac:dyDescent="0.3">
      <c r="A298" t="s">
        <v>354</v>
      </c>
      <c r="B298" t="s">
        <v>40</v>
      </c>
      <c r="C298" t="s">
        <v>4</v>
      </c>
      <c r="D298">
        <v>5.4</v>
      </c>
      <c r="E298">
        <v>1.7</v>
      </c>
      <c r="F298">
        <v>1</v>
      </c>
      <c r="G298">
        <v>1.2</v>
      </c>
      <c r="H298">
        <v>0.9</v>
      </c>
      <c r="I298">
        <v>1</v>
      </c>
      <c r="J298">
        <v>0.9</v>
      </c>
      <c r="K298">
        <v>6.7</v>
      </c>
      <c r="L298" s="22">
        <f>SUM(F298:J298)</f>
        <v>5</v>
      </c>
      <c r="M298" s="22">
        <f>SUM(G298:J298)</f>
        <v>4</v>
      </c>
    </row>
    <row r="299" spans="1:13" x14ac:dyDescent="0.3">
      <c r="A299" t="s">
        <v>366</v>
      </c>
      <c r="B299" t="s">
        <v>60</v>
      </c>
      <c r="C299" t="s">
        <v>5</v>
      </c>
      <c r="D299">
        <v>5.2</v>
      </c>
      <c r="E299">
        <v>1.2</v>
      </c>
      <c r="F299">
        <v>1</v>
      </c>
      <c r="G299">
        <v>1.3</v>
      </c>
      <c r="H299">
        <v>1.1000000000000001</v>
      </c>
      <c r="I299">
        <v>0.4</v>
      </c>
      <c r="J299">
        <v>1.2</v>
      </c>
      <c r="K299">
        <v>6</v>
      </c>
      <c r="L299" s="22">
        <f>SUM(F299:J299)</f>
        <v>5</v>
      </c>
      <c r="M299" s="22">
        <f>SUM(G299:J299)</f>
        <v>4</v>
      </c>
    </row>
    <row r="300" spans="1:13" x14ac:dyDescent="0.3">
      <c r="A300" t="s">
        <v>373</v>
      </c>
      <c r="B300" t="s">
        <v>21</v>
      </c>
      <c r="C300" t="s">
        <v>5</v>
      </c>
      <c r="D300">
        <v>4.3</v>
      </c>
      <c r="E300">
        <v>0.6</v>
      </c>
      <c r="F300">
        <v>0.9</v>
      </c>
      <c r="G300">
        <v>1</v>
      </c>
      <c r="H300">
        <v>1.1000000000000001</v>
      </c>
      <c r="I300">
        <v>1.1000000000000001</v>
      </c>
      <c r="J300">
        <v>0.8</v>
      </c>
      <c r="K300">
        <v>5.5</v>
      </c>
      <c r="L300" s="22">
        <f>SUM(F300:J300)</f>
        <v>4.8999999999999995</v>
      </c>
      <c r="M300" s="22">
        <f>SUM(G300:J300)</f>
        <v>4</v>
      </c>
    </row>
    <row r="301" spans="1:13" x14ac:dyDescent="0.3">
      <c r="A301" t="s">
        <v>362</v>
      </c>
      <c r="B301" t="s">
        <v>25</v>
      </c>
      <c r="C301" t="s">
        <v>5</v>
      </c>
      <c r="D301">
        <v>4.2</v>
      </c>
      <c r="E301">
        <v>1.4</v>
      </c>
      <c r="F301">
        <v>1.1000000000000001</v>
      </c>
      <c r="G301">
        <v>0.9</v>
      </c>
      <c r="H301">
        <v>1</v>
      </c>
      <c r="I301">
        <v>1.3</v>
      </c>
      <c r="J301">
        <v>0.7</v>
      </c>
      <c r="K301">
        <v>6.2</v>
      </c>
      <c r="L301" s="22">
        <f>SUM(F301:J301)</f>
        <v>5</v>
      </c>
      <c r="M301" s="22">
        <f>SUM(G301:J301)</f>
        <v>3.9000000000000004</v>
      </c>
    </row>
    <row r="302" spans="1:13" hidden="1" x14ac:dyDescent="0.3">
      <c r="A302" t="s">
        <v>360</v>
      </c>
      <c r="B302" t="s">
        <v>71</v>
      </c>
      <c r="C302" t="s">
        <v>4</v>
      </c>
      <c r="D302">
        <v>4.5</v>
      </c>
      <c r="E302">
        <v>1.3</v>
      </c>
      <c r="F302">
        <v>1.1000000000000001</v>
      </c>
      <c r="G302">
        <v>1.1000000000000001</v>
      </c>
      <c r="H302">
        <v>0.9</v>
      </c>
      <c r="I302">
        <v>1</v>
      </c>
      <c r="J302">
        <v>0.9</v>
      </c>
      <c r="K302">
        <v>6.4</v>
      </c>
      <c r="L302" s="22">
        <f>SUM(F302:J302)</f>
        <v>5</v>
      </c>
      <c r="M302" s="22">
        <f>SUM(G302:J302)</f>
        <v>3.9</v>
      </c>
    </row>
    <row r="303" spans="1:13" x14ac:dyDescent="0.3">
      <c r="A303" t="s">
        <v>359</v>
      </c>
      <c r="B303" t="s">
        <v>27</v>
      </c>
      <c r="C303" t="s">
        <v>5</v>
      </c>
      <c r="D303">
        <v>4.4000000000000004</v>
      </c>
      <c r="E303">
        <v>0.9</v>
      </c>
      <c r="F303">
        <v>1.6</v>
      </c>
      <c r="G303">
        <v>0.8</v>
      </c>
      <c r="H303">
        <v>1</v>
      </c>
      <c r="I303">
        <v>1</v>
      </c>
      <c r="J303">
        <v>1</v>
      </c>
      <c r="K303">
        <v>6.4</v>
      </c>
      <c r="L303" s="22">
        <f>SUM(F303:J303)</f>
        <v>5.4</v>
      </c>
      <c r="M303" s="22">
        <f>SUM(G303:J303)</f>
        <v>3.8</v>
      </c>
    </row>
    <row r="304" spans="1:13" hidden="1" x14ac:dyDescent="0.3">
      <c r="A304" t="s">
        <v>381</v>
      </c>
      <c r="B304" t="s">
        <v>113</v>
      </c>
      <c r="C304" t="s">
        <v>4</v>
      </c>
      <c r="D304">
        <v>5.3</v>
      </c>
      <c r="E304">
        <v>0.4</v>
      </c>
      <c r="F304">
        <v>0.8</v>
      </c>
      <c r="G304">
        <v>0.7</v>
      </c>
      <c r="H304">
        <v>0.8</v>
      </c>
      <c r="I304">
        <v>1.3</v>
      </c>
      <c r="J304">
        <v>1</v>
      </c>
      <c r="K304">
        <v>5</v>
      </c>
      <c r="L304" s="22">
        <f>SUM(F304:J304)</f>
        <v>4.5999999999999996</v>
      </c>
      <c r="M304" s="22">
        <f>SUM(G304:J304)</f>
        <v>3.8</v>
      </c>
    </row>
    <row r="305" spans="1:13" hidden="1" x14ac:dyDescent="0.3">
      <c r="A305" t="s">
        <v>302</v>
      </c>
      <c r="B305" t="s">
        <v>113</v>
      </c>
      <c r="C305" t="s">
        <v>96</v>
      </c>
      <c r="D305">
        <v>4.5</v>
      </c>
      <c r="E305">
        <v>4.8</v>
      </c>
      <c r="F305">
        <v>1.6</v>
      </c>
      <c r="G305">
        <v>1</v>
      </c>
      <c r="H305">
        <v>0.9</v>
      </c>
      <c r="I305">
        <v>1</v>
      </c>
      <c r="J305">
        <v>0.8</v>
      </c>
      <c r="K305">
        <v>10.1</v>
      </c>
      <c r="L305" s="22">
        <f>SUM(F305:J305)</f>
        <v>5.3</v>
      </c>
      <c r="M305" s="22">
        <f>SUM(G305:J305)</f>
        <v>3.7</v>
      </c>
    </row>
    <row r="306" spans="1:13" x14ac:dyDescent="0.3">
      <c r="A306" t="s">
        <v>370</v>
      </c>
      <c r="B306" t="s">
        <v>64</v>
      </c>
      <c r="C306" t="s">
        <v>5</v>
      </c>
      <c r="D306">
        <v>4.5999999999999996</v>
      </c>
      <c r="E306">
        <v>0.8</v>
      </c>
      <c r="F306">
        <v>1.2</v>
      </c>
      <c r="G306">
        <v>1</v>
      </c>
      <c r="H306">
        <v>0.7</v>
      </c>
      <c r="I306">
        <v>0.8</v>
      </c>
      <c r="J306">
        <v>1.2</v>
      </c>
      <c r="K306">
        <v>5.6</v>
      </c>
      <c r="L306" s="22">
        <f>SUM(F306:J306)</f>
        <v>4.9000000000000004</v>
      </c>
      <c r="M306" s="22">
        <f>SUM(G306:J306)</f>
        <v>3.7</v>
      </c>
    </row>
    <row r="307" spans="1:13" x14ac:dyDescent="0.3">
      <c r="A307" t="s">
        <v>379</v>
      </c>
      <c r="B307" t="s">
        <v>27</v>
      </c>
      <c r="C307" t="s">
        <v>5</v>
      </c>
      <c r="D307">
        <v>4.5</v>
      </c>
      <c r="E307">
        <v>0.3</v>
      </c>
      <c r="F307">
        <v>1.1000000000000001</v>
      </c>
      <c r="G307">
        <v>0.6</v>
      </c>
      <c r="H307">
        <v>0.9</v>
      </c>
      <c r="I307">
        <v>1</v>
      </c>
      <c r="J307">
        <v>1.2</v>
      </c>
      <c r="K307">
        <v>5.0999999999999996</v>
      </c>
      <c r="L307" s="22">
        <f>SUM(F307:J307)</f>
        <v>4.8</v>
      </c>
      <c r="M307" s="22">
        <f>SUM(G307:J307)</f>
        <v>3.7</v>
      </c>
    </row>
    <row r="308" spans="1:13" hidden="1" x14ac:dyDescent="0.3">
      <c r="A308" t="s">
        <v>358</v>
      </c>
      <c r="B308" t="s">
        <v>26</v>
      </c>
      <c r="C308" t="s">
        <v>3</v>
      </c>
      <c r="D308">
        <v>5.7</v>
      </c>
      <c r="E308">
        <v>1.8</v>
      </c>
      <c r="F308">
        <v>0.9</v>
      </c>
      <c r="G308">
        <v>0.9</v>
      </c>
      <c r="H308">
        <v>0.8</v>
      </c>
      <c r="I308">
        <v>1</v>
      </c>
      <c r="J308">
        <v>1</v>
      </c>
      <c r="K308">
        <v>6.4</v>
      </c>
      <c r="L308" s="22">
        <f>SUM(F308:J308)</f>
        <v>4.5999999999999996</v>
      </c>
      <c r="M308" s="22">
        <f>SUM(G308:J308)</f>
        <v>3.7</v>
      </c>
    </row>
    <row r="309" spans="1:13" hidden="1" x14ac:dyDescent="0.3">
      <c r="A309" t="s">
        <v>363</v>
      </c>
      <c r="B309" t="s">
        <v>26</v>
      </c>
      <c r="C309" t="s">
        <v>4</v>
      </c>
      <c r="D309">
        <v>5.0999999999999996</v>
      </c>
      <c r="E309">
        <v>1.4</v>
      </c>
      <c r="F309">
        <v>0.9</v>
      </c>
      <c r="G309">
        <v>0.8</v>
      </c>
      <c r="H309">
        <v>0.8</v>
      </c>
      <c r="I309">
        <v>1</v>
      </c>
      <c r="J309">
        <v>1.1000000000000001</v>
      </c>
      <c r="K309">
        <v>6.1</v>
      </c>
      <c r="L309" s="22">
        <f>SUM(F309:J309)</f>
        <v>4.5999999999999996</v>
      </c>
      <c r="M309" s="22">
        <f>SUM(G309:J309)</f>
        <v>3.7</v>
      </c>
    </row>
    <row r="310" spans="1:13" x14ac:dyDescent="0.3">
      <c r="A310" t="s">
        <v>365</v>
      </c>
      <c r="B310" t="s">
        <v>27</v>
      </c>
      <c r="C310" t="s">
        <v>5</v>
      </c>
      <c r="D310">
        <v>4</v>
      </c>
      <c r="E310">
        <v>0.9</v>
      </c>
      <c r="F310">
        <v>1.6</v>
      </c>
      <c r="G310">
        <v>0.7</v>
      </c>
      <c r="H310">
        <v>0.9</v>
      </c>
      <c r="I310">
        <v>0.9</v>
      </c>
      <c r="J310">
        <v>1</v>
      </c>
      <c r="K310">
        <v>6.1</v>
      </c>
      <c r="L310" s="22">
        <f>SUM(F310:J310)</f>
        <v>5.0999999999999996</v>
      </c>
      <c r="M310" s="22">
        <f>SUM(G310:J310)</f>
        <v>3.5</v>
      </c>
    </row>
    <row r="311" spans="1:13" hidden="1" x14ac:dyDescent="0.3">
      <c r="A311" t="s">
        <v>363</v>
      </c>
      <c r="B311" t="s">
        <v>64</v>
      </c>
      <c r="C311" t="s">
        <v>3</v>
      </c>
      <c r="D311">
        <v>5.6</v>
      </c>
      <c r="E311">
        <v>1.5</v>
      </c>
      <c r="F311">
        <v>1.2</v>
      </c>
      <c r="G311">
        <v>1</v>
      </c>
      <c r="H311">
        <v>0.8</v>
      </c>
      <c r="I311">
        <v>0.8</v>
      </c>
      <c r="J311">
        <v>0.9</v>
      </c>
      <c r="K311">
        <v>6.1</v>
      </c>
      <c r="L311" s="22">
        <f>SUM(F311:J311)</f>
        <v>4.7</v>
      </c>
      <c r="M311" s="22">
        <f>SUM(G311:J311)</f>
        <v>3.5</v>
      </c>
    </row>
    <row r="312" spans="1:13" hidden="1" x14ac:dyDescent="0.3">
      <c r="A312" t="s">
        <v>352</v>
      </c>
      <c r="B312" t="s">
        <v>16</v>
      </c>
      <c r="C312" t="s">
        <v>4</v>
      </c>
      <c r="D312">
        <v>5.8</v>
      </c>
      <c r="E312">
        <v>2.2999999999999998</v>
      </c>
      <c r="F312">
        <v>1</v>
      </c>
      <c r="G312">
        <v>0.9</v>
      </c>
      <c r="H312">
        <v>0.9</v>
      </c>
      <c r="I312">
        <v>0.8</v>
      </c>
      <c r="J312">
        <v>0.9</v>
      </c>
      <c r="K312">
        <v>6.9</v>
      </c>
      <c r="L312" s="22">
        <f>SUM(F312:J312)</f>
        <v>4.5</v>
      </c>
      <c r="M312" s="22">
        <f>SUM(G312:J312)</f>
        <v>3.5</v>
      </c>
    </row>
    <row r="313" spans="1:13" hidden="1" x14ac:dyDescent="0.3">
      <c r="A313" t="s">
        <v>385</v>
      </c>
      <c r="B313" t="s">
        <v>94</v>
      </c>
      <c r="C313" t="s">
        <v>4</v>
      </c>
      <c r="D313">
        <v>4.3</v>
      </c>
      <c r="E313">
        <v>0.6</v>
      </c>
      <c r="F313">
        <v>0.7</v>
      </c>
      <c r="G313">
        <v>0.8</v>
      </c>
      <c r="H313">
        <v>0.9</v>
      </c>
      <c r="I313">
        <v>0.8</v>
      </c>
      <c r="J313">
        <v>0.9</v>
      </c>
      <c r="K313">
        <v>4.8</v>
      </c>
      <c r="L313" s="22">
        <f>SUM(F313:J313)</f>
        <v>4.1000000000000005</v>
      </c>
      <c r="M313" s="22">
        <f>SUM(G313:J313)</f>
        <v>3.4</v>
      </c>
    </row>
    <row r="314" spans="1:13" x14ac:dyDescent="0.3">
      <c r="A314" t="s">
        <v>380</v>
      </c>
      <c r="B314" t="s">
        <v>39</v>
      </c>
      <c r="C314" t="s">
        <v>5</v>
      </c>
      <c r="D314">
        <v>4.9000000000000004</v>
      </c>
      <c r="E314">
        <v>0.9</v>
      </c>
      <c r="F314">
        <v>0.7</v>
      </c>
      <c r="G314">
        <v>0.8</v>
      </c>
      <c r="H314">
        <v>1</v>
      </c>
      <c r="I314">
        <v>0.6</v>
      </c>
      <c r="J314">
        <v>1</v>
      </c>
      <c r="K314">
        <v>5</v>
      </c>
      <c r="L314" s="22">
        <f>SUM(F314:J314)</f>
        <v>4.0999999999999996</v>
      </c>
      <c r="M314" s="22">
        <f>SUM(G314:J314)</f>
        <v>3.4</v>
      </c>
    </row>
    <row r="315" spans="1:13" hidden="1" x14ac:dyDescent="0.3">
      <c r="A315" t="s">
        <v>396</v>
      </c>
      <c r="B315" t="s">
        <v>47</v>
      </c>
      <c r="C315" t="s">
        <v>4</v>
      </c>
      <c r="D315">
        <v>6.3</v>
      </c>
      <c r="E315">
        <v>0</v>
      </c>
      <c r="F315">
        <v>0.6</v>
      </c>
      <c r="G315">
        <v>0.7</v>
      </c>
      <c r="H315">
        <v>0.8</v>
      </c>
      <c r="I315">
        <v>0.9</v>
      </c>
      <c r="J315">
        <v>1</v>
      </c>
      <c r="K315">
        <v>4</v>
      </c>
      <c r="L315" s="22">
        <f>SUM(F315:J315)</f>
        <v>3.9999999999999996</v>
      </c>
      <c r="M315" s="22">
        <f>SUM(G315:J315)</f>
        <v>3.4</v>
      </c>
    </row>
    <row r="316" spans="1:13" hidden="1" x14ac:dyDescent="0.3">
      <c r="A316" t="s">
        <v>374</v>
      </c>
      <c r="B316" t="s">
        <v>71</v>
      </c>
      <c r="C316" t="s">
        <v>4</v>
      </c>
      <c r="D316">
        <v>5.8</v>
      </c>
      <c r="E316">
        <v>1.3</v>
      </c>
      <c r="F316">
        <v>1</v>
      </c>
      <c r="G316">
        <v>1</v>
      </c>
      <c r="H316">
        <v>0.8</v>
      </c>
      <c r="I316">
        <v>0.8</v>
      </c>
      <c r="J316">
        <v>0.7</v>
      </c>
      <c r="K316">
        <v>5.5</v>
      </c>
      <c r="L316" s="22">
        <f>SUM(F316:J316)</f>
        <v>4.3</v>
      </c>
      <c r="M316" s="22">
        <f>SUM(G316:J316)</f>
        <v>3.3</v>
      </c>
    </row>
    <row r="317" spans="1:13" hidden="1" x14ac:dyDescent="0.3">
      <c r="A317" t="s">
        <v>376</v>
      </c>
      <c r="B317" t="s">
        <v>47</v>
      </c>
      <c r="C317" t="s">
        <v>4</v>
      </c>
      <c r="D317">
        <v>5.6</v>
      </c>
      <c r="E317">
        <v>1.2</v>
      </c>
      <c r="F317">
        <v>0.9</v>
      </c>
      <c r="G317">
        <v>0.9</v>
      </c>
      <c r="H317">
        <v>0.8</v>
      </c>
      <c r="I317">
        <v>0.8</v>
      </c>
      <c r="J317">
        <v>0.8</v>
      </c>
      <c r="K317">
        <v>5.4</v>
      </c>
      <c r="L317" s="22">
        <f>SUM(F317:J317)</f>
        <v>4.2</v>
      </c>
      <c r="M317" s="22">
        <f>SUM(G317:J317)</f>
        <v>3.3</v>
      </c>
    </row>
    <row r="318" spans="1:13" x14ac:dyDescent="0.3">
      <c r="A318" t="s">
        <v>371</v>
      </c>
      <c r="B318" t="s">
        <v>40</v>
      </c>
      <c r="C318" t="s">
        <v>5</v>
      </c>
      <c r="D318">
        <v>5.3</v>
      </c>
      <c r="E318">
        <v>1.9</v>
      </c>
      <c r="F318">
        <v>0.5</v>
      </c>
      <c r="G318">
        <v>0.9</v>
      </c>
      <c r="H318">
        <v>0.6</v>
      </c>
      <c r="I318">
        <v>0.9</v>
      </c>
      <c r="J318">
        <v>0.8</v>
      </c>
      <c r="K318">
        <v>5.6</v>
      </c>
      <c r="L318" s="22">
        <f>SUM(F318:J318)</f>
        <v>3.7</v>
      </c>
      <c r="M318" s="22">
        <f>SUM(G318:J318)</f>
        <v>3.2</v>
      </c>
    </row>
    <row r="319" spans="1:13" hidden="1" x14ac:dyDescent="0.3">
      <c r="A319" t="s">
        <v>410</v>
      </c>
      <c r="B319" t="s">
        <v>53</v>
      </c>
      <c r="C319" t="s">
        <v>4</v>
      </c>
      <c r="D319">
        <v>5.6</v>
      </c>
      <c r="E319">
        <v>0</v>
      </c>
      <c r="F319">
        <v>0.3</v>
      </c>
      <c r="G319">
        <v>0.3</v>
      </c>
      <c r="H319">
        <v>0.7</v>
      </c>
      <c r="I319">
        <v>0.9</v>
      </c>
      <c r="J319">
        <v>1.3</v>
      </c>
      <c r="K319">
        <v>3.5</v>
      </c>
      <c r="L319" s="22">
        <f>SUM(F319:J319)</f>
        <v>3.5</v>
      </c>
      <c r="M319" s="22">
        <f>SUM(G319:J319)</f>
        <v>3.2</v>
      </c>
    </row>
    <row r="320" spans="1:13" hidden="1" x14ac:dyDescent="0.3">
      <c r="A320" t="s">
        <v>387</v>
      </c>
      <c r="B320" t="s">
        <v>28</v>
      </c>
      <c r="C320" t="s">
        <v>3</v>
      </c>
      <c r="D320">
        <v>5.6</v>
      </c>
      <c r="E320">
        <v>0.7</v>
      </c>
      <c r="F320">
        <v>0.7</v>
      </c>
      <c r="G320">
        <v>0.8</v>
      </c>
      <c r="H320">
        <v>0.8</v>
      </c>
      <c r="I320">
        <v>0.7</v>
      </c>
      <c r="J320">
        <v>0.9</v>
      </c>
      <c r="K320">
        <v>4.5</v>
      </c>
      <c r="L320" s="22">
        <f>SUM(F320:J320)</f>
        <v>3.9</v>
      </c>
      <c r="M320" s="22">
        <f>SUM(G320:J320)</f>
        <v>3.1999999999999997</v>
      </c>
    </row>
    <row r="321" spans="1:13" hidden="1" x14ac:dyDescent="0.3">
      <c r="A321" t="s">
        <v>378</v>
      </c>
      <c r="B321" t="s">
        <v>21</v>
      </c>
      <c r="C321" t="s">
        <v>4</v>
      </c>
      <c r="D321">
        <v>4.5999999999999996</v>
      </c>
      <c r="E321">
        <v>1.1000000000000001</v>
      </c>
      <c r="F321">
        <v>0.9</v>
      </c>
      <c r="G321">
        <v>0.9</v>
      </c>
      <c r="H321">
        <v>0.8</v>
      </c>
      <c r="I321">
        <v>0.7</v>
      </c>
      <c r="J321">
        <v>0.7</v>
      </c>
      <c r="K321">
        <v>5.0999999999999996</v>
      </c>
      <c r="L321" s="22">
        <f>SUM(F321:J321)</f>
        <v>4</v>
      </c>
      <c r="M321" s="22">
        <f>SUM(G321:J321)</f>
        <v>3.1000000000000005</v>
      </c>
    </row>
    <row r="322" spans="1:13" hidden="1" x14ac:dyDescent="0.3">
      <c r="A322" t="s">
        <v>411</v>
      </c>
      <c r="B322" t="s">
        <v>53</v>
      </c>
      <c r="C322" t="s">
        <v>4</v>
      </c>
      <c r="D322">
        <v>5.4</v>
      </c>
      <c r="E322">
        <v>0</v>
      </c>
      <c r="F322">
        <v>0.3</v>
      </c>
      <c r="G322">
        <v>0.4</v>
      </c>
      <c r="H322">
        <v>0.7</v>
      </c>
      <c r="I322">
        <v>0.8</v>
      </c>
      <c r="J322">
        <v>1.2</v>
      </c>
      <c r="K322">
        <v>3.5</v>
      </c>
      <c r="L322" s="22">
        <f>SUM(F322:J322)</f>
        <v>3.4000000000000004</v>
      </c>
      <c r="M322" s="22">
        <f>SUM(G322:J322)</f>
        <v>3.1</v>
      </c>
    </row>
    <row r="323" spans="1:13" hidden="1" x14ac:dyDescent="0.3">
      <c r="A323" t="s">
        <v>375</v>
      </c>
      <c r="B323" t="s">
        <v>16</v>
      </c>
      <c r="C323" t="s">
        <v>4</v>
      </c>
      <c r="D323">
        <v>6.5</v>
      </c>
      <c r="E323">
        <v>1.7</v>
      </c>
      <c r="F323">
        <v>0.8</v>
      </c>
      <c r="G323">
        <v>0.8</v>
      </c>
      <c r="H323">
        <v>0.8</v>
      </c>
      <c r="I323">
        <v>0.7</v>
      </c>
      <c r="J323">
        <v>0.7</v>
      </c>
      <c r="K323">
        <v>5.5</v>
      </c>
      <c r="L323" s="22">
        <f>SUM(F323:J323)</f>
        <v>3.8000000000000007</v>
      </c>
      <c r="M323" s="22">
        <f>SUM(G323:J323)</f>
        <v>3</v>
      </c>
    </row>
    <row r="324" spans="1:13" hidden="1" x14ac:dyDescent="0.3">
      <c r="A324" t="s">
        <v>389</v>
      </c>
      <c r="B324" t="s">
        <v>27</v>
      </c>
      <c r="C324" t="s">
        <v>4</v>
      </c>
      <c r="D324">
        <v>5.0999999999999996</v>
      </c>
      <c r="E324">
        <v>0.5</v>
      </c>
      <c r="F324">
        <v>0.8</v>
      </c>
      <c r="G324">
        <v>0.7</v>
      </c>
      <c r="H324">
        <v>0.7</v>
      </c>
      <c r="I324">
        <v>0.8</v>
      </c>
      <c r="J324">
        <v>0.8</v>
      </c>
      <c r="K324">
        <v>4.4000000000000004</v>
      </c>
      <c r="L324" s="22">
        <f>SUM(F324:J324)</f>
        <v>3.8</v>
      </c>
      <c r="M324" s="22">
        <f>SUM(G324:J324)</f>
        <v>3</v>
      </c>
    </row>
    <row r="325" spans="1:13" x14ac:dyDescent="0.3">
      <c r="A325" t="s">
        <v>393</v>
      </c>
      <c r="B325" t="s">
        <v>47</v>
      </c>
      <c r="C325" t="s">
        <v>5</v>
      </c>
      <c r="D325">
        <v>6</v>
      </c>
      <c r="E325">
        <v>0.6</v>
      </c>
      <c r="F325">
        <v>0.6</v>
      </c>
      <c r="G325">
        <v>0.8</v>
      </c>
      <c r="H325">
        <v>0.7</v>
      </c>
      <c r="I325">
        <v>0.7</v>
      </c>
      <c r="J325">
        <v>0.8</v>
      </c>
      <c r="K325">
        <v>4.0999999999999996</v>
      </c>
      <c r="L325" s="22">
        <f>SUM(F325:J325)</f>
        <v>3.5999999999999996</v>
      </c>
      <c r="M325" s="22">
        <f>SUM(G325:J325)</f>
        <v>3</v>
      </c>
    </row>
    <row r="326" spans="1:13" hidden="1" x14ac:dyDescent="0.3">
      <c r="A326" t="s">
        <v>421</v>
      </c>
      <c r="B326" t="s">
        <v>25</v>
      </c>
      <c r="C326" t="s">
        <v>4</v>
      </c>
      <c r="D326">
        <v>5.5</v>
      </c>
      <c r="E326">
        <v>0</v>
      </c>
      <c r="F326">
        <v>0</v>
      </c>
      <c r="G326">
        <v>0</v>
      </c>
      <c r="H326">
        <v>0.7</v>
      </c>
      <c r="I326">
        <v>1.1000000000000001</v>
      </c>
      <c r="J326">
        <v>1.2</v>
      </c>
      <c r="K326">
        <v>3</v>
      </c>
      <c r="L326" s="22">
        <f>SUM(F326:J326)</f>
        <v>3</v>
      </c>
      <c r="M326" s="22">
        <f>SUM(G326:J326)</f>
        <v>3</v>
      </c>
    </row>
    <row r="327" spans="1:13" hidden="1" x14ac:dyDescent="0.3">
      <c r="A327" t="s">
        <v>382</v>
      </c>
      <c r="B327" t="s">
        <v>39</v>
      </c>
      <c r="C327" t="s">
        <v>4</v>
      </c>
      <c r="D327">
        <v>4.7</v>
      </c>
      <c r="E327">
        <v>1.2</v>
      </c>
      <c r="F327">
        <v>0.8</v>
      </c>
      <c r="G327">
        <v>0.8</v>
      </c>
      <c r="H327">
        <v>0.8</v>
      </c>
      <c r="I327">
        <v>0.6</v>
      </c>
      <c r="J327">
        <v>0.7</v>
      </c>
      <c r="K327">
        <v>4.9000000000000004</v>
      </c>
      <c r="L327" s="22">
        <f>SUM(F327:J327)</f>
        <v>3.7</v>
      </c>
      <c r="M327" s="22">
        <f>SUM(G327:J327)</f>
        <v>2.9000000000000004</v>
      </c>
    </row>
    <row r="328" spans="1:13" hidden="1" x14ac:dyDescent="0.3">
      <c r="A328" t="s">
        <v>390</v>
      </c>
      <c r="B328" t="s">
        <v>47</v>
      </c>
      <c r="C328" t="s">
        <v>4</v>
      </c>
      <c r="D328">
        <v>6.8</v>
      </c>
      <c r="E328">
        <v>0.8</v>
      </c>
      <c r="F328">
        <v>0.7</v>
      </c>
      <c r="G328">
        <v>0.8</v>
      </c>
      <c r="H328">
        <v>0.7</v>
      </c>
      <c r="I328">
        <v>0.7</v>
      </c>
      <c r="J328">
        <v>0.7</v>
      </c>
      <c r="K328">
        <v>4.4000000000000004</v>
      </c>
      <c r="L328" s="22">
        <f>SUM(F328:J328)</f>
        <v>3.6000000000000005</v>
      </c>
      <c r="M328" s="22">
        <f>SUM(G328:J328)</f>
        <v>2.9000000000000004</v>
      </c>
    </row>
    <row r="329" spans="1:13" x14ac:dyDescent="0.3">
      <c r="A329" t="s">
        <v>400</v>
      </c>
      <c r="B329" t="s">
        <v>60</v>
      </c>
      <c r="C329" t="s">
        <v>5</v>
      </c>
      <c r="D329">
        <v>4.5</v>
      </c>
      <c r="E329">
        <v>0.2</v>
      </c>
      <c r="F329">
        <v>0.6</v>
      </c>
      <c r="G329">
        <v>0.9</v>
      </c>
      <c r="H329">
        <v>0.8</v>
      </c>
      <c r="I329">
        <v>0.3</v>
      </c>
      <c r="J329">
        <v>0.9</v>
      </c>
      <c r="K329">
        <v>3.7</v>
      </c>
      <c r="L329" s="22">
        <f>SUM(F329:J329)</f>
        <v>3.4999999999999996</v>
      </c>
      <c r="M329" s="22">
        <f>SUM(G329:J329)</f>
        <v>2.9</v>
      </c>
    </row>
    <row r="330" spans="1:13" x14ac:dyDescent="0.3">
      <c r="A330" t="s">
        <v>423</v>
      </c>
      <c r="B330" t="s">
        <v>113</v>
      </c>
      <c r="C330" t="s">
        <v>5</v>
      </c>
      <c r="D330">
        <v>4.5</v>
      </c>
      <c r="E330">
        <v>0</v>
      </c>
      <c r="F330">
        <v>0</v>
      </c>
      <c r="G330">
        <v>0</v>
      </c>
      <c r="H330">
        <v>0.4</v>
      </c>
      <c r="I330">
        <v>1.4</v>
      </c>
      <c r="J330">
        <v>1.1000000000000001</v>
      </c>
      <c r="K330">
        <v>2.8</v>
      </c>
      <c r="L330" s="22">
        <f>SUM(F330:J330)</f>
        <v>2.9</v>
      </c>
      <c r="M330" s="22">
        <f>SUM(G330:J330)</f>
        <v>2.9</v>
      </c>
    </row>
    <row r="331" spans="1:13" x14ac:dyDescent="0.3">
      <c r="A331" t="s">
        <v>391</v>
      </c>
      <c r="B331" t="s">
        <v>16</v>
      </c>
      <c r="C331" t="s">
        <v>5</v>
      </c>
      <c r="D331">
        <v>5.3</v>
      </c>
      <c r="E331">
        <v>0.8</v>
      </c>
      <c r="F331">
        <v>0.6</v>
      </c>
      <c r="G331">
        <v>0.6</v>
      </c>
      <c r="H331">
        <v>0.8</v>
      </c>
      <c r="I331">
        <v>0.7</v>
      </c>
      <c r="J331">
        <v>0.8</v>
      </c>
      <c r="K331">
        <v>4.2</v>
      </c>
      <c r="L331" s="22">
        <f>SUM(F331:J331)</f>
        <v>3.5</v>
      </c>
      <c r="M331" s="22">
        <f>SUM(G331:J331)</f>
        <v>2.8999999999999995</v>
      </c>
    </row>
    <row r="332" spans="1:13" hidden="1" x14ac:dyDescent="0.3">
      <c r="A332" t="s">
        <v>419</v>
      </c>
      <c r="B332" t="s">
        <v>51</v>
      </c>
      <c r="C332" t="s">
        <v>4</v>
      </c>
      <c r="D332">
        <v>4.8</v>
      </c>
      <c r="E332">
        <v>0</v>
      </c>
      <c r="F332">
        <v>0.4</v>
      </c>
      <c r="G332">
        <v>0.6</v>
      </c>
      <c r="H332">
        <v>0.7</v>
      </c>
      <c r="I332">
        <v>0.8</v>
      </c>
      <c r="J332">
        <v>0.8</v>
      </c>
      <c r="K332">
        <v>3.2</v>
      </c>
      <c r="L332" s="22">
        <f>SUM(F332:J332)</f>
        <v>3.3</v>
      </c>
      <c r="M332" s="22">
        <f>SUM(G332:J332)</f>
        <v>2.8999999999999995</v>
      </c>
    </row>
    <row r="333" spans="1:13" hidden="1" x14ac:dyDescent="0.3">
      <c r="A333" t="s">
        <v>406</v>
      </c>
      <c r="B333" t="s">
        <v>60</v>
      </c>
      <c r="C333" t="s">
        <v>4</v>
      </c>
      <c r="D333">
        <v>5.2</v>
      </c>
      <c r="E333">
        <v>0.2</v>
      </c>
      <c r="F333">
        <v>0.5</v>
      </c>
      <c r="G333">
        <v>0.7</v>
      </c>
      <c r="H333">
        <v>0.7</v>
      </c>
      <c r="I333">
        <v>0.6</v>
      </c>
      <c r="J333">
        <v>0.8</v>
      </c>
      <c r="K333">
        <v>3.6</v>
      </c>
      <c r="L333" s="22">
        <f>SUM(F333:J333)</f>
        <v>3.3</v>
      </c>
      <c r="M333" s="22">
        <f>SUM(G333:J333)</f>
        <v>2.8</v>
      </c>
    </row>
    <row r="334" spans="1:13" x14ac:dyDescent="0.3">
      <c r="A334" t="s">
        <v>356</v>
      </c>
      <c r="B334" t="s">
        <v>113</v>
      </c>
      <c r="C334" t="s">
        <v>5</v>
      </c>
      <c r="D334">
        <v>4.2</v>
      </c>
      <c r="E334">
        <v>2.1</v>
      </c>
      <c r="F334">
        <v>1.8</v>
      </c>
      <c r="G334">
        <v>0.2</v>
      </c>
      <c r="H334">
        <v>0.4</v>
      </c>
      <c r="I334">
        <v>1.4</v>
      </c>
      <c r="J334">
        <v>0.7</v>
      </c>
      <c r="K334">
        <v>6.6</v>
      </c>
      <c r="L334" s="22">
        <f>SUM(F334:J334)</f>
        <v>4.5</v>
      </c>
      <c r="M334" s="22">
        <f>SUM(G334:J334)</f>
        <v>2.7</v>
      </c>
    </row>
    <row r="335" spans="1:13" x14ac:dyDescent="0.3">
      <c r="A335" t="s">
        <v>392</v>
      </c>
      <c r="B335" t="s">
        <v>72</v>
      </c>
      <c r="C335" t="s">
        <v>5</v>
      </c>
      <c r="D335">
        <v>4.5999999999999996</v>
      </c>
      <c r="E335">
        <v>0.5</v>
      </c>
      <c r="F335">
        <v>1</v>
      </c>
      <c r="G335">
        <v>0.5</v>
      </c>
      <c r="H335">
        <v>0.7</v>
      </c>
      <c r="I335">
        <v>0.8</v>
      </c>
      <c r="J335">
        <v>0.7</v>
      </c>
      <c r="K335">
        <v>4.2</v>
      </c>
      <c r="L335" s="22">
        <f>SUM(F335:J335)</f>
        <v>3.7</v>
      </c>
      <c r="M335" s="22">
        <f>SUM(G335:J335)</f>
        <v>2.7</v>
      </c>
    </row>
    <row r="336" spans="1:13" hidden="1" x14ac:dyDescent="0.3">
      <c r="A336" t="s">
        <v>414</v>
      </c>
      <c r="B336" t="s">
        <v>64</v>
      </c>
      <c r="C336" t="s">
        <v>4</v>
      </c>
      <c r="D336">
        <v>4.8</v>
      </c>
      <c r="E336">
        <v>0</v>
      </c>
      <c r="F336">
        <v>0.6</v>
      </c>
      <c r="G336">
        <v>0.6</v>
      </c>
      <c r="H336">
        <v>0.6</v>
      </c>
      <c r="I336">
        <v>0.7</v>
      </c>
      <c r="J336">
        <v>0.8</v>
      </c>
      <c r="K336">
        <v>3.4</v>
      </c>
      <c r="L336" s="22">
        <f>SUM(F336:J336)</f>
        <v>3.3</v>
      </c>
      <c r="M336" s="22">
        <f>SUM(G336:J336)</f>
        <v>2.7</v>
      </c>
    </row>
    <row r="337" spans="1:13" x14ac:dyDescent="0.3">
      <c r="A337" t="s">
        <v>401</v>
      </c>
      <c r="B337" t="s">
        <v>40</v>
      </c>
      <c r="C337" t="s">
        <v>5</v>
      </c>
      <c r="D337">
        <v>4.9000000000000004</v>
      </c>
      <c r="E337">
        <v>0.6</v>
      </c>
      <c r="F337">
        <v>0.4</v>
      </c>
      <c r="G337">
        <v>0.7</v>
      </c>
      <c r="H337">
        <v>0.5</v>
      </c>
      <c r="I337">
        <v>0.8</v>
      </c>
      <c r="J337">
        <v>0.7</v>
      </c>
      <c r="K337">
        <v>3.7</v>
      </c>
      <c r="L337" s="22">
        <f>SUM(F337:J337)</f>
        <v>3.1000000000000005</v>
      </c>
      <c r="M337" s="22">
        <f>SUM(G337:J337)</f>
        <v>2.7</v>
      </c>
    </row>
    <row r="338" spans="1:13" x14ac:dyDescent="0.3">
      <c r="A338" t="s">
        <v>409</v>
      </c>
      <c r="B338" t="s">
        <v>94</v>
      </c>
      <c r="C338" t="s">
        <v>5</v>
      </c>
      <c r="D338">
        <v>4.7</v>
      </c>
      <c r="E338">
        <v>0.5</v>
      </c>
      <c r="F338">
        <v>0.3</v>
      </c>
      <c r="G338">
        <v>0.7</v>
      </c>
      <c r="H338">
        <v>0.7</v>
      </c>
      <c r="I338">
        <v>0.6</v>
      </c>
      <c r="J338">
        <v>0.7</v>
      </c>
      <c r="K338">
        <v>3.5</v>
      </c>
      <c r="L338" s="22">
        <f>SUM(F338:J338)</f>
        <v>3</v>
      </c>
      <c r="M338" s="22">
        <f>SUM(G338:J338)</f>
        <v>2.7</v>
      </c>
    </row>
    <row r="339" spans="1:13" x14ac:dyDescent="0.3">
      <c r="A339" t="s">
        <v>420</v>
      </c>
      <c r="B339" t="s">
        <v>39</v>
      </c>
      <c r="C339" t="s">
        <v>5</v>
      </c>
      <c r="D339">
        <v>4.2</v>
      </c>
      <c r="E339">
        <v>0</v>
      </c>
      <c r="F339">
        <v>0.3</v>
      </c>
      <c r="G339">
        <v>0.6</v>
      </c>
      <c r="H339">
        <v>0.8</v>
      </c>
      <c r="I339">
        <v>0.5</v>
      </c>
      <c r="J339">
        <v>0.8</v>
      </c>
      <c r="K339">
        <v>3</v>
      </c>
      <c r="L339" s="22">
        <f>SUM(F339:J339)</f>
        <v>3</v>
      </c>
      <c r="M339" s="22">
        <f>SUM(G339:J339)</f>
        <v>2.7</v>
      </c>
    </row>
    <row r="340" spans="1:13" hidden="1" x14ac:dyDescent="0.3">
      <c r="A340" t="s">
        <v>404</v>
      </c>
      <c r="B340" t="s">
        <v>94</v>
      </c>
      <c r="C340" t="s">
        <v>4</v>
      </c>
      <c r="D340">
        <v>5.5</v>
      </c>
      <c r="E340">
        <v>0.6</v>
      </c>
      <c r="F340">
        <v>0.5</v>
      </c>
      <c r="G340">
        <v>0.7</v>
      </c>
      <c r="H340">
        <v>0.7</v>
      </c>
      <c r="I340">
        <v>0.6</v>
      </c>
      <c r="J340">
        <v>0.6</v>
      </c>
      <c r="K340">
        <v>3.6</v>
      </c>
      <c r="L340" s="22">
        <f>SUM(F340:J340)</f>
        <v>3.1</v>
      </c>
      <c r="M340" s="22">
        <f>SUM(G340:J340)</f>
        <v>2.6</v>
      </c>
    </row>
    <row r="341" spans="1:13" hidden="1" x14ac:dyDescent="0.3">
      <c r="A341" t="s">
        <v>394</v>
      </c>
      <c r="B341" t="s">
        <v>40</v>
      </c>
      <c r="C341" t="s">
        <v>4</v>
      </c>
      <c r="D341">
        <v>4.9000000000000004</v>
      </c>
      <c r="E341">
        <v>0.8</v>
      </c>
      <c r="F341">
        <v>0.6</v>
      </c>
      <c r="G341">
        <v>0.7</v>
      </c>
      <c r="H341">
        <v>0.6</v>
      </c>
      <c r="I341">
        <v>0.7</v>
      </c>
      <c r="J341">
        <v>0.6</v>
      </c>
      <c r="K341">
        <v>4.0999999999999996</v>
      </c>
      <c r="L341" s="22">
        <f>SUM(F341:J341)</f>
        <v>3.1999999999999997</v>
      </c>
      <c r="M341" s="22">
        <f>SUM(G341:J341)</f>
        <v>2.5999999999999996</v>
      </c>
    </row>
    <row r="342" spans="1:13" hidden="1" x14ac:dyDescent="0.3">
      <c r="A342" t="s">
        <v>402</v>
      </c>
      <c r="B342" t="s">
        <v>71</v>
      </c>
      <c r="C342" t="s">
        <v>3</v>
      </c>
      <c r="D342">
        <v>5.4</v>
      </c>
      <c r="E342">
        <v>0.5</v>
      </c>
      <c r="F342">
        <v>0.6</v>
      </c>
      <c r="G342">
        <v>0.7</v>
      </c>
      <c r="H342">
        <v>0.6</v>
      </c>
      <c r="I342">
        <v>0.7</v>
      </c>
      <c r="J342">
        <v>0.6</v>
      </c>
      <c r="K342">
        <v>3.7</v>
      </c>
      <c r="L342" s="22">
        <f>SUM(F342:J342)</f>
        <v>3.1999999999999997</v>
      </c>
      <c r="M342" s="22">
        <f>SUM(G342:J342)</f>
        <v>2.5999999999999996</v>
      </c>
    </row>
    <row r="343" spans="1:13" x14ac:dyDescent="0.3">
      <c r="A343" t="s">
        <v>384</v>
      </c>
      <c r="B343" t="s">
        <v>113</v>
      </c>
      <c r="C343" t="s">
        <v>5</v>
      </c>
      <c r="D343">
        <v>4.4000000000000004</v>
      </c>
      <c r="E343">
        <v>1.2</v>
      </c>
      <c r="F343">
        <v>1.1000000000000001</v>
      </c>
      <c r="G343">
        <v>0.2</v>
      </c>
      <c r="H343">
        <v>0.4</v>
      </c>
      <c r="I343">
        <v>1.2</v>
      </c>
      <c r="J343">
        <v>0.7</v>
      </c>
      <c r="K343">
        <v>4.8</v>
      </c>
      <c r="L343" s="22">
        <f>SUM(F343:J343)</f>
        <v>3.6000000000000005</v>
      </c>
      <c r="M343" s="22">
        <f>SUM(G343:J343)</f>
        <v>2.5</v>
      </c>
    </row>
    <row r="344" spans="1:13" hidden="1" x14ac:dyDescent="0.3">
      <c r="A344" t="s">
        <v>395</v>
      </c>
      <c r="B344" t="s">
        <v>72</v>
      </c>
      <c r="C344" t="s">
        <v>4</v>
      </c>
      <c r="D344">
        <v>5.3</v>
      </c>
      <c r="E344">
        <v>0.7</v>
      </c>
      <c r="F344">
        <v>0.8</v>
      </c>
      <c r="G344">
        <v>0.6</v>
      </c>
      <c r="H344">
        <v>0.6</v>
      </c>
      <c r="I344">
        <v>0.7</v>
      </c>
      <c r="J344">
        <v>0.6</v>
      </c>
      <c r="K344">
        <v>4</v>
      </c>
      <c r="L344" s="22">
        <f>SUM(F344:J344)</f>
        <v>3.3000000000000003</v>
      </c>
      <c r="M344" s="22">
        <f>SUM(G344:J344)</f>
        <v>2.5</v>
      </c>
    </row>
    <row r="345" spans="1:13" hidden="1" x14ac:dyDescent="0.3">
      <c r="A345" t="s">
        <v>386</v>
      </c>
      <c r="B345" t="s">
        <v>16</v>
      </c>
      <c r="C345" t="s">
        <v>4</v>
      </c>
      <c r="D345">
        <v>6.3</v>
      </c>
      <c r="E345">
        <v>1.4</v>
      </c>
      <c r="F345">
        <v>0.7</v>
      </c>
      <c r="G345">
        <v>0.6</v>
      </c>
      <c r="H345">
        <v>0.7</v>
      </c>
      <c r="I345">
        <v>0.6</v>
      </c>
      <c r="J345">
        <v>0.6</v>
      </c>
      <c r="K345">
        <v>4.5999999999999996</v>
      </c>
      <c r="L345" s="22">
        <f>SUM(F345:J345)</f>
        <v>3.1999999999999997</v>
      </c>
      <c r="M345" s="22">
        <f>SUM(G345:J345)</f>
        <v>2.5</v>
      </c>
    </row>
    <row r="346" spans="1:13" hidden="1" x14ac:dyDescent="0.3">
      <c r="A346" t="s">
        <v>408</v>
      </c>
      <c r="B346" t="s">
        <v>26</v>
      </c>
      <c r="C346" t="s">
        <v>4</v>
      </c>
      <c r="D346">
        <v>5.0999999999999996</v>
      </c>
      <c r="E346">
        <v>0.5</v>
      </c>
      <c r="F346">
        <v>0.5</v>
      </c>
      <c r="G346">
        <v>0.5</v>
      </c>
      <c r="H346">
        <v>0.5</v>
      </c>
      <c r="I346">
        <v>0.7</v>
      </c>
      <c r="J346">
        <v>0.8</v>
      </c>
      <c r="K346">
        <v>3.5</v>
      </c>
      <c r="L346" s="22">
        <f>SUM(F346:J346)</f>
        <v>3</v>
      </c>
      <c r="M346" s="22">
        <f>SUM(G346:J346)</f>
        <v>2.5</v>
      </c>
    </row>
    <row r="347" spans="1:13" hidden="1" x14ac:dyDescent="0.3">
      <c r="A347" t="s">
        <v>398</v>
      </c>
      <c r="B347" t="s">
        <v>40</v>
      </c>
      <c r="C347" t="s">
        <v>4</v>
      </c>
      <c r="D347">
        <v>5</v>
      </c>
      <c r="E347">
        <v>0.9</v>
      </c>
      <c r="F347">
        <v>0.6</v>
      </c>
      <c r="G347">
        <v>0.7</v>
      </c>
      <c r="H347">
        <v>0.5</v>
      </c>
      <c r="I347">
        <v>0.6</v>
      </c>
      <c r="J347">
        <v>0.6</v>
      </c>
      <c r="K347">
        <v>3.8</v>
      </c>
      <c r="L347" s="22">
        <f>SUM(F347:J347)</f>
        <v>3</v>
      </c>
      <c r="M347" s="22">
        <f>SUM(G347:J347)</f>
        <v>2.4</v>
      </c>
    </row>
    <row r="348" spans="1:13" hidden="1" x14ac:dyDescent="0.3">
      <c r="A348" t="s">
        <v>399</v>
      </c>
      <c r="B348" t="s">
        <v>60</v>
      </c>
      <c r="C348" t="s">
        <v>4</v>
      </c>
      <c r="D348">
        <v>4.8</v>
      </c>
      <c r="E348">
        <v>0.8</v>
      </c>
      <c r="F348">
        <v>0.6</v>
      </c>
      <c r="G348">
        <v>0.7</v>
      </c>
      <c r="H348">
        <v>0.6</v>
      </c>
      <c r="I348">
        <v>0.5</v>
      </c>
      <c r="J348">
        <v>0.6</v>
      </c>
      <c r="K348">
        <v>3.8</v>
      </c>
      <c r="L348" s="22">
        <f>SUM(F348:J348)</f>
        <v>3</v>
      </c>
      <c r="M348" s="22">
        <f>SUM(G348:J348)</f>
        <v>2.4</v>
      </c>
    </row>
    <row r="349" spans="1:13" hidden="1" x14ac:dyDescent="0.3">
      <c r="A349" t="s">
        <v>415</v>
      </c>
      <c r="B349" t="s">
        <v>94</v>
      </c>
      <c r="C349" t="s">
        <v>3</v>
      </c>
      <c r="D349">
        <v>4.9000000000000004</v>
      </c>
      <c r="E349">
        <v>0.5</v>
      </c>
      <c r="F349">
        <v>0.4</v>
      </c>
      <c r="G349">
        <v>0.6</v>
      </c>
      <c r="H349">
        <v>0.6</v>
      </c>
      <c r="I349">
        <v>0.6</v>
      </c>
      <c r="J349">
        <v>0.6</v>
      </c>
      <c r="K349">
        <v>3.3</v>
      </c>
      <c r="L349" s="22">
        <f>SUM(F349:J349)</f>
        <v>2.8000000000000003</v>
      </c>
      <c r="M349" s="22">
        <f>SUM(G349:J349)</f>
        <v>2.4</v>
      </c>
    </row>
    <row r="350" spans="1:13" hidden="1" x14ac:dyDescent="0.3">
      <c r="A350" t="s">
        <v>405</v>
      </c>
      <c r="B350" t="s">
        <v>27</v>
      </c>
      <c r="C350" t="s">
        <v>4</v>
      </c>
      <c r="D350">
        <v>4.4000000000000004</v>
      </c>
      <c r="E350">
        <v>0.7</v>
      </c>
      <c r="F350">
        <v>0.7</v>
      </c>
      <c r="G350">
        <v>0.5</v>
      </c>
      <c r="H350">
        <v>0.6</v>
      </c>
      <c r="I350">
        <v>0.6</v>
      </c>
      <c r="J350">
        <v>0.6</v>
      </c>
      <c r="K350">
        <v>3.6</v>
      </c>
      <c r="L350" s="22">
        <f>SUM(F350:J350)</f>
        <v>3</v>
      </c>
      <c r="M350" s="22">
        <f>SUM(G350:J350)</f>
        <v>2.3000000000000003</v>
      </c>
    </row>
    <row r="351" spans="1:13" hidden="1" x14ac:dyDescent="0.3">
      <c r="A351" t="s">
        <v>412</v>
      </c>
      <c r="B351" t="s">
        <v>47</v>
      </c>
      <c r="C351" t="s">
        <v>3</v>
      </c>
      <c r="D351">
        <v>6.6</v>
      </c>
      <c r="E351">
        <v>0.6</v>
      </c>
      <c r="F351">
        <v>0.5</v>
      </c>
      <c r="G351">
        <v>0.6</v>
      </c>
      <c r="H351">
        <v>0.5</v>
      </c>
      <c r="I351">
        <v>0.6</v>
      </c>
      <c r="J351">
        <v>0.6</v>
      </c>
      <c r="K351">
        <v>3.4</v>
      </c>
      <c r="L351" s="22">
        <f>SUM(F351:J351)</f>
        <v>2.8000000000000003</v>
      </c>
      <c r="M351" s="22">
        <f>SUM(G351:J351)</f>
        <v>2.3000000000000003</v>
      </c>
    </row>
    <row r="352" spans="1:13" hidden="1" x14ac:dyDescent="0.3">
      <c r="A352" t="s">
        <v>407</v>
      </c>
      <c r="B352" t="s">
        <v>21</v>
      </c>
      <c r="C352" t="s">
        <v>4</v>
      </c>
      <c r="D352">
        <v>5.5</v>
      </c>
      <c r="E352">
        <v>0.6</v>
      </c>
      <c r="F352">
        <v>0.6</v>
      </c>
      <c r="G352">
        <v>0.6</v>
      </c>
      <c r="H352">
        <v>0.6</v>
      </c>
      <c r="I352">
        <v>0.6</v>
      </c>
      <c r="J352">
        <v>0.5</v>
      </c>
      <c r="K352">
        <v>3.6</v>
      </c>
      <c r="L352" s="22">
        <f>SUM(F352:J352)</f>
        <v>2.9</v>
      </c>
      <c r="M352" s="22">
        <f>SUM(G352:J352)</f>
        <v>2.2999999999999998</v>
      </c>
    </row>
    <row r="353" spans="1:13" x14ac:dyDescent="0.3">
      <c r="A353" t="s">
        <v>422</v>
      </c>
      <c r="B353" t="s">
        <v>40</v>
      </c>
      <c r="C353" t="s">
        <v>5</v>
      </c>
      <c r="D353">
        <v>4.4000000000000004</v>
      </c>
      <c r="E353">
        <v>0.3</v>
      </c>
      <c r="F353">
        <v>0.3</v>
      </c>
      <c r="G353">
        <v>0.6</v>
      </c>
      <c r="H353">
        <v>0.4</v>
      </c>
      <c r="I353">
        <v>0.7</v>
      </c>
      <c r="J353">
        <v>0.6</v>
      </c>
      <c r="K353">
        <v>2.9</v>
      </c>
      <c r="L353" s="22">
        <f>SUM(F353:J353)</f>
        <v>2.5999999999999996</v>
      </c>
      <c r="M353" s="22">
        <f>SUM(G353:J353)</f>
        <v>2.2999999999999998</v>
      </c>
    </row>
    <row r="354" spans="1:13" x14ac:dyDescent="0.3">
      <c r="A354" t="s">
        <v>397</v>
      </c>
      <c r="B354" t="s">
        <v>26</v>
      </c>
      <c r="C354" t="s">
        <v>5</v>
      </c>
      <c r="D354">
        <v>4.3</v>
      </c>
      <c r="E354">
        <v>1.2</v>
      </c>
      <c r="F354">
        <v>0.6</v>
      </c>
      <c r="G354">
        <v>0.6</v>
      </c>
      <c r="H354">
        <v>0.4</v>
      </c>
      <c r="I354">
        <v>0.6</v>
      </c>
      <c r="J354">
        <v>0.6</v>
      </c>
      <c r="K354">
        <v>3.9</v>
      </c>
      <c r="L354" s="22">
        <f>SUM(F354:J354)</f>
        <v>2.8000000000000003</v>
      </c>
      <c r="M354" s="22">
        <f>SUM(G354:J354)</f>
        <v>2.2000000000000002</v>
      </c>
    </row>
    <row r="355" spans="1:13" hidden="1" x14ac:dyDescent="0.3">
      <c r="A355" t="s">
        <v>417</v>
      </c>
      <c r="B355" t="s">
        <v>27</v>
      </c>
      <c r="C355" t="s">
        <v>4</v>
      </c>
      <c r="D355">
        <v>4.3</v>
      </c>
      <c r="E355">
        <v>0.5</v>
      </c>
      <c r="F355">
        <v>0.6</v>
      </c>
      <c r="G355">
        <v>0.5</v>
      </c>
      <c r="H355">
        <v>0.5</v>
      </c>
      <c r="I355">
        <v>0.6</v>
      </c>
      <c r="J355">
        <v>0.6</v>
      </c>
      <c r="K355">
        <v>3.3</v>
      </c>
      <c r="L355" s="22">
        <f>SUM(F355:J355)</f>
        <v>2.8000000000000003</v>
      </c>
      <c r="M355" s="22">
        <f>SUM(G355:J355)</f>
        <v>2.2000000000000002</v>
      </c>
    </row>
    <row r="356" spans="1:13" x14ac:dyDescent="0.3">
      <c r="A356" t="s">
        <v>441</v>
      </c>
      <c r="B356" t="s">
        <v>60</v>
      </c>
      <c r="C356" t="s">
        <v>5</v>
      </c>
      <c r="D356">
        <v>5.3</v>
      </c>
      <c r="E356">
        <v>0</v>
      </c>
      <c r="F356">
        <v>0</v>
      </c>
      <c r="G356">
        <v>0</v>
      </c>
      <c r="H356">
        <v>0.7</v>
      </c>
      <c r="I356">
        <v>0.3</v>
      </c>
      <c r="J356">
        <v>1.2</v>
      </c>
      <c r="K356">
        <v>2.2000000000000002</v>
      </c>
      <c r="L356" s="22">
        <f>SUM(F356:J356)</f>
        <v>2.2000000000000002</v>
      </c>
      <c r="M356" s="22">
        <f>SUM(G356:J356)</f>
        <v>2.2000000000000002</v>
      </c>
    </row>
    <row r="357" spans="1:13" hidden="1" x14ac:dyDescent="0.3">
      <c r="A357" t="s">
        <v>425</v>
      </c>
      <c r="B357" t="s">
        <v>71</v>
      </c>
      <c r="C357" t="s">
        <v>4</v>
      </c>
      <c r="D357">
        <v>4.5999999999999996</v>
      </c>
      <c r="E357">
        <v>0.2</v>
      </c>
      <c r="F357">
        <v>0.4</v>
      </c>
      <c r="G357">
        <v>0.5</v>
      </c>
      <c r="H357">
        <v>0.5</v>
      </c>
      <c r="I357">
        <v>0.6</v>
      </c>
      <c r="J357">
        <v>0.5</v>
      </c>
      <c r="K357">
        <v>2.8</v>
      </c>
      <c r="L357" s="22">
        <f>SUM(F357:J357)</f>
        <v>2.5</v>
      </c>
      <c r="M357" s="22">
        <f>SUM(G357:J357)</f>
        <v>2.1</v>
      </c>
    </row>
    <row r="358" spans="1:13" x14ac:dyDescent="0.3">
      <c r="A358" t="s">
        <v>427</v>
      </c>
      <c r="B358" t="s">
        <v>28</v>
      </c>
      <c r="C358" t="s">
        <v>5</v>
      </c>
      <c r="D358">
        <v>4.2</v>
      </c>
      <c r="E358">
        <v>0.2</v>
      </c>
      <c r="F358">
        <v>0.4</v>
      </c>
      <c r="G358">
        <v>0.5</v>
      </c>
      <c r="H358">
        <v>0.5</v>
      </c>
      <c r="I358">
        <v>0.5</v>
      </c>
      <c r="J358">
        <v>0.6</v>
      </c>
      <c r="K358">
        <v>2.7</v>
      </c>
      <c r="L358" s="22">
        <f>SUM(F358:J358)</f>
        <v>2.5</v>
      </c>
      <c r="M358" s="22">
        <f>SUM(G358:J358)</f>
        <v>2.1</v>
      </c>
    </row>
    <row r="359" spans="1:13" hidden="1" x14ac:dyDescent="0.3">
      <c r="A359" t="s">
        <v>388</v>
      </c>
      <c r="B359" t="s">
        <v>53</v>
      </c>
      <c r="C359" t="s">
        <v>3</v>
      </c>
      <c r="D359">
        <v>4.4000000000000004</v>
      </c>
      <c r="E359">
        <v>1.7</v>
      </c>
      <c r="F359">
        <v>0.8</v>
      </c>
      <c r="G359">
        <v>0.5</v>
      </c>
      <c r="H359">
        <v>0.5</v>
      </c>
      <c r="I359">
        <v>0.5</v>
      </c>
      <c r="J359">
        <v>0.5</v>
      </c>
      <c r="K359">
        <v>4.5</v>
      </c>
      <c r="L359" s="22">
        <f>SUM(F359:J359)</f>
        <v>2.8</v>
      </c>
      <c r="M359" s="22">
        <f>SUM(G359:J359)</f>
        <v>2</v>
      </c>
    </row>
    <row r="360" spans="1:13" hidden="1" x14ac:dyDescent="0.3">
      <c r="A360" t="s">
        <v>416</v>
      </c>
      <c r="B360" t="s">
        <v>27</v>
      </c>
      <c r="C360" t="s">
        <v>3</v>
      </c>
      <c r="D360">
        <v>4.4000000000000004</v>
      </c>
      <c r="E360">
        <v>0.6</v>
      </c>
      <c r="F360">
        <v>0.7</v>
      </c>
      <c r="G360">
        <v>0.5</v>
      </c>
      <c r="H360">
        <v>0.5</v>
      </c>
      <c r="I360">
        <v>0.5</v>
      </c>
      <c r="J360">
        <v>0.5</v>
      </c>
      <c r="K360">
        <v>3.3</v>
      </c>
      <c r="L360" s="22">
        <f>SUM(F360:J360)</f>
        <v>2.7</v>
      </c>
      <c r="M360" s="22">
        <f>SUM(G360:J360)</f>
        <v>2</v>
      </c>
    </row>
    <row r="361" spans="1:13" x14ac:dyDescent="0.3">
      <c r="A361" t="s">
        <v>446</v>
      </c>
      <c r="B361" t="s">
        <v>66</v>
      </c>
      <c r="C361" t="s">
        <v>5</v>
      </c>
      <c r="D361">
        <v>4.3</v>
      </c>
      <c r="E361">
        <v>0</v>
      </c>
      <c r="F361">
        <v>0.3</v>
      </c>
      <c r="G361">
        <v>0.4</v>
      </c>
      <c r="H361">
        <v>0.6</v>
      </c>
      <c r="I361">
        <v>0.6</v>
      </c>
      <c r="J361">
        <v>0.3</v>
      </c>
      <c r="K361">
        <v>2.1</v>
      </c>
      <c r="L361" s="22">
        <f>SUM(F361:J361)</f>
        <v>2.1999999999999997</v>
      </c>
      <c r="M361" s="22">
        <f>SUM(G361:J361)</f>
        <v>1.9000000000000001</v>
      </c>
    </row>
    <row r="362" spans="1:13" hidden="1" x14ac:dyDescent="0.3">
      <c r="A362" t="s">
        <v>403</v>
      </c>
      <c r="B362" t="s">
        <v>72</v>
      </c>
      <c r="C362" t="s">
        <v>3</v>
      </c>
      <c r="D362">
        <v>5.4</v>
      </c>
      <c r="E362">
        <v>1.1000000000000001</v>
      </c>
      <c r="F362">
        <v>0.6</v>
      </c>
      <c r="G362">
        <v>0.4</v>
      </c>
      <c r="H362">
        <v>0.5</v>
      </c>
      <c r="I362">
        <v>0.5</v>
      </c>
      <c r="J362">
        <v>0.5</v>
      </c>
      <c r="K362">
        <v>3.6</v>
      </c>
      <c r="L362" s="22">
        <f>SUM(F362:J362)</f>
        <v>2.5</v>
      </c>
      <c r="M362" s="22">
        <f>SUM(G362:J362)</f>
        <v>1.9</v>
      </c>
    </row>
    <row r="363" spans="1:13" hidden="1" x14ac:dyDescent="0.3">
      <c r="A363" t="s">
        <v>429</v>
      </c>
      <c r="B363" t="s">
        <v>27</v>
      </c>
      <c r="C363" t="s">
        <v>3</v>
      </c>
      <c r="D363">
        <v>5.3</v>
      </c>
      <c r="E363">
        <v>0.3</v>
      </c>
      <c r="F363">
        <v>0.5</v>
      </c>
      <c r="G363">
        <v>0.4</v>
      </c>
      <c r="H363">
        <v>0.5</v>
      </c>
      <c r="I363">
        <v>0.5</v>
      </c>
      <c r="J363">
        <v>0.5</v>
      </c>
      <c r="K363">
        <v>2.7</v>
      </c>
      <c r="L363" s="22">
        <f>SUM(F363:J363)</f>
        <v>2.4</v>
      </c>
      <c r="M363" s="22">
        <f>SUM(G363:J363)</f>
        <v>1.9</v>
      </c>
    </row>
    <row r="364" spans="1:13" hidden="1" x14ac:dyDescent="0.3">
      <c r="A364" t="s">
        <v>438</v>
      </c>
      <c r="B364" t="s">
        <v>64</v>
      </c>
      <c r="C364" t="s">
        <v>3</v>
      </c>
      <c r="D364">
        <v>5.8</v>
      </c>
      <c r="E364">
        <v>0</v>
      </c>
      <c r="F364">
        <v>0.4</v>
      </c>
      <c r="G364">
        <v>0.4</v>
      </c>
      <c r="H364">
        <v>0.4</v>
      </c>
      <c r="I364">
        <v>0.5</v>
      </c>
      <c r="J364">
        <v>0.6</v>
      </c>
      <c r="K364">
        <v>2.2999999999999998</v>
      </c>
      <c r="L364" s="22">
        <f>SUM(F364:J364)</f>
        <v>2.3000000000000003</v>
      </c>
      <c r="M364" s="22">
        <f>SUM(G364:J364)</f>
        <v>1.9</v>
      </c>
    </row>
    <row r="365" spans="1:13" hidden="1" x14ac:dyDescent="0.3">
      <c r="A365" t="s">
        <v>445</v>
      </c>
      <c r="B365" t="s">
        <v>66</v>
      </c>
      <c r="C365" t="s">
        <v>4</v>
      </c>
      <c r="D365">
        <v>5.9</v>
      </c>
      <c r="E365">
        <v>0</v>
      </c>
      <c r="F365">
        <v>0.4</v>
      </c>
      <c r="G365">
        <v>0.5</v>
      </c>
      <c r="H365">
        <v>0.5</v>
      </c>
      <c r="I365">
        <v>0.5</v>
      </c>
      <c r="J365">
        <v>0.4</v>
      </c>
      <c r="K365">
        <v>2.1</v>
      </c>
      <c r="L365" s="22">
        <f>SUM(F365:J365)</f>
        <v>2.2999999999999998</v>
      </c>
      <c r="M365" s="22">
        <f>SUM(G365:J365)</f>
        <v>1.9</v>
      </c>
    </row>
    <row r="366" spans="1:13" hidden="1" x14ac:dyDescent="0.3">
      <c r="A366" t="s">
        <v>440</v>
      </c>
      <c r="B366" t="s">
        <v>53</v>
      </c>
      <c r="C366" t="s">
        <v>4</v>
      </c>
      <c r="D366">
        <v>5.2</v>
      </c>
      <c r="E366">
        <v>0</v>
      </c>
      <c r="F366">
        <v>0.3</v>
      </c>
      <c r="G366">
        <v>0.4</v>
      </c>
      <c r="H366">
        <v>0.5</v>
      </c>
      <c r="I366">
        <v>0.5</v>
      </c>
      <c r="J366">
        <v>0.5</v>
      </c>
      <c r="K366">
        <v>2.2000000000000002</v>
      </c>
      <c r="L366" s="22">
        <f>SUM(F366:J366)</f>
        <v>2.2000000000000002</v>
      </c>
      <c r="M366" s="22">
        <f>SUM(G366:J366)</f>
        <v>1.9</v>
      </c>
    </row>
    <row r="367" spans="1:13" x14ac:dyDescent="0.3">
      <c r="A367" t="s">
        <v>426</v>
      </c>
      <c r="B367" t="s">
        <v>26</v>
      </c>
      <c r="C367" t="s">
        <v>5</v>
      </c>
      <c r="D367">
        <v>4.0999999999999996</v>
      </c>
      <c r="E367">
        <v>0.5</v>
      </c>
      <c r="F367">
        <v>0.4</v>
      </c>
      <c r="G367">
        <v>0.4</v>
      </c>
      <c r="H367">
        <v>0.3</v>
      </c>
      <c r="I367">
        <v>0.5</v>
      </c>
      <c r="J367">
        <v>0.6</v>
      </c>
      <c r="K367">
        <v>2.8</v>
      </c>
      <c r="L367" s="22">
        <f>SUM(F367:J367)</f>
        <v>2.2000000000000002</v>
      </c>
      <c r="M367" s="22">
        <f>SUM(G367:J367)</f>
        <v>1.7999999999999998</v>
      </c>
    </row>
    <row r="368" spans="1:13" hidden="1" x14ac:dyDescent="0.3">
      <c r="A368" t="s">
        <v>449</v>
      </c>
      <c r="B368" t="s">
        <v>25</v>
      </c>
      <c r="C368" t="s">
        <v>96</v>
      </c>
      <c r="D368">
        <v>4.4000000000000004</v>
      </c>
      <c r="E368">
        <v>0</v>
      </c>
      <c r="F368">
        <v>0.2</v>
      </c>
      <c r="G368">
        <v>0.3</v>
      </c>
      <c r="H368">
        <v>0.4</v>
      </c>
      <c r="I368">
        <v>0.6</v>
      </c>
      <c r="J368">
        <v>0.5</v>
      </c>
      <c r="K368">
        <v>2</v>
      </c>
      <c r="L368" s="22">
        <f>SUM(F368:J368)</f>
        <v>2</v>
      </c>
      <c r="M368" s="22">
        <f>SUM(G368:J368)</f>
        <v>1.7999999999999998</v>
      </c>
    </row>
    <row r="369" spans="1:13" hidden="1" x14ac:dyDescent="0.3">
      <c r="A369" t="s">
        <v>413</v>
      </c>
      <c r="B369" t="s">
        <v>60</v>
      </c>
      <c r="C369" t="s">
        <v>4</v>
      </c>
      <c r="D369">
        <v>5.3</v>
      </c>
      <c r="E369">
        <v>1.3</v>
      </c>
      <c r="F369">
        <v>0.4</v>
      </c>
      <c r="G369">
        <v>0.5</v>
      </c>
      <c r="H369">
        <v>0.4</v>
      </c>
      <c r="I369">
        <v>0.3</v>
      </c>
      <c r="J369">
        <v>0.5</v>
      </c>
      <c r="K369">
        <v>3.4</v>
      </c>
      <c r="L369" s="22">
        <f>SUM(F369:J369)</f>
        <v>2.1</v>
      </c>
      <c r="M369" s="22">
        <f>SUM(G369:J369)</f>
        <v>1.7</v>
      </c>
    </row>
    <row r="370" spans="1:13" x14ac:dyDescent="0.3">
      <c r="A370" t="s">
        <v>428</v>
      </c>
      <c r="B370" t="s">
        <v>39</v>
      </c>
      <c r="C370" t="s">
        <v>5</v>
      </c>
      <c r="D370">
        <v>4</v>
      </c>
      <c r="E370">
        <v>0.6</v>
      </c>
      <c r="F370">
        <v>0.4</v>
      </c>
      <c r="G370">
        <v>0.4</v>
      </c>
      <c r="H370">
        <v>0.5</v>
      </c>
      <c r="I370">
        <v>0.3</v>
      </c>
      <c r="J370">
        <v>0.5</v>
      </c>
      <c r="K370">
        <v>2.7</v>
      </c>
      <c r="L370" s="22">
        <f>SUM(F370:J370)</f>
        <v>2.1</v>
      </c>
      <c r="M370" s="22">
        <f>SUM(G370:J370)</f>
        <v>1.7</v>
      </c>
    </row>
    <row r="371" spans="1:13" x14ac:dyDescent="0.3">
      <c r="A371" t="s">
        <v>270</v>
      </c>
      <c r="B371" t="s">
        <v>25</v>
      </c>
      <c r="C371" t="s">
        <v>5</v>
      </c>
      <c r="D371">
        <v>4.3</v>
      </c>
      <c r="E371">
        <v>0.4</v>
      </c>
      <c r="F371">
        <v>0.4</v>
      </c>
      <c r="G371">
        <v>0.4</v>
      </c>
      <c r="H371">
        <v>0.4</v>
      </c>
      <c r="I371">
        <v>0.6</v>
      </c>
      <c r="J371">
        <v>0.3</v>
      </c>
      <c r="K371">
        <v>2.6</v>
      </c>
      <c r="L371" s="22">
        <f>SUM(F371:J371)</f>
        <v>2.1</v>
      </c>
      <c r="M371" s="22">
        <f>SUM(G371:J371)</f>
        <v>1.7</v>
      </c>
    </row>
    <row r="372" spans="1:13" x14ac:dyDescent="0.3">
      <c r="A372" t="s">
        <v>424</v>
      </c>
      <c r="B372" t="s">
        <v>64</v>
      </c>
      <c r="C372" t="s">
        <v>5</v>
      </c>
      <c r="D372">
        <v>4.8</v>
      </c>
      <c r="E372">
        <v>0.6</v>
      </c>
      <c r="F372">
        <v>0.6</v>
      </c>
      <c r="G372">
        <v>0.5</v>
      </c>
      <c r="H372">
        <v>0.3</v>
      </c>
      <c r="I372">
        <v>0.3</v>
      </c>
      <c r="J372">
        <v>0.5</v>
      </c>
      <c r="K372">
        <v>2.8</v>
      </c>
      <c r="L372" s="22">
        <f>SUM(F372:J372)</f>
        <v>2.2000000000000002</v>
      </c>
      <c r="M372" s="22">
        <f>SUM(G372:J372)</f>
        <v>1.6</v>
      </c>
    </row>
    <row r="373" spans="1:13" hidden="1" x14ac:dyDescent="0.3">
      <c r="A373" t="s">
        <v>432</v>
      </c>
      <c r="B373" t="s">
        <v>72</v>
      </c>
      <c r="C373" t="s">
        <v>4</v>
      </c>
      <c r="D373">
        <v>4.5</v>
      </c>
      <c r="E373">
        <v>0.4</v>
      </c>
      <c r="F373">
        <v>0.5</v>
      </c>
      <c r="G373">
        <v>0.4</v>
      </c>
      <c r="H373">
        <v>0.4</v>
      </c>
      <c r="I373">
        <v>0.4</v>
      </c>
      <c r="J373">
        <v>0.4</v>
      </c>
      <c r="K373">
        <v>2.5</v>
      </c>
      <c r="L373" s="22">
        <f>SUM(F373:J373)</f>
        <v>2.1</v>
      </c>
      <c r="M373" s="22">
        <f>SUM(G373:J373)</f>
        <v>1.6</v>
      </c>
    </row>
    <row r="374" spans="1:13" hidden="1" x14ac:dyDescent="0.3">
      <c r="A374" t="s">
        <v>430</v>
      </c>
      <c r="B374" t="s">
        <v>21</v>
      </c>
      <c r="C374" t="s">
        <v>3</v>
      </c>
      <c r="D374">
        <v>5.3</v>
      </c>
      <c r="E374">
        <v>0.6</v>
      </c>
      <c r="F374">
        <v>0.5</v>
      </c>
      <c r="G374">
        <v>0.5</v>
      </c>
      <c r="H374">
        <v>0.4</v>
      </c>
      <c r="I374">
        <v>0.4</v>
      </c>
      <c r="J374">
        <v>0.3</v>
      </c>
      <c r="K374">
        <v>2.7</v>
      </c>
      <c r="L374" s="22">
        <f>SUM(F374:J374)</f>
        <v>2.0999999999999996</v>
      </c>
      <c r="M374" s="22">
        <f>SUM(G374:J374)</f>
        <v>1.6</v>
      </c>
    </row>
    <row r="375" spans="1:13" hidden="1" x14ac:dyDescent="0.3">
      <c r="A375" t="s">
        <v>433</v>
      </c>
      <c r="B375" t="s">
        <v>47</v>
      </c>
      <c r="C375" t="s">
        <v>3</v>
      </c>
      <c r="D375">
        <v>6.6</v>
      </c>
      <c r="E375">
        <v>0.4</v>
      </c>
      <c r="F375">
        <v>0.4</v>
      </c>
      <c r="G375">
        <v>0.4</v>
      </c>
      <c r="H375">
        <v>0.4</v>
      </c>
      <c r="I375">
        <v>0.4</v>
      </c>
      <c r="J375">
        <v>0.4</v>
      </c>
      <c r="K375">
        <v>2.4</v>
      </c>
      <c r="L375" s="22">
        <f>SUM(F375:J375)</f>
        <v>2</v>
      </c>
      <c r="M375" s="22">
        <f>SUM(G375:J375)</f>
        <v>1.6</v>
      </c>
    </row>
    <row r="376" spans="1:13" hidden="1" x14ac:dyDescent="0.3">
      <c r="A376" t="s">
        <v>436</v>
      </c>
      <c r="B376" t="s">
        <v>20</v>
      </c>
      <c r="C376" t="s">
        <v>4</v>
      </c>
      <c r="D376">
        <v>5.0999999999999996</v>
      </c>
      <c r="E376">
        <v>0.4</v>
      </c>
      <c r="F376">
        <v>0.3</v>
      </c>
      <c r="G376">
        <v>0.5</v>
      </c>
      <c r="H376">
        <v>0.3</v>
      </c>
      <c r="I376">
        <v>0.4</v>
      </c>
      <c r="J376">
        <v>0.4</v>
      </c>
      <c r="K376">
        <v>2.2999999999999998</v>
      </c>
      <c r="L376" s="22">
        <f>SUM(F376:J376)</f>
        <v>1.9</v>
      </c>
      <c r="M376" s="22">
        <f>SUM(G376:J376)</f>
        <v>1.6</v>
      </c>
    </row>
    <row r="377" spans="1:13" x14ac:dyDescent="0.3">
      <c r="A377" t="s">
        <v>453</v>
      </c>
      <c r="B377" t="s">
        <v>72</v>
      </c>
      <c r="C377" t="s">
        <v>5</v>
      </c>
      <c r="D377">
        <v>4.3</v>
      </c>
      <c r="E377">
        <v>0</v>
      </c>
      <c r="F377">
        <v>0.3</v>
      </c>
      <c r="G377">
        <v>0.3</v>
      </c>
      <c r="H377">
        <v>0.4</v>
      </c>
      <c r="I377">
        <v>0.5</v>
      </c>
      <c r="J377">
        <v>0.4</v>
      </c>
      <c r="K377">
        <v>1.9</v>
      </c>
      <c r="L377" s="22">
        <f>SUM(F377:J377)</f>
        <v>1.9</v>
      </c>
      <c r="M377" s="22">
        <f>SUM(G377:J377)</f>
        <v>1.6</v>
      </c>
    </row>
    <row r="378" spans="1:13" hidden="1" x14ac:dyDescent="0.3">
      <c r="A378" t="s">
        <v>437</v>
      </c>
      <c r="B378" t="s">
        <v>25</v>
      </c>
      <c r="C378" t="s">
        <v>4</v>
      </c>
      <c r="D378">
        <v>4.4000000000000004</v>
      </c>
      <c r="E378">
        <v>0.5</v>
      </c>
      <c r="F378">
        <v>0.4</v>
      </c>
      <c r="G378">
        <v>0.4</v>
      </c>
      <c r="H378">
        <v>0.4</v>
      </c>
      <c r="I378">
        <v>0.4</v>
      </c>
      <c r="J378">
        <v>0.3</v>
      </c>
      <c r="K378">
        <v>2.2999999999999998</v>
      </c>
      <c r="L378" s="22">
        <f>SUM(F378:J378)</f>
        <v>1.9000000000000001</v>
      </c>
      <c r="M378" s="22">
        <f>SUM(G378:J378)</f>
        <v>1.5000000000000002</v>
      </c>
    </row>
    <row r="379" spans="1:13" x14ac:dyDescent="0.3">
      <c r="A379" t="s">
        <v>418</v>
      </c>
      <c r="B379" t="s">
        <v>113</v>
      </c>
      <c r="C379" t="s">
        <v>5</v>
      </c>
      <c r="D379">
        <v>4.2</v>
      </c>
      <c r="E379">
        <v>1.1000000000000001</v>
      </c>
      <c r="F379">
        <v>0.8</v>
      </c>
      <c r="G379">
        <v>0.2</v>
      </c>
      <c r="H379">
        <v>0.2</v>
      </c>
      <c r="I379">
        <v>0.7</v>
      </c>
      <c r="J379">
        <v>0.4</v>
      </c>
      <c r="K379">
        <v>3.3</v>
      </c>
      <c r="L379" s="22">
        <f>SUM(F379:J379)</f>
        <v>2.2999999999999998</v>
      </c>
      <c r="M379" s="22">
        <f>SUM(G379:J379)</f>
        <v>1.5</v>
      </c>
    </row>
    <row r="380" spans="1:13" hidden="1" x14ac:dyDescent="0.3">
      <c r="A380" t="s">
        <v>444</v>
      </c>
      <c r="B380" t="s">
        <v>28</v>
      </c>
      <c r="C380" t="s">
        <v>4</v>
      </c>
      <c r="D380">
        <v>4.4000000000000004</v>
      </c>
      <c r="E380">
        <v>0.4</v>
      </c>
      <c r="F380">
        <v>0.4</v>
      </c>
      <c r="G380">
        <v>0.4</v>
      </c>
      <c r="H380">
        <v>0.4</v>
      </c>
      <c r="I380">
        <v>0.3</v>
      </c>
      <c r="J380">
        <v>0.4</v>
      </c>
      <c r="K380">
        <v>2.2000000000000002</v>
      </c>
      <c r="L380" s="22">
        <f>SUM(F380:J380)</f>
        <v>1.9000000000000004</v>
      </c>
      <c r="M380" s="22">
        <f>SUM(G380:J380)</f>
        <v>1.5</v>
      </c>
    </row>
    <row r="381" spans="1:13" x14ac:dyDescent="0.3">
      <c r="A381" t="s">
        <v>442</v>
      </c>
      <c r="B381" t="s">
        <v>94</v>
      </c>
      <c r="C381" t="s">
        <v>5</v>
      </c>
      <c r="D381">
        <v>4.2</v>
      </c>
      <c r="E381">
        <v>0.4</v>
      </c>
      <c r="F381">
        <v>0.2</v>
      </c>
      <c r="G381">
        <v>0.4</v>
      </c>
      <c r="H381">
        <v>0.4</v>
      </c>
      <c r="I381">
        <v>0.3</v>
      </c>
      <c r="J381">
        <v>0.4</v>
      </c>
      <c r="K381">
        <v>2.2000000000000002</v>
      </c>
      <c r="L381" s="22">
        <f>SUM(F381:J381)</f>
        <v>1.7000000000000002</v>
      </c>
      <c r="M381" s="22">
        <f>SUM(G381:J381)</f>
        <v>1.5</v>
      </c>
    </row>
    <row r="382" spans="1:13" x14ac:dyDescent="0.3">
      <c r="A382" t="s">
        <v>450</v>
      </c>
      <c r="B382" t="s">
        <v>94</v>
      </c>
      <c r="C382" t="s">
        <v>5</v>
      </c>
      <c r="D382">
        <v>4.2</v>
      </c>
      <c r="E382">
        <v>0.3</v>
      </c>
      <c r="F382">
        <v>0.2</v>
      </c>
      <c r="G382">
        <v>0.4</v>
      </c>
      <c r="H382">
        <v>0.4</v>
      </c>
      <c r="I382">
        <v>0.3</v>
      </c>
      <c r="J382">
        <v>0.4</v>
      </c>
      <c r="K382">
        <v>2</v>
      </c>
      <c r="L382" s="22">
        <f>SUM(F382:J382)</f>
        <v>1.7000000000000002</v>
      </c>
      <c r="M382" s="22">
        <f>SUM(G382:J382)</f>
        <v>1.5</v>
      </c>
    </row>
    <row r="383" spans="1:13" x14ac:dyDescent="0.3">
      <c r="A383" t="s">
        <v>434</v>
      </c>
      <c r="B383" t="s">
        <v>23</v>
      </c>
      <c r="C383" t="s">
        <v>5</v>
      </c>
      <c r="D383">
        <v>4.9000000000000004</v>
      </c>
      <c r="E383">
        <v>0.5</v>
      </c>
      <c r="F383">
        <v>0.5</v>
      </c>
      <c r="G383">
        <v>0.3</v>
      </c>
      <c r="H383">
        <v>0.5</v>
      </c>
      <c r="I383">
        <v>0.4</v>
      </c>
      <c r="J383">
        <v>0.2</v>
      </c>
      <c r="K383">
        <v>2.4</v>
      </c>
      <c r="L383" s="22">
        <f>SUM(F383:J383)</f>
        <v>1.9000000000000001</v>
      </c>
      <c r="M383" s="22">
        <f>SUM(G383:J383)</f>
        <v>1.4000000000000001</v>
      </c>
    </row>
    <row r="384" spans="1:13" x14ac:dyDescent="0.3">
      <c r="A384" t="s">
        <v>439</v>
      </c>
      <c r="B384" t="s">
        <v>23</v>
      </c>
      <c r="C384" t="s">
        <v>5</v>
      </c>
      <c r="D384">
        <v>4.4000000000000004</v>
      </c>
      <c r="E384">
        <v>0.3</v>
      </c>
      <c r="F384">
        <v>0.5</v>
      </c>
      <c r="G384">
        <v>0.3</v>
      </c>
      <c r="H384">
        <v>0.5</v>
      </c>
      <c r="I384">
        <v>0.4</v>
      </c>
      <c r="J384">
        <v>0.2</v>
      </c>
      <c r="K384">
        <v>2.2000000000000002</v>
      </c>
      <c r="L384" s="22">
        <f>SUM(F384:J384)</f>
        <v>1.9000000000000001</v>
      </c>
      <c r="M384" s="22">
        <f>SUM(G384:J384)</f>
        <v>1.4000000000000001</v>
      </c>
    </row>
    <row r="385" spans="1:13" hidden="1" x14ac:dyDescent="0.3">
      <c r="A385" t="s">
        <v>443</v>
      </c>
      <c r="B385" t="s">
        <v>20</v>
      </c>
      <c r="C385" t="s">
        <v>96</v>
      </c>
      <c r="D385">
        <v>4.8</v>
      </c>
      <c r="E385">
        <v>0.4</v>
      </c>
      <c r="F385">
        <v>0.3</v>
      </c>
      <c r="G385">
        <v>0.4</v>
      </c>
      <c r="H385">
        <v>0.3</v>
      </c>
      <c r="I385">
        <v>0.4</v>
      </c>
      <c r="J385">
        <v>0.3</v>
      </c>
      <c r="K385">
        <v>2.2000000000000002</v>
      </c>
      <c r="L385" s="22">
        <f>SUM(F385:J385)</f>
        <v>1.7</v>
      </c>
      <c r="M385" s="22">
        <f>SUM(G385:J385)</f>
        <v>1.4000000000000001</v>
      </c>
    </row>
    <row r="386" spans="1:13" hidden="1" x14ac:dyDescent="0.3">
      <c r="A386" t="s">
        <v>447</v>
      </c>
      <c r="B386" t="s">
        <v>71</v>
      </c>
      <c r="C386" t="s">
        <v>4</v>
      </c>
      <c r="D386">
        <v>5</v>
      </c>
      <c r="E386">
        <v>0.3</v>
      </c>
      <c r="F386">
        <v>0.3</v>
      </c>
      <c r="G386">
        <v>0.4</v>
      </c>
      <c r="H386">
        <v>0.3</v>
      </c>
      <c r="I386">
        <v>0.4</v>
      </c>
      <c r="J386">
        <v>0.3</v>
      </c>
      <c r="K386">
        <v>2</v>
      </c>
      <c r="L386" s="22">
        <f>SUM(F386:J386)</f>
        <v>1.7</v>
      </c>
      <c r="M386" s="22">
        <f>SUM(G386:J386)</f>
        <v>1.4000000000000001</v>
      </c>
    </row>
    <row r="387" spans="1:13" hidden="1" x14ac:dyDescent="0.3">
      <c r="A387" t="s">
        <v>468</v>
      </c>
      <c r="B387" t="s">
        <v>25</v>
      </c>
      <c r="C387" t="s">
        <v>3</v>
      </c>
      <c r="D387">
        <v>5.4</v>
      </c>
      <c r="E387">
        <v>0</v>
      </c>
      <c r="F387">
        <v>0.2</v>
      </c>
      <c r="G387">
        <v>0.3</v>
      </c>
      <c r="H387">
        <v>0.4</v>
      </c>
      <c r="I387">
        <v>0.4</v>
      </c>
      <c r="J387">
        <v>0.3</v>
      </c>
      <c r="K387">
        <v>1.6</v>
      </c>
      <c r="L387" s="22">
        <f>SUM(F387:J387)</f>
        <v>1.6</v>
      </c>
      <c r="M387" s="22">
        <f>SUM(G387:J387)</f>
        <v>1.4000000000000001</v>
      </c>
    </row>
    <row r="388" spans="1:13" hidden="1" x14ac:dyDescent="0.3">
      <c r="A388" t="s">
        <v>435</v>
      </c>
      <c r="B388" t="s">
        <v>64</v>
      </c>
      <c r="C388" t="s">
        <v>3</v>
      </c>
      <c r="D388">
        <v>4.8</v>
      </c>
      <c r="E388">
        <v>0.5</v>
      </c>
      <c r="F388">
        <v>0.4</v>
      </c>
      <c r="G388">
        <v>0.4</v>
      </c>
      <c r="H388">
        <v>0.3</v>
      </c>
      <c r="I388">
        <v>0.3</v>
      </c>
      <c r="J388">
        <v>0.4</v>
      </c>
      <c r="K388">
        <v>2.2999999999999998</v>
      </c>
      <c r="L388" s="22">
        <f>SUM(F388:J388)</f>
        <v>1.8000000000000003</v>
      </c>
      <c r="M388" s="22">
        <f>SUM(G388:J388)</f>
        <v>1.4</v>
      </c>
    </row>
    <row r="389" spans="1:13" hidden="1" x14ac:dyDescent="0.3">
      <c r="A389" t="s">
        <v>451</v>
      </c>
      <c r="B389" t="s">
        <v>94</v>
      </c>
      <c r="C389" t="s">
        <v>96</v>
      </c>
      <c r="D389">
        <v>4.3</v>
      </c>
      <c r="E389">
        <v>0.2</v>
      </c>
      <c r="F389">
        <v>0.3</v>
      </c>
      <c r="G389">
        <v>0.3</v>
      </c>
      <c r="H389">
        <v>0.4</v>
      </c>
      <c r="I389">
        <v>0.3</v>
      </c>
      <c r="J389">
        <v>0.4</v>
      </c>
      <c r="K389">
        <v>2</v>
      </c>
      <c r="L389" s="22">
        <f>SUM(F389:J389)</f>
        <v>1.7000000000000002</v>
      </c>
      <c r="M389" s="22">
        <f>SUM(G389:J389)</f>
        <v>1.4</v>
      </c>
    </row>
    <row r="390" spans="1:13" hidden="1" x14ac:dyDescent="0.3">
      <c r="A390" t="s">
        <v>465</v>
      </c>
      <c r="B390" t="s">
        <v>72</v>
      </c>
      <c r="C390" t="s">
        <v>3</v>
      </c>
      <c r="D390">
        <v>5.0999999999999996</v>
      </c>
      <c r="E390">
        <v>0</v>
      </c>
      <c r="F390">
        <v>0.3</v>
      </c>
      <c r="G390">
        <v>0.3</v>
      </c>
      <c r="H390">
        <v>0.3</v>
      </c>
      <c r="I390">
        <v>0.4</v>
      </c>
      <c r="J390">
        <v>0.4</v>
      </c>
      <c r="K390">
        <v>1.6</v>
      </c>
      <c r="L390" s="22">
        <f>SUM(F390:J390)</f>
        <v>1.6999999999999997</v>
      </c>
      <c r="M390" s="22">
        <f>SUM(G390:J390)</f>
        <v>1.4</v>
      </c>
    </row>
    <row r="391" spans="1:13" hidden="1" x14ac:dyDescent="0.3">
      <c r="A391" t="s">
        <v>431</v>
      </c>
      <c r="B391" t="s">
        <v>66</v>
      </c>
      <c r="C391" t="s">
        <v>4</v>
      </c>
      <c r="D391">
        <v>4.5999999999999996</v>
      </c>
      <c r="E391">
        <v>0.7</v>
      </c>
      <c r="F391">
        <v>0.5</v>
      </c>
      <c r="G391">
        <v>0.4</v>
      </c>
      <c r="H391">
        <v>0.3</v>
      </c>
      <c r="I391">
        <v>0.3</v>
      </c>
      <c r="J391">
        <v>0.3</v>
      </c>
      <c r="K391">
        <v>2.6</v>
      </c>
      <c r="L391" s="22">
        <f>SUM(F391:J391)</f>
        <v>1.8</v>
      </c>
      <c r="M391" s="22">
        <f>SUM(G391:J391)</f>
        <v>1.3</v>
      </c>
    </row>
    <row r="392" spans="1:13" hidden="1" x14ac:dyDescent="0.3">
      <c r="A392" t="s">
        <v>472</v>
      </c>
      <c r="B392" t="s">
        <v>53</v>
      </c>
      <c r="C392" t="s">
        <v>3</v>
      </c>
      <c r="D392">
        <v>5.7</v>
      </c>
      <c r="E392">
        <v>0</v>
      </c>
      <c r="F392">
        <v>0.2</v>
      </c>
      <c r="G392">
        <v>0.2</v>
      </c>
      <c r="H392">
        <v>0.3</v>
      </c>
      <c r="I392">
        <v>0.3</v>
      </c>
      <c r="J392">
        <v>0.4</v>
      </c>
      <c r="K392">
        <v>1.5</v>
      </c>
      <c r="L392" s="22">
        <f>SUM(F392:J392)</f>
        <v>1.4</v>
      </c>
      <c r="M392" s="22">
        <f>SUM(G392:J392)</f>
        <v>1.2000000000000002</v>
      </c>
    </row>
    <row r="393" spans="1:13" hidden="1" x14ac:dyDescent="0.3">
      <c r="A393" t="s">
        <v>232</v>
      </c>
      <c r="B393" t="s">
        <v>113</v>
      </c>
      <c r="C393" t="s">
        <v>4</v>
      </c>
      <c r="D393">
        <v>4.3</v>
      </c>
      <c r="E393">
        <v>1.2</v>
      </c>
      <c r="F393">
        <v>0.5</v>
      </c>
      <c r="G393">
        <v>0.3</v>
      </c>
      <c r="H393">
        <v>0.3</v>
      </c>
      <c r="I393">
        <v>0.3</v>
      </c>
      <c r="J393">
        <v>0.3</v>
      </c>
      <c r="K393">
        <v>2.9</v>
      </c>
      <c r="L393" s="22">
        <f>SUM(F393:J393)</f>
        <v>1.7000000000000002</v>
      </c>
      <c r="M393" s="22">
        <f>SUM(G393:J393)</f>
        <v>1.2</v>
      </c>
    </row>
    <row r="394" spans="1:13" hidden="1" x14ac:dyDescent="0.3">
      <c r="A394" t="s">
        <v>448</v>
      </c>
      <c r="B394" t="s">
        <v>25</v>
      </c>
      <c r="C394" t="s">
        <v>96</v>
      </c>
      <c r="D394">
        <v>4.3</v>
      </c>
      <c r="E394">
        <v>0.4</v>
      </c>
      <c r="F394">
        <v>0.4</v>
      </c>
      <c r="G394">
        <v>0.3</v>
      </c>
      <c r="H394">
        <v>0.3</v>
      </c>
      <c r="I394">
        <v>0.3</v>
      </c>
      <c r="J394">
        <v>0.3</v>
      </c>
      <c r="K394">
        <v>2</v>
      </c>
      <c r="L394" s="22">
        <f>SUM(F394:J394)</f>
        <v>1.6</v>
      </c>
      <c r="M394" s="22">
        <f>SUM(G394:J394)</f>
        <v>1.2</v>
      </c>
    </row>
    <row r="395" spans="1:13" x14ac:dyDescent="0.3">
      <c r="A395" t="s">
        <v>454</v>
      </c>
      <c r="B395" t="s">
        <v>60</v>
      </c>
      <c r="C395" t="s">
        <v>5</v>
      </c>
      <c r="D395">
        <v>5.0999999999999996</v>
      </c>
      <c r="E395">
        <v>0.3</v>
      </c>
      <c r="F395">
        <v>0.4</v>
      </c>
      <c r="G395">
        <v>0.4</v>
      </c>
      <c r="H395">
        <v>0.3</v>
      </c>
      <c r="I395">
        <v>0.1</v>
      </c>
      <c r="J395">
        <v>0.4</v>
      </c>
      <c r="K395">
        <v>1.9</v>
      </c>
      <c r="L395" s="22">
        <f>SUM(F395:J395)</f>
        <v>1.6</v>
      </c>
      <c r="M395" s="22">
        <f>SUM(G395:J395)</f>
        <v>1.2</v>
      </c>
    </row>
    <row r="396" spans="1:13" hidden="1" x14ac:dyDescent="0.3">
      <c r="A396" t="s">
        <v>457</v>
      </c>
      <c r="B396" t="s">
        <v>27</v>
      </c>
      <c r="C396" t="s">
        <v>4</v>
      </c>
      <c r="D396">
        <v>4.5</v>
      </c>
      <c r="E396">
        <v>0.3</v>
      </c>
      <c r="F396">
        <v>0.4</v>
      </c>
      <c r="G396">
        <v>0.3</v>
      </c>
      <c r="H396">
        <v>0.3</v>
      </c>
      <c r="I396">
        <v>0.3</v>
      </c>
      <c r="J396">
        <v>0.3</v>
      </c>
      <c r="K396">
        <v>1.8</v>
      </c>
      <c r="L396" s="22">
        <f>SUM(F396:J396)</f>
        <v>1.6</v>
      </c>
      <c r="M396" s="22">
        <f>SUM(G396:J396)</f>
        <v>1.2</v>
      </c>
    </row>
    <row r="397" spans="1:13" hidden="1" x14ac:dyDescent="0.3">
      <c r="A397" t="s">
        <v>458</v>
      </c>
      <c r="B397" t="s">
        <v>28</v>
      </c>
      <c r="C397" t="s">
        <v>96</v>
      </c>
      <c r="D397">
        <v>4.3</v>
      </c>
      <c r="E397">
        <v>0.2</v>
      </c>
      <c r="F397">
        <v>0.3</v>
      </c>
      <c r="G397">
        <v>0.3</v>
      </c>
      <c r="H397">
        <v>0.3</v>
      </c>
      <c r="I397">
        <v>0.3</v>
      </c>
      <c r="J397">
        <v>0.3</v>
      </c>
      <c r="K397">
        <v>1.8</v>
      </c>
      <c r="L397" s="22">
        <f>SUM(F397:J397)</f>
        <v>1.5</v>
      </c>
      <c r="M397" s="22">
        <f>SUM(G397:J397)</f>
        <v>1.2</v>
      </c>
    </row>
    <row r="398" spans="1:13" hidden="1" x14ac:dyDescent="0.3">
      <c r="A398" t="s">
        <v>462</v>
      </c>
      <c r="B398" t="s">
        <v>53</v>
      </c>
      <c r="C398" t="s">
        <v>96</v>
      </c>
      <c r="D398">
        <v>4.3</v>
      </c>
      <c r="E398">
        <v>0.2</v>
      </c>
      <c r="F398">
        <v>0.3</v>
      </c>
      <c r="G398">
        <v>0.3</v>
      </c>
      <c r="H398">
        <v>0.3</v>
      </c>
      <c r="I398">
        <v>0.3</v>
      </c>
      <c r="J398">
        <v>0.3</v>
      </c>
      <c r="K398">
        <v>1.7</v>
      </c>
      <c r="L398" s="22">
        <f>SUM(F398:J398)</f>
        <v>1.5</v>
      </c>
      <c r="M398" s="22">
        <f>SUM(G398:J398)</f>
        <v>1.2</v>
      </c>
    </row>
    <row r="399" spans="1:13" hidden="1" x14ac:dyDescent="0.3">
      <c r="A399" t="s">
        <v>460</v>
      </c>
      <c r="B399" t="s">
        <v>16</v>
      </c>
      <c r="C399" t="s">
        <v>96</v>
      </c>
      <c r="D399">
        <v>4.0999999999999996</v>
      </c>
      <c r="E399">
        <v>0.4</v>
      </c>
      <c r="F399">
        <v>0.2</v>
      </c>
      <c r="G399">
        <v>0.3</v>
      </c>
      <c r="H399">
        <v>0.3</v>
      </c>
      <c r="I399">
        <v>0.3</v>
      </c>
      <c r="J399">
        <v>0.3</v>
      </c>
      <c r="K399">
        <v>1.7</v>
      </c>
      <c r="L399" s="22">
        <f>SUM(F399:J399)</f>
        <v>1.4000000000000001</v>
      </c>
      <c r="M399" s="22">
        <f>SUM(G399:J399)</f>
        <v>1.2</v>
      </c>
    </row>
    <row r="400" spans="1:13" hidden="1" x14ac:dyDescent="0.3">
      <c r="A400" t="s">
        <v>471</v>
      </c>
      <c r="B400" t="s">
        <v>28</v>
      </c>
      <c r="C400" t="s">
        <v>4</v>
      </c>
      <c r="D400">
        <v>4.5</v>
      </c>
      <c r="E400">
        <v>0.2</v>
      </c>
      <c r="F400">
        <v>0.2</v>
      </c>
      <c r="G400">
        <v>0.3</v>
      </c>
      <c r="H400">
        <v>0.3</v>
      </c>
      <c r="I400">
        <v>0.3</v>
      </c>
      <c r="J400">
        <v>0.3</v>
      </c>
      <c r="K400">
        <v>1.5</v>
      </c>
      <c r="L400" s="22">
        <f>SUM(F400:J400)</f>
        <v>1.4000000000000001</v>
      </c>
      <c r="M400" s="22">
        <f>SUM(G400:J400)</f>
        <v>1.2</v>
      </c>
    </row>
    <row r="401" spans="1:13" x14ac:dyDescent="0.3">
      <c r="A401" t="s">
        <v>463</v>
      </c>
      <c r="B401" t="s">
        <v>23</v>
      </c>
      <c r="C401" t="s">
        <v>5</v>
      </c>
      <c r="D401">
        <v>4.9000000000000004</v>
      </c>
      <c r="E401">
        <v>0.3</v>
      </c>
      <c r="F401">
        <v>0.4</v>
      </c>
      <c r="G401">
        <v>0.2</v>
      </c>
      <c r="H401">
        <v>0.4</v>
      </c>
      <c r="I401">
        <v>0.3</v>
      </c>
      <c r="J401">
        <v>0.2</v>
      </c>
      <c r="K401">
        <v>1.7</v>
      </c>
      <c r="L401" s="22">
        <f>SUM(F401:J401)</f>
        <v>1.5</v>
      </c>
      <c r="M401" s="22">
        <f>SUM(G401:J401)</f>
        <v>1.1000000000000001</v>
      </c>
    </row>
    <row r="402" spans="1:13" hidden="1" x14ac:dyDescent="0.3">
      <c r="A402" t="s">
        <v>455</v>
      </c>
      <c r="B402" t="s">
        <v>64</v>
      </c>
      <c r="C402" t="s">
        <v>4</v>
      </c>
      <c r="D402">
        <v>4.4000000000000004</v>
      </c>
      <c r="E402">
        <v>0.4</v>
      </c>
      <c r="F402">
        <v>0.3</v>
      </c>
      <c r="G402">
        <v>0.3</v>
      </c>
      <c r="H402">
        <v>0.2</v>
      </c>
      <c r="I402">
        <v>0.3</v>
      </c>
      <c r="J402">
        <v>0.3</v>
      </c>
      <c r="K402">
        <v>1.8</v>
      </c>
      <c r="L402" s="22">
        <f>SUM(F402:J402)</f>
        <v>1.4000000000000001</v>
      </c>
      <c r="M402" s="22">
        <f>SUM(G402:J402)</f>
        <v>1.1000000000000001</v>
      </c>
    </row>
    <row r="403" spans="1:13" x14ac:dyDescent="0.3">
      <c r="A403" t="s">
        <v>456</v>
      </c>
      <c r="B403" t="s">
        <v>20</v>
      </c>
      <c r="C403" t="s">
        <v>5</v>
      </c>
      <c r="D403">
        <v>4.7</v>
      </c>
      <c r="E403">
        <v>0.4</v>
      </c>
      <c r="F403">
        <v>0.2</v>
      </c>
      <c r="G403">
        <v>0.4</v>
      </c>
      <c r="H403">
        <v>0.2</v>
      </c>
      <c r="I403">
        <v>0.3</v>
      </c>
      <c r="J403">
        <v>0.2</v>
      </c>
      <c r="K403">
        <v>1.8</v>
      </c>
      <c r="L403" s="22">
        <f>SUM(F403:J403)</f>
        <v>1.3</v>
      </c>
      <c r="M403" s="22">
        <f>SUM(G403:J403)</f>
        <v>1.1000000000000001</v>
      </c>
    </row>
    <row r="404" spans="1:13" hidden="1" x14ac:dyDescent="0.3">
      <c r="A404" t="s">
        <v>473</v>
      </c>
      <c r="B404" t="s">
        <v>72</v>
      </c>
      <c r="C404" t="s">
        <v>4</v>
      </c>
      <c r="D404">
        <v>4.7</v>
      </c>
      <c r="E404">
        <v>0</v>
      </c>
      <c r="F404">
        <v>0.2</v>
      </c>
      <c r="G404">
        <v>0.2</v>
      </c>
      <c r="H404">
        <v>0.3</v>
      </c>
      <c r="I404">
        <v>0.3</v>
      </c>
      <c r="J404">
        <v>0.3</v>
      </c>
      <c r="K404">
        <v>1.3</v>
      </c>
      <c r="L404" s="22">
        <f>SUM(F404:J404)</f>
        <v>1.3</v>
      </c>
      <c r="M404" s="22">
        <f>SUM(G404:J404)</f>
        <v>1.1000000000000001</v>
      </c>
    </row>
    <row r="405" spans="1:13" hidden="1" x14ac:dyDescent="0.3">
      <c r="A405" t="s">
        <v>482</v>
      </c>
      <c r="B405" t="s">
        <v>40</v>
      </c>
      <c r="C405" t="s">
        <v>3</v>
      </c>
      <c r="D405">
        <v>10.9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1.1000000000000001</v>
      </c>
      <c r="K405">
        <v>1.1000000000000001</v>
      </c>
      <c r="L405" s="22">
        <f>SUM(F405:J405)</f>
        <v>1.1000000000000001</v>
      </c>
      <c r="M405" s="22">
        <f>SUM(G405:J405)</f>
        <v>1.1000000000000001</v>
      </c>
    </row>
    <row r="406" spans="1:13" x14ac:dyDescent="0.3">
      <c r="A406" t="s">
        <v>452</v>
      </c>
      <c r="B406" t="s">
        <v>53</v>
      </c>
      <c r="C406" t="s">
        <v>5</v>
      </c>
      <c r="D406">
        <v>4.3</v>
      </c>
      <c r="E406">
        <v>0.5</v>
      </c>
      <c r="F406">
        <v>0.4</v>
      </c>
      <c r="G406">
        <v>0.2</v>
      </c>
      <c r="H406">
        <v>0.3</v>
      </c>
      <c r="I406">
        <v>0.2</v>
      </c>
      <c r="J406">
        <v>0.3</v>
      </c>
      <c r="K406">
        <v>1.9</v>
      </c>
      <c r="L406" s="22">
        <f>SUM(F406:J406)</f>
        <v>1.4000000000000001</v>
      </c>
      <c r="M406" s="22">
        <f>SUM(G406:J406)</f>
        <v>1</v>
      </c>
    </row>
    <row r="407" spans="1:13" hidden="1" x14ac:dyDescent="0.3">
      <c r="A407" t="s">
        <v>469</v>
      </c>
      <c r="B407" t="s">
        <v>66</v>
      </c>
      <c r="C407" t="s">
        <v>96</v>
      </c>
      <c r="D407">
        <v>4.2</v>
      </c>
      <c r="E407">
        <v>0.3</v>
      </c>
      <c r="F407">
        <v>0.3</v>
      </c>
      <c r="G407">
        <v>0.3</v>
      </c>
      <c r="H407">
        <v>0.3</v>
      </c>
      <c r="I407">
        <v>0.2</v>
      </c>
      <c r="J407">
        <v>0.2</v>
      </c>
      <c r="K407">
        <v>1.6</v>
      </c>
      <c r="L407" s="22">
        <f>SUM(F407:J407)</f>
        <v>1.2999999999999998</v>
      </c>
      <c r="M407" s="22">
        <f>SUM(G407:J407)</f>
        <v>1</v>
      </c>
    </row>
    <row r="408" spans="1:13" hidden="1" x14ac:dyDescent="0.3">
      <c r="A408" t="s">
        <v>212</v>
      </c>
      <c r="B408" t="s">
        <v>26</v>
      </c>
      <c r="C408" t="s">
        <v>4</v>
      </c>
      <c r="D408">
        <v>4.3</v>
      </c>
      <c r="E408">
        <v>0.3</v>
      </c>
      <c r="F408">
        <v>0.2</v>
      </c>
      <c r="G408">
        <v>0.2</v>
      </c>
      <c r="H408">
        <v>0.2</v>
      </c>
      <c r="I408">
        <v>0.3</v>
      </c>
      <c r="J408">
        <v>0.3</v>
      </c>
      <c r="K408">
        <v>1.6</v>
      </c>
      <c r="L408" s="22">
        <f>SUM(F408:J408)</f>
        <v>1.2000000000000002</v>
      </c>
      <c r="M408" s="22">
        <f>SUM(G408:J408)</f>
        <v>1</v>
      </c>
    </row>
    <row r="409" spans="1:13" hidden="1" x14ac:dyDescent="0.3">
      <c r="A409" t="s">
        <v>474</v>
      </c>
      <c r="B409" t="s">
        <v>27</v>
      </c>
      <c r="C409" t="s">
        <v>96</v>
      </c>
      <c r="D409">
        <v>4.4000000000000004</v>
      </c>
      <c r="E409">
        <v>0.2</v>
      </c>
      <c r="F409">
        <v>0.2</v>
      </c>
      <c r="G409">
        <v>0.2</v>
      </c>
      <c r="H409">
        <v>0.2</v>
      </c>
      <c r="I409">
        <v>0.2</v>
      </c>
      <c r="J409">
        <v>0.3</v>
      </c>
      <c r="K409">
        <v>1.3</v>
      </c>
      <c r="L409" s="22">
        <f>SUM(F409:J409)</f>
        <v>1.1000000000000001</v>
      </c>
      <c r="M409" s="22">
        <f>SUM(G409:J409)</f>
        <v>0.90000000000000013</v>
      </c>
    </row>
    <row r="410" spans="1:13" x14ac:dyDescent="0.3">
      <c r="A410" t="s">
        <v>348</v>
      </c>
      <c r="B410" t="s">
        <v>28</v>
      </c>
      <c r="C410" t="s">
        <v>5</v>
      </c>
      <c r="D410">
        <v>4.2</v>
      </c>
      <c r="E410">
        <v>0.1</v>
      </c>
      <c r="F410">
        <v>0.2</v>
      </c>
      <c r="G410">
        <v>0.2</v>
      </c>
      <c r="H410">
        <v>0.2</v>
      </c>
      <c r="I410">
        <v>0.2</v>
      </c>
      <c r="J410">
        <v>0.3</v>
      </c>
      <c r="K410">
        <v>1.1000000000000001</v>
      </c>
      <c r="L410" s="22">
        <f>SUM(F410:J410)</f>
        <v>1.1000000000000001</v>
      </c>
      <c r="M410" s="22">
        <f>SUM(G410:J410)</f>
        <v>0.90000000000000013</v>
      </c>
    </row>
    <row r="411" spans="1:13" x14ac:dyDescent="0.3">
      <c r="A411" t="s">
        <v>491</v>
      </c>
      <c r="B411" t="s">
        <v>64</v>
      </c>
      <c r="C411" t="s">
        <v>5</v>
      </c>
      <c r="D411">
        <v>4.0999999999999996</v>
      </c>
      <c r="E411">
        <v>0</v>
      </c>
      <c r="F411">
        <v>0.2</v>
      </c>
      <c r="G411">
        <v>0.2</v>
      </c>
      <c r="H411">
        <v>0.2</v>
      </c>
      <c r="I411">
        <v>0.2</v>
      </c>
      <c r="J411">
        <v>0.3</v>
      </c>
      <c r="K411">
        <v>1</v>
      </c>
      <c r="L411" s="22">
        <f>SUM(F411:J411)</f>
        <v>1.1000000000000001</v>
      </c>
      <c r="M411" s="22">
        <f>SUM(G411:J411)</f>
        <v>0.90000000000000013</v>
      </c>
    </row>
    <row r="412" spans="1:13" hidden="1" x14ac:dyDescent="0.3">
      <c r="A412" t="s">
        <v>464</v>
      </c>
      <c r="B412" t="s">
        <v>39</v>
      </c>
      <c r="C412" t="s">
        <v>3</v>
      </c>
      <c r="D412">
        <v>4.5</v>
      </c>
      <c r="E412">
        <v>0.5</v>
      </c>
      <c r="F412">
        <v>0.3</v>
      </c>
      <c r="G412">
        <v>0.2</v>
      </c>
      <c r="H412">
        <v>0.3</v>
      </c>
      <c r="I412">
        <v>0.2</v>
      </c>
      <c r="J412">
        <v>0.2</v>
      </c>
      <c r="K412">
        <v>1.7</v>
      </c>
      <c r="L412" s="22">
        <f>SUM(F412:J412)</f>
        <v>1.2</v>
      </c>
      <c r="M412" s="22">
        <f>SUM(G412:J412)</f>
        <v>0.89999999999999991</v>
      </c>
    </row>
    <row r="413" spans="1:13" x14ac:dyDescent="0.3">
      <c r="A413" t="s">
        <v>478</v>
      </c>
      <c r="B413" t="s">
        <v>66</v>
      </c>
      <c r="C413" t="s">
        <v>5</v>
      </c>
      <c r="D413">
        <v>4.3</v>
      </c>
      <c r="E413">
        <v>0</v>
      </c>
      <c r="F413">
        <v>0.3</v>
      </c>
      <c r="G413">
        <v>0.2</v>
      </c>
      <c r="H413">
        <v>0.3</v>
      </c>
      <c r="I413">
        <v>0.2</v>
      </c>
      <c r="J413">
        <v>0.2</v>
      </c>
      <c r="K413">
        <v>1.1000000000000001</v>
      </c>
      <c r="L413" s="22">
        <f>SUM(F413:J413)</f>
        <v>1.2</v>
      </c>
      <c r="M413" s="22">
        <f>SUM(G413:J413)</f>
        <v>0.89999999999999991</v>
      </c>
    </row>
    <row r="414" spans="1:13" hidden="1" x14ac:dyDescent="0.3">
      <c r="A414" t="s">
        <v>477</v>
      </c>
      <c r="B414" t="s">
        <v>113</v>
      </c>
      <c r="C414" t="s">
        <v>4</v>
      </c>
      <c r="D414">
        <v>4.7</v>
      </c>
      <c r="E414">
        <v>0.1</v>
      </c>
      <c r="F414">
        <v>0.2</v>
      </c>
      <c r="G414">
        <v>0.2</v>
      </c>
      <c r="H414">
        <v>0.2</v>
      </c>
      <c r="I414">
        <v>0.3</v>
      </c>
      <c r="J414">
        <v>0.2</v>
      </c>
      <c r="K414">
        <v>1.2</v>
      </c>
      <c r="L414" s="22">
        <f>SUM(F414:J414)</f>
        <v>1.1000000000000001</v>
      </c>
      <c r="M414" s="22">
        <f>SUM(G414:J414)</f>
        <v>0.89999999999999991</v>
      </c>
    </row>
    <row r="415" spans="1:13" x14ac:dyDescent="0.3">
      <c r="A415" t="s">
        <v>459</v>
      </c>
      <c r="B415" t="s">
        <v>51</v>
      </c>
      <c r="C415" t="s">
        <v>5</v>
      </c>
      <c r="D415">
        <v>4.9000000000000004</v>
      </c>
      <c r="E415">
        <v>0.6</v>
      </c>
      <c r="F415">
        <v>0.2</v>
      </c>
      <c r="G415">
        <v>0.3</v>
      </c>
      <c r="H415">
        <v>0.2</v>
      </c>
      <c r="I415">
        <v>0.2</v>
      </c>
      <c r="J415">
        <v>0.2</v>
      </c>
      <c r="K415">
        <v>1.8</v>
      </c>
      <c r="L415" s="22">
        <f>SUM(F415:J415)</f>
        <v>1.0999999999999999</v>
      </c>
      <c r="M415" s="22">
        <f>SUM(G415:J415)</f>
        <v>0.89999999999999991</v>
      </c>
    </row>
    <row r="416" spans="1:13" hidden="1" x14ac:dyDescent="0.3">
      <c r="A416" t="s">
        <v>470</v>
      </c>
      <c r="B416" t="s">
        <v>40</v>
      </c>
      <c r="C416" t="s">
        <v>3</v>
      </c>
      <c r="D416">
        <v>4.3</v>
      </c>
      <c r="E416">
        <v>0.4</v>
      </c>
      <c r="F416">
        <v>0.2</v>
      </c>
      <c r="G416">
        <v>0.3</v>
      </c>
      <c r="H416">
        <v>0.2</v>
      </c>
      <c r="I416">
        <v>0.2</v>
      </c>
      <c r="J416">
        <v>0.2</v>
      </c>
      <c r="K416">
        <v>1.5</v>
      </c>
      <c r="L416" s="22">
        <f>SUM(F416:J416)</f>
        <v>1.0999999999999999</v>
      </c>
      <c r="M416" s="22">
        <f>SUM(G416:J416)</f>
        <v>0.89999999999999991</v>
      </c>
    </row>
    <row r="417" spans="1:13" x14ac:dyDescent="0.3">
      <c r="A417" t="s">
        <v>225</v>
      </c>
      <c r="B417" t="s">
        <v>21</v>
      </c>
      <c r="C417" t="s">
        <v>5</v>
      </c>
      <c r="D417">
        <v>4.3</v>
      </c>
      <c r="E417">
        <v>0.2</v>
      </c>
      <c r="F417">
        <v>0.2</v>
      </c>
      <c r="G417">
        <v>0.2</v>
      </c>
      <c r="H417">
        <v>0.3</v>
      </c>
      <c r="I417">
        <v>0.2</v>
      </c>
      <c r="J417">
        <v>0.2</v>
      </c>
      <c r="K417">
        <v>1.4</v>
      </c>
      <c r="L417" s="22">
        <f>SUM(F417:J417)</f>
        <v>1.0999999999999999</v>
      </c>
      <c r="M417" s="22">
        <f>SUM(G417:J417)</f>
        <v>0.89999999999999991</v>
      </c>
    </row>
    <row r="418" spans="1:13" hidden="1" x14ac:dyDescent="0.3">
      <c r="A418" t="s">
        <v>475</v>
      </c>
      <c r="B418" t="s">
        <v>23</v>
      </c>
      <c r="C418" t="s">
        <v>96</v>
      </c>
      <c r="D418">
        <v>4.7</v>
      </c>
      <c r="E418">
        <v>0.2</v>
      </c>
      <c r="F418">
        <v>0.2</v>
      </c>
      <c r="G418">
        <v>0.2</v>
      </c>
      <c r="H418">
        <v>0.3</v>
      </c>
      <c r="I418">
        <v>0.2</v>
      </c>
      <c r="J418">
        <v>0.2</v>
      </c>
      <c r="K418">
        <v>1.3</v>
      </c>
      <c r="L418" s="22">
        <f>SUM(F418:J418)</f>
        <v>1.0999999999999999</v>
      </c>
      <c r="M418" s="22">
        <f>SUM(G418:J418)</f>
        <v>0.89999999999999991</v>
      </c>
    </row>
    <row r="419" spans="1:13" hidden="1" x14ac:dyDescent="0.3">
      <c r="A419" t="s">
        <v>466</v>
      </c>
      <c r="B419" t="s">
        <v>113</v>
      </c>
      <c r="C419" t="s">
        <v>3</v>
      </c>
      <c r="D419">
        <v>5.7</v>
      </c>
      <c r="E419">
        <v>0.5</v>
      </c>
      <c r="F419">
        <v>0.2</v>
      </c>
      <c r="G419">
        <v>0.2</v>
      </c>
      <c r="H419">
        <v>0.2</v>
      </c>
      <c r="I419">
        <v>0.2</v>
      </c>
      <c r="J419">
        <v>0.2</v>
      </c>
      <c r="K419">
        <v>1.6</v>
      </c>
      <c r="L419" s="22">
        <f>SUM(F419:J419)</f>
        <v>1</v>
      </c>
      <c r="M419" s="22">
        <f>SUM(G419:J419)</f>
        <v>0.8</v>
      </c>
    </row>
    <row r="420" spans="1:13" hidden="1" x14ac:dyDescent="0.3">
      <c r="A420" t="s">
        <v>467</v>
      </c>
      <c r="B420" t="s">
        <v>51</v>
      </c>
      <c r="C420" t="s">
        <v>4</v>
      </c>
      <c r="D420">
        <v>4.4000000000000004</v>
      </c>
      <c r="E420">
        <v>0.5</v>
      </c>
      <c r="F420">
        <v>0.2</v>
      </c>
      <c r="G420">
        <v>0.2</v>
      </c>
      <c r="H420">
        <v>0.2</v>
      </c>
      <c r="I420">
        <v>0.2</v>
      </c>
      <c r="J420">
        <v>0.2</v>
      </c>
      <c r="K420">
        <v>1.6</v>
      </c>
      <c r="L420" s="22">
        <f>SUM(F420:J420)</f>
        <v>1</v>
      </c>
      <c r="M420" s="22">
        <f>SUM(G420:J420)</f>
        <v>0.8</v>
      </c>
    </row>
    <row r="421" spans="1:13" hidden="1" x14ac:dyDescent="0.3">
      <c r="A421" t="s">
        <v>481</v>
      </c>
      <c r="B421" t="s">
        <v>27</v>
      </c>
      <c r="C421" t="s">
        <v>4</v>
      </c>
      <c r="D421">
        <v>4.5</v>
      </c>
      <c r="E421">
        <v>0.2</v>
      </c>
      <c r="F421">
        <v>0.2</v>
      </c>
      <c r="G421">
        <v>0.2</v>
      </c>
      <c r="H421">
        <v>0.2</v>
      </c>
      <c r="I421">
        <v>0.2</v>
      </c>
      <c r="J421">
        <v>0.2</v>
      </c>
      <c r="K421">
        <v>1.1000000000000001</v>
      </c>
      <c r="L421" s="22">
        <f>SUM(F421:J421)</f>
        <v>1</v>
      </c>
      <c r="M421" s="22">
        <f>SUM(G421:J421)</f>
        <v>0.8</v>
      </c>
    </row>
    <row r="422" spans="1:13" hidden="1" x14ac:dyDescent="0.3">
      <c r="A422" t="s">
        <v>484</v>
      </c>
      <c r="B422" t="s">
        <v>28</v>
      </c>
      <c r="C422" t="s">
        <v>4</v>
      </c>
      <c r="D422">
        <v>4.5999999999999996</v>
      </c>
      <c r="E422">
        <v>0.1</v>
      </c>
      <c r="F422">
        <v>0.2</v>
      </c>
      <c r="G422">
        <v>0.2</v>
      </c>
      <c r="H422">
        <v>0.2</v>
      </c>
      <c r="I422">
        <v>0.2</v>
      </c>
      <c r="J422">
        <v>0.2</v>
      </c>
      <c r="K422">
        <v>1</v>
      </c>
      <c r="L422" s="22">
        <f>SUM(F422:J422)</f>
        <v>1</v>
      </c>
      <c r="M422" s="22">
        <f>SUM(G422:J422)</f>
        <v>0.8</v>
      </c>
    </row>
    <row r="423" spans="1:13" x14ac:dyDescent="0.3">
      <c r="A423" t="s">
        <v>488</v>
      </c>
      <c r="B423" t="s">
        <v>27</v>
      </c>
      <c r="C423" t="s">
        <v>5</v>
      </c>
      <c r="D423">
        <v>4.3</v>
      </c>
      <c r="E423">
        <v>0</v>
      </c>
      <c r="F423">
        <v>0.2</v>
      </c>
      <c r="G423">
        <v>0.1</v>
      </c>
      <c r="H423">
        <v>0.2</v>
      </c>
      <c r="I423">
        <v>0.2</v>
      </c>
      <c r="J423">
        <v>0.3</v>
      </c>
      <c r="K423">
        <v>1</v>
      </c>
      <c r="L423" s="22">
        <f>SUM(F423:J423)</f>
        <v>1</v>
      </c>
      <c r="M423" s="22">
        <f>SUM(G423:J423)</f>
        <v>0.8</v>
      </c>
    </row>
    <row r="424" spans="1:13" hidden="1" x14ac:dyDescent="0.3">
      <c r="A424" t="s">
        <v>489</v>
      </c>
      <c r="B424" t="s">
        <v>71</v>
      </c>
      <c r="C424" t="s">
        <v>4</v>
      </c>
      <c r="D424">
        <v>5.4</v>
      </c>
      <c r="E424">
        <v>0</v>
      </c>
      <c r="F424">
        <v>0.2</v>
      </c>
      <c r="G424">
        <v>0.2</v>
      </c>
      <c r="H424">
        <v>0.2</v>
      </c>
      <c r="I424">
        <v>0.2</v>
      </c>
      <c r="J424">
        <v>0.2</v>
      </c>
      <c r="K424">
        <v>1</v>
      </c>
      <c r="L424" s="22">
        <f>SUM(F424:J424)</f>
        <v>1</v>
      </c>
      <c r="M424" s="22">
        <f>SUM(G424:J424)</f>
        <v>0.8</v>
      </c>
    </row>
    <row r="425" spans="1:13" hidden="1" x14ac:dyDescent="0.3">
      <c r="A425" t="s">
        <v>496</v>
      </c>
      <c r="B425" t="s">
        <v>28</v>
      </c>
      <c r="C425" t="s">
        <v>4</v>
      </c>
      <c r="D425">
        <v>4.7</v>
      </c>
      <c r="E425">
        <v>0.1</v>
      </c>
      <c r="F425">
        <v>0.1</v>
      </c>
      <c r="G425">
        <v>0.2</v>
      </c>
      <c r="H425">
        <v>0.2</v>
      </c>
      <c r="I425">
        <v>0.2</v>
      </c>
      <c r="J425">
        <v>0.2</v>
      </c>
      <c r="K425">
        <v>0.9</v>
      </c>
      <c r="L425" s="22">
        <f>SUM(F425:J425)</f>
        <v>0.89999999999999991</v>
      </c>
      <c r="M425" s="22">
        <f>SUM(G425:J425)</f>
        <v>0.8</v>
      </c>
    </row>
    <row r="426" spans="1:13" hidden="1" x14ac:dyDescent="0.3">
      <c r="A426" t="s">
        <v>497</v>
      </c>
      <c r="B426" t="s">
        <v>25</v>
      </c>
      <c r="C426" t="s">
        <v>4</v>
      </c>
      <c r="D426">
        <v>4.3</v>
      </c>
      <c r="E426">
        <v>0</v>
      </c>
      <c r="F426">
        <v>0.1</v>
      </c>
      <c r="G426">
        <v>0.2</v>
      </c>
      <c r="H426">
        <v>0.2</v>
      </c>
      <c r="I426">
        <v>0.2</v>
      </c>
      <c r="J426">
        <v>0.2</v>
      </c>
      <c r="K426">
        <v>0.9</v>
      </c>
      <c r="L426" s="22">
        <f>SUM(F426:J426)</f>
        <v>0.89999999999999991</v>
      </c>
      <c r="M426" s="22">
        <f>SUM(G426:J426)</f>
        <v>0.8</v>
      </c>
    </row>
    <row r="427" spans="1:13" x14ac:dyDescent="0.3">
      <c r="A427" t="s">
        <v>461</v>
      </c>
      <c r="B427" t="s">
        <v>66</v>
      </c>
      <c r="C427" t="s">
        <v>5</v>
      </c>
      <c r="D427">
        <v>4</v>
      </c>
      <c r="E427">
        <v>0.6</v>
      </c>
      <c r="F427">
        <v>0.4</v>
      </c>
      <c r="G427">
        <v>0.3</v>
      </c>
      <c r="H427">
        <v>0.2</v>
      </c>
      <c r="I427">
        <v>0.2</v>
      </c>
      <c r="J427">
        <v>0.1</v>
      </c>
      <c r="K427">
        <v>1.7</v>
      </c>
      <c r="L427" s="22">
        <f>SUM(F427:J427)</f>
        <v>1.2</v>
      </c>
      <c r="M427" s="22">
        <f>SUM(G427:J427)</f>
        <v>0.79999999999999993</v>
      </c>
    </row>
    <row r="428" spans="1:13" x14ac:dyDescent="0.3">
      <c r="A428" t="s">
        <v>476</v>
      </c>
      <c r="B428" t="s">
        <v>23</v>
      </c>
      <c r="C428" t="s">
        <v>5</v>
      </c>
      <c r="D428">
        <v>4.8</v>
      </c>
      <c r="E428">
        <v>0.3</v>
      </c>
      <c r="F428">
        <v>0.3</v>
      </c>
      <c r="G428">
        <v>0.2</v>
      </c>
      <c r="H428">
        <v>0.2</v>
      </c>
      <c r="I428">
        <v>0.2</v>
      </c>
      <c r="J428">
        <v>0.1</v>
      </c>
      <c r="K428">
        <v>1.2</v>
      </c>
      <c r="L428" s="22">
        <f>SUM(F428:J428)</f>
        <v>0.99999999999999989</v>
      </c>
      <c r="M428" s="22">
        <f>SUM(G428:J428)</f>
        <v>0.70000000000000007</v>
      </c>
    </row>
    <row r="429" spans="1:13" x14ac:dyDescent="0.3">
      <c r="A429" t="s">
        <v>492</v>
      </c>
      <c r="B429" t="s">
        <v>21</v>
      </c>
      <c r="C429" t="s">
        <v>5</v>
      </c>
      <c r="D429">
        <v>3.9</v>
      </c>
      <c r="E429">
        <v>0.2</v>
      </c>
      <c r="F429">
        <v>0.2</v>
      </c>
      <c r="G429">
        <v>0.2</v>
      </c>
      <c r="H429">
        <v>0.2</v>
      </c>
      <c r="I429">
        <v>0.2</v>
      </c>
      <c r="J429">
        <v>0.1</v>
      </c>
      <c r="K429">
        <v>1</v>
      </c>
      <c r="L429" s="22">
        <f>SUM(F429:J429)</f>
        <v>0.9</v>
      </c>
      <c r="M429" s="22">
        <f>SUM(G429:J429)</f>
        <v>0.70000000000000007</v>
      </c>
    </row>
    <row r="430" spans="1:13" hidden="1" x14ac:dyDescent="0.3">
      <c r="A430" t="s">
        <v>485</v>
      </c>
      <c r="B430" t="s">
        <v>60</v>
      </c>
      <c r="C430" t="s">
        <v>3</v>
      </c>
      <c r="D430">
        <v>4.3</v>
      </c>
      <c r="E430">
        <v>0.2</v>
      </c>
      <c r="F430">
        <v>0.2</v>
      </c>
      <c r="G430">
        <v>0.2</v>
      </c>
      <c r="H430">
        <v>0.2</v>
      </c>
      <c r="I430">
        <v>0.1</v>
      </c>
      <c r="J430">
        <v>0.2</v>
      </c>
      <c r="K430">
        <v>1</v>
      </c>
      <c r="L430" s="22">
        <f>SUM(F430:J430)</f>
        <v>0.90000000000000013</v>
      </c>
      <c r="M430" s="22">
        <f>SUM(G430:J430)</f>
        <v>0.7</v>
      </c>
    </row>
    <row r="431" spans="1:13" x14ac:dyDescent="0.3">
      <c r="A431" t="s">
        <v>493</v>
      </c>
      <c r="B431" t="s">
        <v>39</v>
      </c>
      <c r="C431" t="s">
        <v>5</v>
      </c>
      <c r="D431">
        <v>4.5999999999999996</v>
      </c>
      <c r="E431">
        <v>0.2</v>
      </c>
      <c r="F431">
        <v>0.2</v>
      </c>
      <c r="G431">
        <v>0.2</v>
      </c>
      <c r="H431">
        <v>0.2</v>
      </c>
      <c r="I431">
        <v>0.1</v>
      </c>
      <c r="J431">
        <v>0.2</v>
      </c>
      <c r="K431">
        <v>1</v>
      </c>
      <c r="L431" s="22">
        <f>SUM(F431:J431)</f>
        <v>0.90000000000000013</v>
      </c>
      <c r="M431" s="22">
        <f>SUM(G431:J431)</f>
        <v>0.7</v>
      </c>
    </row>
    <row r="432" spans="1:13" x14ac:dyDescent="0.3">
      <c r="A432" t="s">
        <v>499</v>
      </c>
      <c r="B432" t="s">
        <v>26</v>
      </c>
      <c r="C432" t="s">
        <v>5</v>
      </c>
      <c r="D432">
        <v>4.8</v>
      </c>
      <c r="E432">
        <v>0.1</v>
      </c>
      <c r="F432">
        <v>0.1</v>
      </c>
      <c r="G432">
        <v>0.1</v>
      </c>
      <c r="H432">
        <v>0.1</v>
      </c>
      <c r="I432">
        <v>0.2</v>
      </c>
      <c r="J432">
        <v>0.2</v>
      </c>
      <c r="K432">
        <v>0.8</v>
      </c>
      <c r="L432" s="22">
        <f>SUM(F432:J432)</f>
        <v>0.7</v>
      </c>
      <c r="M432" s="22">
        <f>SUM(G432:J432)</f>
        <v>0.60000000000000009</v>
      </c>
    </row>
    <row r="433" spans="1:13" x14ac:dyDescent="0.3">
      <c r="A433" t="s">
        <v>490</v>
      </c>
      <c r="B433" t="s">
        <v>20</v>
      </c>
      <c r="C433" t="s">
        <v>5</v>
      </c>
      <c r="D433">
        <v>4.5</v>
      </c>
      <c r="E433">
        <v>0.2</v>
      </c>
      <c r="F433">
        <v>0.1</v>
      </c>
      <c r="G433">
        <v>0.2</v>
      </c>
      <c r="H433">
        <v>0.1</v>
      </c>
      <c r="I433">
        <v>0.2</v>
      </c>
      <c r="J433">
        <v>0.1</v>
      </c>
      <c r="K433">
        <v>1</v>
      </c>
      <c r="L433" s="22">
        <f>SUM(F433:J433)</f>
        <v>0.70000000000000007</v>
      </c>
      <c r="M433" s="22">
        <f>SUM(G433:J433)</f>
        <v>0.6</v>
      </c>
    </row>
    <row r="434" spans="1:13" x14ac:dyDescent="0.3">
      <c r="A434" t="s">
        <v>498</v>
      </c>
      <c r="B434" t="s">
        <v>71</v>
      </c>
      <c r="C434" t="s">
        <v>5</v>
      </c>
      <c r="D434">
        <v>4</v>
      </c>
      <c r="E434">
        <v>0.2</v>
      </c>
      <c r="F434">
        <v>0.1</v>
      </c>
      <c r="G434">
        <v>0.2</v>
      </c>
      <c r="H434">
        <v>0.1</v>
      </c>
      <c r="I434">
        <v>0.2</v>
      </c>
      <c r="J434">
        <v>0.1</v>
      </c>
      <c r="K434">
        <v>0.9</v>
      </c>
      <c r="L434" s="22">
        <f>SUM(F434:J434)</f>
        <v>0.70000000000000007</v>
      </c>
      <c r="M434" s="22">
        <f>SUM(G434:J434)</f>
        <v>0.6</v>
      </c>
    </row>
    <row r="435" spans="1:13" hidden="1" x14ac:dyDescent="0.3">
      <c r="A435" t="s">
        <v>510</v>
      </c>
      <c r="B435" t="s">
        <v>66</v>
      </c>
      <c r="C435" t="s">
        <v>4</v>
      </c>
      <c r="D435">
        <v>5.8</v>
      </c>
      <c r="E435">
        <v>0</v>
      </c>
      <c r="F435">
        <v>0.1</v>
      </c>
      <c r="G435">
        <v>0.1</v>
      </c>
      <c r="H435">
        <v>0.2</v>
      </c>
      <c r="I435">
        <v>0.2</v>
      </c>
      <c r="J435">
        <v>0.1</v>
      </c>
      <c r="K435">
        <v>0.7</v>
      </c>
      <c r="L435" s="22">
        <f>SUM(F435:J435)</f>
        <v>0.70000000000000007</v>
      </c>
      <c r="M435" s="22">
        <f>SUM(G435:J435)</f>
        <v>0.6</v>
      </c>
    </row>
    <row r="436" spans="1:13" hidden="1" x14ac:dyDescent="0.3">
      <c r="A436" t="s">
        <v>483</v>
      </c>
      <c r="B436" t="s">
        <v>66</v>
      </c>
      <c r="C436" t="s">
        <v>3</v>
      </c>
      <c r="D436">
        <v>4.3</v>
      </c>
      <c r="E436">
        <v>0.3</v>
      </c>
      <c r="F436">
        <v>0.2</v>
      </c>
      <c r="G436">
        <v>0.2</v>
      </c>
      <c r="H436">
        <v>0.1</v>
      </c>
      <c r="I436">
        <v>0.1</v>
      </c>
      <c r="J436">
        <v>0.1</v>
      </c>
      <c r="K436">
        <v>1</v>
      </c>
      <c r="L436" s="22">
        <f>SUM(F436:J436)</f>
        <v>0.7</v>
      </c>
      <c r="M436" s="22">
        <f>SUM(G436:J436)</f>
        <v>0.5</v>
      </c>
    </row>
    <row r="437" spans="1:13" hidden="1" x14ac:dyDescent="0.3">
      <c r="A437" t="s">
        <v>357</v>
      </c>
      <c r="B437" t="s">
        <v>23</v>
      </c>
      <c r="C437" t="s">
        <v>4</v>
      </c>
      <c r="D437">
        <v>4.8</v>
      </c>
      <c r="E437">
        <v>0.1</v>
      </c>
      <c r="F437">
        <v>0.1</v>
      </c>
      <c r="G437">
        <v>0.1</v>
      </c>
      <c r="H437">
        <v>0.2</v>
      </c>
      <c r="I437">
        <v>0.1</v>
      </c>
      <c r="J437">
        <v>0.1</v>
      </c>
      <c r="K437">
        <v>0.8</v>
      </c>
      <c r="L437" s="22">
        <f>SUM(F437:J437)</f>
        <v>0.6</v>
      </c>
      <c r="M437" s="22">
        <f>SUM(G437:J437)</f>
        <v>0.5</v>
      </c>
    </row>
    <row r="438" spans="1:13" x14ac:dyDescent="0.3">
      <c r="A438" t="s">
        <v>506</v>
      </c>
      <c r="B438" t="s">
        <v>25</v>
      </c>
      <c r="C438" t="s">
        <v>5</v>
      </c>
      <c r="D438">
        <v>4.3</v>
      </c>
      <c r="E438">
        <v>0.1</v>
      </c>
      <c r="F438">
        <v>0.1</v>
      </c>
      <c r="G438">
        <v>0.1</v>
      </c>
      <c r="H438">
        <v>0.1</v>
      </c>
      <c r="I438">
        <v>0.2</v>
      </c>
      <c r="J438">
        <v>0.1</v>
      </c>
      <c r="K438">
        <v>0.7</v>
      </c>
      <c r="L438" s="22">
        <f>SUM(F438:J438)</f>
        <v>0.6</v>
      </c>
      <c r="M438" s="22">
        <f>SUM(G438:J438)</f>
        <v>0.5</v>
      </c>
    </row>
    <row r="439" spans="1:13" hidden="1" x14ac:dyDescent="0.3">
      <c r="A439" t="s">
        <v>487</v>
      </c>
      <c r="B439" t="s">
        <v>53</v>
      </c>
      <c r="C439" t="s">
        <v>3</v>
      </c>
      <c r="D439">
        <v>4.5</v>
      </c>
      <c r="E439">
        <v>0.4</v>
      </c>
      <c r="F439">
        <v>0.2</v>
      </c>
      <c r="G439">
        <v>0.1</v>
      </c>
      <c r="H439">
        <v>0.1</v>
      </c>
      <c r="I439">
        <v>0.1</v>
      </c>
      <c r="J439">
        <v>0.1</v>
      </c>
      <c r="K439">
        <v>1</v>
      </c>
      <c r="L439" s="22">
        <f>SUM(F439:J439)</f>
        <v>0.6</v>
      </c>
      <c r="M439" s="22">
        <f>SUM(G439:J439)</f>
        <v>0.4</v>
      </c>
    </row>
    <row r="440" spans="1:13" hidden="1" x14ac:dyDescent="0.3">
      <c r="A440" t="s">
        <v>495</v>
      </c>
      <c r="B440" t="s">
        <v>66</v>
      </c>
      <c r="C440" t="s">
        <v>4</v>
      </c>
      <c r="D440">
        <v>4.7</v>
      </c>
      <c r="E440">
        <v>0.2</v>
      </c>
      <c r="F440">
        <v>0.2</v>
      </c>
      <c r="G440">
        <v>0.1</v>
      </c>
      <c r="H440">
        <v>0.1</v>
      </c>
      <c r="I440">
        <v>0.1</v>
      </c>
      <c r="J440">
        <v>0.1</v>
      </c>
      <c r="K440">
        <v>0.9</v>
      </c>
      <c r="L440" s="22">
        <f>SUM(F440:J440)</f>
        <v>0.6</v>
      </c>
      <c r="M440" s="22">
        <f>SUM(G440:J440)</f>
        <v>0.4</v>
      </c>
    </row>
    <row r="441" spans="1:13" hidden="1" x14ac:dyDescent="0.3">
      <c r="A441" t="s">
        <v>480</v>
      </c>
      <c r="B441" t="s">
        <v>51</v>
      </c>
      <c r="C441" t="s">
        <v>3</v>
      </c>
      <c r="D441">
        <v>4.5</v>
      </c>
      <c r="E441">
        <v>0.4</v>
      </c>
      <c r="F441">
        <v>0.1</v>
      </c>
      <c r="G441">
        <v>0.1</v>
      </c>
      <c r="H441">
        <v>0.1</v>
      </c>
      <c r="I441">
        <v>0.1</v>
      </c>
      <c r="J441">
        <v>0.1</v>
      </c>
      <c r="K441">
        <v>1.1000000000000001</v>
      </c>
      <c r="L441" s="22">
        <f>SUM(F441:J441)</f>
        <v>0.5</v>
      </c>
      <c r="M441" s="22">
        <f>SUM(G441:J441)</f>
        <v>0.4</v>
      </c>
    </row>
    <row r="442" spans="1:13" x14ac:dyDescent="0.3">
      <c r="A442" t="s">
        <v>278</v>
      </c>
      <c r="B442" t="s">
        <v>66</v>
      </c>
      <c r="C442" t="s">
        <v>5</v>
      </c>
      <c r="D442">
        <v>4.4000000000000004</v>
      </c>
      <c r="E442">
        <v>0.4</v>
      </c>
      <c r="F442">
        <v>0.1</v>
      </c>
      <c r="G442">
        <v>0.1</v>
      </c>
      <c r="H442">
        <v>0.1</v>
      </c>
      <c r="I442">
        <v>0.1</v>
      </c>
      <c r="J442">
        <v>0.1</v>
      </c>
      <c r="K442">
        <v>1</v>
      </c>
      <c r="L442" s="22">
        <f>SUM(F442:J442)</f>
        <v>0.5</v>
      </c>
      <c r="M442" s="22">
        <f>SUM(G442:J442)</f>
        <v>0.4</v>
      </c>
    </row>
    <row r="443" spans="1:13" hidden="1" x14ac:dyDescent="0.3">
      <c r="A443" t="s">
        <v>494</v>
      </c>
      <c r="B443" t="s">
        <v>51</v>
      </c>
      <c r="C443" t="s">
        <v>3</v>
      </c>
      <c r="D443">
        <v>4.5</v>
      </c>
      <c r="E443">
        <v>0.4</v>
      </c>
      <c r="F443">
        <v>0.1</v>
      </c>
      <c r="G443">
        <v>0.1</v>
      </c>
      <c r="H443">
        <v>0.1</v>
      </c>
      <c r="I443">
        <v>0.1</v>
      </c>
      <c r="J443">
        <v>0.1</v>
      </c>
      <c r="K443">
        <v>0.9</v>
      </c>
      <c r="L443" s="22">
        <f>SUM(F443:J443)</f>
        <v>0.5</v>
      </c>
      <c r="M443" s="22">
        <f>SUM(G443:J443)</f>
        <v>0.4</v>
      </c>
    </row>
    <row r="444" spans="1:13" hidden="1" x14ac:dyDescent="0.3">
      <c r="A444" t="s">
        <v>500</v>
      </c>
      <c r="B444" t="s">
        <v>16</v>
      </c>
      <c r="C444" t="s">
        <v>4</v>
      </c>
      <c r="D444">
        <v>4.5</v>
      </c>
      <c r="E444">
        <v>0.3</v>
      </c>
      <c r="F444">
        <v>0.1</v>
      </c>
      <c r="G444">
        <v>0.1</v>
      </c>
      <c r="H444">
        <v>0.1</v>
      </c>
      <c r="I444">
        <v>0.1</v>
      </c>
      <c r="J444">
        <v>0.1</v>
      </c>
      <c r="K444">
        <v>0.8</v>
      </c>
      <c r="L444" s="22">
        <f>SUM(F444:J444)</f>
        <v>0.5</v>
      </c>
      <c r="M444" s="22">
        <f>SUM(G444:J444)</f>
        <v>0.4</v>
      </c>
    </row>
    <row r="445" spans="1:13" hidden="1" x14ac:dyDescent="0.3">
      <c r="A445" t="s">
        <v>476</v>
      </c>
      <c r="B445" t="s">
        <v>16</v>
      </c>
      <c r="C445" t="s">
        <v>4</v>
      </c>
      <c r="D445">
        <v>4.5</v>
      </c>
      <c r="E445">
        <v>0.3</v>
      </c>
      <c r="F445">
        <v>0.1</v>
      </c>
      <c r="G445">
        <v>0.1</v>
      </c>
      <c r="H445">
        <v>0.1</v>
      </c>
      <c r="I445">
        <v>0.1</v>
      </c>
      <c r="J445">
        <v>0.1</v>
      </c>
      <c r="K445">
        <v>0.8</v>
      </c>
      <c r="L445" s="22">
        <f>SUM(F445:J445)</f>
        <v>0.5</v>
      </c>
      <c r="M445" s="22">
        <f>SUM(G445:J445)</f>
        <v>0.4</v>
      </c>
    </row>
    <row r="446" spans="1:13" hidden="1" x14ac:dyDescent="0.3">
      <c r="A446" t="s">
        <v>501</v>
      </c>
      <c r="B446" t="s">
        <v>40</v>
      </c>
      <c r="C446" t="s">
        <v>96</v>
      </c>
      <c r="D446">
        <v>4.3</v>
      </c>
      <c r="E446">
        <v>0.2</v>
      </c>
      <c r="F446">
        <v>0.1</v>
      </c>
      <c r="G446">
        <v>0.1</v>
      </c>
      <c r="H446">
        <v>0.1</v>
      </c>
      <c r="I446">
        <v>0.1</v>
      </c>
      <c r="J446">
        <v>0.1</v>
      </c>
      <c r="K446">
        <v>0.8</v>
      </c>
      <c r="L446" s="22">
        <f>SUM(F446:J446)</f>
        <v>0.5</v>
      </c>
      <c r="M446" s="22">
        <f>SUM(G446:J446)</f>
        <v>0.4</v>
      </c>
    </row>
    <row r="447" spans="1:13" hidden="1" x14ac:dyDescent="0.3">
      <c r="A447" t="s">
        <v>502</v>
      </c>
      <c r="B447" t="s">
        <v>39</v>
      </c>
      <c r="C447" t="s">
        <v>4</v>
      </c>
      <c r="D447">
        <v>4.5</v>
      </c>
      <c r="E447">
        <v>0.2</v>
      </c>
      <c r="F447">
        <v>0.1</v>
      </c>
      <c r="G447">
        <v>0.1</v>
      </c>
      <c r="H447">
        <v>0.1</v>
      </c>
      <c r="I447">
        <v>0.1</v>
      </c>
      <c r="J447">
        <v>0.1</v>
      </c>
      <c r="K447">
        <v>0.8</v>
      </c>
      <c r="L447" s="22">
        <f>SUM(F447:J447)</f>
        <v>0.5</v>
      </c>
      <c r="M447" s="22">
        <f>SUM(G447:J447)</f>
        <v>0.4</v>
      </c>
    </row>
    <row r="448" spans="1:13" hidden="1" x14ac:dyDescent="0.3">
      <c r="A448" t="s">
        <v>503</v>
      </c>
      <c r="B448" t="s">
        <v>53</v>
      </c>
      <c r="C448" t="s">
        <v>4</v>
      </c>
      <c r="D448">
        <v>4.3</v>
      </c>
      <c r="E448">
        <v>0.3</v>
      </c>
      <c r="F448">
        <v>0.1</v>
      </c>
      <c r="G448">
        <v>0.1</v>
      </c>
      <c r="H448">
        <v>0.1</v>
      </c>
      <c r="I448">
        <v>0.1</v>
      </c>
      <c r="J448">
        <v>0.1</v>
      </c>
      <c r="K448">
        <v>0.8</v>
      </c>
      <c r="L448" s="22">
        <f>SUM(F448:J448)</f>
        <v>0.5</v>
      </c>
      <c r="M448" s="22">
        <f>SUM(G448:J448)</f>
        <v>0.4</v>
      </c>
    </row>
    <row r="449" spans="1:13" hidden="1" x14ac:dyDescent="0.3">
      <c r="A449" t="s">
        <v>504</v>
      </c>
      <c r="B449" t="s">
        <v>53</v>
      </c>
      <c r="C449" t="s">
        <v>4</v>
      </c>
      <c r="D449">
        <v>4.5</v>
      </c>
      <c r="E449">
        <v>0.3</v>
      </c>
      <c r="F449">
        <v>0.1</v>
      </c>
      <c r="G449">
        <v>0.1</v>
      </c>
      <c r="H449">
        <v>0.1</v>
      </c>
      <c r="I449">
        <v>0.1</v>
      </c>
      <c r="J449">
        <v>0.1</v>
      </c>
      <c r="K449">
        <v>0.8</v>
      </c>
      <c r="L449" s="22">
        <f>SUM(F449:J449)</f>
        <v>0.5</v>
      </c>
      <c r="M449" s="22">
        <f>SUM(G449:J449)</f>
        <v>0.4</v>
      </c>
    </row>
    <row r="450" spans="1:13" hidden="1" x14ac:dyDescent="0.3">
      <c r="A450" t="s">
        <v>505</v>
      </c>
      <c r="B450" t="s">
        <v>53</v>
      </c>
      <c r="C450" t="s">
        <v>4</v>
      </c>
      <c r="D450">
        <v>4.5</v>
      </c>
      <c r="E450">
        <v>0.3</v>
      </c>
      <c r="F450">
        <v>0.1</v>
      </c>
      <c r="G450">
        <v>0.1</v>
      </c>
      <c r="H450">
        <v>0.1</v>
      </c>
      <c r="I450">
        <v>0.1</v>
      </c>
      <c r="J450">
        <v>0.1</v>
      </c>
      <c r="K450">
        <v>0.8</v>
      </c>
      <c r="L450" s="22">
        <f>SUM(F450:J450)</f>
        <v>0.5</v>
      </c>
      <c r="M450" s="22">
        <f>SUM(G450:J450)</f>
        <v>0.4</v>
      </c>
    </row>
    <row r="451" spans="1:13" x14ac:dyDescent="0.3">
      <c r="A451" t="s">
        <v>507</v>
      </c>
      <c r="B451" t="s">
        <v>71</v>
      </c>
      <c r="C451" t="s">
        <v>5</v>
      </c>
      <c r="D451">
        <v>4.4000000000000004</v>
      </c>
      <c r="E451">
        <v>0.1</v>
      </c>
      <c r="F451">
        <v>0.1</v>
      </c>
      <c r="G451">
        <v>0.1</v>
      </c>
      <c r="H451">
        <v>0.1</v>
      </c>
      <c r="I451">
        <v>0.1</v>
      </c>
      <c r="J451">
        <v>0.1</v>
      </c>
      <c r="K451">
        <v>0.7</v>
      </c>
      <c r="L451" s="22">
        <f>SUM(F451:J451)</f>
        <v>0.5</v>
      </c>
      <c r="M451" s="22">
        <f>SUM(G451:J451)</f>
        <v>0.4</v>
      </c>
    </row>
    <row r="452" spans="1:13" x14ac:dyDescent="0.3">
      <c r="A452" t="s">
        <v>508</v>
      </c>
      <c r="B452" t="s">
        <v>53</v>
      </c>
      <c r="C452" t="s">
        <v>5</v>
      </c>
      <c r="D452">
        <v>4</v>
      </c>
      <c r="E452">
        <v>0.3</v>
      </c>
      <c r="F452">
        <v>0.1</v>
      </c>
      <c r="G452">
        <v>0.1</v>
      </c>
      <c r="H452">
        <v>0.1</v>
      </c>
      <c r="I452">
        <v>0.1</v>
      </c>
      <c r="J452">
        <v>0.1</v>
      </c>
      <c r="K452">
        <v>0.7</v>
      </c>
      <c r="L452" s="22">
        <f>SUM(F452:J452)</f>
        <v>0.5</v>
      </c>
      <c r="M452" s="22">
        <f>SUM(G452:J452)</f>
        <v>0.4</v>
      </c>
    </row>
    <row r="453" spans="1:13" x14ac:dyDescent="0.3">
      <c r="A453" t="s">
        <v>509</v>
      </c>
      <c r="B453" t="s">
        <v>53</v>
      </c>
      <c r="C453" t="s">
        <v>5</v>
      </c>
      <c r="D453">
        <v>4</v>
      </c>
      <c r="E453">
        <v>0.3</v>
      </c>
      <c r="F453">
        <v>0.1</v>
      </c>
      <c r="G453">
        <v>0.1</v>
      </c>
      <c r="H453">
        <v>0.1</v>
      </c>
      <c r="I453">
        <v>0.1</v>
      </c>
      <c r="J453">
        <v>0.1</v>
      </c>
      <c r="K453">
        <v>0.7</v>
      </c>
      <c r="L453" s="22">
        <f>SUM(F453:J453)</f>
        <v>0.5</v>
      </c>
      <c r="M453" s="22">
        <f>SUM(G453:J453)</f>
        <v>0.4</v>
      </c>
    </row>
    <row r="454" spans="1:13" hidden="1" x14ac:dyDescent="0.3">
      <c r="A454" t="s">
        <v>511</v>
      </c>
      <c r="B454" t="s">
        <v>28</v>
      </c>
      <c r="C454" t="s">
        <v>3</v>
      </c>
      <c r="D454">
        <v>4.5</v>
      </c>
      <c r="E454">
        <v>0.1</v>
      </c>
      <c r="F454">
        <v>0.1</v>
      </c>
      <c r="G454">
        <v>0.1</v>
      </c>
      <c r="H454">
        <v>0.1</v>
      </c>
      <c r="I454">
        <v>0.1</v>
      </c>
      <c r="J454">
        <v>0.1</v>
      </c>
      <c r="K454">
        <v>0.7</v>
      </c>
      <c r="L454" s="22">
        <f>SUM(F454:J454)</f>
        <v>0.5</v>
      </c>
      <c r="M454" s="22">
        <f>SUM(G454:J454)</f>
        <v>0.4</v>
      </c>
    </row>
    <row r="455" spans="1:13" hidden="1" x14ac:dyDescent="0.3">
      <c r="A455" t="s">
        <v>512</v>
      </c>
      <c r="B455" t="s">
        <v>47</v>
      </c>
      <c r="C455" t="s">
        <v>96</v>
      </c>
      <c r="D455">
        <v>4.8</v>
      </c>
      <c r="E455">
        <v>0.1</v>
      </c>
      <c r="F455">
        <v>0.1</v>
      </c>
      <c r="G455">
        <v>0.1</v>
      </c>
      <c r="H455">
        <v>0.1</v>
      </c>
      <c r="I455">
        <v>0.1</v>
      </c>
      <c r="J455">
        <v>0.1</v>
      </c>
      <c r="K455">
        <v>0.7</v>
      </c>
      <c r="L455" s="22">
        <f>SUM(F455:J455)</f>
        <v>0.5</v>
      </c>
      <c r="M455" s="22">
        <f>SUM(G455:J455)</f>
        <v>0.4</v>
      </c>
    </row>
    <row r="456" spans="1:13" hidden="1" x14ac:dyDescent="0.3">
      <c r="A456" t="s">
        <v>513</v>
      </c>
      <c r="B456" t="s">
        <v>71</v>
      </c>
      <c r="C456" t="s">
        <v>4</v>
      </c>
      <c r="D456">
        <v>4.3</v>
      </c>
      <c r="E456">
        <v>0.3</v>
      </c>
      <c r="F456">
        <v>0.1</v>
      </c>
      <c r="G456">
        <v>0.1</v>
      </c>
      <c r="H456">
        <v>0.1</v>
      </c>
      <c r="I456">
        <v>0.1</v>
      </c>
      <c r="J456">
        <v>0.1</v>
      </c>
      <c r="K456">
        <v>0.7</v>
      </c>
      <c r="L456" s="22">
        <f>SUM(F456:J456)</f>
        <v>0.5</v>
      </c>
      <c r="M456" s="22">
        <f>SUM(G456:J456)</f>
        <v>0.4</v>
      </c>
    </row>
    <row r="457" spans="1:13" hidden="1" x14ac:dyDescent="0.3">
      <c r="A457" t="s">
        <v>514</v>
      </c>
      <c r="B457" t="s">
        <v>60</v>
      </c>
      <c r="C457" t="s">
        <v>96</v>
      </c>
      <c r="D457">
        <v>4.3</v>
      </c>
      <c r="E457">
        <v>0.1</v>
      </c>
      <c r="F457">
        <v>0.1</v>
      </c>
      <c r="G457">
        <v>0.1</v>
      </c>
      <c r="H457">
        <v>0.1</v>
      </c>
      <c r="I457">
        <v>0.1</v>
      </c>
      <c r="J457">
        <v>0.1</v>
      </c>
      <c r="K457">
        <v>0.7</v>
      </c>
      <c r="L457" s="22">
        <f>SUM(F457:J457)</f>
        <v>0.5</v>
      </c>
      <c r="M457" s="22">
        <f>SUM(G457:J457)</f>
        <v>0.4</v>
      </c>
    </row>
    <row r="458" spans="1:13" hidden="1" x14ac:dyDescent="0.3">
      <c r="A458" t="s">
        <v>515</v>
      </c>
      <c r="B458" t="s">
        <v>40</v>
      </c>
      <c r="C458" t="s">
        <v>4</v>
      </c>
      <c r="D458">
        <v>4.8</v>
      </c>
      <c r="E458">
        <v>0.1</v>
      </c>
      <c r="F458">
        <v>0.1</v>
      </c>
      <c r="G458">
        <v>0.1</v>
      </c>
      <c r="H458">
        <v>0.1</v>
      </c>
      <c r="I458">
        <v>0.1</v>
      </c>
      <c r="J458">
        <v>0.1</v>
      </c>
      <c r="K458">
        <v>0.7</v>
      </c>
      <c r="L458" s="22">
        <f>SUM(F458:J458)</f>
        <v>0.5</v>
      </c>
      <c r="M458" s="22">
        <f>SUM(G458:J458)</f>
        <v>0.4</v>
      </c>
    </row>
    <row r="459" spans="1:13" hidden="1" x14ac:dyDescent="0.3">
      <c r="A459" t="s">
        <v>516</v>
      </c>
      <c r="B459" t="s">
        <v>51</v>
      </c>
      <c r="C459" t="s">
        <v>4</v>
      </c>
      <c r="D459">
        <v>4.5</v>
      </c>
      <c r="E459">
        <v>0.2</v>
      </c>
      <c r="F459">
        <v>0.1</v>
      </c>
      <c r="G459">
        <v>0.1</v>
      </c>
      <c r="H459">
        <v>0.1</v>
      </c>
      <c r="I459">
        <v>0.1</v>
      </c>
      <c r="J459">
        <v>0.1</v>
      </c>
      <c r="K459">
        <v>0.7</v>
      </c>
      <c r="L459" s="22">
        <f>SUM(F459:J459)</f>
        <v>0.5</v>
      </c>
      <c r="M459" s="22">
        <f>SUM(G459:J459)</f>
        <v>0.4</v>
      </c>
    </row>
    <row r="460" spans="1:13" hidden="1" x14ac:dyDescent="0.3">
      <c r="A460" t="s">
        <v>517</v>
      </c>
      <c r="B460" t="s">
        <v>71</v>
      </c>
      <c r="C460" t="s">
        <v>96</v>
      </c>
      <c r="D460">
        <v>3.9</v>
      </c>
      <c r="E460">
        <v>0.1</v>
      </c>
      <c r="F460">
        <v>0.1</v>
      </c>
      <c r="G460">
        <v>0.1</v>
      </c>
      <c r="H460">
        <v>0.1</v>
      </c>
      <c r="I460">
        <v>0.1</v>
      </c>
      <c r="J460">
        <v>0.1</v>
      </c>
      <c r="K460">
        <v>0.7</v>
      </c>
      <c r="L460" s="22">
        <f>SUM(F460:J460)</f>
        <v>0.5</v>
      </c>
      <c r="M460" s="22">
        <f>SUM(G460:J460)</f>
        <v>0.4</v>
      </c>
    </row>
    <row r="461" spans="1:13" x14ac:dyDescent="0.3">
      <c r="A461" t="s">
        <v>518</v>
      </c>
      <c r="B461" t="s">
        <v>113</v>
      </c>
      <c r="C461" t="s">
        <v>5</v>
      </c>
      <c r="D461">
        <v>3.9</v>
      </c>
      <c r="E461">
        <v>0.2</v>
      </c>
      <c r="F461">
        <v>0.1</v>
      </c>
      <c r="G461">
        <v>0</v>
      </c>
      <c r="H461">
        <v>0.1</v>
      </c>
      <c r="I461">
        <v>0.2</v>
      </c>
      <c r="J461">
        <v>0.1</v>
      </c>
      <c r="K461">
        <v>0.7</v>
      </c>
      <c r="L461" s="22">
        <f>SUM(F461:J461)</f>
        <v>0.5</v>
      </c>
      <c r="M461" s="22">
        <f>SUM(G461:J461)</f>
        <v>0.4</v>
      </c>
    </row>
    <row r="462" spans="1:13" hidden="1" x14ac:dyDescent="0.3">
      <c r="A462" t="s">
        <v>519</v>
      </c>
      <c r="B462" t="s">
        <v>113</v>
      </c>
      <c r="C462" t="s">
        <v>3</v>
      </c>
      <c r="D462">
        <v>4.3</v>
      </c>
      <c r="E462">
        <v>0.1</v>
      </c>
      <c r="F462">
        <v>0.1</v>
      </c>
      <c r="G462">
        <v>0.1</v>
      </c>
      <c r="H462">
        <v>0.1</v>
      </c>
      <c r="I462">
        <v>0.1</v>
      </c>
      <c r="J462">
        <v>0.1</v>
      </c>
      <c r="K462">
        <v>0.6</v>
      </c>
      <c r="L462" s="22">
        <f>SUM(F462:J462)</f>
        <v>0.5</v>
      </c>
      <c r="M462" s="22">
        <f>SUM(G462:J462)</f>
        <v>0.4</v>
      </c>
    </row>
    <row r="463" spans="1:13" x14ac:dyDescent="0.3">
      <c r="A463" t="s">
        <v>520</v>
      </c>
      <c r="B463" t="s">
        <v>71</v>
      </c>
      <c r="C463" t="s">
        <v>5</v>
      </c>
      <c r="D463">
        <v>4.3</v>
      </c>
      <c r="E463">
        <v>0.1</v>
      </c>
      <c r="F463">
        <v>0.1</v>
      </c>
      <c r="G463">
        <v>0.1</v>
      </c>
      <c r="H463">
        <v>0.1</v>
      </c>
      <c r="I463">
        <v>0.1</v>
      </c>
      <c r="J463">
        <v>0.1</v>
      </c>
      <c r="K463">
        <v>0.6</v>
      </c>
      <c r="L463" s="22">
        <f>SUM(F463:J463)</f>
        <v>0.5</v>
      </c>
      <c r="M463" s="22">
        <f>SUM(G463:J463)</f>
        <v>0.4</v>
      </c>
    </row>
    <row r="464" spans="1:13" hidden="1" x14ac:dyDescent="0.3">
      <c r="A464" t="s">
        <v>522</v>
      </c>
      <c r="B464" t="s">
        <v>94</v>
      </c>
      <c r="C464" t="s">
        <v>3</v>
      </c>
      <c r="D464">
        <v>4.5</v>
      </c>
      <c r="E464">
        <v>0.1</v>
      </c>
      <c r="F464">
        <v>0.1</v>
      </c>
      <c r="G464">
        <v>0.1</v>
      </c>
      <c r="H464">
        <v>0.1</v>
      </c>
      <c r="I464">
        <v>0.1</v>
      </c>
      <c r="J464">
        <v>0.1</v>
      </c>
      <c r="K464">
        <v>0.6</v>
      </c>
      <c r="L464" s="22">
        <f>SUM(F464:J464)</f>
        <v>0.5</v>
      </c>
      <c r="M464" s="22">
        <f>SUM(G464:J464)</f>
        <v>0.4</v>
      </c>
    </row>
    <row r="465" spans="1:13" x14ac:dyDescent="0.3">
      <c r="A465" t="s">
        <v>218</v>
      </c>
      <c r="B465" t="s">
        <v>16</v>
      </c>
      <c r="C465" t="s">
        <v>5</v>
      </c>
      <c r="D465">
        <v>4</v>
      </c>
      <c r="E465">
        <v>0.2</v>
      </c>
      <c r="F465">
        <v>0.1</v>
      </c>
      <c r="G465">
        <v>0.1</v>
      </c>
      <c r="H465">
        <v>0.1</v>
      </c>
      <c r="I465">
        <v>0.1</v>
      </c>
      <c r="J465">
        <v>0.1</v>
      </c>
      <c r="K465">
        <v>0.5</v>
      </c>
      <c r="L465" s="22">
        <f>SUM(F465:J465)</f>
        <v>0.5</v>
      </c>
      <c r="M465" s="22">
        <f>SUM(G465:J465)</f>
        <v>0.4</v>
      </c>
    </row>
    <row r="466" spans="1:13" hidden="1" x14ac:dyDescent="0.3">
      <c r="A466" t="s">
        <v>479</v>
      </c>
      <c r="B466" t="s">
        <v>113</v>
      </c>
      <c r="C466" t="s">
        <v>96</v>
      </c>
      <c r="D466">
        <v>4.0999999999999996</v>
      </c>
      <c r="E466">
        <v>0.7</v>
      </c>
      <c r="F466">
        <v>0.1</v>
      </c>
      <c r="G466">
        <v>0</v>
      </c>
      <c r="H466">
        <v>0.1</v>
      </c>
      <c r="I466">
        <v>0.1</v>
      </c>
      <c r="J466">
        <v>0.1</v>
      </c>
      <c r="K466">
        <v>1.1000000000000001</v>
      </c>
      <c r="L466" s="22">
        <f>SUM(F466:J466)</f>
        <v>0.4</v>
      </c>
      <c r="M466" s="22">
        <f>SUM(G466:J466)</f>
        <v>0.30000000000000004</v>
      </c>
    </row>
    <row r="467" spans="1:13" x14ac:dyDescent="0.3">
      <c r="A467" t="s">
        <v>521</v>
      </c>
      <c r="B467" t="s">
        <v>113</v>
      </c>
      <c r="C467" t="s">
        <v>5</v>
      </c>
      <c r="D467">
        <v>3.9</v>
      </c>
      <c r="E467">
        <v>0.2</v>
      </c>
      <c r="F467">
        <v>0.1</v>
      </c>
      <c r="G467">
        <v>0</v>
      </c>
      <c r="H467">
        <v>0.1</v>
      </c>
      <c r="I467">
        <v>0.1</v>
      </c>
      <c r="J467">
        <v>0.1</v>
      </c>
      <c r="K467">
        <v>0.6</v>
      </c>
      <c r="L467" s="22">
        <f>SUM(F467:J467)</f>
        <v>0.4</v>
      </c>
      <c r="M467" s="22">
        <f>SUM(G467:J467)</f>
        <v>0.30000000000000004</v>
      </c>
    </row>
    <row r="468" spans="1:13" hidden="1" x14ac:dyDescent="0.3">
      <c r="A468" t="s">
        <v>486</v>
      </c>
      <c r="B468" t="s">
        <v>113</v>
      </c>
      <c r="C468" t="s">
        <v>96</v>
      </c>
      <c r="D468">
        <v>4.4000000000000004</v>
      </c>
      <c r="E468">
        <v>0.7</v>
      </c>
      <c r="F468">
        <v>0.1</v>
      </c>
      <c r="G468">
        <v>0</v>
      </c>
      <c r="H468">
        <v>0</v>
      </c>
      <c r="I468">
        <v>0.1</v>
      </c>
      <c r="J468">
        <v>0.1</v>
      </c>
      <c r="K468">
        <v>1</v>
      </c>
      <c r="L468" s="22">
        <f>SUM(F468:J468)</f>
        <v>0.30000000000000004</v>
      </c>
      <c r="M468" s="22">
        <f>SUM(G468:J468)</f>
        <v>0.2</v>
      </c>
    </row>
  </sheetData>
  <autoFilter ref="A1:M468" xr:uid="{1C85E6C0-DA84-4224-91A9-7D36A7851AD2}">
    <filterColumn colId="2">
      <filters>
        <filter val="DEF"/>
      </filters>
    </filterColumn>
  </autoFilter>
  <sortState ref="A2:M468">
    <sortCondition descending="1" ref="M2:M4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4284-26A8-463B-A8C2-8483620F3B14}">
  <sheetPr filterMode="1"/>
  <dimension ref="A1:L447"/>
  <sheetViews>
    <sheetView tabSelected="1" workbookViewId="0">
      <selection activeCell="L51" sqref="L51"/>
    </sheetView>
  </sheetViews>
  <sheetFormatPr defaultRowHeight="14.4" x14ac:dyDescent="0.3"/>
  <cols>
    <col min="1" max="1" width="16.6640625" style="22" bestFit="1" customWidth="1"/>
    <col min="2" max="2" width="6.109375" style="22" bestFit="1" customWidth="1"/>
    <col min="3" max="3" width="12.33203125" style="22" bestFit="1" customWidth="1"/>
    <col min="4" max="4" width="6.88671875" style="22" bestFit="1" customWidth="1"/>
    <col min="5" max="10" width="8.21875" style="22" bestFit="1" customWidth="1"/>
    <col min="11" max="12" width="11.33203125" style="22" bestFit="1" customWidth="1"/>
    <col min="13" max="16384" width="8.88671875" style="22"/>
  </cols>
  <sheetData>
    <row r="1" spans="1:12" x14ac:dyDescent="0.3">
      <c r="A1" s="22" t="s">
        <v>77</v>
      </c>
      <c r="B1" s="22" t="s">
        <v>79</v>
      </c>
      <c r="C1" s="22" t="s">
        <v>78</v>
      </c>
      <c r="D1" s="22" t="s">
        <v>525</v>
      </c>
      <c r="E1" s="22" t="s">
        <v>81</v>
      </c>
      <c r="F1" s="22" t="s">
        <v>82</v>
      </c>
      <c r="G1" s="22" t="s">
        <v>83</v>
      </c>
      <c r="H1" s="22" t="s">
        <v>84</v>
      </c>
      <c r="I1" s="22" t="s">
        <v>85</v>
      </c>
      <c r="J1" s="22" t="s">
        <v>86</v>
      </c>
      <c r="K1" s="22" t="s">
        <v>606</v>
      </c>
      <c r="L1" s="22" t="s">
        <v>607</v>
      </c>
    </row>
    <row r="2" spans="1:12" hidden="1" x14ac:dyDescent="0.3">
      <c r="A2" s="22" t="s">
        <v>57</v>
      </c>
      <c r="B2" s="22" t="s">
        <v>526</v>
      </c>
      <c r="C2" s="22" t="s">
        <v>527</v>
      </c>
      <c r="D2" s="22">
        <v>12.4</v>
      </c>
      <c r="E2" s="22">
        <v>13.71</v>
      </c>
      <c r="F2" s="22">
        <v>7.66</v>
      </c>
      <c r="G2" s="22">
        <v>7.4</v>
      </c>
      <c r="H2" s="22">
        <v>7.89</v>
      </c>
      <c r="I2" s="22">
        <v>6.54</v>
      </c>
      <c r="J2" s="22">
        <v>8.3800000000000008</v>
      </c>
      <c r="K2" s="22">
        <f t="shared" ref="K2:K65" si="0">SUM(E2:J2)</f>
        <v>51.580000000000005</v>
      </c>
      <c r="L2" s="22">
        <f t="shared" ref="L2:L65" si="1">SUM(G2:J2)</f>
        <v>30.21</v>
      </c>
    </row>
    <row r="3" spans="1:12" hidden="1" x14ac:dyDescent="0.3">
      <c r="A3" s="22" t="s">
        <v>528</v>
      </c>
      <c r="B3" s="22" t="s">
        <v>526</v>
      </c>
      <c r="C3" s="22" t="s">
        <v>527</v>
      </c>
      <c r="D3" s="22">
        <v>12.4</v>
      </c>
      <c r="E3" s="22">
        <v>12.5</v>
      </c>
      <c r="F3" s="22">
        <v>6.83</v>
      </c>
      <c r="G3" s="22">
        <v>6.62</v>
      </c>
      <c r="H3" s="22">
        <v>6.7</v>
      </c>
      <c r="I3" s="22">
        <v>5.75</v>
      </c>
      <c r="J3" s="22">
        <v>7.37</v>
      </c>
      <c r="K3" s="22">
        <f t="shared" si="0"/>
        <v>45.769999999999996</v>
      </c>
      <c r="L3" s="22">
        <f t="shared" si="1"/>
        <v>26.44</v>
      </c>
    </row>
    <row r="4" spans="1:12" x14ac:dyDescent="0.3">
      <c r="A4" s="22" t="s">
        <v>44</v>
      </c>
      <c r="B4" s="22" t="s">
        <v>529</v>
      </c>
      <c r="C4" s="22" t="s">
        <v>527</v>
      </c>
      <c r="D4" s="22">
        <v>7.5</v>
      </c>
      <c r="E4" s="22">
        <v>10.16</v>
      </c>
      <c r="F4" s="22">
        <v>5.34</v>
      </c>
      <c r="G4" s="22">
        <v>5.31</v>
      </c>
      <c r="H4" s="22">
        <v>5.56</v>
      </c>
      <c r="I4" s="22">
        <v>4.79</v>
      </c>
      <c r="J4" s="22">
        <v>5.81</v>
      </c>
      <c r="K4" s="22">
        <f t="shared" si="0"/>
        <v>36.97</v>
      </c>
      <c r="L4" s="22">
        <f t="shared" si="1"/>
        <v>21.47</v>
      </c>
    </row>
    <row r="5" spans="1:12" hidden="1" x14ac:dyDescent="0.3">
      <c r="A5" s="22" t="s">
        <v>88</v>
      </c>
      <c r="B5" s="22" t="s">
        <v>530</v>
      </c>
      <c r="C5" s="22" t="s">
        <v>527</v>
      </c>
      <c r="D5" s="22">
        <v>9.4</v>
      </c>
      <c r="E5" s="22">
        <v>9.34</v>
      </c>
      <c r="F5" s="22">
        <v>5.0199999999999996</v>
      </c>
      <c r="G5" s="22">
        <v>4.91</v>
      </c>
      <c r="H5" s="22">
        <v>5.04</v>
      </c>
      <c r="I5" s="22">
        <v>4.41</v>
      </c>
      <c r="J5" s="22">
        <v>5.43</v>
      </c>
      <c r="K5" s="22">
        <f t="shared" si="0"/>
        <v>34.15</v>
      </c>
      <c r="L5" s="22">
        <f t="shared" si="1"/>
        <v>19.79</v>
      </c>
    </row>
    <row r="6" spans="1:12" x14ac:dyDescent="0.3">
      <c r="A6" s="22" t="s">
        <v>90</v>
      </c>
      <c r="B6" s="22" t="s">
        <v>529</v>
      </c>
      <c r="C6" s="22" t="s">
        <v>527</v>
      </c>
      <c r="D6" s="22">
        <v>7</v>
      </c>
      <c r="E6" s="22">
        <v>9.3699999999999992</v>
      </c>
      <c r="F6" s="22">
        <v>4.8</v>
      </c>
      <c r="G6" s="22">
        <v>4.78</v>
      </c>
      <c r="H6" s="22">
        <v>5.05</v>
      </c>
      <c r="I6" s="22">
        <v>4.3899999999999997</v>
      </c>
      <c r="J6" s="22">
        <v>5.15</v>
      </c>
      <c r="K6" s="22">
        <f t="shared" si="0"/>
        <v>33.54</v>
      </c>
      <c r="L6" s="22">
        <f t="shared" si="1"/>
        <v>19.369999999999997</v>
      </c>
    </row>
    <row r="7" spans="1:12" hidden="1" x14ac:dyDescent="0.3">
      <c r="A7" s="22" t="s">
        <v>42</v>
      </c>
      <c r="B7" s="22" t="s">
        <v>530</v>
      </c>
      <c r="C7" s="22" t="s">
        <v>531</v>
      </c>
      <c r="D7" s="22">
        <v>10.1</v>
      </c>
      <c r="E7" s="22">
        <v>6.81</v>
      </c>
      <c r="F7" s="22">
        <v>4.84</v>
      </c>
      <c r="G7" s="22">
        <v>4.4800000000000004</v>
      </c>
      <c r="H7" s="22">
        <v>4.1500000000000004</v>
      </c>
      <c r="I7" s="22">
        <v>5.66</v>
      </c>
      <c r="J7" s="22">
        <v>6.85</v>
      </c>
      <c r="K7" s="22">
        <f t="shared" si="0"/>
        <v>32.79</v>
      </c>
      <c r="L7" s="22">
        <f t="shared" si="1"/>
        <v>21.14</v>
      </c>
    </row>
    <row r="8" spans="1:12" x14ac:dyDescent="0.3">
      <c r="A8" s="22" t="s">
        <v>92</v>
      </c>
      <c r="B8" s="22" t="s">
        <v>529</v>
      </c>
      <c r="C8" s="22" t="s">
        <v>527</v>
      </c>
      <c r="D8" s="22">
        <v>6.4</v>
      </c>
      <c r="E8" s="22">
        <v>8.81</v>
      </c>
      <c r="F8" s="22">
        <v>4.43</v>
      </c>
      <c r="G8" s="22">
        <v>4.47</v>
      </c>
      <c r="H8" s="22">
        <v>4.6500000000000004</v>
      </c>
      <c r="I8" s="22">
        <v>4.21</v>
      </c>
      <c r="J8" s="22">
        <v>4.84</v>
      </c>
      <c r="K8" s="22">
        <f t="shared" si="0"/>
        <v>31.41</v>
      </c>
      <c r="L8" s="22">
        <f t="shared" si="1"/>
        <v>18.170000000000002</v>
      </c>
    </row>
    <row r="9" spans="1:12" hidden="1" x14ac:dyDescent="0.3">
      <c r="A9" s="22" t="s">
        <v>91</v>
      </c>
      <c r="B9" s="22" t="s">
        <v>526</v>
      </c>
      <c r="C9" s="22" t="s">
        <v>532</v>
      </c>
      <c r="D9" s="22">
        <v>11.7</v>
      </c>
      <c r="E9" s="22">
        <v>4.95</v>
      </c>
      <c r="F9" s="22">
        <v>4.9400000000000004</v>
      </c>
      <c r="G9" s="22">
        <v>6.47</v>
      </c>
      <c r="H9" s="22">
        <v>4.5</v>
      </c>
      <c r="I9" s="22">
        <v>5.51</v>
      </c>
      <c r="J9" s="22">
        <v>4.13</v>
      </c>
      <c r="K9" s="22">
        <f t="shared" si="0"/>
        <v>30.499999999999996</v>
      </c>
      <c r="L9" s="22">
        <f t="shared" si="1"/>
        <v>20.609999999999996</v>
      </c>
    </row>
    <row r="10" spans="1:12" hidden="1" x14ac:dyDescent="0.3">
      <c r="A10" s="22" t="s">
        <v>46</v>
      </c>
      <c r="B10" s="22" t="s">
        <v>530</v>
      </c>
      <c r="C10" s="22" t="s">
        <v>533</v>
      </c>
      <c r="D10" s="22">
        <v>7.9</v>
      </c>
      <c r="E10" s="22">
        <v>5.7</v>
      </c>
      <c r="F10" s="22">
        <v>4.49</v>
      </c>
      <c r="G10" s="22">
        <v>4.74</v>
      </c>
      <c r="H10" s="22">
        <v>4.9000000000000004</v>
      </c>
      <c r="I10" s="22">
        <v>5.05</v>
      </c>
      <c r="J10" s="22">
        <v>4.99</v>
      </c>
      <c r="K10" s="22">
        <f t="shared" si="0"/>
        <v>29.870000000000005</v>
      </c>
      <c r="L10" s="22">
        <f t="shared" si="1"/>
        <v>19.68</v>
      </c>
    </row>
    <row r="11" spans="1:12" hidden="1" x14ac:dyDescent="0.3">
      <c r="A11" s="22" t="s">
        <v>95</v>
      </c>
      <c r="B11" s="22" t="s">
        <v>534</v>
      </c>
      <c r="C11" s="22" t="s">
        <v>527</v>
      </c>
      <c r="D11" s="22">
        <v>6.1</v>
      </c>
      <c r="E11" s="22">
        <v>8.43</v>
      </c>
      <c r="F11" s="22">
        <v>4.18</v>
      </c>
      <c r="G11" s="22">
        <v>4.17</v>
      </c>
      <c r="H11" s="22">
        <v>4.29</v>
      </c>
      <c r="I11" s="22">
        <v>4.08</v>
      </c>
      <c r="J11" s="22">
        <v>4.5</v>
      </c>
      <c r="K11" s="22">
        <f t="shared" si="0"/>
        <v>29.65</v>
      </c>
      <c r="L11" s="22">
        <f t="shared" si="1"/>
        <v>17.04</v>
      </c>
    </row>
    <row r="12" spans="1:12" hidden="1" x14ac:dyDescent="0.3">
      <c r="A12" s="22" t="s">
        <v>65</v>
      </c>
      <c r="B12" s="22" t="s">
        <v>526</v>
      </c>
      <c r="C12" s="22" t="s">
        <v>535</v>
      </c>
      <c r="D12" s="22">
        <v>7.9</v>
      </c>
      <c r="E12" s="22">
        <v>5.9</v>
      </c>
      <c r="F12" s="22">
        <v>4.9800000000000004</v>
      </c>
      <c r="G12" s="22">
        <v>3.85</v>
      </c>
      <c r="H12" s="22">
        <v>5.57</v>
      </c>
      <c r="I12" s="22">
        <v>4.28</v>
      </c>
      <c r="J12" s="22">
        <v>3.78</v>
      </c>
      <c r="K12" s="22">
        <f t="shared" si="0"/>
        <v>28.360000000000003</v>
      </c>
      <c r="L12" s="22">
        <f t="shared" si="1"/>
        <v>17.48</v>
      </c>
    </row>
    <row r="13" spans="1:12" hidden="1" x14ac:dyDescent="0.3">
      <c r="A13" s="22" t="s">
        <v>172</v>
      </c>
      <c r="B13" s="22" t="s">
        <v>530</v>
      </c>
      <c r="C13" s="22" t="s">
        <v>532</v>
      </c>
      <c r="D13" s="22">
        <v>9.5</v>
      </c>
      <c r="E13" s="22">
        <v>3.89</v>
      </c>
      <c r="F13" s="22">
        <v>4.26</v>
      </c>
      <c r="G13" s="22">
        <v>5.45</v>
      </c>
      <c r="H13" s="22">
        <v>4.28</v>
      </c>
      <c r="I13" s="22">
        <v>4.8</v>
      </c>
      <c r="J13" s="22">
        <v>3.84</v>
      </c>
      <c r="K13" s="22">
        <f t="shared" si="0"/>
        <v>26.520000000000003</v>
      </c>
      <c r="L13" s="22">
        <f t="shared" si="1"/>
        <v>18.37</v>
      </c>
    </row>
    <row r="14" spans="1:12" hidden="1" x14ac:dyDescent="0.3">
      <c r="A14" s="22" t="s">
        <v>377</v>
      </c>
      <c r="B14" s="22" t="s">
        <v>530</v>
      </c>
      <c r="C14" s="22" t="s">
        <v>535</v>
      </c>
      <c r="D14" s="22">
        <v>9</v>
      </c>
      <c r="E14" s="22">
        <v>4.26</v>
      </c>
      <c r="F14" s="22">
        <v>4.9400000000000004</v>
      </c>
      <c r="G14" s="22">
        <v>3.89</v>
      </c>
      <c r="H14" s="22">
        <v>5.33</v>
      </c>
      <c r="I14" s="22">
        <v>4.24</v>
      </c>
      <c r="J14" s="22">
        <v>3.8</v>
      </c>
      <c r="K14" s="22">
        <f t="shared" si="0"/>
        <v>26.460000000000004</v>
      </c>
      <c r="L14" s="22">
        <f t="shared" si="1"/>
        <v>17.260000000000002</v>
      </c>
    </row>
    <row r="15" spans="1:12" hidden="1" x14ac:dyDescent="0.3">
      <c r="A15" s="22" t="s">
        <v>24</v>
      </c>
      <c r="B15" s="22" t="s">
        <v>526</v>
      </c>
      <c r="C15" s="22" t="s">
        <v>532</v>
      </c>
      <c r="D15" s="22">
        <v>10.7</v>
      </c>
      <c r="E15" s="22">
        <v>4.3499999999999996</v>
      </c>
      <c r="F15" s="22">
        <v>4.09</v>
      </c>
      <c r="G15" s="22">
        <v>5.44</v>
      </c>
      <c r="H15" s="22">
        <v>4.0999999999999996</v>
      </c>
      <c r="I15" s="22">
        <v>4.68</v>
      </c>
      <c r="J15" s="22">
        <v>3.75</v>
      </c>
      <c r="K15" s="22">
        <f t="shared" si="0"/>
        <v>26.409999999999997</v>
      </c>
      <c r="L15" s="22">
        <f t="shared" si="1"/>
        <v>17.97</v>
      </c>
    </row>
    <row r="16" spans="1:12" hidden="1" x14ac:dyDescent="0.3">
      <c r="A16" s="22" t="s">
        <v>69</v>
      </c>
      <c r="B16" s="22" t="s">
        <v>530</v>
      </c>
      <c r="C16" s="22" t="s">
        <v>536</v>
      </c>
      <c r="D16" s="22">
        <v>6.9</v>
      </c>
      <c r="E16" s="22">
        <v>4.4800000000000004</v>
      </c>
      <c r="F16" s="22">
        <v>2.98</v>
      </c>
      <c r="G16" s="22">
        <v>4.7699999999999996</v>
      </c>
      <c r="H16" s="22">
        <v>5.38</v>
      </c>
      <c r="I16" s="22">
        <v>3.98</v>
      </c>
      <c r="J16" s="22">
        <v>4.79</v>
      </c>
      <c r="K16" s="22">
        <f t="shared" si="0"/>
        <v>26.38</v>
      </c>
      <c r="L16" s="22">
        <f t="shared" si="1"/>
        <v>18.919999999999998</v>
      </c>
    </row>
    <row r="17" spans="1:12" hidden="1" x14ac:dyDescent="0.3">
      <c r="A17" s="22" t="s">
        <v>538</v>
      </c>
      <c r="B17" s="22" t="s">
        <v>530</v>
      </c>
      <c r="C17" s="22" t="s">
        <v>539</v>
      </c>
      <c r="D17" s="22">
        <v>7.5</v>
      </c>
      <c r="E17" s="22">
        <v>3.61</v>
      </c>
      <c r="F17" s="22">
        <v>3.71</v>
      </c>
      <c r="G17" s="22">
        <v>4.4000000000000004</v>
      </c>
      <c r="H17" s="22">
        <v>5.47</v>
      </c>
      <c r="I17" s="22">
        <v>3.8</v>
      </c>
      <c r="J17" s="22">
        <v>4.6900000000000004</v>
      </c>
      <c r="K17" s="22">
        <f t="shared" si="0"/>
        <v>25.680000000000003</v>
      </c>
      <c r="L17" s="22">
        <f t="shared" si="1"/>
        <v>18.360000000000003</v>
      </c>
    </row>
    <row r="18" spans="1:12" hidden="1" x14ac:dyDescent="0.3">
      <c r="A18" s="22" t="s">
        <v>128</v>
      </c>
      <c r="B18" s="22" t="s">
        <v>526</v>
      </c>
      <c r="C18" s="22" t="s">
        <v>532</v>
      </c>
      <c r="D18" s="22">
        <v>8.5</v>
      </c>
      <c r="E18" s="22">
        <v>3.93</v>
      </c>
      <c r="F18" s="22">
        <v>3.84</v>
      </c>
      <c r="G18" s="22">
        <v>5.0199999999999996</v>
      </c>
      <c r="H18" s="22">
        <v>3.79</v>
      </c>
      <c r="I18" s="22">
        <v>4.6500000000000004</v>
      </c>
      <c r="J18" s="22">
        <v>3.73</v>
      </c>
      <c r="K18" s="22">
        <f t="shared" si="0"/>
        <v>24.959999999999997</v>
      </c>
      <c r="L18" s="22">
        <f t="shared" si="1"/>
        <v>17.189999999999998</v>
      </c>
    </row>
    <row r="19" spans="1:12" x14ac:dyDescent="0.3">
      <c r="A19" s="22" t="s">
        <v>119</v>
      </c>
      <c r="B19" s="22" t="s">
        <v>529</v>
      </c>
      <c r="C19" s="22" t="s">
        <v>543</v>
      </c>
      <c r="D19" s="22">
        <v>5.0999999999999996</v>
      </c>
      <c r="E19" s="22">
        <v>2.2400000000000002</v>
      </c>
      <c r="F19" s="22">
        <v>4.1500000000000004</v>
      </c>
      <c r="G19" s="22">
        <v>5.13</v>
      </c>
      <c r="H19" s="22">
        <v>4.37</v>
      </c>
      <c r="I19" s="22">
        <v>4.09</v>
      </c>
      <c r="J19" s="22">
        <v>4.8</v>
      </c>
      <c r="K19" s="22">
        <f t="shared" si="0"/>
        <v>24.78</v>
      </c>
      <c r="L19" s="22">
        <f t="shared" si="1"/>
        <v>18.39</v>
      </c>
    </row>
    <row r="20" spans="1:12" hidden="1" x14ac:dyDescent="0.3">
      <c r="A20" s="22" t="s">
        <v>89</v>
      </c>
      <c r="B20" s="22" t="s">
        <v>526</v>
      </c>
      <c r="C20" s="22" t="s">
        <v>537</v>
      </c>
      <c r="D20" s="22">
        <v>9.9</v>
      </c>
      <c r="E20" s="22">
        <v>5.25</v>
      </c>
      <c r="F20" s="22">
        <v>3.23</v>
      </c>
      <c r="G20" s="22">
        <v>4.57</v>
      </c>
      <c r="H20" s="22">
        <v>3.15</v>
      </c>
      <c r="I20" s="22">
        <v>4.0599999999999996</v>
      </c>
      <c r="J20" s="22">
        <v>4.08</v>
      </c>
      <c r="K20" s="22">
        <f t="shared" si="0"/>
        <v>24.339999999999996</v>
      </c>
      <c r="L20" s="22">
        <f t="shared" si="1"/>
        <v>15.860000000000001</v>
      </c>
    </row>
    <row r="21" spans="1:12" hidden="1" x14ac:dyDescent="0.3">
      <c r="A21" s="22" t="s">
        <v>112</v>
      </c>
      <c r="B21" s="22" t="s">
        <v>530</v>
      </c>
      <c r="C21" s="22" t="s">
        <v>540</v>
      </c>
      <c r="D21" s="22">
        <v>7</v>
      </c>
      <c r="E21" s="22">
        <v>6.92</v>
      </c>
      <c r="F21" s="22">
        <v>4.21</v>
      </c>
      <c r="G21" s="22">
        <v>2.79</v>
      </c>
      <c r="H21" s="22">
        <v>2.76</v>
      </c>
      <c r="I21" s="22">
        <v>4.07</v>
      </c>
      <c r="J21" s="22">
        <v>3.35</v>
      </c>
      <c r="K21" s="22">
        <f t="shared" si="0"/>
        <v>24.1</v>
      </c>
      <c r="L21" s="22">
        <f t="shared" si="1"/>
        <v>12.97</v>
      </c>
    </row>
    <row r="22" spans="1:12" hidden="1" x14ac:dyDescent="0.3">
      <c r="A22" s="22" t="s">
        <v>107</v>
      </c>
      <c r="B22" s="22" t="s">
        <v>526</v>
      </c>
      <c r="C22" s="22" t="s">
        <v>533</v>
      </c>
      <c r="D22" s="22">
        <v>7.2</v>
      </c>
      <c r="E22" s="22">
        <v>4.55</v>
      </c>
      <c r="F22" s="22">
        <v>3.63</v>
      </c>
      <c r="G22" s="22">
        <v>3.76</v>
      </c>
      <c r="H22" s="22">
        <v>3.96</v>
      </c>
      <c r="I22" s="22">
        <v>4.0199999999999996</v>
      </c>
      <c r="J22" s="22">
        <v>3.82</v>
      </c>
      <c r="K22" s="22">
        <f t="shared" si="0"/>
        <v>23.74</v>
      </c>
      <c r="L22" s="22">
        <f t="shared" si="1"/>
        <v>15.559999999999999</v>
      </c>
    </row>
    <row r="23" spans="1:12" hidden="1" x14ac:dyDescent="0.3">
      <c r="A23" s="22" t="s">
        <v>58</v>
      </c>
      <c r="B23" s="22" t="s">
        <v>530</v>
      </c>
      <c r="C23" s="22" t="s">
        <v>541</v>
      </c>
      <c r="D23" s="22">
        <v>5.9</v>
      </c>
      <c r="E23" s="22">
        <v>4.26</v>
      </c>
      <c r="F23" s="22">
        <v>3.79</v>
      </c>
      <c r="G23" s="22">
        <v>4.29</v>
      </c>
      <c r="H23" s="22">
        <v>3.44</v>
      </c>
      <c r="I23" s="22">
        <v>4.32</v>
      </c>
      <c r="J23" s="22">
        <v>3.24</v>
      </c>
      <c r="K23" s="22">
        <f t="shared" si="0"/>
        <v>23.340000000000003</v>
      </c>
      <c r="L23" s="22">
        <f t="shared" si="1"/>
        <v>15.290000000000001</v>
      </c>
    </row>
    <row r="24" spans="1:12" hidden="1" x14ac:dyDescent="0.3">
      <c r="A24" s="22" t="s">
        <v>126</v>
      </c>
      <c r="B24" s="22" t="s">
        <v>526</v>
      </c>
      <c r="C24" s="22" t="s">
        <v>533</v>
      </c>
      <c r="D24" s="22">
        <v>6.2</v>
      </c>
      <c r="E24" s="22">
        <v>4.33</v>
      </c>
      <c r="F24" s="22">
        <v>3.56</v>
      </c>
      <c r="G24" s="22">
        <v>3.72</v>
      </c>
      <c r="H24" s="22">
        <v>3.87</v>
      </c>
      <c r="I24" s="22">
        <v>3.93</v>
      </c>
      <c r="J24" s="22">
        <v>3.9</v>
      </c>
      <c r="K24" s="22">
        <f t="shared" si="0"/>
        <v>23.31</v>
      </c>
      <c r="L24" s="22">
        <f t="shared" si="1"/>
        <v>15.42</v>
      </c>
    </row>
    <row r="25" spans="1:12" hidden="1" x14ac:dyDescent="0.3">
      <c r="A25" s="22" t="s">
        <v>61</v>
      </c>
      <c r="B25" s="22" t="s">
        <v>534</v>
      </c>
      <c r="C25" s="22" t="s">
        <v>536</v>
      </c>
      <c r="D25" s="22">
        <v>4.4000000000000004</v>
      </c>
      <c r="E25" s="22">
        <v>4.0199999999999996</v>
      </c>
      <c r="F25" s="22">
        <v>3.18</v>
      </c>
      <c r="G25" s="22">
        <v>4.1399999999999997</v>
      </c>
      <c r="H25" s="22">
        <v>3.99</v>
      </c>
      <c r="I25" s="22">
        <v>3.61</v>
      </c>
      <c r="J25" s="22">
        <v>4.1500000000000004</v>
      </c>
      <c r="K25" s="22">
        <f t="shared" si="0"/>
        <v>23.090000000000003</v>
      </c>
      <c r="L25" s="22">
        <f t="shared" si="1"/>
        <v>15.889999999999999</v>
      </c>
    </row>
    <row r="26" spans="1:12" hidden="1" x14ac:dyDescent="0.3">
      <c r="A26" s="22" t="s">
        <v>131</v>
      </c>
      <c r="B26" s="22" t="s">
        <v>526</v>
      </c>
      <c r="C26" s="22" t="s">
        <v>536</v>
      </c>
      <c r="D26" s="22">
        <v>5.8</v>
      </c>
      <c r="E26" s="22">
        <v>3.78</v>
      </c>
      <c r="F26" s="22">
        <v>2.71</v>
      </c>
      <c r="G26" s="22">
        <v>4.18</v>
      </c>
      <c r="H26" s="22">
        <v>4.51</v>
      </c>
      <c r="I26" s="22">
        <v>3.5</v>
      </c>
      <c r="J26" s="22">
        <v>4.2300000000000004</v>
      </c>
      <c r="K26" s="22">
        <f t="shared" si="0"/>
        <v>22.91</v>
      </c>
      <c r="L26" s="22">
        <f t="shared" si="1"/>
        <v>16.420000000000002</v>
      </c>
    </row>
    <row r="27" spans="1:12" hidden="1" x14ac:dyDescent="0.3">
      <c r="A27" s="22" t="s">
        <v>121</v>
      </c>
      <c r="B27" s="22" t="s">
        <v>534</v>
      </c>
      <c r="C27" s="22" t="s">
        <v>535</v>
      </c>
      <c r="D27" s="22">
        <v>5.4</v>
      </c>
      <c r="E27" s="22">
        <v>4.4000000000000004</v>
      </c>
      <c r="F27" s="22">
        <v>4.0599999999999996</v>
      </c>
      <c r="G27" s="22">
        <v>3.31</v>
      </c>
      <c r="H27" s="22">
        <v>4.21</v>
      </c>
      <c r="I27" s="22">
        <v>3.66</v>
      </c>
      <c r="J27" s="22">
        <v>3.19</v>
      </c>
      <c r="K27" s="22">
        <f t="shared" si="0"/>
        <v>22.830000000000002</v>
      </c>
      <c r="L27" s="22">
        <f t="shared" si="1"/>
        <v>14.37</v>
      </c>
    </row>
    <row r="28" spans="1:12" hidden="1" x14ac:dyDescent="0.3">
      <c r="A28" s="22" t="s">
        <v>103</v>
      </c>
      <c r="B28" s="22" t="s">
        <v>526</v>
      </c>
      <c r="C28" s="22" t="s">
        <v>537</v>
      </c>
      <c r="D28" s="22">
        <v>7.1</v>
      </c>
      <c r="E28" s="22">
        <v>5.21</v>
      </c>
      <c r="F28" s="22">
        <v>2.99</v>
      </c>
      <c r="G28" s="22">
        <v>4.21</v>
      </c>
      <c r="H28" s="22">
        <v>2.95</v>
      </c>
      <c r="I28" s="22">
        <v>3.77</v>
      </c>
      <c r="J28" s="22">
        <v>3.69</v>
      </c>
      <c r="K28" s="22">
        <f t="shared" si="0"/>
        <v>22.82</v>
      </c>
      <c r="L28" s="22">
        <f t="shared" si="1"/>
        <v>14.62</v>
      </c>
    </row>
    <row r="29" spans="1:12" hidden="1" x14ac:dyDescent="0.3">
      <c r="A29" s="22" t="s">
        <v>38</v>
      </c>
      <c r="B29" s="22" t="s">
        <v>526</v>
      </c>
      <c r="C29" s="22" t="s">
        <v>531</v>
      </c>
      <c r="D29" s="22">
        <v>7.7</v>
      </c>
      <c r="E29" s="22">
        <v>4.7300000000000004</v>
      </c>
      <c r="F29" s="22">
        <v>3.35</v>
      </c>
      <c r="G29" s="22">
        <v>3.32</v>
      </c>
      <c r="H29" s="22">
        <v>2.89</v>
      </c>
      <c r="I29" s="22">
        <v>3.92</v>
      </c>
      <c r="J29" s="22">
        <v>4.5599999999999996</v>
      </c>
      <c r="K29" s="22">
        <f t="shared" si="0"/>
        <v>22.77</v>
      </c>
      <c r="L29" s="22">
        <f t="shared" si="1"/>
        <v>14.689999999999998</v>
      </c>
    </row>
    <row r="30" spans="1:12" x14ac:dyDescent="0.3">
      <c r="A30" s="22" t="s">
        <v>133</v>
      </c>
      <c r="B30" s="22" t="s">
        <v>529</v>
      </c>
      <c r="C30" s="22" t="s">
        <v>539</v>
      </c>
      <c r="D30" s="22">
        <v>6.1</v>
      </c>
      <c r="E30" s="22">
        <v>2.74</v>
      </c>
      <c r="F30" s="22">
        <v>2.87</v>
      </c>
      <c r="G30" s="22">
        <v>4.0599999999999996</v>
      </c>
      <c r="H30" s="22">
        <v>5.35</v>
      </c>
      <c r="I30" s="22">
        <v>3.13</v>
      </c>
      <c r="J30" s="22">
        <v>4.62</v>
      </c>
      <c r="K30" s="22">
        <f t="shared" si="0"/>
        <v>22.77</v>
      </c>
      <c r="L30" s="22">
        <f t="shared" si="1"/>
        <v>17.16</v>
      </c>
    </row>
    <row r="31" spans="1:12" hidden="1" x14ac:dyDescent="0.3">
      <c r="A31" s="22" t="s">
        <v>144</v>
      </c>
      <c r="B31" s="22" t="s">
        <v>534</v>
      </c>
      <c r="C31" s="22" t="s">
        <v>543</v>
      </c>
      <c r="D31" s="22">
        <v>4.9000000000000004</v>
      </c>
      <c r="E31" s="22">
        <v>3.19</v>
      </c>
      <c r="F31" s="22">
        <v>3.82</v>
      </c>
      <c r="G31" s="22">
        <v>4.1399999999999997</v>
      </c>
      <c r="H31" s="22">
        <v>3.84</v>
      </c>
      <c r="I31" s="22">
        <v>3.73</v>
      </c>
      <c r="J31" s="22">
        <v>4.0199999999999996</v>
      </c>
      <c r="K31" s="22">
        <f t="shared" si="0"/>
        <v>22.74</v>
      </c>
      <c r="L31" s="22">
        <f t="shared" si="1"/>
        <v>15.729999999999999</v>
      </c>
    </row>
    <row r="32" spans="1:12" hidden="1" x14ac:dyDescent="0.3">
      <c r="A32" s="22" t="s">
        <v>127</v>
      </c>
      <c r="B32" s="22" t="s">
        <v>534</v>
      </c>
      <c r="C32" s="22" t="s">
        <v>542</v>
      </c>
      <c r="D32" s="22">
        <v>5</v>
      </c>
      <c r="E32" s="22">
        <v>3.34</v>
      </c>
      <c r="F32" s="22">
        <v>3.89</v>
      </c>
      <c r="G32" s="22">
        <v>4.3899999999999997</v>
      </c>
      <c r="H32" s="22">
        <v>3.89</v>
      </c>
      <c r="I32" s="22">
        <v>3.18</v>
      </c>
      <c r="J32" s="22">
        <v>4.0199999999999996</v>
      </c>
      <c r="K32" s="22">
        <f t="shared" si="0"/>
        <v>22.71</v>
      </c>
      <c r="L32" s="22">
        <f t="shared" si="1"/>
        <v>15.479999999999999</v>
      </c>
    </row>
    <row r="33" spans="1:12" hidden="1" x14ac:dyDescent="0.3">
      <c r="A33" s="22" t="s">
        <v>110</v>
      </c>
      <c r="B33" s="22" t="s">
        <v>534</v>
      </c>
      <c r="C33" s="22" t="s">
        <v>541</v>
      </c>
      <c r="D33" s="22">
        <v>4.9000000000000004</v>
      </c>
      <c r="E33" s="22">
        <v>3.79</v>
      </c>
      <c r="F33" s="22">
        <v>3.51</v>
      </c>
      <c r="G33" s="22">
        <v>3.93</v>
      </c>
      <c r="H33" s="22">
        <v>3.73</v>
      </c>
      <c r="I33" s="22">
        <v>4.1399999999999997</v>
      </c>
      <c r="J33" s="22">
        <v>3.5</v>
      </c>
      <c r="K33" s="22">
        <f t="shared" si="0"/>
        <v>22.6</v>
      </c>
      <c r="L33" s="22">
        <f t="shared" si="1"/>
        <v>15.3</v>
      </c>
    </row>
    <row r="34" spans="1:12" hidden="1" x14ac:dyDescent="0.3">
      <c r="A34" s="22" t="s">
        <v>97</v>
      </c>
      <c r="B34" s="22" t="s">
        <v>526</v>
      </c>
      <c r="C34" s="22" t="s">
        <v>537</v>
      </c>
      <c r="D34" s="22">
        <v>8.5</v>
      </c>
      <c r="E34" s="22">
        <v>5.01</v>
      </c>
      <c r="F34" s="22">
        <v>2.9</v>
      </c>
      <c r="G34" s="22">
        <v>4.1900000000000004</v>
      </c>
      <c r="H34" s="22">
        <v>2.86</v>
      </c>
      <c r="I34" s="22">
        <v>3.76</v>
      </c>
      <c r="J34" s="22">
        <v>3.64</v>
      </c>
      <c r="K34" s="22">
        <f t="shared" si="0"/>
        <v>22.36</v>
      </c>
      <c r="L34" s="22">
        <f t="shared" si="1"/>
        <v>14.450000000000001</v>
      </c>
    </row>
    <row r="35" spans="1:12" hidden="1" x14ac:dyDescent="0.3">
      <c r="A35" s="22" t="s">
        <v>123</v>
      </c>
      <c r="B35" s="22" t="s">
        <v>534</v>
      </c>
      <c r="C35" s="22" t="s">
        <v>533</v>
      </c>
      <c r="D35" s="22">
        <v>5.5</v>
      </c>
      <c r="E35" s="22">
        <v>3.67</v>
      </c>
      <c r="F35" s="22">
        <v>3.33</v>
      </c>
      <c r="G35" s="22">
        <v>3.71</v>
      </c>
      <c r="H35" s="22">
        <v>3.79</v>
      </c>
      <c r="I35" s="22">
        <v>3.91</v>
      </c>
      <c r="J35" s="22">
        <v>3.88</v>
      </c>
      <c r="K35" s="22">
        <f t="shared" si="0"/>
        <v>22.29</v>
      </c>
      <c r="L35" s="22">
        <f t="shared" si="1"/>
        <v>15.29</v>
      </c>
    </row>
    <row r="36" spans="1:12" hidden="1" x14ac:dyDescent="0.3">
      <c r="A36" s="22" t="s">
        <v>106</v>
      </c>
      <c r="B36" s="22" t="s">
        <v>530</v>
      </c>
      <c r="C36" s="22" t="s">
        <v>544</v>
      </c>
      <c r="D36" s="22">
        <v>6.5</v>
      </c>
      <c r="E36" s="22">
        <v>3.63</v>
      </c>
      <c r="F36" s="22">
        <v>4.29</v>
      </c>
      <c r="G36" s="22">
        <v>3.32</v>
      </c>
      <c r="H36" s="22">
        <v>3.55</v>
      </c>
      <c r="I36" s="22">
        <v>3.92</v>
      </c>
      <c r="J36" s="22">
        <v>3.56</v>
      </c>
      <c r="K36" s="22">
        <f t="shared" si="0"/>
        <v>22.27</v>
      </c>
      <c r="L36" s="22">
        <f t="shared" si="1"/>
        <v>14.35</v>
      </c>
    </row>
    <row r="37" spans="1:12" hidden="1" x14ac:dyDescent="0.3">
      <c r="A37" s="22" t="s">
        <v>98</v>
      </c>
      <c r="B37" s="22" t="s">
        <v>530</v>
      </c>
      <c r="C37" s="22" t="s">
        <v>542</v>
      </c>
      <c r="D37" s="22">
        <v>10.7</v>
      </c>
      <c r="E37" s="22">
        <v>0</v>
      </c>
      <c r="F37" s="22">
        <v>4.4000000000000004</v>
      </c>
      <c r="G37" s="22">
        <v>5.26</v>
      </c>
      <c r="H37" s="22">
        <v>4.57</v>
      </c>
      <c r="I37" s="22">
        <v>3.04</v>
      </c>
      <c r="J37" s="22">
        <v>4.8899999999999997</v>
      </c>
      <c r="K37" s="22">
        <f t="shared" si="0"/>
        <v>22.16</v>
      </c>
      <c r="L37" s="22">
        <f t="shared" si="1"/>
        <v>17.760000000000002</v>
      </c>
    </row>
    <row r="38" spans="1:12" hidden="1" x14ac:dyDescent="0.3">
      <c r="A38" s="22" t="s">
        <v>547</v>
      </c>
      <c r="B38" s="22" t="s">
        <v>534</v>
      </c>
      <c r="C38" s="22" t="s">
        <v>539</v>
      </c>
      <c r="D38" s="22">
        <v>5.0999999999999996</v>
      </c>
      <c r="E38" s="22">
        <v>3.36</v>
      </c>
      <c r="F38" s="22">
        <v>3.34</v>
      </c>
      <c r="G38" s="22">
        <v>3.76</v>
      </c>
      <c r="H38" s="22">
        <v>4.1500000000000004</v>
      </c>
      <c r="I38" s="22">
        <v>3.48</v>
      </c>
      <c r="J38" s="22">
        <v>4.0199999999999996</v>
      </c>
      <c r="K38" s="22">
        <f t="shared" si="0"/>
        <v>22.11</v>
      </c>
      <c r="L38" s="22">
        <f t="shared" si="1"/>
        <v>15.41</v>
      </c>
    </row>
    <row r="39" spans="1:12" hidden="1" x14ac:dyDescent="0.3">
      <c r="A39" s="22" t="s">
        <v>73</v>
      </c>
      <c r="B39" s="22" t="s">
        <v>530</v>
      </c>
      <c r="C39" s="22" t="s">
        <v>545</v>
      </c>
      <c r="D39" s="22">
        <v>6</v>
      </c>
      <c r="E39" s="22">
        <v>4.8099999999999996</v>
      </c>
      <c r="F39" s="22">
        <v>3.64</v>
      </c>
      <c r="G39" s="22">
        <v>4.04</v>
      </c>
      <c r="H39" s="22">
        <v>3.25</v>
      </c>
      <c r="I39" s="22">
        <v>3.31</v>
      </c>
      <c r="J39" s="22">
        <v>2.88</v>
      </c>
      <c r="K39" s="22">
        <f t="shared" si="0"/>
        <v>21.929999999999996</v>
      </c>
      <c r="L39" s="22">
        <f t="shared" si="1"/>
        <v>13.48</v>
      </c>
    </row>
    <row r="40" spans="1:12" hidden="1" x14ac:dyDescent="0.3">
      <c r="A40" s="22" t="s">
        <v>114</v>
      </c>
      <c r="B40" s="22" t="s">
        <v>534</v>
      </c>
      <c r="C40" s="22" t="s">
        <v>531</v>
      </c>
      <c r="D40" s="22">
        <v>5.4</v>
      </c>
      <c r="E40" s="22">
        <v>4.0599999999999996</v>
      </c>
      <c r="F40" s="22">
        <v>3.29</v>
      </c>
      <c r="G40" s="22">
        <v>3.65</v>
      </c>
      <c r="H40" s="22">
        <v>3.13</v>
      </c>
      <c r="I40" s="22">
        <v>3.76</v>
      </c>
      <c r="J40" s="22">
        <v>4.03</v>
      </c>
      <c r="K40" s="22">
        <f t="shared" si="0"/>
        <v>21.92</v>
      </c>
      <c r="L40" s="22">
        <f t="shared" si="1"/>
        <v>14.57</v>
      </c>
    </row>
    <row r="41" spans="1:12" hidden="1" x14ac:dyDescent="0.3">
      <c r="A41" s="22" t="s">
        <v>118</v>
      </c>
      <c r="B41" s="22" t="s">
        <v>534</v>
      </c>
      <c r="C41" s="22" t="s">
        <v>545</v>
      </c>
      <c r="D41" s="22">
        <v>5.3</v>
      </c>
      <c r="E41" s="22">
        <v>4.29</v>
      </c>
      <c r="F41" s="22">
        <v>3.53</v>
      </c>
      <c r="G41" s="22">
        <v>4.13</v>
      </c>
      <c r="H41" s="22">
        <v>3.32</v>
      </c>
      <c r="I41" s="22">
        <v>3.44</v>
      </c>
      <c r="J41" s="22">
        <v>3.12</v>
      </c>
      <c r="K41" s="22">
        <f t="shared" si="0"/>
        <v>21.830000000000002</v>
      </c>
      <c r="L41" s="22">
        <f t="shared" si="1"/>
        <v>14.009999999999998</v>
      </c>
    </row>
    <row r="42" spans="1:12" hidden="1" x14ac:dyDescent="0.3">
      <c r="A42" s="22" t="s">
        <v>149</v>
      </c>
      <c r="B42" s="22" t="s">
        <v>530</v>
      </c>
      <c r="C42" s="22" t="s">
        <v>551</v>
      </c>
      <c r="D42" s="22">
        <v>6.2</v>
      </c>
      <c r="E42" s="22">
        <v>4.47</v>
      </c>
      <c r="F42" s="22">
        <v>3.97</v>
      </c>
      <c r="G42" s="22">
        <v>3.61</v>
      </c>
      <c r="H42" s="22">
        <v>3.08</v>
      </c>
      <c r="I42" s="22">
        <v>2.97</v>
      </c>
      <c r="J42" s="22">
        <v>3.62</v>
      </c>
      <c r="K42" s="22">
        <f t="shared" si="0"/>
        <v>21.72</v>
      </c>
      <c r="L42" s="22">
        <f t="shared" si="1"/>
        <v>13.280000000000001</v>
      </c>
    </row>
    <row r="43" spans="1:12" hidden="1" x14ac:dyDescent="0.3">
      <c r="A43" s="22" t="s">
        <v>104</v>
      </c>
      <c r="B43" s="22" t="s">
        <v>526</v>
      </c>
      <c r="C43" s="22" t="s">
        <v>532</v>
      </c>
      <c r="D43" s="22">
        <v>7.4</v>
      </c>
      <c r="E43" s="22">
        <v>3.43</v>
      </c>
      <c r="F43" s="22">
        <v>3.38</v>
      </c>
      <c r="G43" s="22">
        <v>4.58</v>
      </c>
      <c r="H43" s="22">
        <v>3.29</v>
      </c>
      <c r="I43" s="22">
        <v>3.93</v>
      </c>
      <c r="J43" s="22">
        <v>3.04</v>
      </c>
      <c r="K43" s="22">
        <f t="shared" si="0"/>
        <v>21.65</v>
      </c>
      <c r="L43" s="22">
        <f t="shared" si="1"/>
        <v>14.84</v>
      </c>
    </row>
    <row r="44" spans="1:12" hidden="1" x14ac:dyDescent="0.3">
      <c r="A44" s="22" t="s">
        <v>101</v>
      </c>
      <c r="B44" s="22" t="s">
        <v>530</v>
      </c>
      <c r="C44" s="22" t="s">
        <v>549</v>
      </c>
      <c r="D44" s="22">
        <v>6.2</v>
      </c>
      <c r="E44" s="22">
        <v>3.14</v>
      </c>
      <c r="F44" s="22">
        <v>3.83</v>
      </c>
      <c r="G44" s="22">
        <v>3.44</v>
      </c>
      <c r="H44" s="22">
        <v>4.1900000000000004</v>
      </c>
      <c r="I44" s="22">
        <v>3.51</v>
      </c>
      <c r="J44" s="22">
        <v>3.4</v>
      </c>
      <c r="K44" s="22">
        <f t="shared" si="0"/>
        <v>21.509999999999998</v>
      </c>
      <c r="L44" s="22">
        <f t="shared" si="1"/>
        <v>14.540000000000001</v>
      </c>
    </row>
    <row r="45" spans="1:12" x14ac:dyDescent="0.3">
      <c r="A45" s="22" t="s">
        <v>143</v>
      </c>
      <c r="B45" s="22" t="s">
        <v>529</v>
      </c>
      <c r="C45" s="22" t="s">
        <v>533</v>
      </c>
      <c r="D45" s="22">
        <v>5.8</v>
      </c>
      <c r="E45" s="22">
        <v>3.79</v>
      </c>
      <c r="F45" s="22">
        <v>2.77</v>
      </c>
      <c r="G45" s="22">
        <v>3.49</v>
      </c>
      <c r="H45" s="22">
        <v>3.63</v>
      </c>
      <c r="I45" s="22">
        <v>3.92</v>
      </c>
      <c r="J45" s="22">
        <v>3.83</v>
      </c>
      <c r="K45" s="22">
        <f t="shared" si="0"/>
        <v>21.43</v>
      </c>
      <c r="L45" s="22">
        <f t="shared" si="1"/>
        <v>14.87</v>
      </c>
    </row>
    <row r="46" spans="1:12" hidden="1" x14ac:dyDescent="0.3">
      <c r="A46" s="22" t="s">
        <v>32</v>
      </c>
      <c r="B46" s="22" t="s">
        <v>534</v>
      </c>
      <c r="C46" s="22" t="s">
        <v>549</v>
      </c>
      <c r="D46" s="22">
        <v>4.5999999999999996</v>
      </c>
      <c r="E46" s="22">
        <v>3.31</v>
      </c>
      <c r="F46" s="22">
        <v>3.39</v>
      </c>
      <c r="G46" s="22">
        <v>3.39</v>
      </c>
      <c r="H46" s="22">
        <v>3.99</v>
      </c>
      <c r="I46" s="22">
        <v>3.76</v>
      </c>
      <c r="J46" s="22">
        <v>3.43</v>
      </c>
      <c r="K46" s="22">
        <f t="shared" si="0"/>
        <v>21.27</v>
      </c>
      <c r="L46" s="22">
        <f t="shared" si="1"/>
        <v>14.57</v>
      </c>
    </row>
    <row r="47" spans="1:12" hidden="1" x14ac:dyDescent="0.3">
      <c r="A47" s="22" t="s">
        <v>117</v>
      </c>
      <c r="B47" s="22" t="s">
        <v>534</v>
      </c>
      <c r="C47" s="22" t="s">
        <v>548</v>
      </c>
      <c r="D47" s="22">
        <v>5.0999999999999996</v>
      </c>
      <c r="E47" s="22">
        <v>3.58</v>
      </c>
      <c r="F47" s="22">
        <v>3.57</v>
      </c>
      <c r="G47" s="22">
        <v>3.23</v>
      </c>
      <c r="H47" s="22">
        <v>3.9</v>
      </c>
      <c r="I47" s="22">
        <v>3.23</v>
      </c>
      <c r="J47" s="22">
        <v>3.65</v>
      </c>
      <c r="K47" s="22">
        <f t="shared" si="0"/>
        <v>21.16</v>
      </c>
      <c r="L47" s="22">
        <f t="shared" si="1"/>
        <v>14.01</v>
      </c>
    </row>
    <row r="48" spans="1:12" x14ac:dyDescent="0.3">
      <c r="A48" s="22" t="s">
        <v>211</v>
      </c>
      <c r="B48" s="22" t="s">
        <v>529</v>
      </c>
      <c r="C48" s="22" t="s">
        <v>536</v>
      </c>
      <c r="D48" s="22">
        <v>4.8</v>
      </c>
      <c r="E48" s="22">
        <v>4.0199999999999996</v>
      </c>
      <c r="F48" s="22">
        <v>1.36</v>
      </c>
      <c r="G48" s="22">
        <v>4.28</v>
      </c>
      <c r="H48" s="22">
        <v>4.09</v>
      </c>
      <c r="I48" s="22">
        <v>3.04</v>
      </c>
      <c r="J48" s="22">
        <v>4.33</v>
      </c>
      <c r="K48" s="22">
        <f t="shared" si="0"/>
        <v>21.119999999999997</v>
      </c>
      <c r="L48" s="22">
        <f t="shared" si="1"/>
        <v>15.74</v>
      </c>
    </row>
    <row r="49" spans="1:12" hidden="1" x14ac:dyDescent="0.3">
      <c r="A49" s="22" t="s">
        <v>135</v>
      </c>
      <c r="B49" s="22" t="s">
        <v>534</v>
      </c>
      <c r="C49" s="22" t="s">
        <v>532</v>
      </c>
      <c r="D49" s="22">
        <v>6</v>
      </c>
      <c r="E49" s="22">
        <v>3.69</v>
      </c>
      <c r="F49" s="22">
        <v>3.28</v>
      </c>
      <c r="G49" s="22">
        <v>3.9</v>
      </c>
      <c r="H49" s="22">
        <v>3.28</v>
      </c>
      <c r="I49" s="22">
        <v>3.5</v>
      </c>
      <c r="J49" s="22">
        <v>3.27</v>
      </c>
      <c r="K49" s="22">
        <f t="shared" si="0"/>
        <v>20.919999999999998</v>
      </c>
      <c r="L49" s="22">
        <f t="shared" si="1"/>
        <v>13.95</v>
      </c>
    </row>
    <row r="50" spans="1:12" hidden="1" x14ac:dyDescent="0.3">
      <c r="A50" s="22" t="s">
        <v>129</v>
      </c>
      <c r="B50" s="22" t="s">
        <v>534</v>
      </c>
      <c r="C50" s="22" t="s">
        <v>551</v>
      </c>
      <c r="D50" s="22">
        <v>4.9000000000000004</v>
      </c>
      <c r="E50" s="22">
        <v>3.64</v>
      </c>
      <c r="F50" s="22">
        <v>3.51</v>
      </c>
      <c r="G50" s="22">
        <v>3.48</v>
      </c>
      <c r="H50" s="22">
        <v>3.21</v>
      </c>
      <c r="I50" s="22">
        <v>3.15</v>
      </c>
      <c r="J50" s="22">
        <v>3.74</v>
      </c>
      <c r="K50" s="22">
        <f t="shared" si="0"/>
        <v>20.729999999999997</v>
      </c>
      <c r="L50" s="22">
        <f t="shared" si="1"/>
        <v>13.58</v>
      </c>
    </row>
    <row r="51" spans="1:12" x14ac:dyDescent="0.3">
      <c r="A51" s="22" t="s">
        <v>171</v>
      </c>
      <c r="B51" s="22" t="s">
        <v>529</v>
      </c>
      <c r="C51" s="22" t="s">
        <v>543</v>
      </c>
      <c r="D51" s="22">
        <v>4.5999999999999996</v>
      </c>
      <c r="E51" s="22">
        <v>1.9</v>
      </c>
      <c r="F51" s="22">
        <v>3.57</v>
      </c>
      <c r="G51" s="22">
        <v>4.21</v>
      </c>
      <c r="H51" s="22">
        <v>3.68</v>
      </c>
      <c r="I51" s="22">
        <v>3.38</v>
      </c>
      <c r="J51" s="22">
        <v>3.95</v>
      </c>
      <c r="K51" s="22">
        <f t="shared" si="0"/>
        <v>20.689999999999998</v>
      </c>
      <c r="L51" s="22">
        <f t="shared" si="1"/>
        <v>15.219999999999999</v>
      </c>
    </row>
    <row r="52" spans="1:12" hidden="1" x14ac:dyDescent="0.3">
      <c r="A52" s="22" t="s">
        <v>102</v>
      </c>
      <c r="B52" s="22" t="s">
        <v>530</v>
      </c>
      <c r="C52" s="22" t="s">
        <v>542</v>
      </c>
      <c r="D52" s="22">
        <v>9.3000000000000007</v>
      </c>
      <c r="E52" s="22">
        <v>3.59</v>
      </c>
      <c r="F52" s="22">
        <v>3.36</v>
      </c>
      <c r="G52" s="22">
        <v>4.09</v>
      </c>
      <c r="H52" s="22">
        <v>3.47</v>
      </c>
      <c r="I52" s="22">
        <v>2.46</v>
      </c>
      <c r="J52" s="22">
        <v>3.71</v>
      </c>
      <c r="K52" s="22">
        <f t="shared" si="0"/>
        <v>20.68</v>
      </c>
      <c r="L52" s="22">
        <f t="shared" si="1"/>
        <v>13.73</v>
      </c>
    </row>
    <row r="53" spans="1:12" x14ac:dyDescent="0.3">
      <c r="A53" s="22" t="s">
        <v>152</v>
      </c>
      <c r="B53" s="22" t="s">
        <v>529</v>
      </c>
      <c r="C53" s="22" t="s">
        <v>543</v>
      </c>
      <c r="D53" s="22">
        <v>5.0999999999999996</v>
      </c>
      <c r="E53" s="22">
        <v>1.85</v>
      </c>
      <c r="F53" s="22">
        <v>3.61</v>
      </c>
      <c r="G53" s="22">
        <v>4.1500000000000004</v>
      </c>
      <c r="H53" s="22">
        <v>3.71</v>
      </c>
      <c r="I53" s="22">
        <v>3.35</v>
      </c>
      <c r="J53" s="22">
        <v>3.89</v>
      </c>
      <c r="K53" s="22">
        <f t="shared" si="0"/>
        <v>20.560000000000002</v>
      </c>
      <c r="L53" s="22">
        <f t="shared" si="1"/>
        <v>15.100000000000001</v>
      </c>
    </row>
    <row r="54" spans="1:12" x14ac:dyDescent="0.3">
      <c r="A54" s="22" t="s">
        <v>206</v>
      </c>
      <c r="B54" s="22" t="s">
        <v>529</v>
      </c>
      <c r="C54" s="22" t="s">
        <v>543</v>
      </c>
      <c r="D54" s="22">
        <v>4.5</v>
      </c>
      <c r="E54" s="22">
        <v>1.83</v>
      </c>
      <c r="F54" s="22">
        <v>3.57</v>
      </c>
      <c r="G54" s="22">
        <v>4.16</v>
      </c>
      <c r="H54" s="22">
        <v>3.69</v>
      </c>
      <c r="I54" s="22">
        <v>3.29</v>
      </c>
      <c r="J54" s="22">
        <v>3.91</v>
      </c>
      <c r="K54" s="22">
        <f t="shared" si="0"/>
        <v>20.45</v>
      </c>
      <c r="L54" s="22">
        <f t="shared" si="1"/>
        <v>15.05</v>
      </c>
    </row>
    <row r="55" spans="1:12" hidden="1" x14ac:dyDescent="0.3">
      <c r="A55" s="22" t="s">
        <v>140</v>
      </c>
      <c r="B55" s="22" t="s">
        <v>534</v>
      </c>
      <c r="C55" s="22" t="s">
        <v>546</v>
      </c>
      <c r="D55" s="22">
        <v>4.7</v>
      </c>
      <c r="E55" s="22">
        <v>3.64</v>
      </c>
      <c r="F55" s="22">
        <v>3.63</v>
      </c>
      <c r="G55" s="22">
        <v>3.38</v>
      </c>
      <c r="H55" s="22">
        <v>3.49</v>
      </c>
      <c r="I55" s="22">
        <v>3.15</v>
      </c>
      <c r="J55" s="22">
        <v>3.14</v>
      </c>
      <c r="K55" s="22">
        <f t="shared" si="0"/>
        <v>20.43</v>
      </c>
      <c r="L55" s="22">
        <f t="shared" si="1"/>
        <v>13.16</v>
      </c>
    </row>
    <row r="56" spans="1:12" hidden="1" x14ac:dyDescent="0.3">
      <c r="A56" s="22" t="s">
        <v>151</v>
      </c>
      <c r="B56" s="22" t="s">
        <v>526</v>
      </c>
      <c r="C56" s="22" t="s">
        <v>536</v>
      </c>
      <c r="D56" s="22">
        <v>6.2</v>
      </c>
      <c r="E56" s="22">
        <v>3.32</v>
      </c>
      <c r="F56" s="22">
        <v>2.5</v>
      </c>
      <c r="G56" s="22">
        <v>3.61</v>
      </c>
      <c r="H56" s="22">
        <v>4</v>
      </c>
      <c r="I56" s="22">
        <v>3.14</v>
      </c>
      <c r="J56" s="22">
        <v>3.65</v>
      </c>
      <c r="K56" s="22">
        <f t="shared" si="0"/>
        <v>20.22</v>
      </c>
      <c r="L56" s="22">
        <f t="shared" si="1"/>
        <v>14.4</v>
      </c>
    </row>
    <row r="57" spans="1:12" hidden="1" x14ac:dyDescent="0.3">
      <c r="A57" s="22" t="s">
        <v>120</v>
      </c>
      <c r="B57" s="22" t="s">
        <v>534</v>
      </c>
      <c r="C57" s="22" t="s">
        <v>550</v>
      </c>
      <c r="D57" s="22">
        <v>5</v>
      </c>
      <c r="E57" s="22">
        <v>3.17</v>
      </c>
      <c r="F57" s="22">
        <v>3.56</v>
      </c>
      <c r="G57" s="22">
        <v>3.08</v>
      </c>
      <c r="H57" s="22">
        <v>3.47</v>
      </c>
      <c r="I57" s="22">
        <v>3.72</v>
      </c>
      <c r="J57" s="22">
        <v>3.17</v>
      </c>
      <c r="K57" s="22">
        <f t="shared" si="0"/>
        <v>20.170000000000002</v>
      </c>
      <c r="L57" s="22">
        <f t="shared" si="1"/>
        <v>13.440000000000001</v>
      </c>
    </row>
    <row r="58" spans="1:12" hidden="1" x14ac:dyDescent="0.3">
      <c r="A58" s="22" t="s">
        <v>115</v>
      </c>
      <c r="B58" s="22" t="s">
        <v>530</v>
      </c>
      <c r="C58" s="22" t="s">
        <v>546</v>
      </c>
      <c r="D58" s="22">
        <v>7.4</v>
      </c>
      <c r="E58" s="22">
        <v>3.99</v>
      </c>
      <c r="F58" s="22">
        <v>4.67</v>
      </c>
      <c r="G58" s="22">
        <v>3.02</v>
      </c>
      <c r="H58" s="22">
        <v>3.27</v>
      </c>
      <c r="I58" s="22">
        <v>2.88</v>
      </c>
      <c r="J58" s="22">
        <v>2.33</v>
      </c>
      <c r="K58" s="22">
        <f t="shared" si="0"/>
        <v>20.159999999999997</v>
      </c>
      <c r="L58" s="22">
        <f t="shared" si="1"/>
        <v>11.5</v>
      </c>
    </row>
    <row r="59" spans="1:12" hidden="1" x14ac:dyDescent="0.3">
      <c r="A59" s="22" t="s">
        <v>242</v>
      </c>
      <c r="B59" s="22" t="s">
        <v>526</v>
      </c>
      <c r="C59" s="22" t="s">
        <v>551</v>
      </c>
      <c r="D59" s="22">
        <v>6.2</v>
      </c>
      <c r="E59" s="22">
        <v>3.13</v>
      </c>
      <c r="F59" s="22">
        <v>3.86</v>
      </c>
      <c r="G59" s="22">
        <v>3.52</v>
      </c>
      <c r="H59" s="22">
        <v>3.06</v>
      </c>
      <c r="I59" s="22">
        <v>2.92</v>
      </c>
      <c r="J59" s="22">
        <v>3.66</v>
      </c>
      <c r="K59" s="22">
        <f t="shared" si="0"/>
        <v>20.150000000000002</v>
      </c>
      <c r="L59" s="22">
        <f t="shared" si="1"/>
        <v>13.16</v>
      </c>
    </row>
    <row r="60" spans="1:12" x14ac:dyDescent="0.3">
      <c r="A60" s="22" t="s">
        <v>153</v>
      </c>
      <c r="B60" s="22" t="s">
        <v>529</v>
      </c>
      <c r="C60" s="22" t="s">
        <v>535</v>
      </c>
      <c r="D60" s="22">
        <v>5.2</v>
      </c>
      <c r="E60" s="22">
        <v>4.71</v>
      </c>
      <c r="F60" s="22">
        <v>3.94</v>
      </c>
      <c r="G60" s="22">
        <v>2.35</v>
      </c>
      <c r="H60" s="22">
        <v>4.17</v>
      </c>
      <c r="I60" s="22">
        <v>3.04</v>
      </c>
      <c r="J60" s="22">
        <v>1.91</v>
      </c>
      <c r="K60" s="22">
        <f t="shared" si="0"/>
        <v>20.12</v>
      </c>
      <c r="L60" s="22">
        <f t="shared" si="1"/>
        <v>11.469999999999999</v>
      </c>
    </row>
    <row r="61" spans="1:12" hidden="1" x14ac:dyDescent="0.3">
      <c r="A61" s="22" t="s">
        <v>105</v>
      </c>
      <c r="B61" s="22" t="s">
        <v>526</v>
      </c>
      <c r="C61" s="22" t="s">
        <v>548</v>
      </c>
      <c r="D61" s="22">
        <v>6.8</v>
      </c>
      <c r="E61" s="22">
        <v>3.66</v>
      </c>
      <c r="F61" s="22">
        <v>3.35</v>
      </c>
      <c r="G61" s="22">
        <v>2.91</v>
      </c>
      <c r="H61" s="22">
        <v>3.76</v>
      </c>
      <c r="I61" s="22">
        <v>2.93</v>
      </c>
      <c r="J61" s="22">
        <v>3.4</v>
      </c>
      <c r="K61" s="22">
        <f t="shared" si="0"/>
        <v>20.009999999999998</v>
      </c>
      <c r="L61" s="22">
        <f t="shared" si="1"/>
        <v>13</v>
      </c>
    </row>
    <row r="62" spans="1:12" x14ac:dyDescent="0.3">
      <c r="A62" s="22" t="s">
        <v>166</v>
      </c>
      <c r="B62" s="22" t="s">
        <v>529</v>
      </c>
      <c r="C62" s="22" t="s">
        <v>543</v>
      </c>
      <c r="D62" s="22">
        <v>5.0999999999999996</v>
      </c>
      <c r="E62" s="22">
        <v>1.87</v>
      </c>
      <c r="F62" s="22">
        <v>3.46</v>
      </c>
      <c r="G62" s="22">
        <v>4.05</v>
      </c>
      <c r="H62" s="22">
        <v>3.54</v>
      </c>
      <c r="I62" s="22">
        <v>3.24</v>
      </c>
      <c r="J62" s="22">
        <v>3.75</v>
      </c>
      <c r="K62" s="22">
        <f t="shared" si="0"/>
        <v>19.909999999999997</v>
      </c>
      <c r="L62" s="22">
        <f t="shared" si="1"/>
        <v>14.58</v>
      </c>
    </row>
    <row r="63" spans="1:12" hidden="1" x14ac:dyDescent="0.3">
      <c r="A63" s="22" t="s">
        <v>99</v>
      </c>
      <c r="B63" s="22" t="s">
        <v>526</v>
      </c>
      <c r="C63" s="22" t="s">
        <v>552</v>
      </c>
      <c r="D63" s="22">
        <v>6.6</v>
      </c>
      <c r="E63" s="22">
        <v>4.25</v>
      </c>
      <c r="F63" s="22">
        <v>3.42</v>
      </c>
      <c r="G63" s="22">
        <v>3.24</v>
      </c>
      <c r="H63" s="22">
        <v>2.97</v>
      </c>
      <c r="I63" s="22">
        <v>3.31</v>
      </c>
      <c r="J63" s="22">
        <v>2.66</v>
      </c>
      <c r="K63" s="22">
        <f t="shared" si="0"/>
        <v>19.850000000000001</v>
      </c>
      <c r="L63" s="22">
        <f t="shared" si="1"/>
        <v>12.180000000000001</v>
      </c>
    </row>
    <row r="64" spans="1:12" x14ac:dyDescent="0.3">
      <c r="A64" s="22" t="s">
        <v>307</v>
      </c>
      <c r="B64" s="22" t="s">
        <v>529</v>
      </c>
      <c r="C64" s="22" t="s">
        <v>527</v>
      </c>
      <c r="D64" s="22">
        <v>5.2</v>
      </c>
      <c r="E64" s="22">
        <v>4.47</v>
      </c>
      <c r="F64" s="22">
        <v>2.99</v>
      </c>
      <c r="G64" s="22">
        <v>2.97</v>
      </c>
      <c r="H64" s="22">
        <v>3.12</v>
      </c>
      <c r="I64" s="22">
        <v>2.92</v>
      </c>
      <c r="J64" s="22">
        <v>3.32</v>
      </c>
      <c r="K64" s="22">
        <f t="shared" si="0"/>
        <v>19.79</v>
      </c>
      <c r="L64" s="22">
        <f t="shared" si="1"/>
        <v>12.33</v>
      </c>
    </row>
    <row r="65" spans="1:12" hidden="1" x14ac:dyDescent="0.3">
      <c r="A65" s="22" t="s">
        <v>147</v>
      </c>
      <c r="B65" s="22" t="s">
        <v>526</v>
      </c>
      <c r="C65" s="22" t="s">
        <v>527</v>
      </c>
      <c r="D65" s="22">
        <v>5.4</v>
      </c>
      <c r="E65" s="22">
        <v>5.56</v>
      </c>
      <c r="F65" s="22">
        <v>2.81</v>
      </c>
      <c r="G65" s="22">
        <v>2.82</v>
      </c>
      <c r="H65" s="22">
        <v>2.88</v>
      </c>
      <c r="I65" s="22">
        <v>2.69</v>
      </c>
      <c r="J65" s="22">
        <v>3.02</v>
      </c>
      <c r="K65" s="22">
        <f t="shared" si="0"/>
        <v>19.78</v>
      </c>
      <c r="L65" s="22">
        <f t="shared" si="1"/>
        <v>11.409999999999998</v>
      </c>
    </row>
    <row r="66" spans="1:12" hidden="1" x14ac:dyDescent="0.3">
      <c r="A66" s="22" t="s">
        <v>144</v>
      </c>
      <c r="B66" s="22" t="s">
        <v>526</v>
      </c>
      <c r="C66" s="22" t="s">
        <v>527</v>
      </c>
      <c r="D66" s="22">
        <v>5.4</v>
      </c>
      <c r="E66" s="22">
        <v>5.62</v>
      </c>
      <c r="F66" s="22">
        <v>2.87</v>
      </c>
      <c r="G66" s="22">
        <v>2.78</v>
      </c>
      <c r="H66" s="22">
        <v>2.91</v>
      </c>
      <c r="I66" s="22">
        <v>2.6</v>
      </c>
      <c r="J66" s="22">
        <v>2.92</v>
      </c>
      <c r="K66" s="22">
        <f t="shared" ref="K66:K129" si="2">SUM(E66:J66)</f>
        <v>19.700000000000003</v>
      </c>
      <c r="L66" s="22">
        <f t="shared" ref="L66:L129" si="3">SUM(G66:J66)</f>
        <v>11.209999999999999</v>
      </c>
    </row>
    <row r="67" spans="1:12" x14ac:dyDescent="0.3">
      <c r="A67" s="22" t="s">
        <v>76</v>
      </c>
      <c r="B67" s="22" t="s">
        <v>529</v>
      </c>
      <c r="C67" s="22" t="s">
        <v>536</v>
      </c>
      <c r="D67" s="22">
        <v>4.4000000000000004</v>
      </c>
      <c r="E67" s="22">
        <v>3.65</v>
      </c>
      <c r="F67" s="22">
        <v>1.23</v>
      </c>
      <c r="G67" s="22">
        <v>3.94</v>
      </c>
      <c r="H67" s="22">
        <v>3.86</v>
      </c>
      <c r="I67" s="22">
        <v>2.88</v>
      </c>
      <c r="J67" s="22">
        <v>4.04</v>
      </c>
      <c r="K67" s="22">
        <f t="shared" si="2"/>
        <v>19.599999999999998</v>
      </c>
      <c r="L67" s="22">
        <f t="shared" si="3"/>
        <v>14.719999999999999</v>
      </c>
    </row>
    <row r="68" spans="1:12" hidden="1" x14ac:dyDescent="0.3">
      <c r="A68" s="22" t="s">
        <v>130</v>
      </c>
      <c r="B68" s="22" t="s">
        <v>530</v>
      </c>
      <c r="C68" s="22" t="s">
        <v>551</v>
      </c>
      <c r="D68" s="22">
        <v>6.1</v>
      </c>
      <c r="E68" s="22">
        <v>4.01</v>
      </c>
      <c r="F68" s="22">
        <v>3.59</v>
      </c>
      <c r="G68" s="22">
        <v>3.19</v>
      </c>
      <c r="H68" s="22">
        <v>2.74</v>
      </c>
      <c r="I68" s="22">
        <v>2.66</v>
      </c>
      <c r="J68" s="22">
        <v>3.24</v>
      </c>
      <c r="K68" s="22">
        <f t="shared" si="2"/>
        <v>19.43</v>
      </c>
      <c r="L68" s="22">
        <f t="shared" si="3"/>
        <v>11.83</v>
      </c>
    </row>
    <row r="69" spans="1:12" hidden="1" x14ac:dyDescent="0.3">
      <c r="A69" s="22" t="s">
        <v>175</v>
      </c>
      <c r="B69" s="22" t="s">
        <v>534</v>
      </c>
      <c r="C69" s="22" t="s">
        <v>544</v>
      </c>
      <c r="D69" s="22">
        <v>4.5</v>
      </c>
      <c r="E69" s="22">
        <v>3.14</v>
      </c>
      <c r="F69" s="22">
        <v>3.41</v>
      </c>
      <c r="G69" s="22">
        <v>3.05</v>
      </c>
      <c r="H69" s="22">
        <v>3.21</v>
      </c>
      <c r="I69" s="22">
        <v>3.17</v>
      </c>
      <c r="J69" s="22">
        <v>3.33</v>
      </c>
      <c r="K69" s="22">
        <f t="shared" si="2"/>
        <v>19.310000000000002</v>
      </c>
      <c r="L69" s="22">
        <f t="shared" si="3"/>
        <v>12.76</v>
      </c>
    </row>
    <row r="70" spans="1:12" x14ac:dyDescent="0.3">
      <c r="A70" s="22" t="s">
        <v>142</v>
      </c>
      <c r="B70" s="22" t="s">
        <v>529</v>
      </c>
      <c r="C70" s="22" t="s">
        <v>545</v>
      </c>
      <c r="D70" s="22">
        <v>5.8</v>
      </c>
      <c r="E70" s="22">
        <v>4.6399999999999997</v>
      </c>
      <c r="F70" s="22">
        <v>3.13</v>
      </c>
      <c r="G70" s="22">
        <v>4.1900000000000004</v>
      </c>
      <c r="H70" s="22">
        <v>2.44</v>
      </c>
      <c r="I70" s="22">
        <v>2.92</v>
      </c>
      <c r="J70" s="22">
        <v>1.91</v>
      </c>
      <c r="K70" s="22">
        <f t="shared" si="2"/>
        <v>19.23</v>
      </c>
      <c r="L70" s="22">
        <f t="shared" si="3"/>
        <v>11.46</v>
      </c>
    </row>
    <row r="71" spans="1:12" x14ac:dyDescent="0.3">
      <c r="A71" s="22" t="s">
        <v>31</v>
      </c>
      <c r="B71" s="22" t="s">
        <v>529</v>
      </c>
      <c r="C71" s="22" t="s">
        <v>541</v>
      </c>
      <c r="D71" s="22">
        <v>4.8</v>
      </c>
      <c r="E71" s="22">
        <v>3.46</v>
      </c>
      <c r="F71" s="22">
        <v>2.74</v>
      </c>
      <c r="G71" s="22">
        <v>3.67</v>
      </c>
      <c r="H71" s="22">
        <v>2.84</v>
      </c>
      <c r="I71" s="22">
        <v>4.01</v>
      </c>
      <c r="J71" s="22">
        <v>2.42</v>
      </c>
      <c r="K71" s="22">
        <f t="shared" si="2"/>
        <v>19.14</v>
      </c>
      <c r="L71" s="22">
        <f t="shared" si="3"/>
        <v>12.94</v>
      </c>
    </row>
    <row r="72" spans="1:12" x14ac:dyDescent="0.3">
      <c r="A72" s="22" t="s">
        <v>556</v>
      </c>
      <c r="B72" s="22" t="s">
        <v>529</v>
      </c>
      <c r="C72" s="22" t="s">
        <v>536</v>
      </c>
      <c r="D72" s="22">
        <v>4.8</v>
      </c>
      <c r="E72" s="22">
        <v>3.6</v>
      </c>
      <c r="F72" s="22">
        <v>1.22</v>
      </c>
      <c r="G72" s="22">
        <v>3.89</v>
      </c>
      <c r="H72" s="22">
        <v>3.75</v>
      </c>
      <c r="I72" s="22">
        <v>2.73</v>
      </c>
      <c r="J72" s="22">
        <v>3.93</v>
      </c>
      <c r="K72" s="22">
        <f t="shared" si="2"/>
        <v>19.12</v>
      </c>
      <c r="L72" s="22">
        <f t="shared" si="3"/>
        <v>14.3</v>
      </c>
    </row>
    <row r="73" spans="1:12" hidden="1" x14ac:dyDescent="0.3">
      <c r="A73" s="22" t="s">
        <v>448</v>
      </c>
      <c r="B73" s="22" t="s">
        <v>534</v>
      </c>
      <c r="C73" s="22" t="s">
        <v>552</v>
      </c>
      <c r="D73" s="22">
        <v>4.3</v>
      </c>
      <c r="E73" s="22">
        <v>3.61</v>
      </c>
      <c r="F73" s="22">
        <v>3.29</v>
      </c>
      <c r="G73" s="22">
        <v>3.25</v>
      </c>
      <c r="H73" s="22">
        <v>3.14</v>
      </c>
      <c r="I73" s="22">
        <v>3.15</v>
      </c>
      <c r="J73" s="22">
        <v>2.62</v>
      </c>
      <c r="K73" s="22">
        <f t="shared" si="2"/>
        <v>19.060000000000002</v>
      </c>
      <c r="L73" s="22">
        <f t="shared" si="3"/>
        <v>12.16</v>
      </c>
    </row>
    <row r="74" spans="1:12" x14ac:dyDescent="0.3">
      <c r="A74" s="22" t="s">
        <v>268</v>
      </c>
      <c r="B74" s="22" t="s">
        <v>529</v>
      </c>
      <c r="C74" s="22" t="s">
        <v>533</v>
      </c>
      <c r="D74" s="22">
        <v>4.7</v>
      </c>
      <c r="E74" s="22">
        <v>3.15</v>
      </c>
      <c r="F74" s="22">
        <v>2.48</v>
      </c>
      <c r="G74" s="22">
        <v>3.11</v>
      </c>
      <c r="H74" s="22">
        <v>3.27</v>
      </c>
      <c r="I74" s="22">
        <v>3.52</v>
      </c>
      <c r="J74" s="22">
        <v>3.39</v>
      </c>
      <c r="K74" s="22">
        <f t="shared" si="2"/>
        <v>18.919999999999998</v>
      </c>
      <c r="L74" s="22">
        <f t="shared" si="3"/>
        <v>13.290000000000001</v>
      </c>
    </row>
    <row r="75" spans="1:12" x14ac:dyDescent="0.3">
      <c r="A75" s="22" t="s">
        <v>159</v>
      </c>
      <c r="B75" s="22" t="s">
        <v>529</v>
      </c>
      <c r="C75" s="22" t="s">
        <v>535</v>
      </c>
      <c r="D75" s="22">
        <v>5.3</v>
      </c>
      <c r="E75" s="22">
        <v>4.3499999999999996</v>
      </c>
      <c r="F75" s="22">
        <v>3.68</v>
      </c>
      <c r="G75" s="22">
        <v>2.2200000000000002</v>
      </c>
      <c r="H75" s="22">
        <v>3.89</v>
      </c>
      <c r="I75" s="22">
        <v>2.88</v>
      </c>
      <c r="J75" s="22">
        <v>1.84</v>
      </c>
      <c r="K75" s="22">
        <f t="shared" si="2"/>
        <v>18.86</v>
      </c>
      <c r="L75" s="22">
        <f t="shared" si="3"/>
        <v>10.83</v>
      </c>
    </row>
    <row r="76" spans="1:12" hidden="1" x14ac:dyDescent="0.3">
      <c r="A76" s="22" t="s">
        <v>125</v>
      </c>
      <c r="B76" s="22" t="s">
        <v>526</v>
      </c>
      <c r="C76" s="22" t="s">
        <v>543</v>
      </c>
      <c r="D76" s="22">
        <v>5</v>
      </c>
      <c r="E76" s="22">
        <v>2.7</v>
      </c>
      <c r="F76" s="22">
        <v>3.05</v>
      </c>
      <c r="G76" s="22">
        <v>3.48</v>
      </c>
      <c r="H76" s="22">
        <v>3.16</v>
      </c>
      <c r="I76" s="22">
        <v>3.07</v>
      </c>
      <c r="J76" s="22">
        <v>3.39</v>
      </c>
      <c r="K76" s="22">
        <f t="shared" si="2"/>
        <v>18.850000000000001</v>
      </c>
      <c r="L76" s="22">
        <f t="shared" si="3"/>
        <v>13.100000000000001</v>
      </c>
    </row>
    <row r="77" spans="1:12" x14ac:dyDescent="0.3">
      <c r="A77" s="22" t="s">
        <v>212</v>
      </c>
      <c r="B77" s="22" t="s">
        <v>529</v>
      </c>
      <c r="C77" s="22" t="s">
        <v>532</v>
      </c>
      <c r="D77" s="22">
        <v>5.5</v>
      </c>
      <c r="E77" s="22">
        <v>3.35</v>
      </c>
      <c r="F77" s="22">
        <v>2.83</v>
      </c>
      <c r="G77" s="22">
        <v>3.9</v>
      </c>
      <c r="H77" s="22">
        <v>2.72</v>
      </c>
      <c r="I77" s="22">
        <v>3.35</v>
      </c>
      <c r="J77" s="22">
        <v>2.58</v>
      </c>
      <c r="K77" s="22">
        <f t="shared" si="2"/>
        <v>18.730000000000004</v>
      </c>
      <c r="L77" s="22">
        <f t="shared" si="3"/>
        <v>12.55</v>
      </c>
    </row>
    <row r="78" spans="1:12" x14ac:dyDescent="0.3">
      <c r="A78" s="22" t="s">
        <v>553</v>
      </c>
      <c r="B78" s="22" t="s">
        <v>529</v>
      </c>
      <c r="C78" s="22" t="s">
        <v>533</v>
      </c>
      <c r="D78" s="22">
        <v>6</v>
      </c>
      <c r="E78" s="22">
        <v>3.18</v>
      </c>
      <c r="F78" s="22">
        <v>2.4700000000000002</v>
      </c>
      <c r="G78" s="22">
        <v>3.07</v>
      </c>
      <c r="H78" s="22">
        <v>3.17</v>
      </c>
      <c r="I78" s="22">
        <v>3.38</v>
      </c>
      <c r="J78" s="22">
        <v>3.35</v>
      </c>
      <c r="K78" s="22">
        <f t="shared" si="2"/>
        <v>18.62</v>
      </c>
      <c r="L78" s="22">
        <f t="shared" si="3"/>
        <v>12.97</v>
      </c>
    </row>
    <row r="79" spans="1:12" x14ac:dyDescent="0.3">
      <c r="A79" s="22" t="s">
        <v>108</v>
      </c>
      <c r="B79" s="22" t="s">
        <v>529</v>
      </c>
      <c r="C79" s="22" t="s">
        <v>531</v>
      </c>
      <c r="D79" s="22">
        <v>6.4</v>
      </c>
      <c r="E79" s="22">
        <v>4.05</v>
      </c>
      <c r="F79" s="22">
        <v>2.4900000000000002</v>
      </c>
      <c r="G79" s="22">
        <v>2.89</v>
      </c>
      <c r="H79" s="22">
        <v>1.64</v>
      </c>
      <c r="I79" s="22">
        <v>3.36</v>
      </c>
      <c r="J79" s="22">
        <v>4.04</v>
      </c>
      <c r="K79" s="22">
        <f t="shared" si="2"/>
        <v>18.47</v>
      </c>
      <c r="L79" s="22">
        <f t="shared" si="3"/>
        <v>11.93</v>
      </c>
    </row>
    <row r="80" spans="1:12" x14ac:dyDescent="0.3">
      <c r="A80" s="22" t="s">
        <v>555</v>
      </c>
      <c r="B80" s="22" t="s">
        <v>529</v>
      </c>
      <c r="C80" s="22" t="s">
        <v>535</v>
      </c>
      <c r="D80" s="22">
        <v>5.3</v>
      </c>
      <c r="E80" s="22">
        <v>4.2699999999999996</v>
      </c>
      <c r="F80" s="22">
        <v>3.57</v>
      </c>
      <c r="G80" s="22">
        <v>2.17</v>
      </c>
      <c r="H80" s="22">
        <v>3.76</v>
      </c>
      <c r="I80" s="22">
        <v>2.8</v>
      </c>
      <c r="J80" s="22">
        <v>1.79</v>
      </c>
      <c r="K80" s="22">
        <f t="shared" si="2"/>
        <v>18.36</v>
      </c>
      <c r="L80" s="22">
        <f t="shared" si="3"/>
        <v>10.52</v>
      </c>
    </row>
    <row r="81" spans="1:12" hidden="1" x14ac:dyDescent="0.3">
      <c r="A81" s="22" t="s">
        <v>557</v>
      </c>
      <c r="B81" s="22" t="s">
        <v>526</v>
      </c>
      <c r="C81" s="22" t="s">
        <v>539</v>
      </c>
      <c r="D81" s="22">
        <v>5.7</v>
      </c>
      <c r="E81" s="22">
        <v>2.7</v>
      </c>
      <c r="F81" s="22">
        <v>2.71</v>
      </c>
      <c r="G81" s="22">
        <v>3.14</v>
      </c>
      <c r="H81" s="22">
        <v>3.72</v>
      </c>
      <c r="I81" s="22">
        <v>2.73</v>
      </c>
      <c r="J81" s="22">
        <v>3.26</v>
      </c>
      <c r="K81" s="22">
        <f t="shared" si="2"/>
        <v>18.260000000000002</v>
      </c>
      <c r="L81" s="22">
        <f t="shared" si="3"/>
        <v>12.85</v>
      </c>
    </row>
    <row r="82" spans="1:12" x14ac:dyDescent="0.3">
      <c r="A82" s="22" t="s">
        <v>217</v>
      </c>
      <c r="B82" s="22" t="s">
        <v>529</v>
      </c>
      <c r="C82" s="22" t="s">
        <v>543</v>
      </c>
      <c r="D82" s="22">
        <v>4.5</v>
      </c>
      <c r="E82" s="22">
        <v>1.55</v>
      </c>
      <c r="F82" s="22">
        <v>3.17</v>
      </c>
      <c r="G82" s="22">
        <v>3.69</v>
      </c>
      <c r="H82" s="22">
        <v>3.26</v>
      </c>
      <c r="I82" s="22">
        <v>2.92</v>
      </c>
      <c r="J82" s="22">
        <v>3.44</v>
      </c>
      <c r="K82" s="22">
        <f t="shared" si="2"/>
        <v>18.03</v>
      </c>
      <c r="L82" s="22">
        <f t="shared" si="3"/>
        <v>13.309999999999999</v>
      </c>
    </row>
    <row r="83" spans="1:12" x14ac:dyDescent="0.3">
      <c r="A83" s="22" t="s">
        <v>174</v>
      </c>
      <c r="B83" s="22" t="s">
        <v>529</v>
      </c>
      <c r="C83" s="22" t="s">
        <v>541</v>
      </c>
      <c r="D83" s="22">
        <v>4.4000000000000004</v>
      </c>
      <c r="E83" s="22">
        <v>3.23</v>
      </c>
      <c r="F83" s="22">
        <v>2.68</v>
      </c>
      <c r="G83" s="22">
        <v>3.42</v>
      </c>
      <c r="H83" s="22">
        <v>2.75</v>
      </c>
      <c r="I83" s="22">
        <v>3.67</v>
      </c>
      <c r="J83" s="22">
        <v>2.27</v>
      </c>
      <c r="K83" s="22">
        <f t="shared" si="2"/>
        <v>18.02</v>
      </c>
      <c r="L83" s="22">
        <f t="shared" si="3"/>
        <v>12.11</v>
      </c>
    </row>
    <row r="84" spans="1:12" hidden="1" x14ac:dyDescent="0.3">
      <c r="A84" s="22" t="s">
        <v>311</v>
      </c>
      <c r="B84" s="22" t="s">
        <v>526</v>
      </c>
      <c r="C84" s="22" t="s">
        <v>527</v>
      </c>
      <c r="D84" s="22">
        <v>5.4</v>
      </c>
      <c r="E84" s="22">
        <v>4.3899999999999997</v>
      </c>
      <c r="F84" s="22">
        <v>2.69</v>
      </c>
      <c r="G84" s="22">
        <v>2.67</v>
      </c>
      <c r="H84" s="22">
        <v>2.76</v>
      </c>
      <c r="I84" s="22">
        <v>2.4700000000000002</v>
      </c>
      <c r="J84" s="22">
        <v>2.85</v>
      </c>
      <c r="K84" s="22">
        <f t="shared" si="2"/>
        <v>17.830000000000002</v>
      </c>
      <c r="L84" s="22">
        <f t="shared" si="3"/>
        <v>10.75</v>
      </c>
    </row>
    <row r="85" spans="1:12" hidden="1" x14ac:dyDescent="0.3">
      <c r="A85" s="22" t="s">
        <v>148</v>
      </c>
      <c r="B85" s="22" t="s">
        <v>526</v>
      </c>
      <c r="C85" s="22" t="s">
        <v>535</v>
      </c>
      <c r="D85" s="22">
        <v>6</v>
      </c>
      <c r="E85" s="22">
        <v>3.65</v>
      </c>
      <c r="F85" s="22">
        <v>3.09</v>
      </c>
      <c r="G85" s="22">
        <v>2.5499999999999998</v>
      </c>
      <c r="H85" s="22">
        <v>3.44</v>
      </c>
      <c r="I85" s="22">
        <v>2.7</v>
      </c>
      <c r="J85" s="22">
        <v>2.4</v>
      </c>
      <c r="K85" s="22">
        <f t="shared" si="2"/>
        <v>17.829999999999998</v>
      </c>
      <c r="L85" s="22">
        <f t="shared" si="3"/>
        <v>11.090000000000002</v>
      </c>
    </row>
    <row r="86" spans="1:12" hidden="1" x14ac:dyDescent="0.3">
      <c r="A86" s="22" t="s">
        <v>554</v>
      </c>
      <c r="B86" s="22" t="s">
        <v>526</v>
      </c>
      <c r="C86" s="22" t="s">
        <v>542</v>
      </c>
      <c r="D86" s="22">
        <v>9.1</v>
      </c>
      <c r="E86" s="22">
        <v>3.31</v>
      </c>
      <c r="F86" s="22">
        <v>2.84</v>
      </c>
      <c r="G86" s="22">
        <v>3.37</v>
      </c>
      <c r="H86" s="22">
        <v>3.1</v>
      </c>
      <c r="I86" s="22">
        <v>2</v>
      </c>
      <c r="J86" s="22">
        <v>3.13</v>
      </c>
      <c r="K86" s="22">
        <f t="shared" si="2"/>
        <v>17.75</v>
      </c>
      <c r="L86" s="22">
        <f t="shared" si="3"/>
        <v>11.600000000000001</v>
      </c>
    </row>
    <row r="87" spans="1:12" x14ac:dyDescent="0.3">
      <c r="A87" s="22" t="s">
        <v>231</v>
      </c>
      <c r="B87" s="22" t="s">
        <v>529</v>
      </c>
      <c r="C87" s="22" t="s">
        <v>536</v>
      </c>
      <c r="D87" s="22">
        <v>4.4000000000000004</v>
      </c>
      <c r="E87" s="22">
        <v>3.33</v>
      </c>
      <c r="F87" s="22">
        <v>1.03</v>
      </c>
      <c r="G87" s="22">
        <v>3.64</v>
      </c>
      <c r="H87" s="22">
        <v>3.54</v>
      </c>
      <c r="I87" s="22">
        <v>2.57</v>
      </c>
      <c r="J87" s="22">
        <v>3.64</v>
      </c>
      <c r="K87" s="22">
        <f t="shared" si="2"/>
        <v>17.75</v>
      </c>
      <c r="L87" s="22">
        <f t="shared" si="3"/>
        <v>13.39</v>
      </c>
    </row>
    <row r="88" spans="1:12" x14ac:dyDescent="0.3">
      <c r="A88" s="22" t="s">
        <v>146</v>
      </c>
      <c r="B88" s="22" t="s">
        <v>529</v>
      </c>
      <c r="C88" s="22" t="s">
        <v>531</v>
      </c>
      <c r="D88" s="22">
        <v>5.3</v>
      </c>
      <c r="E88" s="22">
        <v>3.9</v>
      </c>
      <c r="F88" s="22">
        <v>2.35</v>
      </c>
      <c r="G88" s="22">
        <v>2.77</v>
      </c>
      <c r="H88" s="22">
        <v>1.54</v>
      </c>
      <c r="I88" s="22">
        <v>3.22</v>
      </c>
      <c r="J88" s="22">
        <v>3.76</v>
      </c>
      <c r="K88" s="22">
        <f t="shared" si="2"/>
        <v>17.54</v>
      </c>
      <c r="L88" s="22">
        <f t="shared" si="3"/>
        <v>11.290000000000001</v>
      </c>
    </row>
    <row r="89" spans="1:12" hidden="1" x14ac:dyDescent="0.3">
      <c r="A89" s="22" t="s">
        <v>165</v>
      </c>
      <c r="B89" s="22" t="s">
        <v>526</v>
      </c>
      <c r="C89" s="22" t="s">
        <v>550</v>
      </c>
      <c r="D89" s="22">
        <v>5.4</v>
      </c>
      <c r="E89" s="22">
        <v>1.84</v>
      </c>
      <c r="F89" s="22">
        <v>3.66</v>
      </c>
      <c r="G89" s="22">
        <v>2.73</v>
      </c>
      <c r="H89" s="22">
        <v>3.05</v>
      </c>
      <c r="I89" s="22">
        <v>3.42</v>
      </c>
      <c r="J89" s="22">
        <v>2.82</v>
      </c>
      <c r="K89" s="22">
        <f t="shared" si="2"/>
        <v>17.52</v>
      </c>
      <c r="L89" s="22">
        <f t="shared" si="3"/>
        <v>12.02</v>
      </c>
    </row>
    <row r="90" spans="1:12" hidden="1" x14ac:dyDescent="0.3">
      <c r="A90" s="22" t="s">
        <v>158</v>
      </c>
      <c r="B90" s="22" t="s">
        <v>526</v>
      </c>
      <c r="C90" s="22" t="s">
        <v>549</v>
      </c>
      <c r="D90" s="22">
        <v>6</v>
      </c>
      <c r="E90" s="22">
        <v>2.62</v>
      </c>
      <c r="F90" s="22">
        <v>2.99</v>
      </c>
      <c r="G90" s="22">
        <v>2.69</v>
      </c>
      <c r="H90" s="22">
        <v>3.37</v>
      </c>
      <c r="I90" s="22">
        <v>2.98</v>
      </c>
      <c r="J90" s="22">
        <v>2.79</v>
      </c>
      <c r="K90" s="22">
        <f t="shared" si="2"/>
        <v>17.440000000000001</v>
      </c>
      <c r="L90" s="22">
        <f t="shared" si="3"/>
        <v>11.830000000000002</v>
      </c>
    </row>
    <row r="91" spans="1:12" hidden="1" x14ac:dyDescent="0.3">
      <c r="A91" s="22" t="s">
        <v>111</v>
      </c>
      <c r="B91" s="22" t="s">
        <v>526</v>
      </c>
      <c r="C91" s="22" t="s">
        <v>537</v>
      </c>
      <c r="D91" s="22">
        <v>8.6</v>
      </c>
      <c r="E91" s="22">
        <v>3.99</v>
      </c>
      <c r="F91" s="22">
        <v>2.4700000000000002</v>
      </c>
      <c r="G91" s="22">
        <v>3.15</v>
      </c>
      <c r="H91" s="22">
        <v>2.25</v>
      </c>
      <c r="I91" s="22">
        <v>2.82</v>
      </c>
      <c r="J91" s="22">
        <v>2.74</v>
      </c>
      <c r="K91" s="22">
        <f t="shared" si="2"/>
        <v>17.420000000000002</v>
      </c>
      <c r="L91" s="22">
        <f t="shared" si="3"/>
        <v>10.96</v>
      </c>
    </row>
    <row r="92" spans="1:12" hidden="1" x14ac:dyDescent="0.3">
      <c r="A92" s="22" t="s">
        <v>191</v>
      </c>
      <c r="B92" s="22" t="s">
        <v>530</v>
      </c>
      <c r="C92" s="22" t="s">
        <v>550</v>
      </c>
      <c r="D92" s="22">
        <v>5.5</v>
      </c>
      <c r="E92" s="22">
        <v>2.79</v>
      </c>
      <c r="F92" s="22">
        <v>3.58</v>
      </c>
      <c r="G92" s="22">
        <v>2.58</v>
      </c>
      <c r="H92" s="22">
        <v>2.91</v>
      </c>
      <c r="I92" s="22">
        <v>3.03</v>
      </c>
      <c r="J92" s="22">
        <v>2.41</v>
      </c>
      <c r="K92" s="22">
        <f t="shared" si="2"/>
        <v>17.299999999999997</v>
      </c>
      <c r="L92" s="22">
        <f t="shared" si="3"/>
        <v>10.93</v>
      </c>
    </row>
    <row r="93" spans="1:12" x14ac:dyDescent="0.3">
      <c r="A93" s="22" t="s">
        <v>192</v>
      </c>
      <c r="B93" s="22" t="s">
        <v>529</v>
      </c>
      <c r="C93" s="22" t="s">
        <v>542</v>
      </c>
      <c r="D93" s="22">
        <v>5.7</v>
      </c>
      <c r="E93" s="22">
        <v>1.95</v>
      </c>
      <c r="F93" s="22">
        <v>3.28</v>
      </c>
      <c r="G93" s="22">
        <v>4.28</v>
      </c>
      <c r="H93" s="22">
        <v>3.29</v>
      </c>
      <c r="I93" s="22">
        <v>0.98</v>
      </c>
      <c r="J93" s="22">
        <v>3.5</v>
      </c>
      <c r="K93" s="22">
        <f t="shared" si="2"/>
        <v>17.28</v>
      </c>
      <c r="L93" s="22">
        <f t="shared" si="3"/>
        <v>12.05</v>
      </c>
    </row>
    <row r="94" spans="1:12" hidden="1" x14ac:dyDescent="0.3">
      <c r="A94" s="22" t="s">
        <v>162</v>
      </c>
      <c r="B94" s="22" t="s">
        <v>530</v>
      </c>
      <c r="C94" s="22" t="s">
        <v>548</v>
      </c>
      <c r="D94" s="22">
        <v>5</v>
      </c>
      <c r="E94" s="22">
        <v>3.25</v>
      </c>
      <c r="F94" s="22">
        <v>2.91</v>
      </c>
      <c r="G94" s="22">
        <v>2.5499999999999998</v>
      </c>
      <c r="H94" s="22">
        <v>3.1</v>
      </c>
      <c r="I94" s="22">
        <v>2.5299999999999998</v>
      </c>
      <c r="J94" s="22">
        <v>2.89</v>
      </c>
      <c r="K94" s="22">
        <f t="shared" si="2"/>
        <v>17.23</v>
      </c>
      <c r="L94" s="22">
        <f t="shared" si="3"/>
        <v>11.07</v>
      </c>
    </row>
    <row r="95" spans="1:12" x14ac:dyDescent="0.3">
      <c r="A95" s="22" t="s">
        <v>559</v>
      </c>
      <c r="B95" s="22" t="s">
        <v>529</v>
      </c>
      <c r="C95" s="22" t="s">
        <v>545</v>
      </c>
      <c r="D95" s="22">
        <v>5.4</v>
      </c>
      <c r="E95" s="22">
        <v>4.16</v>
      </c>
      <c r="F95" s="22">
        <v>2.7</v>
      </c>
      <c r="G95" s="22">
        <v>3.78</v>
      </c>
      <c r="H95" s="22">
        <v>2.14</v>
      </c>
      <c r="I95" s="22">
        <v>2.5499999999999998</v>
      </c>
      <c r="J95" s="22">
        <v>1.64</v>
      </c>
      <c r="K95" s="22">
        <f t="shared" si="2"/>
        <v>16.970000000000002</v>
      </c>
      <c r="L95" s="22">
        <f t="shared" si="3"/>
        <v>10.11</v>
      </c>
    </row>
    <row r="96" spans="1:12" hidden="1" x14ac:dyDescent="0.3">
      <c r="A96" s="22" t="s">
        <v>234</v>
      </c>
      <c r="B96" s="22" t="s">
        <v>530</v>
      </c>
      <c r="C96" s="22" t="s">
        <v>543</v>
      </c>
      <c r="D96" s="22">
        <v>5.7</v>
      </c>
      <c r="E96" s="22">
        <v>2.5499999999999998</v>
      </c>
      <c r="F96" s="22">
        <v>2.65</v>
      </c>
      <c r="G96" s="22">
        <v>3.05</v>
      </c>
      <c r="H96" s="22">
        <v>2.8</v>
      </c>
      <c r="I96" s="22">
        <v>2.86</v>
      </c>
      <c r="J96" s="22">
        <v>3.01</v>
      </c>
      <c r="K96" s="22">
        <f t="shared" si="2"/>
        <v>16.920000000000002</v>
      </c>
      <c r="L96" s="22">
        <f t="shared" si="3"/>
        <v>11.719999999999999</v>
      </c>
    </row>
    <row r="97" spans="1:12" hidden="1" x14ac:dyDescent="0.3">
      <c r="A97" s="22" t="s">
        <v>560</v>
      </c>
      <c r="B97" s="22" t="s">
        <v>530</v>
      </c>
      <c r="C97" s="22" t="s">
        <v>532</v>
      </c>
      <c r="D97" s="22">
        <v>11.9</v>
      </c>
      <c r="E97" s="22">
        <v>2.63</v>
      </c>
      <c r="F97" s="22">
        <v>2.46</v>
      </c>
      <c r="G97" s="22">
        <v>3.55</v>
      </c>
      <c r="H97" s="22">
        <v>2.4700000000000002</v>
      </c>
      <c r="I97" s="22">
        <v>3.24</v>
      </c>
      <c r="J97" s="22">
        <v>2.48</v>
      </c>
      <c r="K97" s="22">
        <f t="shared" si="2"/>
        <v>16.830000000000002</v>
      </c>
      <c r="L97" s="22">
        <f t="shared" si="3"/>
        <v>11.74</v>
      </c>
    </row>
    <row r="98" spans="1:12" x14ac:dyDescent="0.3">
      <c r="A98" s="22" t="s">
        <v>269</v>
      </c>
      <c r="B98" s="22" t="s">
        <v>529</v>
      </c>
      <c r="C98" s="22" t="s">
        <v>535</v>
      </c>
      <c r="D98" s="22">
        <v>5.4</v>
      </c>
      <c r="E98" s="22">
        <v>3.64</v>
      </c>
      <c r="F98" s="22">
        <v>3.35</v>
      </c>
      <c r="G98" s="22">
        <v>1.99</v>
      </c>
      <c r="H98" s="22">
        <v>3.66</v>
      </c>
      <c r="I98" s="22">
        <v>2.52</v>
      </c>
      <c r="J98" s="22">
        <v>1.64</v>
      </c>
      <c r="K98" s="22">
        <f t="shared" si="2"/>
        <v>16.8</v>
      </c>
      <c r="L98" s="22">
        <f t="shared" si="3"/>
        <v>9.81</v>
      </c>
    </row>
    <row r="99" spans="1:12" x14ac:dyDescent="0.3">
      <c r="A99" s="22" t="s">
        <v>160</v>
      </c>
      <c r="B99" s="22" t="s">
        <v>529</v>
      </c>
      <c r="C99" s="22" t="s">
        <v>531</v>
      </c>
      <c r="D99" s="22">
        <v>5.7</v>
      </c>
      <c r="E99" s="22">
        <v>3.77</v>
      </c>
      <c r="F99" s="22">
        <v>2.2200000000000002</v>
      </c>
      <c r="G99" s="22">
        <v>2.73</v>
      </c>
      <c r="H99" s="22">
        <v>1.55</v>
      </c>
      <c r="I99" s="22">
        <v>3.03</v>
      </c>
      <c r="J99" s="22">
        <v>3.48</v>
      </c>
      <c r="K99" s="22">
        <f t="shared" si="2"/>
        <v>16.78</v>
      </c>
      <c r="L99" s="22">
        <f t="shared" si="3"/>
        <v>10.790000000000001</v>
      </c>
    </row>
    <row r="100" spans="1:12" x14ac:dyDescent="0.3">
      <c r="A100" s="22" t="s">
        <v>138</v>
      </c>
      <c r="B100" s="22" t="s">
        <v>529</v>
      </c>
      <c r="C100" s="22" t="s">
        <v>537</v>
      </c>
      <c r="D100" s="22">
        <v>5</v>
      </c>
      <c r="E100" s="22">
        <v>3.93</v>
      </c>
      <c r="F100" s="22">
        <v>1.54</v>
      </c>
      <c r="G100" s="22">
        <v>3.19</v>
      </c>
      <c r="H100" s="22">
        <v>1.8</v>
      </c>
      <c r="I100" s="22">
        <v>3.15</v>
      </c>
      <c r="J100" s="22">
        <v>3.11</v>
      </c>
      <c r="K100" s="22">
        <f t="shared" si="2"/>
        <v>16.720000000000002</v>
      </c>
      <c r="L100" s="22">
        <f t="shared" si="3"/>
        <v>11.25</v>
      </c>
    </row>
    <row r="101" spans="1:12" x14ac:dyDescent="0.3">
      <c r="A101" s="22" t="s">
        <v>167</v>
      </c>
      <c r="B101" s="22" t="s">
        <v>529</v>
      </c>
      <c r="C101" s="22" t="s">
        <v>549</v>
      </c>
      <c r="D101" s="22">
        <v>5.0999999999999996</v>
      </c>
      <c r="E101" s="22">
        <v>2.08</v>
      </c>
      <c r="F101" s="22">
        <v>2.65</v>
      </c>
      <c r="G101" s="22">
        <v>2.4</v>
      </c>
      <c r="H101" s="22">
        <v>3.74</v>
      </c>
      <c r="I101" s="22">
        <v>3.22</v>
      </c>
      <c r="J101" s="22">
        <v>2.6</v>
      </c>
      <c r="K101" s="22">
        <f t="shared" si="2"/>
        <v>16.690000000000001</v>
      </c>
      <c r="L101" s="22">
        <f t="shared" si="3"/>
        <v>11.96</v>
      </c>
    </row>
    <row r="102" spans="1:12" hidden="1" x14ac:dyDescent="0.3">
      <c r="A102" s="22" t="s">
        <v>136</v>
      </c>
      <c r="B102" s="22" t="s">
        <v>526</v>
      </c>
      <c r="C102" s="22" t="s">
        <v>546</v>
      </c>
      <c r="D102" s="22">
        <v>6.9</v>
      </c>
      <c r="E102" s="22">
        <v>3.8</v>
      </c>
      <c r="F102" s="22">
        <v>3.81</v>
      </c>
      <c r="G102" s="22">
        <v>2.6</v>
      </c>
      <c r="H102" s="22">
        <v>2.4500000000000002</v>
      </c>
      <c r="I102" s="22">
        <v>2.17</v>
      </c>
      <c r="J102" s="22">
        <v>1.85</v>
      </c>
      <c r="K102" s="22">
        <f t="shared" si="2"/>
        <v>16.68</v>
      </c>
      <c r="L102" s="22">
        <f t="shared" si="3"/>
        <v>9.07</v>
      </c>
    </row>
    <row r="103" spans="1:12" x14ac:dyDescent="0.3">
      <c r="A103" s="22" t="s">
        <v>201</v>
      </c>
      <c r="B103" s="22" t="s">
        <v>529</v>
      </c>
      <c r="C103" s="22" t="s">
        <v>539</v>
      </c>
      <c r="D103" s="22">
        <v>5.4</v>
      </c>
      <c r="E103" s="22">
        <v>1.98</v>
      </c>
      <c r="F103" s="22">
        <v>2.14</v>
      </c>
      <c r="G103" s="22">
        <v>2.88</v>
      </c>
      <c r="H103" s="22">
        <v>3.87</v>
      </c>
      <c r="I103" s="22">
        <v>2.33</v>
      </c>
      <c r="J103" s="22">
        <v>3.43</v>
      </c>
      <c r="K103" s="22">
        <f t="shared" si="2"/>
        <v>16.630000000000003</v>
      </c>
      <c r="L103" s="22">
        <f t="shared" si="3"/>
        <v>12.51</v>
      </c>
    </row>
    <row r="104" spans="1:12" hidden="1" x14ac:dyDescent="0.3">
      <c r="A104" s="22" t="s">
        <v>227</v>
      </c>
      <c r="B104" s="22" t="s">
        <v>526</v>
      </c>
      <c r="C104" s="22" t="s">
        <v>533</v>
      </c>
      <c r="D104" s="22">
        <v>4.9000000000000004</v>
      </c>
      <c r="E104" s="22">
        <v>3.19</v>
      </c>
      <c r="F104" s="22">
        <v>2.5499999999999998</v>
      </c>
      <c r="G104" s="22">
        <v>2.61</v>
      </c>
      <c r="H104" s="22">
        <v>2.73</v>
      </c>
      <c r="I104" s="22">
        <v>2.82</v>
      </c>
      <c r="J104" s="22">
        <v>2.65</v>
      </c>
      <c r="K104" s="22">
        <f t="shared" si="2"/>
        <v>16.55</v>
      </c>
      <c r="L104" s="22">
        <f t="shared" si="3"/>
        <v>10.81</v>
      </c>
    </row>
    <row r="105" spans="1:12" x14ac:dyDescent="0.3">
      <c r="A105" s="22" t="s">
        <v>181</v>
      </c>
      <c r="B105" s="22" t="s">
        <v>529</v>
      </c>
      <c r="C105" s="22" t="s">
        <v>537</v>
      </c>
      <c r="D105" s="22">
        <v>5.3</v>
      </c>
      <c r="E105" s="22">
        <v>3.82</v>
      </c>
      <c r="F105" s="22">
        <v>1.53</v>
      </c>
      <c r="G105" s="22">
        <v>3.13</v>
      </c>
      <c r="H105" s="22">
        <v>1.81</v>
      </c>
      <c r="I105" s="22">
        <v>3.13</v>
      </c>
      <c r="J105" s="22">
        <v>3.1</v>
      </c>
      <c r="K105" s="22">
        <f t="shared" si="2"/>
        <v>16.520000000000003</v>
      </c>
      <c r="L105" s="22">
        <f t="shared" si="3"/>
        <v>11.17</v>
      </c>
    </row>
    <row r="106" spans="1:12" hidden="1" x14ac:dyDescent="0.3">
      <c r="A106" s="22" t="s">
        <v>186</v>
      </c>
      <c r="B106" s="22" t="s">
        <v>526</v>
      </c>
      <c r="C106" s="22" t="s">
        <v>531</v>
      </c>
      <c r="D106" s="22">
        <v>6.2</v>
      </c>
      <c r="E106" s="22">
        <v>3.43</v>
      </c>
      <c r="F106" s="22">
        <v>2.5499999999999998</v>
      </c>
      <c r="G106" s="22">
        <v>2.46</v>
      </c>
      <c r="H106" s="22">
        <v>2.13</v>
      </c>
      <c r="I106" s="22">
        <v>2.73</v>
      </c>
      <c r="J106" s="22">
        <v>3.2</v>
      </c>
      <c r="K106" s="22">
        <f t="shared" si="2"/>
        <v>16.5</v>
      </c>
      <c r="L106" s="22">
        <f t="shared" si="3"/>
        <v>10.52</v>
      </c>
    </row>
    <row r="107" spans="1:12" hidden="1" x14ac:dyDescent="0.3">
      <c r="A107" s="22" t="s">
        <v>565</v>
      </c>
      <c r="B107" s="22" t="s">
        <v>526</v>
      </c>
      <c r="C107" s="22" t="s">
        <v>531</v>
      </c>
      <c r="D107" s="22">
        <v>6.1</v>
      </c>
      <c r="E107" s="22">
        <v>3.33</v>
      </c>
      <c r="F107" s="22">
        <v>2.46</v>
      </c>
      <c r="G107" s="22">
        <v>2.4900000000000002</v>
      </c>
      <c r="H107" s="22">
        <v>2.15</v>
      </c>
      <c r="I107" s="22">
        <v>2.75</v>
      </c>
      <c r="J107" s="22">
        <v>3.21</v>
      </c>
      <c r="K107" s="22">
        <f t="shared" si="2"/>
        <v>16.39</v>
      </c>
      <c r="L107" s="22">
        <f t="shared" si="3"/>
        <v>10.600000000000001</v>
      </c>
    </row>
    <row r="108" spans="1:12" hidden="1" x14ac:dyDescent="0.3">
      <c r="A108" s="22" t="s">
        <v>194</v>
      </c>
      <c r="B108" s="22" t="s">
        <v>526</v>
      </c>
      <c r="C108" s="22" t="s">
        <v>543</v>
      </c>
      <c r="D108" s="22">
        <v>4.9000000000000004</v>
      </c>
      <c r="E108" s="22">
        <v>2.34</v>
      </c>
      <c r="F108" s="22">
        <v>2.68</v>
      </c>
      <c r="G108" s="22">
        <v>2.98</v>
      </c>
      <c r="H108" s="22">
        <v>2.73</v>
      </c>
      <c r="I108" s="22">
        <v>2.71</v>
      </c>
      <c r="J108" s="22">
        <v>2.94</v>
      </c>
      <c r="K108" s="22">
        <f t="shared" si="2"/>
        <v>16.380000000000003</v>
      </c>
      <c r="L108" s="22">
        <f t="shared" si="3"/>
        <v>11.36</v>
      </c>
    </row>
    <row r="109" spans="1:12" x14ac:dyDescent="0.3">
      <c r="A109" s="22" t="s">
        <v>558</v>
      </c>
      <c r="B109" s="22" t="s">
        <v>529</v>
      </c>
      <c r="C109" s="22" t="s">
        <v>531</v>
      </c>
      <c r="D109" s="22">
        <v>5.0999999999999996</v>
      </c>
      <c r="E109" s="22">
        <v>3.65</v>
      </c>
      <c r="F109" s="22">
        <v>2.17</v>
      </c>
      <c r="G109" s="22">
        <v>2.64</v>
      </c>
      <c r="H109" s="22">
        <v>1.44</v>
      </c>
      <c r="I109" s="22">
        <v>3.01</v>
      </c>
      <c r="J109" s="22">
        <v>3.46</v>
      </c>
      <c r="K109" s="22">
        <f t="shared" si="2"/>
        <v>16.37</v>
      </c>
      <c r="L109" s="22">
        <f t="shared" si="3"/>
        <v>10.55</v>
      </c>
    </row>
    <row r="110" spans="1:12" x14ac:dyDescent="0.3">
      <c r="A110" s="22" t="s">
        <v>235</v>
      </c>
      <c r="B110" s="22" t="s">
        <v>529</v>
      </c>
      <c r="C110" s="22" t="s">
        <v>545</v>
      </c>
      <c r="D110" s="22">
        <v>4.5</v>
      </c>
      <c r="E110" s="22">
        <v>3.89</v>
      </c>
      <c r="F110" s="22">
        <v>2.63</v>
      </c>
      <c r="G110" s="22">
        <v>3.67</v>
      </c>
      <c r="H110" s="22">
        <v>2.09</v>
      </c>
      <c r="I110" s="22">
        <v>2.42</v>
      </c>
      <c r="J110" s="22">
        <v>1.63</v>
      </c>
      <c r="K110" s="22">
        <f t="shared" si="2"/>
        <v>16.329999999999998</v>
      </c>
      <c r="L110" s="22">
        <f t="shared" si="3"/>
        <v>9.8099999999999987</v>
      </c>
    </row>
    <row r="111" spans="1:12" hidden="1" x14ac:dyDescent="0.3">
      <c r="A111" s="22" t="s">
        <v>563</v>
      </c>
      <c r="B111" s="22" t="s">
        <v>526</v>
      </c>
      <c r="C111" s="22" t="s">
        <v>550</v>
      </c>
      <c r="D111" s="22">
        <v>5.8</v>
      </c>
      <c r="E111" s="22">
        <v>2.65</v>
      </c>
      <c r="F111" s="22">
        <v>3.06</v>
      </c>
      <c r="G111" s="22">
        <v>2.46</v>
      </c>
      <c r="H111" s="22">
        <v>2.69</v>
      </c>
      <c r="I111" s="22">
        <v>2.95</v>
      </c>
      <c r="J111" s="22">
        <v>2.46</v>
      </c>
      <c r="K111" s="22">
        <f t="shared" si="2"/>
        <v>16.27</v>
      </c>
      <c r="L111" s="22">
        <f t="shared" si="3"/>
        <v>10.560000000000002</v>
      </c>
    </row>
    <row r="112" spans="1:12" x14ac:dyDescent="0.3">
      <c r="A112" s="22" t="s">
        <v>568</v>
      </c>
      <c r="B112" s="22" t="s">
        <v>529</v>
      </c>
      <c r="C112" s="22" t="s">
        <v>539</v>
      </c>
      <c r="D112" s="22">
        <v>4.4000000000000004</v>
      </c>
      <c r="E112" s="22">
        <v>1.98</v>
      </c>
      <c r="F112" s="22">
        <v>2.06</v>
      </c>
      <c r="G112" s="22">
        <v>2.81</v>
      </c>
      <c r="H112" s="22">
        <v>3.79</v>
      </c>
      <c r="I112" s="22">
        <v>2.2200000000000002</v>
      </c>
      <c r="J112" s="22">
        <v>3.29</v>
      </c>
      <c r="K112" s="22">
        <f t="shared" si="2"/>
        <v>16.150000000000002</v>
      </c>
      <c r="L112" s="22">
        <f t="shared" si="3"/>
        <v>12.11</v>
      </c>
    </row>
    <row r="113" spans="1:12" hidden="1" x14ac:dyDescent="0.3">
      <c r="A113" s="22" t="s">
        <v>161</v>
      </c>
      <c r="B113" s="22" t="s">
        <v>526</v>
      </c>
      <c r="C113" s="22" t="s">
        <v>539</v>
      </c>
      <c r="D113" s="22">
        <v>5.4</v>
      </c>
      <c r="E113" s="22">
        <v>2.5099999999999998</v>
      </c>
      <c r="F113" s="22">
        <v>2.4700000000000002</v>
      </c>
      <c r="G113" s="22">
        <v>2.72</v>
      </c>
      <c r="H113" s="22">
        <v>3.12</v>
      </c>
      <c r="I113" s="22">
        <v>2.44</v>
      </c>
      <c r="J113" s="22">
        <v>2.78</v>
      </c>
      <c r="K113" s="22">
        <f t="shared" si="2"/>
        <v>16.04</v>
      </c>
      <c r="L113" s="22">
        <f t="shared" si="3"/>
        <v>11.059999999999999</v>
      </c>
    </row>
    <row r="114" spans="1:12" hidden="1" x14ac:dyDescent="0.3">
      <c r="A114" s="22" t="s">
        <v>564</v>
      </c>
      <c r="B114" s="22" t="s">
        <v>526</v>
      </c>
      <c r="C114" s="22" t="s">
        <v>541</v>
      </c>
      <c r="D114" s="22">
        <v>6.3</v>
      </c>
      <c r="E114" s="22">
        <v>2.89</v>
      </c>
      <c r="F114" s="22">
        <v>2.52</v>
      </c>
      <c r="G114" s="22">
        <v>3.01</v>
      </c>
      <c r="H114" s="22">
        <v>2.37</v>
      </c>
      <c r="I114" s="22">
        <v>2.94</v>
      </c>
      <c r="J114" s="22">
        <v>2.25</v>
      </c>
      <c r="K114" s="22">
        <f t="shared" si="2"/>
        <v>15.979999999999999</v>
      </c>
      <c r="L114" s="22">
        <f t="shared" si="3"/>
        <v>10.57</v>
      </c>
    </row>
    <row r="115" spans="1:12" hidden="1" x14ac:dyDescent="0.3">
      <c r="A115" s="22" t="s">
        <v>179</v>
      </c>
      <c r="B115" s="22" t="s">
        <v>526</v>
      </c>
      <c r="C115" s="22" t="s">
        <v>545</v>
      </c>
      <c r="D115" s="22">
        <v>8.1</v>
      </c>
      <c r="E115" s="22">
        <v>0</v>
      </c>
      <c r="F115" s="22">
        <v>2.23</v>
      </c>
      <c r="G115" s="22">
        <v>3.65</v>
      </c>
      <c r="H115" s="22">
        <v>3.46</v>
      </c>
      <c r="I115" s="22">
        <v>3.66</v>
      </c>
      <c r="J115" s="22">
        <v>2.97</v>
      </c>
      <c r="K115" s="22">
        <f t="shared" si="2"/>
        <v>15.97</v>
      </c>
      <c r="L115" s="22">
        <f t="shared" si="3"/>
        <v>13.74</v>
      </c>
    </row>
    <row r="116" spans="1:12" x14ac:dyDescent="0.3">
      <c r="A116" s="22" t="s">
        <v>223</v>
      </c>
      <c r="B116" s="22" t="s">
        <v>529</v>
      </c>
      <c r="C116" s="22" t="s">
        <v>539</v>
      </c>
      <c r="D116" s="22">
        <v>5</v>
      </c>
      <c r="E116" s="22">
        <v>1.94</v>
      </c>
      <c r="F116" s="22">
        <v>2.12</v>
      </c>
      <c r="G116" s="22">
        <v>2.75</v>
      </c>
      <c r="H116" s="22">
        <v>3.55</v>
      </c>
      <c r="I116" s="22">
        <v>2.2999999999999998</v>
      </c>
      <c r="J116" s="22">
        <v>3.24</v>
      </c>
      <c r="K116" s="22">
        <f t="shared" si="2"/>
        <v>15.9</v>
      </c>
      <c r="L116" s="22">
        <f t="shared" si="3"/>
        <v>11.84</v>
      </c>
    </row>
    <row r="117" spans="1:12" hidden="1" x14ac:dyDescent="0.3">
      <c r="A117" s="22" t="s">
        <v>280</v>
      </c>
      <c r="B117" s="22" t="s">
        <v>534</v>
      </c>
      <c r="C117" s="22" t="s">
        <v>540</v>
      </c>
      <c r="D117" s="22">
        <v>4.9000000000000004</v>
      </c>
      <c r="E117" s="22">
        <v>0.92</v>
      </c>
      <c r="F117" s="22">
        <v>2.58</v>
      </c>
      <c r="G117" s="22">
        <v>2.99</v>
      </c>
      <c r="H117" s="22">
        <v>2.92</v>
      </c>
      <c r="I117" s="22">
        <v>3.42</v>
      </c>
      <c r="J117" s="22">
        <v>3.01</v>
      </c>
      <c r="K117" s="22">
        <f t="shared" si="2"/>
        <v>15.84</v>
      </c>
      <c r="L117" s="22">
        <f t="shared" si="3"/>
        <v>12.34</v>
      </c>
    </row>
    <row r="118" spans="1:12" hidden="1" x14ac:dyDescent="0.3">
      <c r="A118" s="22" t="s">
        <v>569</v>
      </c>
      <c r="B118" s="22" t="s">
        <v>526</v>
      </c>
      <c r="C118" s="22" t="s">
        <v>544</v>
      </c>
      <c r="D118" s="22">
        <v>6</v>
      </c>
      <c r="E118" s="22">
        <v>2.64</v>
      </c>
      <c r="F118" s="22">
        <v>2.97</v>
      </c>
      <c r="G118" s="22">
        <v>2.38</v>
      </c>
      <c r="H118" s="22">
        <v>2.5499999999999998</v>
      </c>
      <c r="I118" s="22">
        <v>2.73</v>
      </c>
      <c r="J118" s="22">
        <v>2.54</v>
      </c>
      <c r="K118" s="22">
        <f t="shared" si="2"/>
        <v>15.809999999999999</v>
      </c>
      <c r="L118" s="22">
        <f t="shared" si="3"/>
        <v>10.199999999999999</v>
      </c>
    </row>
    <row r="119" spans="1:12" hidden="1" x14ac:dyDescent="0.3">
      <c r="A119" s="22" t="s">
        <v>263</v>
      </c>
      <c r="B119" s="22" t="s">
        <v>526</v>
      </c>
      <c r="C119" s="22" t="s">
        <v>535</v>
      </c>
      <c r="D119" s="22">
        <v>5.3</v>
      </c>
      <c r="E119" s="22">
        <v>3.03</v>
      </c>
      <c r="F119" s="22">
        <v>2.8</v>
      </c>
      <c r="G119" s="22">
        <v>2.34</v>
      </c>
      <c r="H119" s="22">
        <v>2.91</v>
      </c>
      <c r="I119" s="22">
        <v>2.44</v>
      </c>
      <c r="J119" s="22">
        <v>2.1800000000000002</v>
      </c>
      <c r="K119" s="22">
        <f t="shared" si="2"/>
        <v>15.7</v>
      </c>
      <c r="L119" s="22">
        <f t="shared" si="3"/>
        <v>9.8699999999999992</v>
      </c>
    </row>
    <row r="120" spans="1:12" hidden="1" x14ac:dyDescent="0.3">
      <c r="A120" s="22" t="s">
        <v>33</v>
      </c>
      <c r="B120" s="22" t="s">
        <v>526</v>
      </c>
      <c r="C120" s="22" t="s">
        <v>544</v>
      </c>
      <c r="D120" s="22">
        <v>5</v>
      </c>
      <c r="E120" s="22">
        <v>2.66</v>
      </c>
      <c r="F120" s="22">
        <v>2.96</v>
      </c>
      <c r="G120" s="22">
        <v>2.3199999999999998</v>
      </c>
      <c r="H120" s="22">
        <v>2.52</v>
      </c>
      <c r="I120" s="22">
        <v>2.7</v>
      </c>
      <c r="J120" s="22">
        <v>2.52</v>
      </c>
      <c r="K120" s="22">
        <f t="shared" si="2"/>
        <v>15.68</v>
      </c>
      <c r="L120" s="22">
        <f t="shared" si="3"/>
        <v>10.06</v>
      </c>
    </row>
    <row r="121" spans="1:12" hidden="1" x14ac:dyDescent="0.3">
      <c r="A121" s="22" t="s">
        <v>195</v>
      </c>
      <c r="B121" s="22" t="s">
        <v>530</v>
      </c>
      <c r="C121" s="22" t="s">
        <v>543</v>
      </c>
      <c r="D121" s="22">
        <v>5.4</v>
      </c>
      <c r="E121" s="22">
        <v>1.41</v>
      </c>
      <c r="F121" s="22">
        <v>2.69</v>
      </c>
      <c r="G121" s="22">
        <v>3.03</v>
      </c>
      <c r="H121" s="22">
        <v>2.79</v>
      </c>
      <c r="I121" s="22">
        <v>2.72</v>
      </c>
      <c r="J121" s="22">
        <v>3</v>
      </c>
      <c r="K121" s="22">
        <f t="shared" si="2"/>
        <v>15.639999999999999</v>
      </c>
      <c r="L121" s="22">
        <f t="shared" si="3"/>
        <v>11.540000000000001</v>
      </c>
    </row>
    <row r="122" spans="1:12" hidden="1" x14ac:dyDescent="0.3">
      <c r="A122" s="22" t="s">
        <v>567</v>
      </c>
      <c r="B122" s="22" t="s">
        <v>526</v>
      </c>
      <c r="C122" s="22" t="s">
        <v>536</v>
      </c>
      <c r="D122" s="22">
        <v>4.8</v>
      </c>
      <c r="E122" s="22">
        <v>2.76</v>
      </c>
      <c r="F122" s="22">
        <v>2.1</v>
      </c>
      <c r="G122" s="22">
        <v>2.77</v>
      </c>
      <c r="H122" s="22">
        <v>2.83</v>
      </c>
      <c r="I122" s="22">
        <v>2.4300000000000002</v>
      </c>
      <c r="J122" s="22">
        <v>2.74</v>
      </c>
      <c r="K122" s="22">
        <f t="shared" si="2"/>
        <v>15.629999999999999</v>
      </c>
      <c r="L122" s="22">
        <f t="shared" si="3"/>
        <v>10.77</v>
      </c>
    </row>
    <row r="123" spans="1:12" x14ac:dyDescent="0.3">
      <c r="A123" s="22" t="s">
        <v>203</v>
      </c>
      <c r="B123" s="22" t="s">
        <v>529</v>
      </c>
      <c r="C123" s="22" t="s">
        <v>548</v>
      </c>
      <c r="D123" s="22">
        <v>5</v>
      </c>
      <c r="E123" s="22">
        <v>2.7</v>
      </c>
      <c r="F123" s="22">
        <v>2.77</v>
      </c>
      <c r="G123" s="22">
        <v>1.87</v>
      </c>
      <c r="H123" s="22">
        <v>3.39</v>
      </c>
      <c r="I123" s="22">
        <v>2.0499999999999998</v>
      </c>
      <c r="J123" s="22">
        <v>2.73</v>
      </c>
      <c r="K123" s="22">
        <f t="shared" si="2"/>
        <v>15.510000000000002</v>
      </c>
      <c r="L123" s="22">
        <f t="shared" si="3"/>
        <v>10.039999999999999</v>
      </c>
    </row>
    <row r="124" spans="1:12" hidden="1" x14ac:dyDescent="0.3">
      <c r="A124" s="22" t="s">
        <v>562</v>
      </c>
      <c r="B124" s="22" t="s">
        <v>526</v>
      </c>
      <c r="C124" s="22" t="s">
        <v>542</v>
      </c>
      <c r="D124" s="22">
        <v>7.2</v>
      </c>
      <c r="E124" s="22">
        <v>2.37</v>
      </c>
      <c r="F124" s="22">
        <v>2.63</v>
      </c>
      <c r="G124" s="22">
        <v>3.11</v>
      </c>
      <c r="H124" s="22">
        <v>2.61</v>
      </c>
      <c r="I124" s="22">
        <v>1.87</v>
      </c>
      <c r="J124" s="22">
        <v>2.9</v>
      </c>
      <c r="K124" s="22">
        <f t="shared" si="2"/>
        <v>15.49</v>
      </c>
      <c r="L124" s="22">
        <f t="shared" si="3"/>
        <v>10.49</v>
      </c>
    </row>
    <row r="125" spans="1:12" x14ac:dyDescent="0.3">
      <c r="A125" s="22" t="s">
        <v>243</v>
      </c>
      <c r="B125" s="22" t="s">
        <v>529</v>
      </c>
      <c r="C125" s="22" t="s">
        <v>542</v>
      </c>
      <c r="D125" s="22">
        <v>4.9000000000000004</v>
      </c>
      <c r="E125" s="22">
        <v>1.36</v>
      </c>
      <c r="F125" s="22">
        <v>3.06</v>
      </c>
      <c r="G125" s="22">
        <v>3.96</v>
      </c>
      <c r="H125" s="22">
        <v>3.02</v>
      </c>
      <c r="I125" s="22">
        <v>0.79</v>
      </c>
      <c r="J125" s="22">
        <v>3.29</v>
      </c>
      <c r="K125" s="22">
        <f t="shared" si="2"/>
        <v>15.479999999999997</v>
      </c>
      <c r="L125" s="22">
        <f t="shared" si="3"/>
        <v>11.06</v>
      </c>
    </row>
    <row r="126" spans="1:12" hidden="1" x14ac:dyDescent="0.3">
      <c r="A126" s="22" t="s">
        <v>193</v>
      </c>
      <c r="B126" s="22" t="s">
        <v>526</v>
      </c>
      <c r="C126" s="22" t="s">
        <v>550</v>
      </c>
      <c r="D126" s="22">
        <v>5</v>
      </c>
      <c r="E126" s="22">
        <v>2.5</v>
      </c>
      <c r="F126" s="22">
        <v>3.06</v>
      </c>
      <c r="G126" s="22">
        <v>2.27</v>
      </c>
      <c r="H126" s="22">
        <v>2.57</v>
      </c>
      <c r="I126" s="22">
        <v>2.76</v>
      </c>
      <c r="J126" s="22">
        <v>2.29</v>
      </c>
      <c r="K126" s="22">
        <f t="shared" si="2"/>
        <v>15.45</v>
      </c>
      <c r="L126" s="22">
        <f t="shared" si="3"/>
        <v>9.89</v>
      </c>
    </row>
    <row r="127" spans="1:12" hidden="1" x14ac:dyDescent="0.3">
      <c r="A127" s="22" t="s">
        <v>225</v>
      </c>
      <c r="B127" s="22" t="s">
        <v>530</v>
      </c>
      <c r="C127" s="22" t="s">
        <v>536</v>
      </c>
      <c r="D127" s="22">
        <v>4.5999999999999996</v>
      </c>
      <c r="E127" s="22">
        <v>2.5099999999999998</v>
      </c>
      <c r="F127" s="22">
        <v>1.95</v>
      </c>
      <c r="G127" s="22">
        <v>2.69</v>
      </c>
      <c r="H127" s="22">
        <v>2.99</v>
      </c>
      <c r="I127" s="22">
        <v>2.42</v>
      </c>
      <c r="J127" s="22">
        <v>2.88</v>
      </c>
      <c r="K127" s="22">
        <f t="shared" si="2"/>
        <v>15.440000000000001</v>
      </c>
      <c r="L127" s="22">
        <f t="shared" si="3"/>
        <v>10.98</v>
      </c>
    </row>
    <row r="128" spans="1:12" hidden="1" x14ac:dyDescent="0.3">
      <c r="A128" s="22" t="s">
        <v>570</v>
      </c>
      <c r="B128" s="22" t="s">
        <v>526</v>
      </c>
      <c r="C128" s="22" t="s">
        <v>551</v>
      </c>
      <c r="D128" s="22">
        <v>5.6</v>
      </c>
      <c r="E128" s="22">
        <v>3.3</v>
      </c>
      <c r="F128" s="22">
        <v>2.9</v>
      </c>
      <c r="G128" s="22">
        <v>2.5499999999999998</v>
      </c>
      <c r="H128" s="22">
        <v>2.16</v>
      </c>
      <c r="I128" s="22">
        <v>2.06</v>
      </c>
      <c r="J128" s="22">
        <v>2.4700000000000002</v>
      </c>
      <c r="K128" s="22">
        <f t="shared" si="2"/>
        <v>15.440000000000001</v>
      </c>
      <c r="L128" s="22">
        <f t="shared" si="3"/>
        <v>9.24</v>
      </c>
    </row>
    <row r="129" spans="1:12" hidden="1" x14ac:dyDescent="0.3">
      <c r="A129" s="22" t="s">
        <v>122</v>
      </c>
      <c r="B129" s="22" t="s">
        <v>526</v>
      </c>
      <c r="C129" s="22" t="s">
        <v>541</v>
      </c>
      <c r="D129" s="22">
        <v>5.8</v>
      </c>
      <c r="E129" s="22">
        <v>2.72</v>
      </c>
      <c r="F129" s="22">
        <v>2.52</v>
      </c>
      <c r="G129" s="22">
        <v>2.9</v>
      </c>
      <c r="H129" s="22">
        <v>2.2799999999999998</v>
      </c>
      <c r="I129" s="22">
        <v>2.83</v>
      </c>
      <c r="J129" s="22">
        <v>2.17</v>
      </c>
      <c r="K129" s="22">
        <f t="shared" si="2"/>
        <v>15.42</v>
      </c>
      <c r="L129" s="22">
        <f t="shared" si="3"/>
        <v>10.18</v>
      </c>
    </row>
    <row r="130" spans="1:12" hidden="1" x14ac:dyDescent="0.3">
      <c r="A130" s="22" t="s">
        <v>116</v>
      </c>
      <c r="B130" s="22" t="s">
        <v>526</v>
      </c>
      <c r="C130" s="22" t="s">
        <v>552</v>
      </c>
      <c r="D130" s="22">
        <v>5.5</v>
      </c>
      <c r="E130" s="22">
        <v>3.95</v>
      </c>
      <c r="F130" s="22">
        <v>2.76</v>
      </c>
      <c r="G130" s="22">
        <v>2.37</v>
      </c>
      <c r="H130" s="22">
        <v>1.97</v>
      </c>
      <c r="I130" s="22">
        <v>2.33</v>
      </c>
      <c r="J130" s="22">
        <v>1.95</v>
      </c>
      <c r="K130" s="22">
        <f t="shared" ref="K130:K193" si="4">SUM(E130:J130)</f>
        <v>15.33</v>
      </c>
      <c r="L130" s="22">
        <f t="shared" ref="L130:L193" si="5">SUM(G130:J130)</f>
        <v>8.6199999999999992</v>
      </c>
    </row>
    <row r="131" spans="1:12" x14ac:dyDescent="0.3">
      <c r="A131" s="22" t="s">
        <v>200</v>
      </c>
      <c r="B131" s="22" t="s">
        <v>529</v>
      </c>
      <c r="C131" s="22" t="s">
        <v>541</v>
      </c>
      <c r="D131" s="22">
        <v>4.4000000000000004</v>
      </c>
      <c r="E131" s="22">
        <v>2.67</v>
      </c>
      <c r="F131" s="22">
        <v>2.1800000000000002</v>
      </c>
      <c r="G131" s="22">
        <v>2.94</v>
      </c>
      <c r="H131" s="22">
        <v>2.31</v>
      </c>
      <c r="I131" s="22">
        <v>3.18</v>
      </c>
      <c r="J131" s="22">
        <v>2.0499999999999998</v>
      </c>
      <c r="K131" s="22">
        <f t="shared" si="4"/>
        <v>15.329999999999998</v>
      </c>
      <c r="L131" s="22">
        <f t="shared" si="5"/>
        <v>10.48</v>
      </c>
    </row>
    <row r="132" spans="1:12" x14ac:dyDescent="0.3">
      <c r="A132" s="22" t="s">
        <v>198</v>
      </c>
      <c r="B132" s="22" t="s">
        <v>529</v>
      </c>
      <c r="C132" s="22" t="s">
        <v>545</v>
      </c>
      <c r="D132" s="22">
        <v>5.3</v>
      </c>
      <c r="E132" s="22">
        <v>3.7</v>
      </c>
      <c r="F132" s="22">
        <v>2.4300000000000002</v>
      </c>
      <c r="G132" s="22">
        <v>3.51</v>
      </c>
      <c r="H132" s="22">
        <v>1.89</v>
      </c>
      <c r="I132" s="22">
        <v>2.31</v>
      </c>
      <c r="J132" s="22">
        <v>1.47</v>
      </c>
      <c r="K132" s="22">
        <f t="shared" si="4"/>
        <v>15.310000000000002</v>
      </c>
      <c r="L132" s="22">
        <f t="shared" si="5"/>
        <v>9.18</v>
      </c>
    </row>
    <row r="133" spans="1:12" hidden="1" x14ac:dyDescent="0.3">
      <c r="A133" s="22" t="s">
        <v>308</v>
      </c>
      <c r="B133" s="22" t="s">
        <v>526</v>
      </c>
      <c r="C133" s="22" t="s">
        <v>537</v>
      </c>
      <c r="D133" s="22">
        <v>5.7</v>
      </c>
      <c r="E133" s="22">
        <v>3.41</v>
      </c>
      <c r="F133" s="22">
        <v>1.99</v>
      </c>
      <c r="G133" s="22">
        <v>2.68</v>
      </c>
      <c r="H133" s="22">
        <v>2.08</v>
      </c>
      <c r="I133" s="22">
        <v>2.58</v>
      </c>
      <c r="J133" s="22">
        <v>2.57</v>
      </c>
      <c r="K133" s="22">
        <f t="shared" si="4"/>
        <v>15.31</v>
      </c>
      <c r="L133" s="22">
        <f t="shared" si="5"/>
        <v>9.91</v>
      </c>
    </row>
    <row r="134" spans="1:12" hidden="1" x14ac:dyDescent="0.3">
      <c r="A134" s="22" t="s">
        <v>141</v>
      </c>
      <c r="B134" s="22" t="s">
        <v>530</v>
      </c>
      <c r="C134" s="22" t="s">
        <v>543</v>
      </c>
      <c r="D134" s="22">
        <v>4.7</v>
      </c>
      <c r="E134" s="22">
        <v>2.31</v>
      </c>
      <c r="F134" s="22">
        <v>2.33</v>
      </c>
      <c r="G134" s="22">
        <v>2.76</v>
      </c>
      <c r="H134" s="22">
        <v>2.37</v>
      </c>
      <c r="I134" s="22">
        <v>2.64</v>
      </c>
      <c r="J134" s="22">
        <v>2.88</v>
      </c>
      <c r="K134" s="22">
        <f t="shared" si="4"/>
        <v>15.29</v>
      </c>
      <c r="L134" s="22">
        <f t="shared" si="5"/>
        <v>10.649999999999999</v>
      </c>
    </row>
    <row r="135" spans="1:12" hidden="1" x14ac:dyDescent="0.3">
      <c r="A135" s="22" t="s">
        <v>178</v>
      </c>
      <c r="B135" s="22" t="s">
        <v>526</v>
      </c>
      <c r="C135" s="22" t="s">
        <v>540</v>
      </c>
      <c r="D135" s="22">
        <v>6.2</v>
      </c>
      <c r="E135" s="22">
        <v>4.58</v>
      </c>
      <c r="F135" s="22">
        <v>2.5299999999999998</v>
      </c>
      <c r="G135" s="22">
        <v>1.76</v>
      </c>
      <c r="H135" s="22">
        <v>1.75</v>
      </c>
      <c r="I135" s="22">
        <v>2.5</v>
      </c>
      <c r="J135" s="22">
        <v>2.1</v>
      </c>
      <c r="K135" s="22">
        <f t="shared" si="4"/>
        <v>15.219999999999999</v>
      </c>
      <c r="L135" s="22">
        <f t="shared" si="5"/>
        <v>8.11</v>
      </c>
    </row>
    <row r="136" spans="1:12" hidden="1" x14ac:dyDescent="0.3">
      <c r="A136" s="22" t="s">
        <v>184</v>
      </c>
      <c r="B136" s="22" t="s">
        <v>526</v>
      </c>
      <c r="C136" s="22" t="s">
        <v>548</v>
      </c>
      <c r="D136" s="22">
        <v>5.2</v>
      </c>
      <c r="E136" s="22">
        <v>2.7</v>
      </c>
      <c r="F136" s="22">
        <v>2.62</v>
      </c>
      <c r="G136" s="22">
        <v>2.2999999999999998</v>
      </c>
      <c r="H136" s="22">
        <v>2.79</v>
      </c>
      <c r="I136" s="22">
        <v>2.29</v>
      </c>
      <c r="J136" s="22">
        <v>2.5099999999999998</v>
      </c>
      <c r="K136" s="22">
        <f t="shared" si="4"/>
        <v>15.209999999999999</v>
      </c>
      <c r="L136" s="22">
        <f t="shared" si="5"/>
        <v>9.89</v>
      </c>
    </row>
    <row r="137" spans="1:12" hidden="1" x14ac:dyDescent="0.3">
      <c r="A137" s="22" t="s">
        <v>170</v>
      </c>
      <c r="B137" s="22" t="s">
        <v>526</v>
      </c>
      <c r="C137" s="22" t="s">
        <v>549</v>
      </c>
      <c r="D137" s="22">
        <v>5.4</v>
      </c>
      <c r="E137" s="22">
        <v>2.38</v>
      </c>
      <c r="F137" s="22">
        <v>2.5499999999999998</v>
      </c>
      <c r="G137" s="22">
        <v>2.42</v>
      </c>
      <c r="H137" s="22">
        <v>2.85</v>
      </c>
      <c r="I137" s="22">
        <v>2.59</v>
      </c>
      <c r="J137" s="22">
        <v>2.39</v>
      </c>
      <c r="K137" s="22">
        <f t="shared" si="4"/>
        <v>15.18</v>
      </c>
      <c r="L137" s="22">
        <f t="shared" si="5"/>
        <v>10.25</v>
      </c>
    </row>
    <row r="138" spans="1:12" hidden="1" x14ac:dyDescent="0.3">
      <c r="A138" s="22" t="s">
        <v>214</v>
      </c>
      <c r="B138" s="22" t="s">
        <v>526</v>
      </c>
      <c r="C138" s="22" t="s">
        <v>539</v>
      </c>
      <c r="D138" s="22">
        <v>4.4000000000000004</v>
      </c>
      <c r="E138" s="22">
        <v>2.39</v>
      </c>
      <c r="F138" s="22">
        <v>2.37</v>
      </c>
      <c r="G138" s="22">
        <v>2.56</v>
      </c>
      <c r="H138" s="22">
        <v>2.83</v>
      </c>
      <c r="I138" s="22">
        <v>2.3199999999999998</v>
      </c>
      <c r="J138" s="22">
        <v>2.63</v>
      </c>
      <c r="K138" s="22">
        <f t="shared" si="4"/>
        <v>15.100000000000001</v>
      </c>
      <c r="L138" s="22">
        <f t="shared" si="5"/>
        <v>10.34</v>
      </c>
    </row>
    <row r="139" spans="1:12" x14ac:dyDescent="0.3">
      <c r="A139" s="22" t="s">
        <v>566</v>
      </c>
      <c r="B139" s="22" t="s">
        <v>529</v>
      </c>
      <c r="C139" s="22" t="s">
        <v>537</v>
      </c>
      <c r="D139" s="22">
        <v>5.3</v>
      </c>
      <c r="E139" s="22">
        <v>3.46</v>
      </c>
      <c r="F139" s="22">
        <v>1.41</v>
      </c>
      <c r="G139" s="22">
        <v>2.86</v>
      </c>
      <c r="H139" s="22">
        <v>1.61</v>
      </c>
      <c r="I139" s="22">
        <v>2.92</v>
      </c>
      <c r="J139" s="22">
        <v>2.81</v>
      </c>
      <c r="K139" s="22">
        <f t="shared" si="4"/>
        <v>15.07</v>
      </c>
      <c r="L139" s="22">
        <f t="shared" si="5"/>
        <v>10.199999999999999</v>
      </c>
    </row>
    <row r="140" spans="1:12" hidden="1" x14ac:dyDescent="0.3">
      <c r="A140" s="22" t="s">
        <v>258</v>
      </c>
      <c r="B140" s="22" t="s">
        <v>526</v>
      </c>
      <c r="C140" s="22" t="s">
        <v>544</v>
      </c>
      <c r="D140" s="22">
        <v>4.9000000000000004</v>
      </c>
      <c r="E140" s="22">
        <v>2.4900000000000002</v>
      </c>
      <c r="F140" s="22">
        <v>2.79</v>
      </c>
      <c r="G140" s="22">
        <v>2.2200000000000002</v>
      </c>
      <c r="H140" s="22">
        <v>2.39</v>
      </c>
      <c r="I140" s="22">
        <v>2.65</v>
      </c>
      <c r="J140" s="22">
        <v>2.4500000000000002</v>
      </c>
      <c r="K140" s="22">
        <f t="shared" si="4"/>
        <v>14.990000000000002</v>
      </c>
      <c r="L140" s="22">
        <f t="shared" si="5"/>
        <v>9.7100000000000009</v>
      </c>
    </row>
    <row r="141" spans="1:12" x14ac:dyDescent="0.3">
      <c r="A141" s="22" t="s">
        <v>270</v>
      </c>
      <c r="B141" s="22" t="s">
        <v>529</v>
      </c>
      <c r="C141" s="22" t="s">
        <v>549</v>
      </c>
      <c r="D141" s="22">
        <v>4.2</v>
      </c>
      <c r="E141" s="22">
        <v>1.92</v>
      </c>
      <c r="F141" s="22">
        <v>2.36</v>
      </c>
      <c r="G141" s="22">
        <v>2.16</v>
      </c>
      <c r="H141" s="22">
        <v>3.32</v>
      </c>
      <c r="I141" s="22">
        <v>2.88</v>
      </c>
      <c r="J141" s="22">
        <v>2.35</v>
      </c>
      <c r="K141" s="22">
        <f t="shared" si="4"/>
        <v>14.99</v>
      </c>
      <c r="L141" s="22">
        <f t="shared" si="5"/>
        <v>10.709999999999999</v>
      </c>
    </row>
    <row r="142" spans="1:12" hidden="1" x14ac:dyDescent="0.3">
      <c r="A142" s="22" t="s">
        <v>261</v>
      </c>
      <c r="B142" s="22" t="s">
        <v>526</v>
      </c>
      <c r="C142" s="22" t="s">
        <v>536</v>
      </c>
      <c r="D142" s="22">
        <v>5.2</v>
      </c>
      <c r="E142" s="22">
        <v>2.46</v>
      </c>
      <c r="F142" s="22">
        <v>1.9</v>
      </c>
      <c r="G142" s="22">
        <v>2.77</v>
      </c>
      <c r="H142" s="22">
        <v>2.78</v>
      </c>
      <c r="I142" s="22">
        <v>2.2799999999999998</v>
      </c>
      <c r="J142" s="22">
        <v>2.73</v>
      </c>
      <c r="K142" s="22">
        <f t="shared" si="4"/>
        <v>14.919999999999998</v>
      </c>
      <c r="L142" s="22">
        <f t="shared" si="5"/>
        <v>10.56</v>
      </c>
    </row>
    <row r="143" spans="1:12" hidden="1" x14ac:dyDescent="0.3">
      <c r="A143" s="22" t="s">
        <v>265</v>
      </c>
      <c r="B143" s="22" t="s">
        <v>526</v>
      </c>
      <c r="C143" s="22" t="s">
        <v>540</v>
      </c>
      <c r="D143" s="22">
        <v>6</v>
      </c>
      <c r="E143" s="22">
        <v>4.63</v>
      </c>
      <c r="F143" s="22">
        <v>2.41</v>
      </c>
      <c r="G143" s="22">
        <v>1.61</v>
      </c>
      <c r="H143" s="22">
        <v>1.75</v>
      </c>
      <c r="I143" s="22">
        <v>2.38</v>
      </c>
      <c r="J143" s="22">
        <v>2.02</v>
      </c>
      <c r="K143" s="22">
        <f t="shared" si="4"/>
        <v>14.8</v>
      </c>
      <c r="L143" s="22">
        <f t="shared" si="5"/>
        <v>7.76</v>
      </c>
    </row>
    <row r="144" spans="1:12" x14ac:dyDescent="0.3">
      <c r="A144" s="22" t="s">
        <v>274</v>
      </c>
      <c r="B144" s="22" t="s">
        <v>529</v>
      </c>
      <c r="C144" s="22" t="s">
        <v>532</v>
      </c>
      <c r="D144" s="22">
        <v>5.7</v>
      </c>
      <c r="E144" s="22">
        <v>2.65</v>
      </c>
      <c r="F144" s="22">
        <v>2.2599999999999998</v>
      </c>
      <c r="G144" s="22">
        <v>3.03</v>
      </c>
      <c r="H144" s="22">
        <v>2.25</v>
      </c>
      <c r="I144" s="22">
        <v>2.5</v>
      </c>
      <c r="J144" s="22">
        <v>2.1</v>
      </c>
      <c r="K144" s="22">
        <f t="shared" si="4"/>
        <v>14.79</v>
      </c>
      <c r="L144" s="22">
        <f t="shared" si="5"/>
        <v>9.879999999999999</v>
      </c>
    </row>
    <row r="145" spans="1:12" x14ac:dyDescent="0.3">
      <c r="A145" s="22" t="s">
        <v>366</v>
      </c>
      <c r="B145" s="22" t="s">
        <v>529</v>
      </c>
      <c r="C145" s="22" t="s">
        <v>542</v>
      </c>
      <c r="D145" s="22">
        <v>5.2</v>
      </c>
      <c r="E145" s="22">
        <v>0.7</v>
      </c>
      <c r="F145" s="22">
        <v>2.31</v>
      </c>
      <c r="G145" s="22">
        <v>4.0599999999999996</v>
      </c>
      <c r="H145" s="22">
        <v>3.2</v>
      </c>
      <c r="I145" s="22">
        <v>1.02</v>
      </c>
      <c r="J145" s="22">
        <v>3.46</v>
      </c>
      <c r="K145" s="22">
        <f t="shared" si="4"/>
        <v>14.75</v>
      </c>
      <c r="L145" s="22">
        <f t="shared" si="5"/>
        <v>11.739999999999998</v>
      </c>
    </row>
    <row r="146" spans="1:12" hidden="1" x14ac:dyDescent="0.3">
      <c r="A146" s="22" t="s">
        <v>561</v>
      </c>
      <c r="B146" s="22" t="s">
        <v>526</v>
      </c>
      <c r="C146" s="22" t="s">
        <v>533</v>
      </c>
      <c r="D146" s="22">
        <v>5</v>
      </c>
      <c r="E146" s="22">
        <v>1.93</v>
      </c>
      <c r="F146" s="22">
        <v>2.4500000000000002</v>
      </c>
      <c r="G146" s="22">
        <v>2.59</v>
      </c>
      <c r="H146" s="22">
        <v>2.5499999999999998</v>
      </c>
      <c r="I146" s="22">
        <v>2.65</v>
      </c>
      <c r="J146" s="22">
        <v>2.56</v>
      </c>
      <c r="K146" s="22">
        <f t="shared" si="4"/>
        <v>14.73</v>
      </c>
      <c r="L146" s="22">
        <f t="shared" si="5"/>
        <v>10.35</v>
      </c>
    </row>
    <row r="147" spans="1:12" x14ac:dyDescent="0.3">
      <c r="A147" s="22" t="s">
        <v>216</v>
      </c>
      <c r="B147" s="22" t="s">
        <v>529</v>
      </c>
      <c r="C147" s="22" t="s">
        <v>549</v>
      </c>
      <c r="D147" s="22">
        <v>5</v>
      </c>
      <c r="E147" s="22">
        <v>1.85</v>
      </c>
      <c r="F147" s="22">
        <v>2.31</v>
      </c>
      <c r="G147" s="22">
        <v>2.11</v>
      </c>
      <c r="H147" s="22">
        <v>3.29</v>
      </c>
      <c r="I147" s="22">
        <v>2.81</v>
      </c>
      <c r="J147" s="22">
        <v>2.25</v>
      </c>
      <c r="K147" s="22">
        <f t="shared" si="4"/>
        <v>14.62</v>
      </c>
      <c r="L147" s="22">
        <f t="shared" si="5"/>
        <v>10.46</v>
      </c>
    </row>
    <row r="148" spans="1:12" hidden="1" x14ac:dyDescent="0.3">
      <c r="A148" s="22" t="s">
        <v>209</v>
      </c>
      <c r="B148" s="22" t="s">
        <v>526</v>
      </c>
      <c r="C148" s="22" t="s">
        <v>541</v>
      </c>
      <c r="D148" s="22">
        <v>4.8</v>
      </c>
      <c r="E148" s="22">
        <v>2.5499999999999998</v>
      </c>
      <c r="F148" s="22">
        <v>2.39</v>
      </c>
      <c r="G148" s="22">
        <v>2.58</v>
      </c>
      <c r="H148" s="22">
        <v>2.25</v>
      </c>
      <c r="I148" s="22">
        <v>2.68</v>
      </c>
      <c r="J148" s="22">
        <v>2.16</v>
      </c>
      <c r="K148" s="22">
        <f t="shared" si="4"/>
        <v>14.61</v>
      </c>
      <c r="L148" s="22">
        <f t="shared" si="5"/>
        <v>9.67</v>
      </c>
    </row>
    <row r="149" spans="1:12" hidden="1" x14ac:dyDescent="0.3">
      <c r="A149" s="22" t="s">
        <v>188</v>
      </c>
      <c r="B149" s="22" t="s">
        <v>526</v>
      </c>
      <c r="C149" s="22" t="s">
        <v>540</v>
      </c>
      <c r="D149" s="22">
        <v>5</v>
      </c>
      <c r="E149" s="22">
        <v>4.22</v>
      </c>
      <c r="F149" s="22">
        <v>2.37</v>
      </c>
      <c r="G149" s="22">
        <v>1.81</v>
      </c>
      <c r="H149" s="22">
        <v>1.84</v>
      </c>
      <c r="I149" s="22">
        <v>2.33</v>
      </c>
      <c r="J149" s="22">
        <v>2.0099999999999998</v>
      </c>
      <c r="K149" s="22">
        <f t="shared" si="4"/>
        <v>14.58</v>
      </c>
      <c r="L149" s="22">
        <f t="shared" si="5"/>
        <v>7.99</v>
      </c>
    </row>
    <row r="150" spans="1:12" hidden="1" x14ac:dyDescent="0.3">
      <c r="A150" s="22" t="s">
        <v>202</v>
      </c>
      <c r="B150" s="22" t="s">
        <v>526</v>
      </c>
      <c r="C150" s="22" t="s">
        <v>540</v>
      </c>
      <c r="D150" s="22">
        <v>5.2</v>
      </c>
      <c r="E150" s="22">
        <v>4.49</v>
      </c>
      <c r="F150" s="22">
        <v>2.41</v>
      </c>
      <c r="G150" s="22">
        <v>1.62</v>
      </c>
      <c r="H150" s="22">
        <v>1.63</v>
      </c>
      <c r="I150" s="22">
        <v>2.38</v>
      </c>
      <c r="J150" s="22">
        <v>2</v>
      </c>
      <c r="K150" s="22">
        <f t="shared" si="4"/>
        <v>14.529999999999998</v>
      </c>
      <c r="L150" s="22">
        <f t="shared" si="5"/>
        <v>7.63</v>
      </c>
    </row>
    <row r="151" spans="1:12" hidden="1" x14ac:dyDescent="0.3">
      <c r="A151" s="22" t="s">
        <v>185</v>
      </c>
      <c r="B151" s="22" t="s">
        <v>526</v>
      </c>
      <c r="C151" s="22" t="s">
        <v>548</v>
      </c>
      <c r="D151" s="22">
        <v>6.7</v>
      </c>
      <c r="E151" s="22">
        <v>0</v>
      </c>
      <c r="F151" s="22">
        <v>3.02</v>
      </c>
      <c r="G151" s="22">
        <v>2.59</v>
      </c>
      <c r="H151" s="22">
        <v>3.28</v>
      </c>
      <c r="I151" s="22">
        <v>2.59</v>
      </c>
      <c r="J151" s="22">
        <v>2.97</v>
      </c>
      <c r="K151" s="22">
        <f t="shared" si="4"/>
        <v>14.45</v>
      </c>
      <c r="L151" s="22">
        <f t="shared" si="5"/>
        <v>11.43</v>
      </c>
    </row>
    <row r="152" spans="1:12" hidden="1" x14ac:dyDescent="0.3">
      <c r="A152" s="22" t="s">
        <v>157</v>
      </c>
      <c r="B152" s="22" t="s">
        <v>526</v>
      </c>
      <c r="C152" s="22" t="s">
        <v>540</v>
      </c>
      <c r="D152" s="22">
        <v>6.6</v>
      </c>
      <c r="E152" s="22">
        <v>2.02</v>
      </c>
      <c r="F152" s="22">
        <v>3</v>
      </c>
      <c r="G152" s="22">
        <v>2.0499999999999998</v>
      </c>
      <c r="H152" s="22">
        <v>2.06</v>
      </c>
      <c r="I152" s="22">
        <v>2.9</v>
      </c>
      <c r="J152" s="22">
        <v>2.37</v>
      </c>
      <c r="K152" s="22">
        <f t="shared" si="4"/>
        <v>14.399999999999999</v>
      </c>
      <c r="L152" s="22">
        <f t="shared" si="5"/>
        <v>9.379999999999999</v>
      </c>
    </row>
    <row r="153" spans="1:12" hidden="1" x14ac:dyDescent="0.3">
      <c r="A153" s="22" t="s">
        <v>156</v>
      </c>
      <c r="B153" s="22" t="s">
        <v>526</v>
      </c>
      <c r="C153" s="22" t="s">
        <v>533</v>
      </c>
      <c r="D153" s="22">
        <v>5.3</v>
      </c>
      <c r="E153" s="22">
        <v>3.13</v>
      </c>
      <c r="F153" s="22">
        <v>2.52</v>
      </c>
      <c r="G153" s="22">
        <v>2.37</v>
      </c>
      <c r="H153" s="22">
        <v>2.16</v>
      </c>
      <c r="I153" s="22">
        <v>2.1</v>
      </c>
      <c r="J153" s="22">
        <v>2.12</v>
      </c>
      <c r="K153" s="22">
        <f t="shared" si="4"/>
        <v>14.399999999999999</v>
      </c>
      <c r="L153" s="22">
        <f t="shared" si="5"/>
        <v>8.75</v>
      </c>
    </row>
    <row r="154" spans="1:12" hidden="1" x14ac:dyDescent="0.3">
      <c r="A154" s="22" t="s">
        <v>219</v>
      </c>
      <c r="B154" s="22" t="s">
        <v>526</v>
      </c>
      <c r="C154" s="22" t="s">
        <v>539</v>
      </c>
      <c r="D154" s="22">
        <v>5</v>
      </c>
      <c r="E154" s="22">
        <v>2.76</v>
      </c>
      <c r="F154" s="22">
        <v>2.2799999999999998</v>
      </c>
      <c r="G154" s="22">
        <v>2.4700000000000002</v>
      </c>
      <c r="H154" s="22">
        <v>2.56</v>
      </c>
      <c r="I154" s="22">
        <v>1.86</v>
      </c>
      <c r="J154" s="22">
        <v>2.42</v>
      </c>
      <c r="K154" s="22">
        <f t="shared" si="4"/>
        <v>14.35</v>
      </c>
      <c r="L154" s="22">
        <f t="shared" si="5"/>
        <v>9.31</v>
      </c>
    </row>
    <row r="155" spans="1:12" hidden="1" x14ac:dyDescent="0.3">
      <c r="A155" s="22" t="s">
        <v>246</v>
      </c>
      <c r="B155" s="22" t="s">
        <v>530</v>
      </c>
      <c r="C155" s="22" t="s">
        <v>549</v>
      </c>
      <c r="D155" s="22">
        <v>5.7</v>
      </c>
      <c r="E155" s="22">
        <v>2.21</v>
      </c>
      <c r="F155" s="22">
        <v>2.79</v>
      </c>
      <c r="G155" s="22">
        <v>2.5299999999999998</v>
      </c>
      <c r="H155" s="22">
        <v>2.71</v>
      </c>
      <c r="I155" s="22">
        <v>2.15</v>
      </c>
      <c r="J155" s="22">
        <v>1.95</v>
      </c>
      <c r="K155" s="22">
        <f t="shared" si="4"/>
        <v>14.339999999999998</v>
      </c>
      <c r="L155" s="22">
        <f t="shared" si="5"/>
        <v>9.34</v>
      </c>
    </row>
    <row r="156" spans="1:12" x14ac:dyDescent="0.3">
      <c r="A156" s="22" t="s">
        <v>572</v>
      </c>
      <c r="B156" s="22" t="s">
        <v>529</v>
      </c>
      <c r="C156" s="22" t="s">
        <v>546</v>
      </c>
      <c r="D156" s="22">
        <v>4.8</v>
      </c>
      <c r="E156" s="22">
        <v>3.28</v>
      </c>
      <c r="F156" s="22">
        <v>3.25</v>
      </c>
      <c r="G156" s="22">
        <v>2.4500000000000002</v>
      </c>
      <c r="H156" s="22">
        <v>2.6</v>
      </c>
      <c r="I156" s="22">
        <v>1.81</v>
      </c>
      <c r="J156" s="22">
        <v>0.83</v>
      </c>
      <c r="K156" s="22">
        <f t="shared" si="4"/>
        <v>14.22</v>
      </c>
      <c r="L156" s="22">
        <f t="shared" si="5"/>
        <v>7.6900000000000013</v>
      </c>
    </row>
    <row r="157" spans="1:12" x14ac:dyDescent="0.3">
      <c r="A157" s="22" t="s">
        <v>279</v>
      </c>
      <c r="B157" s="22" t="s">
        <v>529</v>
      </c>
      <c r="C157" s="22" t="s">
        <v>542</v>
      </c>
      <c r="D157" s="22">
        <v>4.5999999999999996</v>
      </c>
      <c r="E157" s="22">
        <v>1.75</v>
      </c>
      <c r="F157" s="22">
        <v>2.63</v>
      </c>
      <c r="G157" s="22">
        <v>3.36</v>
      </c>
      <c r="H157" s="22">
        <v>2.7</v>
      </c>
      <c r="I157" s="22">
        <v>0.88</v>
      </c>
      <c r="J157" s="22">
        <v>2.85</v>
      </c>
      <c r="K157" s="22">
        <f t="shared" si="4"/>
        <v>14.170000000000002</v>
      </c>
      <c r="L157" s="22">
        <f t="shared" si="5"/>
        <v>9.7900000000000009</v>
      </c>
    </row>
    <row r="158" spans="1:12" hidden="1" x14ac:dyDescent="0.3">
      <c r="A158" s="22" t="s">
        <v>245</v>
      </c>
      <c r="B158" s="22" t="s">
        <v>526</v>
      </c>
      <c r="C158" s="22" t="s">
        <v>539</v>
      </c>
      <c r="D158" s="22">
        <v>5.2</v>
      </c>
      <c r="E158" s="22">
        <v>2.21</v>
      </c>
      <c r="F158" s="22">
        <v>2.16</v>
      </c>
      <c r="G158" s="22">
        <v>2.38</v>
      </c>
      <c r="H158" s="22">
        <v>2.73</v>
      </c>
      <c r="I158" s="22">
        <v>2.13</v>
      </c>
      <c r="J158" s="22">
        <v>2.5299999999999998</v>
      </c>
      <c r="K158" s="22">
        <f t="shared" si="4"/>
        <v>14.139999999999999</v>
      </c>
      <c r="L158" s="22">
        <f t="shared" si="5"/>
        <v>9.77</v>
      </c>
    </row>
    <row r="159" spans="1:12" hidden="1" x14ac:dyDescent="0.3">
      <c r="A159" s="22" t="s">
        <v>137</v>
      </c>
      <c r="B159" s="22" t="s">
        <v>526</v>
      </c>
      <c r="C159" s="22" t="s">
        <v>531</v>
      </c>
      <c r="D159" s="22">
        <v>5.9</v>
      </c>
      <c r="E159" s="22">
        <v>2.74</v>
      </c>
      <c r="F159" s="22">
        <v>2.2400000000000002</v>
      </c>
      <c r="G159" s="22">
        <v>2.14</v>
      </c>
      <c r="H159" s="22">
        <v>1.83</v>
      </c>
      <c r="I159" s="22">
        <v>2.4</v>
      </c>
      <c r="J159" s="22">
        <v>2.75</v>
      </c>
      <c r="K159" s="22">
        <f t="shared" si="4"/>
        <v>14.100000000000001</v>
      </c>
      <c r="L159" s="22">
        <f t="shared" si="5"/>
        <v>9.120000000000001</v>
      </c>
    </row>
    <row r="160" spans="1:12" hidden="1" x14ac:dyDescent="0.3">
      <c r="A160" s="22" t="s">
        <v>222</v>
      </c>
      <c r="B160" s="22" t="s">
        <v>526</v>
      </c>
      <c r="C160" s="22" t="s">
        <v>540</v>
      </c>
      <c r="D160" s="22">
        <v>4.7</v>
      </c>
      <c r="E160" s="22">
        <v>4.1399999999999997</v>
      </c>
      <c r="F160" s="22">
        <v>2.2200000000000002</v>
      </c>
      <c r="G160" s="22">
        <v>1.84</v>
      </c>
      <c r="H160" s="22">
        <v>1.83</v>
      </c>
      <c r="I160" s="22">
        <v>2.15</v>
      </c>
      <c r="J160" s="22">
        <v>1.91</v>
      </c>
      <c r="K160" s="22">
        <f t="shared" si="4"/>
        <v>14.09</v>
      </c>
      <c r="L160" s="22">
        <f t="shared" si="5"/>
        <v>7.73</v>
      </c>
    </row>
    <row r="161" spans="1:12" hidden="1" x14ac:dyDescent="0.3">
      <c r="A161" s="22" t="s">
        <v>260</v>
      </c>
      <c r="B161" s="22" t="s">
        <v>526</v>
      </c>
      <c r="C161" s="22" t="s">
        <v>545</v>
      </c>
      <c r="D161" s="22">
        <v>6.2</v>
      </c>
      <c r="E161" s="22">
        <v>3.34</v>
      </c>
      <c r="F161" s="22">
        <v>2.46</v>
      </c>
      <c r="G161" s="22">
        <v>2.42</v>
      </c>
      <c r="H161" s="22">
        <v>2</v>
      </c>
      <c r="I161" s="22">
        <v>1.94</v>
      </c>
      <c r="J161" s="22">
        <v>1.68</v>
      </c>
      <c r="K161" s="22">
        <f t="shared" si="4"/>
        <v>13.839999999999998</v>
      </c>
      <c r="L161" s="22">
        <f t="shared" si="5"/>
        <v>8.0399999999999991</v>
      </c>
    </row>
    <row r="162" spans="1:12" hidden="1" x14ac:dyDescent="0.3">
      <c r="A162" s="22" t="s">
        <v>244</v>
      </c>
      <c r="B162" s="22" t="s">
        <v>526</v>
      </c>
      <c r="C162" s="22" t="s">
        <v>532</v>
      </c>
      <c r="D162" s="22">
        <v>5.4</v>
      </c>
      <c r="E162" s="22">
        <v>2.41</v>
      </c>
      <c r="F162" s="22">
        <v>2.2400000000000002</v>
      </c>
      <c r="G162" s="22">
        <v>2.56</v>
      </c>
      <c r="H162" s="22">
        <v>2.13</v>
      </c>
      <c r="I162" s="22">
        <v>2.35</v>
      </c>
      <c r="J162" s="22">
        <v>2.09</v>
      </c>
      <c r="K162" s="22">
        <f t="shared" si="4"/>
        <v>13.78</v>
      </c>
      <c r="L162" s="22">
        <f t="shared" si="5"/>
        <v>9.129999999999999</v>
      </c>
    </row>
    <row r="163" spans="1:12" x14ac:dyDescent="0.3">
      <c r="A163" s="22" t="s">
        <v>571</v>
      </c>
      <c r="B163" s="22" t="s">
        <v>529</v>
      </c>
      <c r="C163" s="22" t="s">
        <v>550</v>
      </c>
      <c r="D163" s="22">
        <v>4.4000000000000004</v>
      </c>
      <c r="E163" s="22">
        <v>1.88</v>
      </c>
      <c r="F163" s="22">
        <v>2.88</v>
      </c>
      <c r="G163" s="22">
        <v>1.63</v>
      </c>
      <c r="H163" s="22">
        <v>2.54</v>
      </c>
      <c r="I163" s="22">
        <v>2.98</v>
      </c>
      <c r="J163" s="22">
        <v>1.83</v>
      </c>
      <c r="K163" s="22">
        <f t="shared" si="4"/>
        <v>13.74</v>
      </c>
      <c r="L163" s="22">
        <f t="shared" si="5"/>
        <v>8.98</v>
      </c>
    </row>
    <row r="164" spans="1:12" hidden="1" x14ac:dyDescent="0.3">
      <c r="A164" s="22" t="s">
        <v>229</v>
      </c>
      <c r="B164" s="22" t="s">
        <v>526</v>
      </c>
      <c r="C164" s="22" t="s">
        <v>549</v>
      </c>
      <c r="D164" s="22">
        <v>4.9000000000000004</v>
      </c>
      <c r="E164" s="22">
        <v>2.2200000000000002</v>
      </c>
      <c r="F164" s="22">
        <v>2.2999999999999998</v>
      </c>
      <c r="G164" s="22">
        <v>2.1800000000000002</v>
      </c>
      <c r="H164" s="22">
        <v>2.48</v>
      </c>
      <c r="I164" s="22">
        <v>2.35</v>
      </c>
      <c r="J164" s="22">
        <v>2.19</v>
      </c>
      <c r="K164" s="22">
        <f t="shared" si="4"/>
        <v>13.719999999999999</v>
      </c>
      <c r="L164" s="22">
        <f t="shared" si="5"/>
        <v>9.1999999999999993</v>
      </c>
    </row>
    <row r="165" spans="1:12" hidden="1" x14ac:dyDescent="0.3">
      <c r="A165" s="22" t="s">
        <v>228</v>
      </c>
      <c r="B165" s="22" t="s">
        <v>526</v>
      </c>
      <c r="C165" s="22" t="s">
        <v>542</v>
      </c>
      <c r="D165" s="22">
        <v>4.7</v>
      </c>
      <c r="E165" s="22">
        <v>2.0499999999999998</v>
      </c>
      <c r="F165" s="22">
        <v>2.2999999999999998</v>
      </c>
      <c r="G165" s="22">
        <v>2.64</v>
      </c>
      <c r="H165" s="22">
        <v>2.37</v>
      </c>
      <c r="I165" s="22">
        <v>1.85</v>
      </c>
      <c r="J165" s="22">
        <v>2.48</v>
      </c>
      <c r="K165" s="22">
        <f t="shared" si="4"/>
        <v>13.69</v>
      </c>
      <c r="L165" s="22">
        <f t="shared" si="5"/>
        <v>9.34</v>
      </c>
    </row>
    <row r="166" spans="1:12" hidden="1" x14ac:dyDescent="0.3">
      <c r="A166" s="22" t="s">
        <v>294</v>
      </c>
      <c r="B166" s="22" t="s">
        <v>526</v>
      </c>
      <c r="C166" s="22" t="s">
        <v>532</v>
      </c>
      <c r="D166" s="22">
        <v>5.2</v>
      </c>
      <c r="E166" s="22">
        <v>2.4900000000000002</v>
      </c>
      <c r="F166" s="22">
        <v>2.2200000000000002</v>
      </c>
      <c r="G166" s="22">
        <v>2.6</v>
      </c>
      <c r="H166" s="22">
        <v>2.1</v>
      </c>
      <c r="I166" s="22">
        <v>2.25</v>
      </c>
      <c r="J166" s="22">
        <v>2.0099999999999998</v>
      </c>
      <c r="K166" s="22">
        <f t="shared" si="4"/>
        <v>13.67</v>
      </c>
      <c r="L166" s="22">
        <f t="shared" si="5"/>
        <v>8.9600000000000009</v>
      </c>
    </row>
    <row r="167" spans="1:12" x14ac:dyDescent="0.3">
      <c r="A167" s="22" t="s">
        <v>264</v>
      </c>
      <c r="B167" s="22" t="s">
        <v>529</v>
      </c>
      <c r="C167" s="22" t="s">
        <v>551</v>
      </c>
      <c r="D167" s="22">
        <v>4.3</v>
      </c>
      <c r="E167" s="22">
        <v>2.74</v>
      </c>
      <c r="F167" s="22">
        <v>2.57</v>
      </c>
      <c r="G167" s="22">
        <v>2.2999999999999998</v>
      </c>
      <c r="H167" s="22">
        <v>1.75</v>
      </c>
      <c r="I167" s="22">
        <v>1.45</v>
      </c>
      <c r="J167" s="22">
        <v>2.81</v>
      </c>
      <c r="K167" s="22">
        <f t="shared" si="4"/>
        <v>13.62</v>
      </c>
      <c r="L167" s="22">
        <f t="shared" si="5"/>
        <v>8.31</v>
      </c>
    </row>
    <row r="168" spans="1:12" hidden="1" x14ac:dyDescent="0.3">
      <c r="A168" s="22" t="s">
        <v>173</v>
      </c>
      <c r="B168" s="22" t="s">
        <v>526</v>
      </c>
      <c r="C168" s="22" t="s">
        <v>532</v>
      </c>
      <c r="D168" s="22">
        <v>7.8</v>
      </c>
      <c r="E168" s="22">
        <v>2.09</v>
      </c>
      <c r="F168" s="22">
        <v>2.17</v>
      </c>
      <c r="G168" s="22">
        <v>2.68</v>
      </c>
      <c r="H168" s="22">
        <v>2.1800000000000002</v>
      </c>
      <c r="I168" s="22">
        <v>2.46</v>
      </c>
      <c r="J168" s="22">
        <v>2</v>
      </c>
      <c r="K168" s="22">
        <f t="shared" si="4"/>
        <v>13.579999999999998</v>
      </c>
      <c r="L168" s="22">
        <f t="shared" si="5"/>
        <v>9.32</v>
      </c>
    </row>
    <row r="169" spans="1:12" x14ac:dyDescent="0.3">
      <c r="A169" s="22" t="s">
        <v>182</v>
      </c>
      <c r="B169" s="22" t="s">
        <v>529</v>
      </c>
      <c r="C169" s="22" t="s">
        <v>550</v>
      </c>
      <c r="D169" s="22">
        <v>5.3</v>
      </c>
      <c r="E169" s="22">
        <v>2.31</v>
      </c>
      <c r="F169" s="22">
        <v>3.31</v>
      </c>
      <c r="G169" s="22">
        <v>1.6</v>
      </c>
      <c r="H169" s="22">
        <v>2.2000000000000002</v>
      </c>
      <c r="I169" s="22">
        <v>2.4</v>
      </c>
      <c r="J169" s="22">
        <v>1.61</v>
      </c>
      <c r="K169" s="22">
        <f t="shared" si="4"/>
        <v>13.430000000000001</v>
      </c>
      <c r="L169" s="22">
        <f t="shared" si="5"/>
        <v>7.8100000000000005</v>
      </c>
    </row>
    <row r="170" spans="1:12" x14ac:dyDescent="0.3">
      <c r="A170" s="22" t="s">
        <v>367</v>
      </c>
      <c r="B170" s="22" t="s">
        <v>529</v>
      </c>
      <c r="C170" s="22" t="s">
        <v>549</v>
      </c>
      <c r="D170" s="22">
        <v>4.3</v>
      </c>
      <c r="E170" s="22">
        <v>1.63</v>
      </c>
      <c r="F170" s="22">
        <v>2.09</v>
      </c>
      <c r="G170" s="22">
        <v>1.92</v>
      </c>
      <c r="H170" s="22">
        <v>3.02</v>
      </c>
      <c r="I170" s="22">
        <v>2.6</v>
      </c>
      <c r="J170" s="22">
        <v>2.09</v>
      </c>
      <c r="K170" s="22">
        <f t="shared" si="4"/>
        <v>13.35</v>
      </c>
      <c r="L170" s="22">
        <f t="shared" si="5"/>
        <v>9.629999999999999</v>
      </c>
    </row>
    <row r="171" spans="1:12" hidden="1" x14ac:dyDescent="0.3">
      <c r="A171" s="22" t="s">
        <v>183</v>
      </c>
      <c r="B171" s="22" t="s">
        <v>526</v>
      </c>
      <c r="C171" s="22" t="s">
        <v>545</v>
      </c>
      <c r="D171" s="22">
        <v>7.3</v>
      </c>
      <c r="E171" s="22">
        <v>0</v>
      </c>
      <c r="F171" s="22">
        <v>1.79</v>
      </c>
      <c r="G171" s="22">
        <v>3.22</v>
      </c>
      <c r="H171" s="22">
        <v>2.85</v>
      </c>
      <c r="I171" s="22">
        <v>2.98</v>
      </c>
      <c r="J171" s="22">
        <v>2.46</v>
      </c>
      <c r="K171" s="22">
        <f t="shared" si="4"/>
        <v>13.3</v>
      </c>
      <c r="L171" s="22">
        <f t="shared" si="5"/>
        <v>11.510000000000002</v>
      </c>
    </row>
    <row r="172" spans="1:12" x14ac:dyDescent="0.3">
      <c r="A172" s="22" t="s">
        <v>271</v>
      </c>
      <c r="B172" s="22" t="s">
        <v>529</v>
      </c>
      <c r="C172" s="22" t="s">
        <v>550</v>
      </c>
      <c r="D172" s="22">
        <v>4.3</v>
      </c>
      <c r="E172" s="22">
        <v>1.81</v>
      </c>
      <c r="F172" s="22">
        <v>2.92</v>
      </c>
      <c r="G172" s="22">
        <v>1.51</v>
      </c>
      <c r="H172" s="22">
        <v>2.4</v>
      </c>
      <c r="I172" s="22">
        <v>2.87</v>
      </c>
      <c r="J172" s="22">
        <v>1.76</v>
      </c>
      <c r="K172" s="22">
        <f t="shared" si="4"/>
        <v>13.270000000000001</v>
      </c>
      <c r="L172" s="22">
        <f t="shared" si="5"/>
        <v>8.5400000000000009</v>
      </c>
    </row>
    <row r="173" spans="1:12" hidden="1" x14ac:dyDescent="0.3">
      <c r="A173" s="22" t="s">
        <v>236</v>
      </c>
      <c r="B173" s="22" t="s">
        <v>526</v>
      </c>
      <c r="C173" s="22" t="s">
        <v>542</v>
      </c>
      <c r="D173" s="22">
        <v>5.0999999999999996</v>
      </c>
      <c r="E173" s="22">
        <v>2.0499999999999998</v>
      </c>
      <c r="F173" s="22">
        <v>2.25</v>
      </c>
      <c r="G173" s="22">
        <v>2.52</v>
      </c>
      <c r="H173" s="22">
        <v>2.23</v>
      </c>
      <c r="I173" s="22">
        <v>1.74</v>
      </c>
      <c r="J173" s="22">
        <v>2.2999999999999998</v>
      </c>
      <c r="K173" s="22">
        <f t="shared" si="4"/>
        <v>13.09</v>
      </c>
      <c r="L173" s="22">
        <f t="shared" si="5"/>
        <v>8.7899999999999991</v>
      </c>
    </row>
    <row r="174" spans="1:12" hidden="1" x14ac:dyDescent="0.3">
      <c r="A174" s="22" t="s">
        <v>573</v>
      </c>
      <c r="B174" s="22" t="s">
        <v>526</v>
      </c>
      <c r="C174" s="22" t="s">
        <v>541</v>
      </c>
      <c r="D174" s="22">
        <v>4.8</v>
      </c>
      <c r="E174" s="22">
        <v>2.2599999999999998</v>
      </c>
      <c r="F174" s="22">
        <v>2.15</v>
      </c>
      <c r="G174" s="22">
        <v>2.27</v>
      </c>
      <c r="H174" s="22">
        <v>2.0499999999999998</v>
      </c>
      <c r="I174" s="22">
        <v>2.3199999999999998</v>
      </c>
      <c r="J174" s="22">
        <v>1.93</v>
      </c>
      <c r="K174" s="22">
        <f t="shared" si="4"/>
        <v>12.98</v>
      </c>
      <c r="L174" s="22">
        <f t="shared" si="5"/>
        <v>8.57</v>
      </c>
    </row>
    <row r="175" spans="1:12" hidden="1" x14ac:dyDescent="0.3">
      <c r="A175" s="22" t="s">
        <v>253</v>
      </c>
      <c r="B175" s="22" t="s">
        <v>526</v>
      </c>
      <c r="C175" s="22" t="s">
        <v>551</v>
      </c>
      <c r="D175" s="22">
        <v>4.8</v>
      </c>
      <c r="E175" s="22">
        <v>2.46</v>
      </c>
      <c r="F175" s="22">
        <v>2.25</v>
      </c>
      <c r="G175" s="22">
        <v>2.14</v>
      </c>
      <c r="H175" s="22">
        <v>1.92</v>
      </c>
      <c r="I175" s="22">
        <v>1.9</v>
      </c>
      <c r="J175" s="22">
        <v>2.19</v>
      </c>
      <c r="K175" s="22">
        <f t="shared" si="4"/>
        <v>12.86</v>
      </c>
      <c r="L175" s="22">
        <f t="shared" si="5"/>
        <v>8.15</v>
      </c>
    </row>
    <row r="176" spans="1:12" x14ac:dyDescent="0.3">
      <c r="A176" s="22" t="s">
        <v>254</v>
      </c>
      <c r="B176" s="22" t="s">
        <v>529</v>
      </c>
      <c r="C176" s="22" t="s">
        <v>532</v>
      </c>
      <c r="D176" s="22">
        <v>6.3</v>
      </c>
      <c r="E176" s="22">
        <v>0</v>
      </c>
      <c r="F176" s="22">
        <v>1.3</v>
      </c>
      <c r="G176" s="22">
        <v>2.88</v>
      </c>
      <c r="H176" s="22">
        <v>2.74</v>
      </c>
      <c r="I176" s="22">
        <v>3.3</v>
      </c>
      <c r="J176" s="22">
        <v>2.62</v>
      </c>
      <c r="K176" s="22">
        <f t="shared" si="4"/>
        <v>12.84</v>
      </c>
      <c r="L176" s="22">
        <f t="shared" si="5"/>
        <v>11.54</v>
      </c>
    </row>
    <row r="177" spans="1:12" x14ac:dyDescent="0.3">
      <c r="A177" s="22" t="s">
        <v>273</v>
      </c>
      <c r="B177" s="22" t="s">
        <v>529</v>
      </c>
      <c r="C177" s="22" t="s">
        <v>540</v>
      </c>
      <c r="D177" s="22">
        <v>4.3</v>
      </c>
      <c r="E177" s="22">
        <v>3.05</v>
      </c>
      <c r="F177" s="22">
        <v>3.04</v>
      </c>
      <c r="G177" s="22">
        <v>0.74</v>
      </c>
      <c r="H177" s="22">
        <v>1.08</v>
      </c>
      <c r="I177" s="22">
        <v>2.86</v>
      </c>
      <c r="J177" s="22">
        <v>1.96</v>
      </c>
      <c r="K177" s="22">
        <f t="shared" si="4"/>
        <v>12.73</v>
      </c>
      <c r="L177" s="22">
        <f t="shared" si="5"/>
        <v>6.64</v>
      </c>
    </row>
    <row r="178" spans="1:12" x14ac:dyDescent="0.3">
      <c r="A178" s="22" t="s">
        <v>319</v>
      </c>
      <c r="B178" s="22" t="s">
        <v>529</v>
      </c>
      <c r="C178" s="22" t="s">
        <v>541</v>
      </c>
      <c r="D178" s="22">
        <v>4.8</v>
      </c>
      <c r="E178" s="22">
        <v>2.25</v>
      </c>
      <c r="F178" s="22">
        <v>2</v>
      </c>
      <c r="G178" s="22">
        <v>2.63</v>
      </c>
      <c r="H178" s="22">
        <v>1.75</v>
      </c>
      <c r="I178" s="22">
        <v>2.4300000000000002</v>
      </c>
      <c r="J178" s="22">
        <v>1.57</v>
      </c>
      <c r="K178" s="22">
        <f t="shared" si="4"/>
        <v>12.629999999999999</v>
      </c>
      <c r="L178" s="22">
        <f t="shared" si="5"/>
        <v>8.3800000000000008</v>
      </c>
    </row>
    <row r="179" spans="1:12" x14ac:dyDescent="0.3">
      <c r="A179" s="22" t="s">
        <v>230</v>
      </c>
      <c r="B179" s="22" t="s">
        <v>529</v>
      </c>
      <c r="C179" s="22" t="s">
        <v>548</v>
      </c>
      <c r="D179" s="22">
        <v>4.4000000000000004</v>
      </c>
      <c r="E179" s="22">
        <v>2.25</v>
      </c>
      <c r="F179" s="22">
        <v>2.19</v>
      </c>
      <c r="G179" s="22">
        <v>1.56</v>
      </c>
      <c r="H179" s="22">
        <v>2.64</v>
      </c>
      <c r="I179" s="22">
        <v>1.68</v>
      </c>
      <c r="J179" s="22">
        <v>2.27</v>
      </c>
      <c r="K179" s="22">
        <f t="shared" si="4"/>
        <v>12.59</v>
      </c>
      <c r="L179" s="22">
        <f t="shared" si="5"/>
        <v>8.15</v>
      </c>
    </row>
    <row r="180" spans="1:12" x14ac:dyDescent="0.3">
      <c r="A180" s="22" t="s">
        <v>304</v>
      </c>
      <c r="B180" s="22" t="s">
        <v>529</v>
      </c>
      <c r="C180" s="22" t="s">
        <v>551</v>
      </c>
      <c r="D180" s="22">
        <v>4.3</v>
      </c>
      <c r="E180" s="22">
        <v>2.5499999999999998</v>
      </c>
      <c r="F180" s="22">
        <v>2.37</v>
      </c>
      <c r="G180" s="22">
        <v>2.09</v>
      </c>
      <c r="H180" s="22">
        <v>1.62</v>
      </c>
      <c r="I180" s="22">
        <v>1.32</v>
      </c>
      <c r="J180" s="22">
        <v>2.63</v>
      </c>
      <c r="K180" s="22">
        <f t="shared" si="4"/>
        <v>12.579999999999998</v>
      </c>
      <c r="L180" s="22">
        <f t="shared" si="5"/>
        <v>7.66</v>
      </c>
    </row>
    <row r="181" spans="1:12" x14ac:dyDescent="0.3">
      <c r="A181" s="22" t="s">
        <v>255</v>
      </c>
      <c r="B181" s="22" t="s">
        <v>529</v>
      </c>
      <c r="C181" s="22" t="s">
        <v>546</v>
      </c>
      <c r="D181" s="22">
        <v>4.3</v>
      </c>
      <c r="E181" s="22">
        <v>2.9</v>
      </c>
      <c r="F181" s="22">
        <v>2.93</v>
      </c>
      <c r="G181" s="22">
        <v>2.21</v>
      </c>
      <c r="H181" s="22">
        <v>2.29</v>
      </c>
      <c r="I181" s="22">
        <v>1.59</v>
      </c>
      <c r="J181" s="22">
        <v>0.64</v>
      </c>
      <c r="K181" s="22">
        <f t="shared" si="4"/>
        <v>12.559999999999999</v>
      </c>
      <c r="L181" s="22">
        <f t="shared" si="5"/>
        <v>6.7299999999999995</v>
      </c>
    </row>
    <row r="182" spans="1:12" x14ac:dyDescent="0.3">
      <c r="A182" s="22" t="s">
        <v>278</v>
      </c>
      <c r="B182" s="22" t="s">
        <v>529</v>
      </c>
      <c r="C182" s="22" t="s">
        <v>548</v>
      </c>
      <c r="D182" s="22">
        <v>4.4000000000000004</v>
      </c>
      <c r="E182" s="22">
        <v>2.29</v>
      </c>
      <c r="F182" s="22">
        <v>2.21</v>
      </c>
      <c r="G182" s="22">
        <v>1.54</v>
      </c>
      <c r="H182" s="22">
        <v>2.62</v>
      </c>
      <c r="I182" s="22">
        <v>1.71</v>
      </c>
      <c r="J182" s="22">
        <v>2.1800000000000002</v>
      </c>
      <c r="K182" s="22">
        <f t="shared" si="4"/>
        <v>12.55</v>
      </c>
      <c r="L182" s="22">
        <f t="shared" si="5"/>
        <v>8.0500000000000007</v>
      </c>
    </row>
    <row r="183" spans="1:12" x14ac:dyDescent="0.3">
      <c r="A183" s="22" t="s">
        <v>266</v>
      </c>
      <c r="B183" s="22" t="s">
        <v>529</v>
      </c>
      <c r="C183" s="22" t="s">
        <v>537</v>
      </c>
      <c r="D183" s="22">
        <v>5.2</v>
      </c>
      <c r="E183" s="22">
        <v>3.13</v>
      </c>
      <c r="F183" s="22">
        <v>1.1399999999999999</v>
      </c>
      <c r="G183" s="22">
        <v>2.23</v>
      </c>
      <c r="H183" s="22">
        <v>1.3</v>
      </c>
      <c r="I183" s="22">
        <v>2.33</v>
      </c>
      <c r="J183" s="22">
        <v>2.29</v>
      </c>
      <c r="K183" s="22">
        <f t="shared" si="4"/>
        <v>12.419999999999998</v>
      </c>
      <c r="L183" s="22">
        <f t="shared" si="5"/>
        <v>8.15</v>
      </c>
    </row>
    <row r="184" spans="1:12" x14ac:dyDescent="0.3">
      <c r="A184" s="22" t="s">
        <v>187</v>
      </c>
      <c r="B184" s="22" t="s">
        <v>529</v>
      </c>
      <c r="C184" s="22" t="s">
        <v>552</v>
      </c>
      <c r="D184" s="22">
        <v>4.4000000000000004</v>
      </c>
      <c r="E184" s="22">
        <v>2.72</v>
      </c>
      <c r="F184" s="22">
        <v>2.21</v>
      </c>
      <c r="G184" s="22">
        <v>1.98</v>
      </c>
      <c r="H184" s="22">
        <v>1.66</v>
      </c>
      <c r="I184" s="22">
        <v>2.4300000000000002</v>
      </c>
      <c r="J184" s="22">
        <v>1.32</v>
      </c>
      <c r="K184" s="22">
        <f t="shared" si="4"/>
        <v>12.32</v>
      </c>
      <c r="L184" s="22">
        <f t="shared" si="5"/>
        <v>7.3900000000000006</v>
      </c>
    </row>
    <row r="185" spans="1:12" hidden="1" x14ac:dyDescent="0.3">
      <c r="A185" s="22" t="s">
        <v>163</v>
      </c>
      <c r="B185" s="22" t="s">
        <v>526</v>
      </c>
      <c r="C185" s="22" t="s">
        <v>527</v>
      </c>
      <c r="D185" s="22">
        <v>6.2</v>
      </c>
      <c r="E185" s="22">
        <v>3.18</v>
      </c>
      <c r="F185" s="22">
        <v>1.55</v>
      </c>
      <c r="G185" s="22">
        <v>1.79</v>
      </c>
      <c r="H185" s="22">
        <v>1.92</v>
      </c>
      <c r="I185" s="22">
        <v>1.76</v>
      </c>
      <c r="J185" s="22">
        <v>2.12</v>
      </c>
      <c r="K185" s="22">
        <f t="shared" si="4"/>
        <v>12.32</v>
      </c>
      <c r="L185" s="22">
        <f t="shared" si="5"/>
        <v>7.59</v>
      </c>
    </row>
    <row r="186" spans="1:12" hidden="1" x14ac:dyDescent="0.3">
      <c r="A186" s="22" t="s">
        <v>301</v>
      </c>
      <c r="B186" s="22" t="s">
        <v>526</v>
      </c>
      <c r="C186" s="22" t="s">
        <v>544</v>
      </c>
      <c r="D186" s="22">
        <v>6.2</v>
      </c>
      <c r="E186" s="22">
        <v>2.06</v>
      </c>
      <c r="F186" s="22">
        <v>2.25</v>
      </c>
      <c r="G186" s="22">
        <v>1.9</v>
      </c>
      <c r="H186" s="22">
        <v>1.98</v>
      </c>
      <c r="I186" s="22">
        <v>2.09</v>
      </c>
      <c r="J186" s="22">
        <v>1.97</v>
      </c>
      <c r="K186" s="22">
        <f t="shared" si="4"/>
        <v>12.250000000000002</v>
      </c>
      <c r="L186" s="22">
        <f t="shared" si="5"/>
        <v>7.9399999999999995</v>
      </c>
    </row>
    <row r="187" spans="1:12" hidden="1" x14ac:dyDescent="0.3">
      <c r="A187" s="22" t="s">
        <v>323</v>
      </c>
      <c r="B187" s="22" t="s">
        <v>534</v>
      </c>
      <c r="C187" s="22" t="s">
        <v>537</v>
      </c>
      <c r="D187" s="22">
        <v>5.3</v>
      </c>
      <c r="E187" s="22">
        <v>0</v>
      </c>
      <c r="F187" s="22">
        <v>1.25</v>
      </c>
      <c r="G187" s="22">
        <v>2.2000000000000002</v>
      </c>
      <c r="H187" s="22">
        <v>2.54</v>
      </c>
      <c r="I187" s="22">
        <v>3.1</v>
      </c>
      <c r="J187" s="22">
        <v>3.11</v>
      </c>
      <c r="K187" s="22">
        <f t="shared" si="4"/>
        <v>12.2</v>
      </c>
      <c r="L187" s="22">
        <f t="shared" si="5"/>
        <v>10.95</v>
      </c>
    </row>
    <row r="188" spans="1:12" x14ac:dyDescent="0.3">
      <c r="A188" s="22" t="s">
        <v>316</v>
      </c>
      <c r="B188" s="22" t="s">
        <v>529</v>
      </c>
      <c r="C188" s="22" t="s">
        <v>544</v>
      </c>
      <c r="D188" s="22">
        <v>4.3</v>
      </c>
      <c r="E188" s="22">
        <v>1.73</v>
      </c>
      <c r="F188" s="22">
        <v>2.79</v>
      </c>
      <c r="G188" s="22">
        <v>1.26</v>
      </c>
      <c r="H188" s="22">
        <v>2.0499999999999998</v>
      </c>
      <c r="I188" s="22">
        <v>2.13</v>
      </c>
      <c r="J188" s="22">
        <v>2.2400000000000002</v>
      </c>
      <c r="K188" s="22">
        <f t="shared" si="4"/>
        <v>12.2</v>
      </c>
      <c r="L188" s="22">
        <f t="shared" si="5"/>
        <v>7.68</v>
      </c>
    </row>
    <row r="189" spans="1:12" x14ac:dyDescent="0.3">
      <c r="A189" s="22" t="s">
        <v>220</v>
      </c>
      <c r="B189" s="22" t="s">
        <v>529</v>
      </c>
      <c r="C189" s="22" t="s">
        <v>550</v>
      </c>
      <c r="D189" s="22">
        <v>4.2</v>
      </c>
      <c r="E189" s="22">
        <v>1.72</v>
      </c>
      <c r="F189" s="22">
        <v>2.5</v>
      </c>
      <c r="G189" s="22">
        <v>1.4</v>
      </c>
      <c r="H189" s="22">
        <v>2.3199999999999998</v>
      </c>
      <c r="I189" s="22">
        <v>2.59</v>
      </c>
      <c r="J189" s="22">
        <v>1.64</v>
      </c>
      <c r="K189" s="22">
        <f t="shared" si="4"/>
        <v>12.17</v>
      </c>
      <c r="L189" s="22">
        <f t="shared" si="5"/>
        <v>7.9499999999999993</v>
      </c>
    </row>
    <row r="190" spans="1:12" hidden="1" x14ac:dyDescent="0.3">
      <c r="A190" s="22" t="s">
        <v>318</v>
      </c>
      <c r="B190" s="22" t="s">
        <v>526</v>
      </c>
      <c r="C190" s="22" t="s">
        <v>545</v>
      </c>
      <c r="D190" s="22">
        <v>5.3</v>
      </c>
      <c r="E190" s="22">
        <v>2.71</v>
      </c>
      <c r="F190" s="22">
        <v>2.09</v>
      </c>
      <c r="G190" s="22">
        <v>2.27</v>
      </c>
      <c r="H190" s="22">
        <v>1.72</v>
      </c>
      <c r="I190" s="22">
        <v>1.79</v>
      </c>
      <c r="J190" s="22">
        <v>1.51</v>
      </c>
      <c r="K190" s="22">
        <f t="shared" si="4"/>
        <v>12.090000000000002</v>
      </c>
      <c r="L190" s="22">
        <f t="shared" si="5"/>
        <v>7.29</v>
      </c>
    </row>
    <row r="191" spans="1:12" hidden="1" x14ac:dyDescent="0.3">
      <c r="A191" s="22" t="s">
        <v>207</v>
      </c>
      <c r="B191" s="22" t="s">
        <v>530</v>
      </c>
      <c r="C191" s="22" t="s">
        <v>545</v>
      </c>
      <c r="D191" s="22">
        <v>6.4</v>
      </c>
      <c r="E191" s="22">
        <v>3.76</v>
      </c>
      <c r="F191" s="22">
        <v>2.27</v>
      </c>
      <c r="G191" s="22">
        <v>2.13</v>
      </c>
      <c r="H191" s="22">
        <v>1.31</v>
      </c>
      <c r="I191" s="22">
        <v>1.38</v>
      </c>
      <c r="J191" s="22">
        <v>1.21</v>
      </c>
      <c r="K191" s="22">
        <f t="shared" si="4"/>
        <v>12.060000000000002</v>
      </c>
      <c r="L191" s="22">
        <f t="shared" si="5"/>
        <v>6.03</v>
      </c>
    </row>
    <row r="192" spans="1:12" x14ac:dyDescent="0.3">
      <c r="A192" s="22" t="s">
        <v>148</v>
      </c>
      <c r="B192" s="22" t="s">
        <v>529</v>
      </c>
      <c r="C192" s="22" t="s">
        <v>533</v>
      </c>
      <c r="D192" s="22">
        <v>5</v>
      </c>
      <c r="E192" s="22">
        <v>1.42</v>
      </c>
      <c r="F192" s="22">
        <v>1.65</v>
      </c>
      <c r="G192" s="22">
        <v>2.08</v>
      </c>
      <c r="H192" s="22">
        <v>2.1</v>
      </c>
      <c r="I192" s="22">
        <v>2.39</v>
      </c>
      <c r="J192" s="22">
        <v>2.38</v>
      </c>
      <c r="K192" s="22">
        <f t="shared" si="4"/>
        <v>12.02</v>
      </c>
      <c r="L192" s="22">
        <f t="shared" si="5"/>
        <v>8.9499999999999993</v>
      </c>
    </row>
    <row r="193" spans="1:12" x14ac:dyDescent="0.3">
      <c r="A193" s="22" t="s">
        <v>240</v>
      </c>
      <c r="B193" s="22" t="s">
        <v>529</v>
      </c>
      <c r="C193" s="22" t="s">
        <v>552</v>
      </c>
      <c r="D193" s="22">
        <v>4.5</v>
      </c>
      <c r="E193" s="22">
        <v>2.74</v>
      </c>
      <c r="F193" s="22">
        <v>2.13</v>
      </c>
      <c r="G193" s="22">
        <v>1.88</v>
      </c>
      <c r="H193" s="22">
        <v>1.58</v>
      </c>
      <c r="I193" s="22">
        <v>2.4300000000000002</v>
      </c>
      <c r="J193" s="22">
        <v>1.1299999999999999</v>
      </c>
      <c r="K193" s="22">
        <f t="shared" si="4"/>
        <v>11.89</v>
      </c>
      <c r="L193" s="22">
        <f t="shared" si="5"/>
        <v>7.0200000000000005</v>
      </c>
    </row>
    <row r="194" spans="1:12" x14ac:dyDescent="0.3">
      <c r="A194" s="22" t="s">
        <v>299</v>
      </c>
      <c r="B194" s="22" t="s">
        <v>529</v>
      </c>
      <c r="C194" s="22" t="s">
        <v>548</v>
      </c>
      <c r="D194" s="22">
        <v>4.3</v>
      </c>
      <c r="E194" s="22">
        <v>1.53</v>
      </c>
      <c r="F194" s="22">
        <v>2.23</v>
      </c>
      <c r="G194" s="22">
        <v>1.56</v>
      </c>
      <c r="H194" s="22">
        <v>2.65</v>
      </c>
      <c r="I194" s="22">
        <v>1.63</v>
      </c>
      <c r="J194" s="22">
        <v>2.27</v>
      </c>
      <c r="K194" s="22">
        <f t="shared" ref="K194:K257" si="6">SUM(E194:J194)</f>
        <v>11.870000000000001</v>
      </c>
      <c r="L194" s="22">
        <f t="shared" ref="L194:L257" si="7">SUM(G194:J194)</f>
        <v>8.11</v>
      </c>
    </row>
    <row r="195" spans="1:12" x14ac:dyDescent="0.3">
      <c r="A195" s="22" t="s">
        <v>286</v>
      </c>
      <c r="B195" s="22" t="s">
        <v>529</v>
      </c>
      <c r="C195" s="22" t="s">
        <v>541</v>
      </c>
      <c r="D195" s="22">
        <v>4.3</v>
      </c>
      <c r="E195" s="22">
        <v>2.6</v>
      </c>
      <c r="F195" s="22">
        <v>2.13</v>
      </c>
      <c r="G195" s="22">
        <v>2.78</v>
      </c>
      <c r="H195" s="22">
        <v>1.58</v>
      </c>
      <c r="I195" s="22">
        <v>1.88</v>
      </c>
      <c r="J195" s="22">
        <v>0.87</v>
      </c>
      <c r="K195" s="22">
        <f t="shared" si="6"/>
        <v>11.839999999999998</v>
      </c>
      <c r="L195" s="22">
        <f t="shared" si="7"/>
        <v>7.1099999999999994</v>
      </c>
    </row>
    <row r="196" spans="1:12" x14ac:dyDescent="0.3">
      <c r="A196" s="22" t="s">
        <v>168</v>
      </c>
      <c r="B196" s="22" t="s">
        <v>529</v>
      </c>
      <c r="C196" s="22" t="s">
        <v>527</v>
      </c>
      <c r="D196" s="22">
        <v>5.2</v>
      </c>
      <c r="E196" s="22">
        <v>4.1399999999999997</v>
      </c>
      <c r="F196" s="22">
        <v>1.29</v>
      </c>
      <c r="G196" s="22">
        <v>1.3</v>
      </c>
      <c r="H196" s="22">
        <v>1.65</v>
      </c>
      <c r="I196" s="22">
        <v>1.54</v>
      </c>
      <c r="J196" s="22">
        <v>1.87</v>
      </c>
      <c r="K196" s="22">
        <f t="shared" si="6"/>
        <v>11.79</v>
      </c>
      <c r="L196" s="22">
        <f t="shared" si="7"/>
        <v>6.36</v>
      </c>
    </row>
    <row r="197" spans="1:12" hidden="1" x14ac:dyDescent="0.3">
      <c r="A197" s="22" t="s">
        <v>61</v>
      </c>
      <c r="B197" s="22" t="s">
        <v>526</v>
      </c>
      <c r="C197" s="22" t="s">
        <v>548</v>
      </c>
      <c r="D197" s="22">
        <v>4.3</v>
      </c>
      <c r="E197" s="22">
        <v>2.41</v>
      </c>
      <c r="F197" s="22">
        <v>2.0299999999999998</v>
      </c>
      <c r="G197" s="22">
        <v>1.83</v>
      </c>
      <c r="H197" s="22">
        <v>2</v>
      </c>
      <c r="I197" s="22">
        <v>1.65</v>
      </c>
      <c r="J197" s="22">
        <v>1.83</v>
      </c>
      <c r="K197" s="22">
        <f t="shared" si="6"/>
        <v>11.75</v>
      </c>
      <c r="L197" s="22">
        <f t="shared" si="7"/>
        <v>7.3100000000000005</v>
      </c>
    </row>
    <row r="198" spans="1:12" hidden="1" x14ac:dyDescent="0.3">
      <c r="A198" s="22" t="s">
        <v>252</v>
      </c>
      <c r="B198" s="22" t="s">
        <v>526</v>
      </c>
      <c r="C198" s="22" t="s">
        <v>536</v>
      </c>
      <c r="D198" s="22">
        <v>5.2</v>
      </c>
      <c r="E198" s="22">
        <v>1.68</v>
      </c>
      <c r="F198" s="22">
        <v>1.39</v>
      </c>
      <c r="G198" s="22">
        <v>2.11</v>
      </c>
      <c r="H198" s="22">
        <v>2.42</v>
      </c>
      <c r="I198" s="22">
        <v>1.85</v>
      </c>
      <c r="J198" s="22">
        <v>2.2999999999999998</v>
      </c>
      <c r="K198" s="22">
        <f t="shared" si="6"/>
        <v>11.75</v>
      </c>
      <c r="L198" s="22">
        <f t="shared" si="7"/>
        <v>8.68</v>
      </c>
    </row>
    <row r="199" spans="1:12" hidden="1" x14ac:dyDescent="0.3">
      <c r="A199" s="22" t="s">
        <v>574</v>
      </c>
      <c r="B199" s="22" t="s">
        <v>526</v>
      </c>
      <c r="C199" s="22" t="s">
        <v>532</v>
      </c>
      <c r="D199" s="22">
        <v>5.2</v>
      </c>
      <c r="E199" s="22">
        <v>1.62</v>
      </c>
      <c r="F199" s="22">
        <v>1.82</v>
      </c>
      <c r="G199" s="22">
        <v>2.15</v>
      </c>
      <c r="H199" s="22">
        <v>1.83</v>
      </c>
      <c r="I199" s="22">
        <v>2.15</v>
      </c>
      <c r="J199" s="22">
        <v>1.84</v>
      </c>
      <c r="K199" s="22">
        <f t="shared" si="6"/>
        <v>11.41</v>
      </c>
      <c r="L199" s="22">
        <f t="shared" si="7"/>
        <v>7.97</v>
      </c>
    </row>
    <row r="200" spans="1:12" hidden="1" x14ac:dyDescent="0.3">
      <c r="A200" s="22" t="s">
        <v>277</v>
      </c>
      <c r="B200" s="22" t="s">
        <v>526</v>
      </c>
      <c r="C200" s="22" t="s">
        <v>552</v>
      </c>
      <c r="D200" s="22">
        <v>4.4000000000000004</v>
      </c>
      <c r="E200" s="22">
        <v>2.2999999999999998</v>
      </c>
      <c r="F200" s="22">
        <v>1.93</v>
      </c>
      <c r="G200" s="22">
        <v>1.81</v>
      </c>
      <c r="H200" s="22">
        <v>1.81</v>
      </c>
      <c r="I200" s="22">
        <v>1.88</v>
      </c>
      <c r="J200" s="22">
        <v>1.68</v>
      </c>
      <c r="K200" s="22">
        <f t="shared" si="6"/>
        <v>11.41</v>
      </c>
      <c r="L200" s="22">
        <f t="shared" si="7"/>
        <v>7.18</v>
      </c>
    </row>
    <row r="201" spans="1:12" x14ac:dyDescent="0.3">
      <c r="A201" s="22" t="s">
        <v>291</v>
      </c>
      <c r="B201" s="22" t="s">
        <v>529</v>
      </c>
      <c r="C201" s="22" t="s">
        <v>540</v>
      </c>
      <c r="D201" s="22">
        <v>4.5</v>
      </c>
      <c r="E201" s="22">
        <v>2.67</v>
      </c>
      <c r="F201" s="22">
        <v>2.81</v>
      </c>
      <c r="G201" s="22">
        <v>0.61</v>
      </c>
      <c r="H201" s="22">
        <v>0.94</v>
      </c>
      <c r="I201" s="22">
        <v>2.64</v>
      </c>
      <c r="J201" s="22">
        <v>1.73</v>
      </c>
      <c r="K201" s="22">
        <f t="shared" si="6"/>
        <v>11.400000000000002</v>
      </c>
      <c r="L201" s="22">
        <f t="shared" si="7"/>
        <v>5.92</v>
      </c>
    </row>
    <row r="202" spans="1:12" hidden="1" x14ac:dyDescent="0.3">
      <c r="A202" s="22" t="s">
        <v>241</v>
      </c>
      <c r="B202" s="22" t="s">
        <v>530</v>
      </c>
      <c r="C202" s="22" t="s">
        <v>542</v>
      </c>
      <c r="D202" s="22">
        <v>4.5</v>
      </c>
      <c r="E202" s="22">
        <v>2.79</v>
      </c>
      <c r="F202" s="22">
        <v>1.68</v>
      </c>
      <c r="G202" s="22">
        <v>1.83</v>
      </c>
      <c r="H202" s="22">
        <v>1.8</v>
      </c>
      <c r="I202" s="22">
        <v>1.36</v>
      </c>
      <c r="J202" s="22">
        <v>1.92</v>
      </c>
      <c r="K202" s="22">
        <f t="shared" si="6"/>
        <v>11.379999999999999</v>
      </c>
      <c r="L202" s="22">
        <f t="shared" si="7"/>
        <v>6.91</v>
      </c>
    </row>
    <row r="203" spans="1:12" hidden="1" x14ac:dyDescent="0.3">
      <c r="A203" s="22" t="s">
        <v>208</v>
      </c>
      <c r="B203" s="22" t="s">
        <v>530</v>
      </c>
      <c r="C203" s="22" t="s">
        <v>539</v>
      </c>
      <c r="D203" s="22">
        <v>6.1</v>
      </c>
      <c r="E203" s="22">
        <v>0</v>
      </c>
      <c r="F203" s="22">
        <v>1.1499999999999999</v>
      </c>
      <c r="G203" s="22">
        <v>1.95</v>
      </c>
      <c r="H203" s="22">
        <v>3.16</v>
      </c>
      <c r="I203" s="22">
        <v>2.35</v>
      </c>
      <c r="J203" s="22">
        <v>2.76</v>
      </c>
      <c r="K203" s="22">
        <f t="shared" si="6"/>
        <v>11.37</v>
      </c>
      <c r="L203" s="22">
        <f t="shared" si="7"/>
        <v>10.220000000000001</v>
      </c>
    </row>
    <row r="204" spans="1:12" hidden="1" x14ac:dyDescent="0.3">
      <c r="A204" s="22" t="s">
        <v>576</v>
      </c>
      <c r="B204" s="22" t="s">
        <v>526</v>
      </c>
      <c r="C204" s="22" t="s">
        <v>548</v>
      </c>
      <c r="D204" s="22">
        <v>4.9000000000000004</v>
      </c>
      <c r="E204" s="22">
        <v>2.4300000000000002</v>
      </c>
      <c r="F204" s="22">
        <v>1.97</v>
      </c>
      <c r="G204" s="22">
        <v>1.77</v>
      </c>
      <c r="H204" s="22">
        <v>1.86</v>
      </c>
      <c r="I204" s="22">
        <v>1.6</v>
      </c>
      <c r="J204" s="22">
        <v>1.73</v>
      </c>
      <c r="K204" s="22">
        <f t="shared" si="6"/>
        <v>11.36</v>
      </c>
      <c r="L204" s="22">
        <f t="shared" si="7"/>
        <v>6.9600000000000009</v>
      </c>
    </row>
    <row r="205" spans="1:12" hidden="1" x14ac:dyDescent="0.3">
      <c r="A205" s="22" t="s">
        <v>199</v>
      </c>
      <c r="B205" s="22" t="s">
        <v>530</v>
      </c>
      <c r="C205" s="22" t="s">
        <v>535</v>
      </c>
      <c r="D205" s="22">
        <v>4.4000000000000004</v>
      </c>
      <c r="E205" s="22">
        <v>2.31</v>
      </c>
      <c r="F205" s="22">
        <v>1.91</v>
      </c>
      <c r="G205" s="22">
        <v>1.53</v>
      </c>
      <c r="H205" s="22">
        <v>2.09</v>
      </c>
      <c r="I205" s="22">
        <v>1.83</v>
      </c>
      <c r="J205" s="22">
        <v>1.63</v>
      </c>
      <c r="K205" s="22">
        <f t="shared" si="6"/>
        <v>11.3</v>
      </c>
      <c r="L205" s="22">
        <f t="shared" si="7"/>
        <v>7.08</v>
      </c>
    </row>
    <row r="206" spans="1:12" hidden="1" x14ac:dyDescent="0.3">
      <c r="A206" s="22" t="s">
        <v>237</v>
      </c>
      <c r="B206" s="22" t="s">
        <v>526</v>
      </c>
      <c r="C206" s="22" t="s">
        <v>550</v>
      </c>
      <c r="D206" s="22">
        <v>4.3</v>
      </c>
      <c r="E206" s="22">
        <v>1.89</v>
      </c>
      <c r="F206" s="22">
        <v>2.08</v>
      </c>
      <c r="G206" s="22">
        <v>1.7</v>
      </c>
      <c r="H206" s="22">
        <v>1.85</v>
      </c>
      <c r="I206" s="22">
        <v>1.99</v>
      </c>
      <c r="J206" s="22">
        <v>1.78</v>
      </c>
      <c r="K206" s="22">
        <f t="shared" si="6"/>
        <v>11.29</v>
      </c>
      <c r="L206" s="22">
        <f t="shared" si="7"/>
        <v>7.32</v>
      </c>
    </row>
    <row r="207" spans="1:12" hidden="1" x14ac:dyDescent="0.3">
      <c r="A207" s="22" t="s">
        <v>247</v>
      </c>
      <c r="B207" s="22" t="s">
        <v>526</v>
      </c>
      <c r="C207" s="22" t="s">
        <v>537</v>
      </c>
      <c r="D207" s="22">
        <v>7.3</v>
      </c>
      <c r="E207" s="22">
        <v>2.46</v>
      </c>
      <c r="F207" s="22">
        <v>1.58</v>
      </c>
      <c r="G207" s="22">
        <v>2.08</v>
      </c>
      <c r="H207" s="22">
        <v>1.49</v>
      </c>
      <c r="I207" s="22">
        <v>1.81</v>
      </c>
      <c r="J207" s="22">
        <v>1.8</v>
      </c>
      <c r="K207" s="22">
        <f t="shared" si="6"/>
        <v>11.22</v>
      </c>
      <c r="L207" s="22">
        <f t="shared" si="7"/>
        <v>7.1800000000000006</v>
      </c>
    </row>
    <row r="208" spans="1:12" hidden="1" x14ac:dyDescent="0.3">
      <c r="A208" s="22" t="s">
        <v>332</v>
      </c>
      <c r="B208" s="22" t="s">
        <v>526</v>
      </c>
      <c r="C208" s="22" t="s">
        <v>548</v>
      </c>
      <c r="D208" s="22">
        <v>4.5</v>
      </c>
      <c r="E208" s="22">
        <v>2.16</v>
      </c>
      <c r="F208" s="22">
        <v>1.82</v>
      </c>
      <c r="G208" s="22">
        <v>1.75</v>
      </c>
      <c r="H208" s="22">
        <v>1.93</v>
      </c>
      <c r="I208" s="22">
        <v>1.69</v>
      </c>
      <c r="J208" s="22">
        <v>1.79</v>
      </c>
      <c r="K208" s="22">
        <f t="shared" si="6"/>
        <v>11.14</v>
      </c>
      <c r="L208" s="22">
        <f t="shared" si="7"/>
        <v>7.1599999999999993</v>
      </c>
    </row>
    <row r="209" spans="1:12" x14ac:dyDescent="0.3">
      <c r="A209" s="22" t="s">
        <v>322</v>
      </c>
      <c r="B209" s="22" t="s">
        <v>529</v>
      </c>
      <c r="C209" s="22" t="s">
        <v>545</v>
      </c>
      <c r="D209" s="22">
        <v>5.3</v>
      </c>
      <c r="E209" s="22">
        <v>2.4500000000000002</v>
      </c>
      <c r="F209" s="22">
        <v>1.75</v>
      </c>
      <c r="G209" s="22">
        <v>2.63</v>
      </c>
      <c r="H209" s="22">
        <v>1.4</v>
      </c>
      <c r="I209" s="22">
        <v>1.72</v>
      </c>
      <c r="J209" s="22">
        <v>1.17</v>
      </c>
      <c r="K209" s="22">
        <f t="shared" si="6"/>
        <v>11.120000000000001</v>
      </c>
      <c r="L209" s="22">
        <f t="shared" si="7"/>
        <v>6.919999999999999</v>
      </c>
    </row>
    <row r="210" spans="1:12" hidden="1" x14ac:dyDescent="0.3">
      <c r="A210" s="22" t="s">
        <v>297</v>
      </c>
      <c r="B210" s="22" t="s">
        <v>526</v>
      </c>
      <c r="C210" s="22" t="s">
        <v>544</v>
      </c>
      <c r="D210" s="22">
        <v>4.5</v>
      </c>
      <c r="E210" s="22">
        <v>1.88</v>
      </c>
      <c r="F210" s="22">
        <v>1.99</v>
      </c>
      <c r="G210" s="22">
        <v>1.73</v>
      </c>
      <c r="H210" s="22">
        <v>1.8</v>
      </c>
      <c r="I210" s="22">
        <v>1.83</v>
      </c>
      <c r="J210" s="22">
        <v>1.82</v>
      </c>
      <c r="K210" s="22">
        <f t="shared" si="6"/>
        <v>11.05</v>
      </c>
      <c r="L210" s="22">
        <f t="shared" si="7"/>
        <v>7.1800000000000006</v>
      </c>
    </row>
    <row r="211" spans="1:12" hidden="1" x14ac:dyDescent="0.3">
      <c r="A211" s="22" t="s">
        <v>305</v>
      </c>
      <c r="B211" s="22" t="s">
        <v>526</v>
      </c>
      <c r="C211" s="22" t="s">
        <v>546</v>
      </c>
      <c r="D211" s="22">
        <v>4.9000000000000004</v>
      </c>
      <c r="E211" s="22">
        <v>2.15</v>
      </c>
      <c r="F211" s="22">
        <v>2.16</v>
      </c>
      <c r="G211" s="22">
        <v>1.78</v>
      </c>
      <c r="H211" s="22">
        <v>1.78</v>
      </c>
      <c r="I211" s="22">
        <v>1.6</v>
      </c>
      <c r="J211" s="22">
        <v>1.49</v>
      </c>
      <c r="K211" s="22">
        <f t="shared" si="6"/>
        <v>10.96</v>
      </c>
      <c r="L211" s="22">
        <f t="shared" si="7"/>
        <v>6.65</v>
      </c>
    </row>
    <row r="212" spans="1:12" hidden="1" x14ac:dyDescent="0.3">
      <c r="A212" s="22" t="s">
        <v>360</v>
      </c>
      <c r="B212" s="22" t="s">
        <v>526</v>
      </c>
      <c r="C212" s="22" t="s">
        <v>541</v>
      </c>
      <c r="D212" s="22">
        <v>4.5</v>
      </c>
      <c r="E212" s="22">
        <v>1.94</v>
      </c>
      <c r="F212" s="22">
        <v>1.72</v>
      </c>
      <c r="G212" s="22">
        <v>1.88</v>
      </c>
      <c r="H212" s="22">
        <v>1.71</v>
      </c>
      <c r="I212" s="22">
        <v>2.0499999999999998</v>
      </c>
      <c r="J212" s="22">
        <v>1.64</v>
      </c>
      <c r="K212" s="22">
        <f t="shared" si="6"/>
        <v>10.940000000000001</v>
      </c>
      <c r="L212" s="22">
        <f t="shared" si="7"/>
        <v>7.2799999999999994</v>
      </c>
    </row>
    <row r="213" spans="1:12" hidden="1" x14ac:dyDescent="0.3">
      <c r="A213" s="22" t="s">
        <v>164</v>
      </c>
      <c r="B213" s="22" t="s">
        <v>526</v>
      </c>
      <c r="C213" s="22" t="s">
        <v>546</v>
      </c>
      <c r="D213" s="22">
        <v>5.9</v>
      </c>
      <c r="E213" s="22">
        <v>2.97</v>
      </c>
      <c r="F213" s="22">
        <v>2.96</v>
      </c>
      <c r="G213" s="22">
        <v>1.91</v>
      </c>
      <c r="H213" s="22">
        <v>1.65</v>
      </c>
      <c r="I213" s="22">
        <v>1.36</v>
      </c>
      <c r="J213" s="22">
        <v>0</v>
      </c>
      <c r="K213" s="22">
        <f t="shared" si="6"/>
        <v>10.85</v>
      </c>
      <c r="L213" s="22">
        <f t="shared" si="7"/>
        <v>4.92</v>
      </c>
    </row>
    <row r="214" spans="1:12" hidden="1" x14ac:dyDescent="0.3">
      <c r="A214" s="22" t="s">
        <v>298</v>
      </c>
      <c r="B214" s="22" t="s">
        <v>530</v>
      </c>
      <c r="C214" s="22" t="s">
        <v>527</v>
      </c>
      <c r="D214" s="22">
        <v>5.2</v>
      </c>
      <c r="E214" s="22">
        <v>2.5299999999999998</v>
      </c>
      <c r="F214" s="22">
        <v>1.45</v>
      </c>
      <c r="G214" s="22">
        <v>1.58</v>
      </c>
      <c r="H214" s="22">
        <v>1.71</v>
      </c>
      <c r="I214" s="22">
        <v>1.64</v>
      </c>
      <c r="J214" s="22">
        <v>1.9</v>
      </c>
      <c r="K214" s="22">
        <f t="shared" si="6"/>
        <v>10.81</v>
      </c>
      <c r="L214" s="22">
        <f t="shared" si="7"/>
        <v>6.83</v>
      </c>
    </row>
    <row r="215" spans="1:12" x14ac:dyDescent="0.3">
      <c r="A215" s="22" t="s">
        <v>281</v>
      </c>
      <c r="B215" s="22" t="s">
        <v>529</v>
      </c>
      <c r="C215" s="22" t="s">
        <v>545</v>
      </c>
      <c r="D215" s="22">
        <v>5.3</v>
      </c>
      <c r="E215" s="22">
        <v>3.41</v>
      </c>
      <c r="F215" s="22">
        <v>1.95</v>
      </c>
      <c r="G215" s="22">
        <v>2.3199999999999998</v>
      </c>
      <c r="H215" s="22">
        <v>1.05</v>
      </c>
      <c r="I215" s="22">
        <v>1.2</v>
      </c>
      <c r="J215" s="22">
        <v>0.82</v>
      </c>
      <c r="K215" s="22">
        <f t="shared" si="6"/>
        <v>10.75</v>
      </c>
      <c r="L215" s="22">
        <f t="shared" si="7"/>
        <v>5.3900000000000006</v>
      </c>
    </row>
    <row r="216" spans="1:12" hidden="1" x14ac:dyDescent="0.3">
      <c r="A216" s="22" t="s">
        <v>575</v>
      </c>
      <c r="B216" s="22" t="s">
        <v>526</v>
      </c>
      <c r="C216" s="22" t="s">
        <v>544</v>
      </c>
      <c r="D216" s="22">
        <v>5.3</v>
      </c>
      <c r="E216" s="22">
        <v>1.57</v>
      </c>
      <c r="F216" s="22">
        <v>1.96</v>
      </c>
      <c r="G216" s="22">
        <v>1.63</v>
      </c>
      <c r="H216" s="22">
        <v>1.75</v>
      </c>
      <c r="I216" s="22">
        <v>1.91</v>
      </c>
      <c r="J216" s="22">
        <v>1.91</v>
      </c>
      <c r="K216" s="22">
        <f t="shared" si="6"/>
        <v>10.73</v>
      </c>
      <c r="L216" s="22">
        <f t="shared" si="7"/>
        <v>7.2</v>
      </c>
    </row>
    <row r="217" spans="1:12" x14ac:dyDescent="0.3">
      <c r="A217" s="22" t="s">
        <v>285</v>
      </c>
      <c r="B217" s="22" t="s">
        <v>529</v>
      </c>
      <c r="C217" s="22" t="s">
        <v>546</v>
      </c>
      <c r="D217" s="22">
        <v>4.3</v>
      </c>
      <c r="E217" s="22">
        <v>2.63</v>
      </c>
      <c r="F217" s="22">
        <v>2.5099999999999998</v>
      </c>
      <c r="G217" s="22">
        <v>1.88</v>
      </c>
      <c r="H217" s="22">
        <v>1.9</v>
      </c>
      <c r="I217" s="22">
        <v>1.18</v>
      </c>
      <c r="J217" s="22">
        <v>0.53</v>
      </c>
      <c r="K217" s="22">
        <f t="shared" si="6"/>
        <v>10.629999999999999</v>
      </c>
      <c r="L217" s="22">
        <f t="shared" si="7"/>
        <v>5.49</v>
      </c>
    </row>
    <row r="218" spans="1:12" hidden="1" x14ac:dyDescent="0.3">
      <c r="A218" s="22" t="s">
        <v>275</v>
      </c>
      <c r="B218" s="22" t="s">
        <v>526</v>
      </c>
      <c r="C218" s="22" t="s">
        <v>535</v>
      </c>
      <c r="D218" s="22">
        <v>6.3</v>
      </c>
      <c r="E218" s="22">
        <v>1.95</v>
      </c>
      <c r="F218" s="22">
        <v>1.87</v>
      </c>
      <c r="G218" s="22">
        <v>1.55</v>
      </c>
      <c r="H218" s="22">
        <v>2</v>
      </c>
      <c r="I218" s="22">
        <v>1.71</v>
      </c>
      <c r="J218" s="22">
        <v>1.51</v>
      </c>
      <c r="K218" s="22">
        <f t="shared" si="6"/>
        <v>10.59</v>
      </c>
      <c r="L218" s="22">
        <f t="shared" si="7"/>
        <v>6.77</v>
      </c>
    </row>
    <row r="219" spans="1:12" hidden="1" x14ac:dyDescent="0.3">
      <c r="A219" s="22" t="s">
        <v>337</v>
      </c>
      <c r="B219" s="22" t="s">
        <v>530</v>
      </c>
      <c r="C219" s="22" t="s">
        <v>546</v>
      </c>
      <c r="D219" s="22">
        <v>5.2</v>
      </c>
      <c r="E219" s="22">
        <v>2.14</v>
      </c>
      <c r="F219" s="22">
        <v>2.4300000000000002</v>
      </c>
      <c r="G219" s="22">
        <v>1.61</v>
      </c>
      <c r="H219" s="22">
        <v>1.62</v>
      </c>
      <c r="I219" s="22">
        <v>1.47</v>
      </c>
      <c r="J219" s="22">
        <v>1.3</v>
      </c>
      <c r="K219" s="22">
        <f t="shared" si="6"/>
        <v>10.570000000000002</v>
      </c>
      <c r="L219" s="22">
        <f t="shared" si="7"/>
        <v>6</v>
      </c>
    </row>
    <row r="220" spans="1:12" hidden="1" x14ac:dyDescent="0.3">
      <c r="A220" s="22" t="s">
        <v>256</v>
      </c>
      <c r="B220" s="22" t="s">
        <v>526</v>
      </c>
      <c r="C220" s="22" t="s">
        <v>549</v>
      </c>
      <c r="D220" s="22">
        <v>5.4</v>
      </c>
      <c r="E220" s="22">
        <v>1.75</v>
      </c>
      <c r="F220" s="22">
        <v>1.72</v>
      </c>
      <c r="G220" s="22">
        <v>1.67</v>
      </c>
      <c r="H220" s="22">
        <v>1.96</v>
      </c>
      <c r="I220" s="22">
        <v>1.77</v>
      </c>
      <c r="J220" s="22">
        <v>1.67</v>
      </c>
      <c r="K220" s="22">
        <f t="shared" si="6"/>
        <v>10.54</v>
      </c>
      <c r="L220" s="22">
        <f t="shared" si="7"/>
        <v>7.07</v>
      </c>
    </row>
    <row r="221" spans="1:12" hidden="1" x14ac:dyDescent="0.3">
      <c r="A221" s="22" t="s">
        <v>251</v>
      </c>
      <c r="B221" s="22" t="s">
        <v>526</v>
      </c>
      <c r="C221" s="22" t="s">
        <v>531</v>
      </c>
      <c r="D221" s="22">
        <v>5</v>
      </c>
      <c r="E221" s="22">
        <v>0</v>
      </c>
      <c r="F221" s="22">
        <v>1.24</v>
      </c>
      <c r="G221" s="22">
        <v>1.87</v>
      </c>
      <c r="H221" s="22">
        <v>2.13</v>
      </c>
      <c r="I221" s="22">
        <v>2.54</v>
      </c>
      <c r="J221" s="22">
        <v>2.75</v>
      </c>
      <c r="K221" s="22">
        <f t="shared" si="6"/>
        <v>10.530000000000001</v>
      </c>
      <c r="L221" s="22">
        <f t="shared" si="7"/>
        <v>9.2899999999999991</v>
      </c>
    </row>
    <row r="222" spans="1:12" x14ac:dyDescent="0.3">
      <c r="A222" s="22" t="s">
        <v>300</v>
      </c>
      <c r="B222" s="22" t="s">
        <v>529</v>
      </c>
      <c r="C222" s="22" t="s">
        <v>540</v>
      </c>
      <c r="D222" s="22">
        <v>4.7</v>
      </c>
      <c r="E222" s="22">
        <v>2.48</v>
      </c>
      <c r="F222" s="22">
        <v>2.4500000000000002</v>
      </c>
      <c r="G222" s="22">
        <v>0.65</v>
      </c>
      <c r="H222" s="22">
        <v>0.91</v>
      </c>
      <c r="I222" s="22">
        <v>2.42</v>
      </c>
      <c r="J222" s="22">
        <v>1.61</v>
      </c>
      <c r="K222" s="22">
        <f t="shared" si="6"/>
        <v>10.52</v>
      </c>
      <c r="L222" s="22">
        <f t="shared" si="7"/>
        <v>5.59</v>
      </c>
    </row>
    <row r="223" spans="1:12" hidden="1" x14ac:dyDescent="0.3">
      <c r="A223" s="22" t="s">
        <v>249</v>
      </c>
      <c r="B223" s="22" t="s">
        <v>534</v>
      </c>
      <c r="C223" s="22" t="s">
        <v>537</v>
      </c>
      <c r="D223" s="22">
        <v>4.5999999999999996</v>
      </c>
      <c r="E223" s="22">
        <v>4.16</v>
      </c>
      <c r="F223" s="22">
        <v>1.89</v>
      </c>
      <c r="G223" s="22">
        <v>1.72</v>
      </c>
      <c r="H223" s="22">
        <v>0.78</v>
      </c>
      <c r="I223" s="22">
        <v>0.96</v>
      </c>
      <c r="J223" s="22">
        <v>0.9</v>
      </c>
      <c r="K223" s="22">
        <f t="shared" si="6"/>
        <v>10.409999999999998</v>
      </c>
      <c r="L223" s="22">
        <f t="shared" si="7"/>
        <v>4.3600000000000003</v>
      </c>
    </row>
    <row r="224" spans="1:12" x14ac:dyDescent="0.3">
      <c r="A224" s="22" t="s">
        <v>221</v>
      </c>
      <c r="B224" s="22" t="s">
        <v>529</v>
      </c>
      <c r="C224" s="22" t="s">
        <v>532</v>
      </c>
      <c r="D224" s="22">
        <v>5.3</v>
      </c>
      <c r="E224" s="22">
        <v>2.57</v>
      </c>
      <c r="F224" s="22">
        <v>1.72</v>
      </c>
      <c r="G224" s="22">
        <v>1.93</v>
      </c>
      <c r="H224" s="22">
        <v>1.25</v>
      </c>
      <c r="I224" s="22">
        <v>1.59</v>
      </c>
      <c r="J224" s="22">
        <v>1.31</v>
      </c>
      <c r="K224" s="22">
        <f t="shared" si="6"/>
        <v>10.370000000000001</v>
      </c>
      <c r="L224" s="22">
        <f t="shared" si="7"/>
        <v>6.08</v>
      </c>
    </row>
    <row r="225" spans="1:12" hidden="1" x14ac:dyDescent="0.3">
      <c r="A225" s="22" t="s">
        <v>363</v>
      </c>
      <c r="B225" s="22" t="s">
        <v>526</v>
      </c>
      <c r="C225" s="22" t="s">
        <v>531</v>
      </c>
      <c r="D225" s="22">
        <v>5.0999999999999996</v>
      </c>
      <c r="E225" s="22">
        <v>1.98</v>
      </c>
      <c r="F225" s="22">
        <v>1.51</v>
      </c>
      <c r="G225" s="22">
        <v>1.4</v>
      </c>
      <c r="H225" s="22">
        <v>1.49</v>
      </c>
      <c r="I225" s="22">
        <v>1.79</v>
      </c>
      <c r="J225" s="22">
        <v>2.16</v>
      </c>
      <c r="K225" s="22">
        <f t="shared" si="6"/>
        <v>10.330000000000002</v>
      </c>
      <c r="L225" s="22">
        <f t="shared" si="7"/>
        <v>6.84</v>
      </c>
    </row>
    <row r="226" spans="1:12" hidden="1" x14ac:dyDescent="0.3">
      <c r="A226" s="22" t="s">
        <v>76</v>
      </c>
      <c r="B226" s="22" t="s">
        <v>526</v>
      </c>
      <c r="C226" s="22" t="s">
        <v>541</v>
      </c>
      <c r="D226" s="22">
        <v>4.4000000000000004</v>
      </c>
      <c r="E226" s="22">
        <v>1.85</v>
      </c>
      <c r="F226" s="22">
        <v>1.67</v>
      </c>
      <c r="G226" s="22">
        <v>1.8</v>
      </c>
      <c r="H226" s="22">
        <v>1.63</v>
      </c>
      <c r="I226" s="22">
        <v>1.74</v>
      </c>
      <c r="J226" s="22">
        <v>1.62</v>
      </c>
      <c r="K226" s="22">
        <f t="shared" si="6"/>
        <v>10.309999999999999</v>
      </c>
      <c r="L226" s="22">
        <f t="shared" si="7"/>
        <v>6.79</v>
      </c>
    </row>
    <row r="227" spans="1:12" hidden="1" x14ac:dyDescent="0.3">
      <c r="A227" s="22" t="s">
        <v>108</v>
      </c>
      <c r="B227" s="22" t="s">
        <v>526</v>
      </c>
      <c r="C227" s="22" t="s">
        <v>535</v>
      </c>
      <c r="D227" s="22">
        <v>4.9000000000000004</v>
      </c>
      <c r="E227" s="22">
        <v>2.13</v>
      </c>
      <c r="F227" s="22">
        <v>1.82</v>
      </c>
      <c r="G227" s="22">
        <v>1.45</v>
      </c>
      <c r="H227" s="22">
        <v>1.91</v>
      </c>
      <c r="I227" s="22">
        <v>1.57</v>
      </c>
      <c r="J227" s="22">
        <v>1.39</v>
      </c>
      <c r="K227" s="22">
        <f t="shared" si="6"/>
        <v>10.270000000000001</v>
      </c>
      <c r="L227" s="22">
        <f t="shared" si="7"/>
        <v>6.3199999999999994</v>
      </c>
    </row>
    <row r="228" spans="1:12" x14ac:dyDescent="0.3">
      <c r="A228" s="22" t="s">
        <v>343</v>
      </c>
      <c r="B228" s="22" t="s">
        <v>529</v>
      </c>
      <c r="C228" s="22" t="s">
        <v>544</v>
      </c>
      <c r="D228" s="22">
        <v>4.4000000000000004</v>
      </c>
      <c r="E228" s="22">
        <v>1.58</v>
      </c>
      <c r="F228" s="22">
        <v>2.56</v>
      </c>
      <c r="G228" s="22">
        <v>0.97</v>
      </c>
      <c r="H228" s="22">
        <v>1.64</v>
      </c>
      <c r="I228" s="22">
        <v>1.7</v>
      </c>
      <c r="J228" s="22">
        <v>1.81</v>
      </c>
      <c r="K228" s="22">
        <f t="shared" si="6"/>
        <v>10.26</v>
      </c>
      <c r="L228" s="22">
        <f t="shared" si="7"/>
        <v>6.1199999999999992</v>
      </c>
    </row>
    <row r="229" spans="1:12" hidden="1" x14ac:dyDescent="0.3">
      <c r="A229" s="22" t="s">
        <v>296</v>
      </c>
      <c r="B229" s="22" t="s">
        <v>526</v>
      </c>
      <c r="C229" s="22" t="s">
        <v>535</v>
      </c>
      <c r="D229" s="22">
        <v>4.8</v>
      </c>
      <c r="E229" s="22">
        <v>2.58</v>
      </c>
      <c r="F229" s="22">
        <v>2</v>
      </c>
      <c r="G229" s="22">
        <v>1.68</v>
      </c>
      <c r="H229" s="22">
        <v>1.84</v>
      </c>
      <c r="I229" s="22">
        <v>1.22</v>
      </c>
      <c r="J229" s="22">
        <v>0.92</v>
      </c>
      <c r="K229" s="22">
        <f t="shared" si="6"/>
        <v>10.24</v>
      </c>
      <c r="L229" s="22">
        <f t="shared" si="7"/>
        <v>5.66</v>
      </c>
    </row>
    <row r="230" spans="1:12" x14ac:dyDescent="0.3">
      <c r="A230" s="22" t="s">
        <v>577</v>
      </c>
      <c r="B230" s="22" t="s">
        <v>529</v>
      </c>
      <c r="C230" s="22" t="s">
        <v>550</v>
      </c>
      <c r="D230" s="22">
        <v>5</v>
      </c>
      <c r="E230" s="22">
        <v>1.02</v>
      </c>
      <c r="F230" s="22">
        <v>2.3199999999999998</v>
      </c>
      <c r="G230" s="22">
        <v>1.18</v>
      </c>
      <c r="H230" s="22">
        <v>1.91</v>
      </c>
      <c r="I230" s="22">
        <v>2.33</v>
      </c>
      <c r="J230" s="22">
        <v>1.45</v>
      </c>
      <c r="K230" s="22">
        <f t="shared" si="6"/>
        <v>10.209999999999999</v>
      </c>
      <c r="L230" s="22">
        <f t="shared" si="7"/>
        <v>6.87</v>
      </c>
    </row>
    <row r="231" spans="1:12" hidden="1" x14ac:dyDescent="0.3">
      <c r="A231" s="22" t="s">
        <v>334</v>
      </c>
      <c r="B231" s="22" t="s">
        <v>526</v>
      </c>
      <c r="C231" s="22" t="s">
        <v>545</v>
      </c>
      <c r="D231" s="22">
        <v>5.6</v>
      </c>
      <c r="E231" s="22">
        <v>0</v>
      </c>
      <c r="F231" s="22">
        <v>1.32</v>
      </c>
      <c r="G231" s="22">
        <v>2.23</v>
      </c>
      <c r="H231" s="22">
        <v>2.31</v>
      </c>
      <c r="I231" s="22">
        <v>2.3199999999999998</v>
      </c>
      <c r="J231" s="22">
        <v>2</v>
      </c>
      <c r="K231" s="22">
        <f t="shared" si="6"/>
        <v>10.18</v>
      </c>
      <c r="L231" s="22">
        <f t="shared" si="7"/>
        <v>8.86</v>
      </c>
    </row>
    <row r="232" spans="1:12" hidden="1" x14ac:dyDescent="0.3">
      <c r="A232" s="22" t="s">
        <v>224</v>
      </c>
      <c r="B232" s="22" t="s">
        <v>526</v>
      </c>
      <c r="C232" s="22" t="s">
        <v>545</v>
      </c>
      <c r="D232" s="22">
        <v>6.4</v>
      </c>
      <c r="E232" s="22">
        <v>2.7</v>
      </c>
      <c r="F232" s="22">
        <v>1.82</v>
      </c>
      <c r="G232" s="22">
        <v>1.82</v>
      </c>
      <c r="H232" s="22">
        <v>1.29</v>
      </c>
      <c r="I232" s="22">
        <v>1.38</v>
      </c>
      <c r="J232" s="22">
        <v>1.1399999999999999</v>
      </c>
      <c r="K232" s="22">
        <f t="shared" si="6"/>
        <v>10.150000000000002</v>
      </c>
      <c r="L232" s="22">
        <f t="shared" si="7"/>
        <v>5.63</v>
      </c>
    </row>
    <row r="233" spans="1:12" hidden="1" x14ac:dyDescent="0.3">
      <c r="A233" s="22" t="s">
        <v>155</v>
      </c>
      <c r="B233" s="22" t="s">
        <v>526</v>
      </c>
      <c r="C233" s="22" t="s">
        <v>540</v>
      </c>
      <c r="D233" s="22">
        <v>6.9</v>
      </c>
      <c r="E233" s="22">
        <v>1.25</v>
      </c>
      <c r="F233" s="22">
        <v>1.98</v>
      </c>
      <c r="G233" s="22">
        <v>1.43</v>
      </c>
      <c r="H233" s="22">
        <v>1.43</v>
      </c>
      <c r="I233" s="22">
        <v>2.14</v>
      </c>
      <c r="J233" s="22">
        <v>1.82</v>
      </c>
      <c r="K233" s="22">
        <f t="shared" si="6"/>
        <v>10.050000000000001</v>
      </c>
      <c r="L233" s="22">
        <f t="shared" si="7"/>
        <v>6.82</v>
      </c>
    </row>
    <row r="234" spans="1:12" x14ac:dyDescent="0.3">
      <c r="A234" s="22" t="s">
        <v>314</v>
      </c>
      <c r="B234" s="22" t="s">
        <v>529</v>
      </c>
      <c r="C234" s="22" t="s">
        <v>552</v>
      </c>
      <c r="D234" s="22">
        <v>4.4000000000000004</v>
      </c>
      <c r="E234" s="22">
        <v>2.21</v>
      </c>
      <c r="F234" s="22">
        <v>1.77</v>
      </c>
      <c r="G234" s="22">
        <v>1.58</v>
      </c>
      <c r="H234" s="22">
        <v>1.35</v>
      </c>
      <c r="I234" s="22">
        <v>2.0699999999999998</v>
      </c>
      <c r="J234" s="22">
        <v>0.99</v>
      </c>
      <c r="K234" s="22">
        <f t="shared" si="6"/>
        <v>9.9700000000000006</v>
      </c>
      <c r="L234" s="22">
        <f t="shared" si="7"/>
        <v>5.99</v>
      </c>
    </row>
    <row r="235" spans="1:12" hidden="1" x14ac:dyDescent="0.3">
      <c r="A235" s="22" t="s">
        <v>262</v>
      </c>
      <c r="B235" s="22" t="s">
        <v>526</v>
      </c>
      <c r="C235" s="22" t="s">
        <v>546</v>
      </c>
      <c r="D235" s="22">
        <v>4.8</v>
      </c>
      <c r="E235" s="22">
        <v>1.88</v>
      </c>
      <c r="F235" s="22">
        <v>1.88</v>
      </c>
      <c r="G235" s="22">
        <v>1.65</v>
      </c>
      <c r="H235" s="22">
        <v>1.64</v>
      </c>
      <c r="I235" s="22">
        <v>1.52</v>
      </c>
      <c r="J235" s="22">
        <v>1.38</v>
      </c>
      <c r="K235" s="22">
        <f t="shared" si="6"/>
        <v>9.9499999999999993</v>
      </c>
      <c r="L235" s="22">
        <f t="shared" si="7"/>
        <v>6.19</v>
      </c>
    </row>
    <row r="236" spans="1:12" hidden="1" x14ac:dyDescent="0.3">
      <c r="A236" s="22" t="s">
        <v>303</v>
      </c>
      <c r="B236" s="22" t="s">
        <v>526</v>
      </c>
      <c r="C236" s="22" t="s">
        <v>552</v>
      </c>
      <c r="D236" s="22">
        <v>5.7</v>
      </c>
      <c r="E236" s="22">
        <v>2.14</v>
      </c>
      <c r="F236" s="22">
        <v>1.67</v>
      </c>
      <c r="G236" s="22">
        <v>1.5</v>
      </c>
      <c r="H236" s="22">
        <v>1.47</v>
      </c>
      <c r="I236" s="22">
        <v>1.73</v>
      </c>
      <c r="J236" s="22">
        <v>1.37</v>
      </c>
      <c r="K236" s="22">
        <f t="shared" si="6"/>
        <v>9.879999999999999</v>
      </c>
      <c r="L236" s="22">
        <f t="shared" si="7"/>
        <v>6.0699999999999994</v>
      </c>
    </row>
    <row r="237" spans="1:12" hidden="1" x14ac:dyDescent="0.3">
      <c r="A237" s="22" t="s">
        <v>282</v>
      </c>
      <c r="B237" s="22" t="s">
        <v>526</v>
      </c>
      <c r="C237" s="22" t="s">
        <v>533</v>
      </c>
      <c r="D237" s="22">
        <v>6.9</v>
      </c>
      <c r="E237" s="22">
        <v>0</v>
      </c>
      <c r="F237" s="22">
        <v>0</v>
      </c>
      <c r="G237" s="22">
        <v>1.5</v>
      </c>
      <c r="H237" s="22">
        <v>2.13</v>
      </c>
      <c r="I237" s="22">
        <v>3.1</v>
      </c>
      <c r="J237" s="22">
        <v>3.03</v>
      </c>
      <c r="K237" s="22">
        <f t="shared" si="6"/>
        <v>9.76</v>
      </c>
      <c r="L237" s="22">
        <f t="shared" si="7"/>
        <v>9.76</v>
      </c>
    </row>
    <row r="238" spans="1:12" hidden="1" x14ac:dyDescent="0.3">
      <c r="A238" s="22" t="s">
        <v>578</v>
      </c>
      <c r="B238" s="22" t="s">
        <v>526</v>
      </c>
      <c r="C238" s="22" t="s">
        <v>552</v>
      </c>
      <c r="D238" s="22">
        <v>5.2</v>
      </c>
      <c r="E238" s="22">
        <v>1.97</v>
      </c>
      <c r="F238" s="22">
        <v>1.76</v>
      </c>
      <c r="G238" s="22">
        <v>1.57</v>
      </c>
      <c r="H238" s="22">
        <v>1.43</v>
      </c>
      <c r="I238" s="22">
        <v>1.63</v>
      </c>
      <c r="J238" s="22">
        <v>1.38</v>
      </c>
      <c r="K238" s="22">
        <f t="shared" si="6"/>
        <v>9.7399999999999984</v>
      </c>
      <c r="L238" s="22">
        <f t="shared" si="7"/>
        <v>6.01</v>
      </c>
    </row>
    <row r="239" spans="1:12" hidden="1" x14ac:dyDescent="0.3">
      <c r="A239" s="22" t="s">
        <v>497</v>
      </c>
      <c r="B239" s="22" t="s">
        <v>526</v>
      </c>
      <c r="C239" s="22" t="s">
        <v>552</v>
      </c>
      <c r="D239" s="22">
        <v>4.3</v>
      </c>
      <c r="E239" s="22">
        <v>0</v>
      </c>
      <c r="F239" s="22">
        <v>1.54</v>
      </c>
      <c r="G239" s="22">
        <v>1.9</v>
      </c>
      <c r="H239" s="22">
        <v>2.04</v>
      </c>
      <c r="I239" s="22">
        <v>2.2799999999999998</v>
      </c>
      <c r="J239" s="22">
        <v>1.94</v>
      </c>
      <c r="K239" s="22">
        <f t="shared" si="6"/>
        <v>9.6999999999999993</v>
      </c>
      <c r="L239" s="22">
        <f t="shared" si="7"/>
        <v>8.16</v>
      </c>
    </row>
    <row r="240" spans="1:12" hidden="1" x14ac:dyDescent="0.3">
      <c r="A240" s="22" t="s">
        <v>358</v>
      </c>
      <c r="B240" s="22" t="s">
        <v>530</v>
      </c>
      <c r="C240" s="22" t="s">
        <v>531</v>
      </c>
      <c r="D240" s="22">
        <v>5.7</v>
      </c>
      <c r="E240" s="22">
        <v>1.72</v>
      </c>
      <c r="F240" s="22">
        <v>1.45</v>
      </c>
      <c r="G240" s="22">
        <v>1.44</v>
      </c>
      <c r="H240" s="22">
        <v>1.3</v>
      </c>
      <c r="I240" s="22">
        <v>1.74</v>
      </c>
      <c r="J240" s="22">
        <v>1.9</v>
      </c>
      <c r="K240" s="22">
        <f t="shared" si="6"/>
        <v>9.5499999999999989</v>
      </c>
      <c r="L240" s="22">
        <f t="shared" si="7"/>
        <v>6.3800000000000008</v>
      </c>
    </row>
    <row r="241" spans="1:12" hidden="1" x14ac:dyDescent="0.3">
      <c r="A241" s="22" t="s">
        <v>468</v>
      </c>
      <c r="B241" s="22" t="s">
        <v>530</v>
      </c>
      <c r="C241" s="22" t="s">
        <v>552</v>
      </c>
      <c r="D241" s="22">
        <v>5.4</v>
      </c>
      <c r="E241" s="22">
        <v>0</v>
      </c>
      <c r="F241" s="22">
        <v>1.52</v>
      </c>
      <c r="G241" s="22">
        <v>1.82</v>
      </c>
      <c r="H241" s="22">
        <v>2.11</v>
      </c>
      <c r="I241" s="22">
        <v>2.21</v>
      </c>
      <c r="J241" s="22">
        <v>1.88</v>
      </c>
      <c r="K241" s="22">
        <f t="shared" si="6"/>
        <v>9.5399999999999991</v>
      </c>
      <c r="L241" s="22">
        <f t="shared" si="7"/>
        <v>8.02</v>
      </c>
    </row>
    <row r="242" spans="1:12" hidden="1" x14ac:dyDescent="0.3">
      <c r="A242" s="22" t="s">
        <v>352</v>
      </c>
      <c r="B242" s="22" t="s">
        <v>526</v>
      </c>
      <c r="C242" s="22" t="s">
        <v>527</v>
      </c>
      <c r="D242" s="22">
        <v>5.8</v>
      </c>
      <c r="E242" s="22">
        <v>2.36</v>
      </c>
      <c r="F242" s="22">
        <v>1.29</v>
      </c>
      <c r="G242" s="22">
        <v>1.4</v>
      </c>
      <c r="H242" s="22">
        <v>1.52</v>
      </c>
      <c r="I242" s="22">
        <v>1.41</v>
      </c>
      <c r="J242" s="22">
        <v>1.55</v>
      </c>
      <c r="K242" s="22">
        <f t="shared" si="6"/>
        <v>9.5300000000000011</v>
      </c>
      <c r="L242" s="22">
        <f t="shared" si="7"/>
        <v>5.88</v>
      </c>
    </row>
    <row r="243" spans="1:12" hidden="1" x14ac:dyDescent="0.3">
      <c r="A243" s="22" t="s">
        <v>239</v>
      </c>
      <c r="B243" s="22" t="s">
        <v>526</v>
      </c>
      <c r="C243" s="22" t="s">
        <v>533</v>
      </c>
      <c r="D243" s="22">
        <v>5.3</v>
      </c>
      <c r="E243" s="22">
        <v>1.92</v>
      </c>
      <c r="F243" s="22">
        <v>1.51</v>
      </c>
      <c r="G243" s="22">
        <v>1.59</v>
      </c>
      <c r="H243" s="22">
        <v>1.46</v>
      </c>
      <c r="I243" s="22">
        <v>1.51</v>
      </c>
      <c r="J243" s="22">
        <v>1.42</v>
      </c>
      <c r="K243" s="22">
        <f t="shared" si="6"/>
        <v>9.41</v>
      </c>
      <c r="L243" s="22">
        <f t="shared" si="7"/>
        <v>5.9799999999999995</v>
      </c>
    </row>
    <row r="244" spans="1:12" x14ac:dyDescent="0.3">
      <c r="A244" s="22" t="s">
        <v>288</v>
      </c>
      <c r="B244" s="22" t="s">
        <v>529</v>
      </c>
      <c r="C244" s="22" t="s">
        <v>552</v>
      </c>
      <c r="D244" s="22">
        <v>4.4000000000000004</v>
      </c>
      <c r="E244" s="22">
        <v>2.1</v>
      </c>
      <c r="F244" s="22">
        <v>1.65</v>
      </c>
      <c r="G244" s="22">
        <v>1.46</v>
      </c>
      <c r="H244" s="22">
        <v>1.28</v>
      </c>
      <c r="I244" s="22">
        <v>1.91</v>
      </c>
      <c r="J244" s="22">
        <v>0.92</v>
      </c>
      <c r="K244" s="22">
        <f t="shared" si="6"/>
        <v>9.32</v>
      </c>
      <c r="L244" s="22">
        <f t="shared" si="7"/>
        <v>5.57</v>
      </c>
    </row>
    <row r="245" spans="1:12" x14ac:dyDescent="0.3">
      <c r="A245" s="22" t="s">
        <v>359</v>
      </c>
      <c r="B245" s="22" t="s">
        <v>529</v>
      </c>
      <c r="C245" s="22" t="s">
        <v>544</v>
      </c>
      <c r="D245" s="22">
        <v>4.4000000000000004</v>
      </c>
      <c r="E245" s="22">
        <v>1.31</v>
      </c>
      <c r="F245" s="22">
        <v>2.15</v>
      </c>
      <c r="G245" s="22">
        <v>0.89</v>
      </c>
      <c r="H245" s="22">
        <v>1.54</v>
      </c>
      <c r="I245" s="22">
        <v>1.59</v>
      </c>
      <c r="J245" s="22">
        <v>1.82</v>
      </c>
      <c r="K245" s="22">
        <f t="shared" si="6"/>
        <v>9.2999999999999989</v>
      </c>
      <c r="L245" s="22">
        <f t="shared" si="7"/>
        <v>5.8400000000000007</v>
      </c>
    </row>
    <row r="246" spans="1:12" hidden="1" x14ac:dyDescent="0.3">
      <c r="A246" s="22" t="s">
        <v>403</v>
      </c>
      <c r="B246" s="22" t="s">
        <v>530</v>
      </c>
      <c r="C246" s="22" t="s">
        <v>550</v>
      </c>
      <c r="D246" s="22">
        <v>5.4</v>
      </c>
      <c r="E246" s="22">
        <v>1.19</v>
      </c>
      <c r="F246" s="22">
        <v>1.95</v>
      </c>
      <c r="G246" s="22">
        <v>1.58</v>
      </c>
      <c r="H246" s="22">
        <v>1.64</v>
      </c>
      <c r="I246" s="22">
        <v>1.52</v>
      </c>
      <c r="J246" s="22">
        <v>1.24</v>
      </c>
      <c r="K246" s="22">
        <f t="shared" si="6"/>
        <v>9.1199999999999992</v>
      </c>
      <c r="L246" s="22">
        <f t="shared" si="7"/>
        <v>5.98</v>
      </c>
    </row>
    <row r="247" spans="1:12" x14ac:dyDescent="0.3">
      <c r="A247" s="22" t="s">
        <v>321</v>
      </c>
      <c r="B247" s="22" t="s">
        <v>529</v>
      </c>
      <c r="C247" s="22" t="s">
        <v>552</v>
      </c>
      <c r="D247" s="22">
        <v>4.3</v>
      </c>
      <c r="E247" s="22">
        <v>1.95</v>
      </c>
      <c r="F247" s="22">
        <v>1.58</v>
      </c>
      <c r="G247" s="22">
        <v>1.42</v>
      </c>
      <c r="H247" s="22">
        <v>1.25</v>
      </c>
      <c r="I247" s="22">
        <v>1.94</v>
      </c>
      <c r="J247" s="22">
        <v>0.95</v>
      </c>
      <c r="K247" s="22">
        <f t="shared" si="6"/>
        <v>9.09</v>
      </c>
      <c r="L247" s="22">
        <f t="shared" si="7"/>
        <v>5.56</v>
      </c>
    </row>
    <row r="248" spans="1:12" x14ac:dyDescent="0.3">
      <c r="A248" s="22" t="s">
        <v>339</v>
      </c>
      <c r="B248" s="22" t="s">
        <v>529</v>
      </c>
      <c r="C248" s="22" t="s">
        <v>551</v>
      </c>
      <c r="D248" s="22">
        <v>4.3</v>
      </c>
      <c r="E248" s="22">
        <v>1.93</v>
      </c>
      <c r="F248" s="22">
        <v>1.78</v>
      </c>
      <c r="G248" s="22">
        <v>1.55</v>
      </c>
      <c r="H248" s="22">
        <v>1.02</v>
      </c>
      <c r="I248" s="22">
        <v>0.91</v>
      </c>
      <c r="J248" s="22">
        <v>1.88</v>
      </c>
      <c r="K248" s="22">
        <f t="shared" si="6"/>
        <v>9.07</v>
      </c>
      <c r="L248" s="22">
        <f t="shared" si="7"/>
        <v>5.36</v>
      </c>
    </row>
    <row r="249" spans="1:12" hidden="1" x14ac:dyDescent="0.3">
      <c r="A249" s="22" t="s">
        <v>336</v>
      </c>
      <c r="B249" s="22" t="s">
        <v>530</v>
      </c>
      <c r="C249" s="22" t="s">
        <v>536</v>
      </c>
      <c r="D249" s="22">
        <v>5.3</v>
      </c>
      <c r="E249" s="22">
        <v>1.33</v>
      </c>
      <c r="F249" s="22">
        <v>1.0900000000000001</v>
      </c>
      <c r="G249" s="22">
        <v>1.7</v>
      </c>
      <c r="H249" s="22">
        <v>1.76</v>
      </c>
      <c r="I249" s="22">
        <v>1.41</v>
      </c>
      <c r="J249" s="22">
        <v>1.64</v>
      </c>
      <c r="K249" s="22">
        <f t="shared" si="6"/>
        <v>8.93</v>
      </c>
      <c r="L249" s="22">
        <f t="shared" si="7"/>
        <v>6.51</v>
      </c>
    </row>
    <row r="250" spans="1:12" hidden="1" x14ac:dyDescent="0.3">
      <c r="A250" s="22" t="s">
        <v>295</v>
      </c>
      <c r="B250" s="22" t="s">
        <v>526</v>
      </c>
      <c r="C250" s="22" t="s">
        <v>546</v>
      </c>
      <c r="D250" s="22">
        <v>5</v>
      </c>
      <c r="E250" s="22">
        <v>1.63</v>
      </c>
      <c r="F250" s="22">
        <v>1.76</v>
      </c>
      <c r="G250" s="22">
        <v>1.45</v>
      </c>
      <c r="H250" s="22">
        <v>1.44</v>
      </c>
      <c r="I250" s="22">
        <v>1.37</v>
      </c>
      <c r="J250" s="22">
        <v>1.1299999999999999</v>
      </c>
      <c r="K250" s="22">
        <f t="shared" si="6"/>
        <v>8.7799999999999994</v>
      </c>
      <c r="L250" s="22">
        <f t="shared" si="7"/>
        <v>5.39</v>
      </c>
    </row>
    <row r="251" spans="1:12" hidden="1" x14ac:dyDescent="0.3">
      <c r="A251" s="22" t="s">
        <v>310</v>
      </c>
      <c r="B251" s="22" t="s">
        <v>526</v>
      </c>
      <c r="C251" s="22" t="s">
        <v>551</v>
      </c>
      <c r="D251" s="22">
        <v>5.6</v>
      </c>
      <c r="E251" s="22">
        <v>2.48</v>
      </c>
      <c r="F251" s="22">
        <v>1.57</v>
      </c>
      <c r="G251" s="22">
        <v>1.35</v>
      </c>
      <c r="H251" s="22">
        <v>1.03</v>
      </c>
      <c r="I251" s="22">
        <v>1.0900000000000001</v>
      </c>
      <c r="J251" s="22">
        <v>1.21</v>
      </c>
      <c r="K251" s="22">
        <f t="shared" si="6"/>
        <v>8.73</v>
      </c>
      <c r="L251" s="22">
        <f t="shared" si="7"/>
        <v>4.68</v>
      </c>
    </row>
    <row r="252" spans="1:12" hidden="1" x14ac:dyDescent="0.3">
      <c r="A252" s="22" t="s">
        <v>276</v>
      </c>
      <c r="B252" s="22" t="s">
        <v>530</v>
      </c>
      <c r="C252" s="22" t="s">
        <v>546</v>
      </c>
      <c r="D252" s="22">
        <v>6.1</v>
      </c>
      <c r="E252" s="22">
        <v>0</v>
      </c>
      <c r="F252" s="22">
        <v>0</v>
      </c>
      <c r="G252" s="22">
        <v>1.49</v>
      </c>
      <c r="H252" s="22">
        <v>2.21</v>
      </c>
      <c r="I252" s="22">
        <v>2.65</v>
      </c>
      <c r="J252" s="22">
        <v>2.33</v>
      </c>
      <c r="K252" s="22">
        <f t="shared" si="6"/>
        <v>8.68</v>
      </c>
      <c r="L252" s="22">
        <f t="shared" si="7"/>
        <v>8.68</v>
      </c>
    </row>
    <row r="253" spans="1:12" x14ac:dyDescent="0.3">
      <c r="A253" s="22" t="s">
        <v>313</v>
      </c>
      <c r="B253" s="22" t="s">
        <v>529</v>
      </c>
      <c r="C253" s="22" t="s">
        <v>533</v>
      </c>
      <c r="D253" s="22">
        <v>5.5</v>
      </c>
      <c r="E253" s="22">
        <v>2.04</v>
      </c>
      <c r="F253" s="22">
        <v>0.96</v>
      </c>
      <c r="G253" s="22">
        <v>1.24</v>
      </c>
      <c r="H253" s="22">
        <v>1.45</v>
      </c>
      <c r="I253" s="22">
        <v>1.52</v>
      </c>
      <c r="J253" s="22">
        <v>1.44</v>
      </c>
      <c r="K253" s="22">
        <f t="shared" si="6"/>
        <v>8.65</v>
      </c>
      <c r="L253" s="22">
        <f t="shared" si="7"/>
        <v>5.65</v>
      </c>
    </row>
    <row r="254" spans="1:12" x14ac:dyDescent="0.3">
      <c r="A254" s="22" t="s">
        <v>292</v>
      </c>
      <c r="B254" s="22" t="s">
        <v>529</v>
      </c>
      <c r="C254" s="22" t="s">
        <v>546</v>
      </c>
      <c r="D254" s="22">
        <v>5</v>
      </c>
      <c r="E254" s="22">
        <v>0</v>
      </c>
      <c r="F254" s="22">
        <v>2.52</v>
      </c>
      <c r="G254" s="22">
        <v>1.97</v>
      </c>
      <c r="H254" s="22">
        <v>2.09</v>
      </c>
      <c r="I254" s="22">
        <v>1.43</v>
      </c>
      <c r="J254" s="22">
        <v>0.63</v>
      </c>
      <c r="K254" s="22">
        <f t="shared" si="6"/>
        <v>8.64</v>
      </c>
      <c r="L254" s="22">
        <f t="shared" si="7"/>
        <v>6.1199999999999992</v>
      </c>
    </row>
    <row r="255" spans="1:12" hidden="1" x14ac:dyDescent="0.3">
      <c r="A255" s="22" t="s">
        <v>284</v>
      </c>
      <c r="B255" s="22" t="s">
        <v>526</v>
      </c>
      <c r="C255" s="22" t="s">
        <v>537</v>
      </c>
      <c r="D255" s="22">
        <v>5.2</v>
      </c>
      <c r="E255" s="22">
        <v>1.85</v>
      </c>
      <c r="F255" s="22">
        <v>1.32</v>
      </c>
      <c r="G255" s="22">
        <v>1.44</v>
      </c>
      <c r="H255" s="22">
        <v>1.22</v>
      </c>
      <c r="I255" s="22">
        <v>1.36</v>
      </c>
      <c r="J255" s="22">
        <v>1.44</v>
      </c>
      <c r="K255" s="22">
        <f t="shared" si="6"/>
        <v>8.629999999999999</v>
      </c>
      <c r="L255" s="22">
        <f t="shared" si="7"/>
        <v>5.4600000000000009</v>
      </c>
    </row>
    <row r="256" spans="1:12" hidden="1" x14ac:dyDescent="0.3">
      <c r="A256" s="22" t="s">
        <v>257</v>
      </c>
      <c r="B256" s="22" t="s">
        <v>530</v>
      </c>
      <c r="C256" s="22" t="s">
        <v>541</v>
      </c>
      <c r="D256" s="22">
        <v>4.4000000000000004</v>
      </c>
      <c r="E256" s="22">
        <v>1.5</v>
      </c>
      <c r="F256" s="22">
        <v>1.24</v>
      </c>
      <c r="G256" s="22">
        <v>1.61</v>
      </c>
      <c r="H256" s="22">
        <v>1.33</v>
      </c>
      <c r="I256" s="22">
        <v>1.58</v>
      </c>
      <c r="J256" s="22">
        <v>1.26</v>
      </c>
      <c r="K256" s="22">
        <f t="shared" si="6"/>
        <v>8.5200000000000014</v>
      </c>
      <c r="L256" s="22">
        <f t="shared" si="7"/>
        <v>5.78</v>
      </c>
    </row>
    <row r="257" spans="1:12" hidden="1" x14ac:dyDescent="0.3">
      <c r="A257" s="22" t="s">
        <v>324</v>
      </c>
      <c r="B257" s="22" t="s">
        <v>526</v>
      </c>
      <c r="C257" s="22" t="s">
        <v>551</v>
      </c>
      <c r="D257" s="22">
        <v>4.4000000000000004</v>
      </c>
      <c r="E257" s="22">
        <v>2.0499999999999998</v>
      </c>
      <c r="F257" s="22">
        <v>1.56</v>
      </c>
      <c r="G257" s="22">
        <v>1.34</v>
      </c>
      <c r="H257" s="22">
        <v>1.06</v>
      </c>
      <c r="I257" s="22">
        <v>1.1000000000000001</v>
      </c>
      <c r="J257" s="22">
        <v>1.32</v>
      </c>
      <c r="K257" s="22">
        <f t="shared" si="6"/>
        <v>8.43</v>
      </c>
      <c r="L257" s="22">
        <f t="shared" si="7"/>
        <v>4.82</v>
      </c>
    </row>
    <row r="258" spans="1:12" x14ac:dyDescent="0.3">
      <c r="A258" s="22" t="s">
        <v>320</v>
      </c>
      <c r="B258" s="22" t="s">
        <v>529</v>
      </c>
      <c r="C258" s="22" t="s">
        <v>551</v>
      </c>
      <c r="D258" s="22">
        <v>4.2</v>
      </c>
      <c r="E258" s="22">
        <v>1.93</v>
      </c>
      <c r="F258" s="22">
        <v>1.61</v>
      </c>
      <c r="G258" s="22">
        <v>1.36</v>
      </c>
      <c r="H258" s="22">
        <v>0.86</v>
      </c>
      <c r="I258" s="22">
        <v>0.81</v>
      </c>
      <c r="J258" s="22">
        <v>1.57</v>
      </c>
      <c r="K258" s="22">
        <f t="shared" ref="K258:K321" si="8">SUM(E258:J258)</f>
        <v>8.14</v>
      </c>
      <c r="L258" s="22">
        <f t="shared" ref="L258:L321" si="9">SUM(G258:J258)</f>
        <v>4.6000000000000005</v>
      </c>
    </row>
    <row r="259" spans="1:12" hidden="1" x14ac:dyDescent="0.3">
      <c r="A259" s="22" t="s">
        <v>333</v>
      </c>
      <c r="B259" s="22" t="s">
        <v>526</v>
      </c>
      <c r="C259" s="22" t="s">
        <v>546</v>
      </c>
      <c r="D259" s="22">
        <v>5</v>
      </c>
      <c r="E259" s="22">
        <v>1.59</v>
      </c>
      <c r="F259" s="22">
        <v>1.54</v>
      </c>
      <c r="G259" s="22">
        <v>1.35</v>
      </c>
      <c r="H259" s="22">
        <v>1.34</v>
      </c>
      <c r="I259" s="22">
        <v>1.21</v>
      </c>
      <c r="J259" s="22">
        <v>1.0900000000000001</v>
      </c>
      <c r="K259" s="22">
        <f t="shared" si="8"/>
        <v>8.120000000000001</v>
      </c>
      <c r="L259" s="22">
        <f t="shared" si="9"/>
        <v>4.99</v>
      </c>
    </row>
    <row r="260" spans="1:12" hidden="1" x14ac:dyDescent="0.3">
      <c r="A260" s="22" t="s">
        <v>306</v>
      </c>
      <c r="B260" s="22" t="s">
        <v>526</v>
      </c>
      <c r="C260" s="22" t="s">
        <v>531</v>
      </c>
      <c r="D260" s="22">
        <v>4.3</v>
      </c>
      <c r="E260" s="22">
        <v>2.25</v>
      </c>
      <c r="F260" s="22">
        <v>1.42</v>
      </c>
      <c r="G260" s="22">
        <v>1.1599999999999999</v>
      </c>
      <c r="H260" s="22">
        <v>0.93</v>
      </c>
      <c r="I260" s="22">
        <v>1.05</v>
      </c>
      <c r="J260" s="22">
        <v>1.27</v>
      </c>
      <c r="K260" s="22">
        <f t="shared" si="8"/>
        <v>8.08</v>
      </c>
      <c r="L260" s="22">
        <f t="shared" si="9"/>
        <v>4.41</v>
      </c>
    </row>
    <row r="261" spans="1:12" x14ac:dyDescent="0.3">
      <c r="A261" s="22" t="s">
        <v>317</v>
      </c>
      <c r="B261" s="22" t="s">
        <v>529</v>
      </c>
      <c r="C261" s="22" t="s">
        <v>550</v>
      </c>
      <c r="D261" s="22">
        <v>4.3</v>
      </c>
      <c r="E261" s="22">
        <v>1.21</v>
      </c>
      <c r="F261" s="22">
        <v>1.69</v>
      </c>
      <c r="G261" s="22">
        <v>0.93</v>
      </c>
      <c r="H261" s="22">
        <v>1.43</v>
      </c>
      <c r="I261" s="22">
        <v>1.74</v>
      </c>
      <c r="J261" s="22">
        <v>1.07</v>
      </c>
      <c r="K261" s="22">
        <f t="shared" si="8"/>
        <v>8.07</v>
      </c>
      <c r="L261" s="22">
        <f t="shared" si="9"/>
        <v>5.17</v>
      </c>
    </row>
    <row r="262" spans="1:12" x14ac:dyDescent="0.3">
      <c r="A262" s="22" t="s">
        <v>233</v>
      </c>
      <c r="B262" s="22" t="s">
        <v>529</v>
      </c>
      <c r="C262" s="22" t="s">
        <v>532</v>
      </c>
      <c r="D262" s="22">
        <v>5.2</v>
      </c>
      <c r="E262" s="22">
        <v>1.47</v>
      </c>
      <c r="F262" s="22">
        <v>1.17</v>
      </c>
      <c r="G262" s="22">
        <v>1.61</v>
      </c>
      <c r="H262" s="22">
        <v>1.07</v>
      </c>
      <c r="I262" s="22">
        <v>1.54</v>
      </c>
      <c r="J262" s="22">
        <v>1.1299999999999999</v>
      </c>
      <c r="K262" s="22">
        <f t="shared" si="8"/>
        <v>7.99</v>
      </c>
      <c r="L262" s="22">
        <f t="shared" si="9"/>
        <v>5.3500000000000005</v>
      </c>
    </row>
    <row r="263" spans="1:12" hidden="1" x14ac:dyDescent="0.3">
      <c r="A263" s="22" t="s">
        <v>413</v>
      </c>
      <c r="B263" s="22" t="s">
        <v>526</v>
      </c>
      <c r="C263" s="22" t="s">
        <v>542</v>
      </c>
      <c r="D263" s="22">
        <v>5.3</v>
      </c>
      <c r="E263" s="22">
        <v>0.69</v>
      </c>
      <c r="F263" s="22">
        <v>1.44</v>
      </c>
      <c r="G263" s="22">
        <v>1.66</v>
      </c>
      <c r="H263" s="22">
        <v>1.39</v>
      </c>
      <c r="I263" s="22">
        <v>1.1599999999999999</v>
      </c>
      <c r="J263" s="22">
        <v>1.63</v>
      </c>
      <c r="K263" s="22">
        <f t="shared" si="8"/>
        <v>7.97</v>
      </c>
      <c r="L263" s="22">
        <f t="shared" si="9"/>
        <v>5.84</v>
      </c>
    </row>
    <row r="264" spans="1:12" hidden="1" x14ac:dyDescent="0.3">
      <c r="A264" s="22" t="s">
        <v>132</v>
      </c>
      <c r="B264" s="22" t="s">
        <v>526</v>
      </c>
      <c r="C264" s="22" t="s">
        <v>535</v>
      </c>
      <c r="D264" s="22">
        <v>8.3000000000000007</v>
      </c>
      <c r="E264" s="22">
        <v>0</v>
      </c>
      <c r="F264" s="22">
        <v>1.1299999999999999</v>
      </c>
      <c r="G264" s="22">
        <v>1.36</v>
      </c>
      <c r="H264" s="22">
        <v>2.56</v>
      </c>
      <c r="I264" s="22">
        <v>1.53</v>
      </c>
      <c r="J264" s="22">
        <v>1.27</v>
      </c>
      <c r="K264" s="22">
        <f t="shared" si="8"/>
        <v>7.8500000000000014</v>
      </c>
      <c r="L264" s="22">
        <f t="shared" si="9"/>
        <v>6.7200000000000006</v>
      </c>
    </row>
    <row r="265" spans="1:12" x14ac:dyDescent="0.3">
      <c r="A265" s="22" t="s">
        <v>350</v>
      </c>
      <c r="B265" s="22" t="s">
        <v>529</v>
      </c>
      <c r="C265" s="22" t="s">
        <v>533</v>
      </c>
      <c r="D265" s="22">
        <v>4.5999999999999996</v>
      </c>
      <c r="E265" s="22">
        <v>1.1599999999999999</v>
      </c>
      <c r="F265" s="22">
        <v>1</v>
      </c>
      <c r="G265" s="22">
        <v>1.29</v>
      </c>
      <c r="H265" s="22">
        <v>1.36</v>
      </c>
      <c r="I265" s="22">
        <v>1.53</v>
      </c>
      <c r="J265" s="22">
        <v>1.4</v>
      </c>
      <c r="K265" s="22">
        <f t="shared" si="8"/>
        <v>7.74</v>
      </c>
      <c r="L265" s="22">
        <f t="shared" si="9"/>
        <v>5.58</v>
      </c>
    </row>
    <row r="266" spans="1:12" hidden="1" x14ac:dyDescent="0.3">
      <c r="A266" s="22" t="s">
        <v>406</v>
      </c>
      <c r="B266" s="22" t="s">
        <v>526</v>
      </c>
      <c r="C266" s="22" t="s">
        <v>542</v>
      </c>
      <c r="D266" s="22">
        <v>5.2</v>
      </c>
      <c r="E266" s="22">
        <v>1.32</v>
      </c>
      <c r="F266" s="22">
        <v>1.19</v>
      </c>
      <c r="G266" s="22">
        <v>1.37</v>
      </c>
      <c r="H266" s="22">
        <v>1.33</v>
      </c>
      <c r="I266" s="22">
        <v>1.06</v>
      </c>
      <c r="J266" s="22">
        <v>1.46</v>
      </c>
      <c r="K266" s="22">
        <f t="shared" si="8"/>
        <v>7.7299999999999995</v>
      </c>
      <c r="L266" s="22">
        <f t="shared" si="9"/>
        <v>5.2200000000000006</v>
      </c>
    </row>
    <row r="267" spans="1:12" hidden="1" x14ac:dyDescent="0.3">
      <c r="A267" s="22" t="s">
        <v>378</v>
      </c>
      <c r="B267" s="22" t="s">
        <v>526</v>
      </c>
      <c r="C267" s="22" t="s">
        <v>549</v>
      </c>
      <c r="D267" s="22">
        <v>4.5999999999999996</v>
      </c>
      <c r="E267" s="22">
        <v>1.5</v>
      </c>
      <c r="F267" s="22">
        <v>1.21</v>
      </c>
      <c r="G267" s="22">
        <v>1.23</v>
      </c>
      <c r="H267" s="22">
        <v>1.31</v>
      </c>
      <c r="I267" s="22">
        <v>1.1399999999999999</v>
      </c>
      <c r="J267" s="22">
        <v>1.2</v>
      </c>
      <c r="K267" s="22">
        <f t="shared" si="8"/>
        <v>7.59</v>
      </c>
      <c r="L267" s="22">
        <f t="shared" si="9"/>
        <v>4.88</v>
      </c>
    </row>
    <row r="268" spans="1:12" x14ac:dyDescent="0.3">
      <c r="A268" s="22" t="s">
        <v>392</v>
      </c>
      <c r="B268" s="22" t="s">
        <v>529</v>
      </c>
      <c r="C268" s="22" t="s">
        <v>550</v>
      </c>
      <c r="D268" s="22">
        <v>4.5999999999999996</v>
      </c>
      <c r="E268" s="22">
        <v>0.17</v>
      </c>
      <c r="F268" s="22">
        <v>1.0900000000000001</v>
      </c>
      <c r="G268" s="22">
        <v>0.84</v>
      </c>
      <c r="H268" s="22">
        <v>1.81</v>
      </c>
      <c r="I268" s="22">
        <v>2.23</v>
      </c>
      <c r="J268" s="22">
        <v>1.34</v>
      </c>
      <c r="K268" s="22">
        <f t="shared" si="8"/>
        <v>7.48</v>
      </c>
      <c r="L268" s="22">
        <f t="shared" si="9"/>
        <v>6.22</v>
      </c>
    </row>
    <row r="269" spans="1:12" hidden="1" x14ac:dyDescent="0.3">
      <c r="A269" s="22" t="s">
        <v>354</v>
      </c>
      <c r="B269" s="22" t="s">
        <v>526</v>
      </c>
      <c r="C269" s="22" t="s">
        <v>537</v>
      </c>
      <c r="D269" s="22">
        <v>5.4</v>
      </c>
      <c r="E269" s="22">
        <v>1.87</v>
      </c>
      <c r="F269" s="22">
        <v>1.04</v>
      </c>
      <c r="G269" s="22">
        <v>1.37</v>
      </c>
      <c r="H269" s="22">
        <v>0.94</v>
      </c>
      <c r="I269" s="22">
        <v>1.1200000000000001</v>
      </c>
      <c r="J269" s="22">
        <v>1.07</v>
      </c>
      <c r="K269" s="22">
        <f t="shared" si="8"/>
        <v>7.410000000000001</v>
      </c>
      <c r="L269" s="22">
        <f t="shared" si="9"/>
        <v>4.5</v>
      </c>
    </row>
    <row r="270" spans="1:12" hidden="1" x14ac:dyDescent="0.3">
      <c r="A270" s="22" t="s">
        <v>328</v>
      </c>
      <c r="B270" s="22" t="s">
        <v>526</v>
      </c>
      <c r="C270" s="22" t="s">
        <v>542</v>
      </c>
      <c r="D270" s="22">
        <v>4.5</v>
      </c>
      <c r="E270" s="22">
        <v>2.08</v>
      </c>
      <c r="F270" s="22">
        <v>1.5</v>
      </c>
      <c r="G270" s="22">
        <v>0.99</v>
      </c>
      <c r="H270" s="22">
        <v>0.92</v>
      </c>
      <c r="I270" s="22">
        <v>0.77</v>
      </c>
      <c r="J270" s="22">
        <v>1.08</v>
      </c>
      <c r="K270" s="22">
        <f t="shared" si="8"/>
        <v>7.34</v>
      </c>
      <c r="L270" s="22">
        <f t="shared" si="9"/>
        <v>3.7600000000000002</v>
      </c>
    </row>
    <row r="271" spans="1:12" x14ac:dyDescent="0.3">
      <c r="A271" s="22" t="s">
        <v>356</v>
      </c>
      <c r="B271" s="22" t="s">
        <v>529</v>
      </c>
      <c r="C271" s="22" t="s">
        <v>540</v>
      </c>
      <c r="D271" s="22">
        <v>4.2</v>
      </c>
      <c r="E271" s="22">
        <v>2.02</v>
      </c>
      <c r="F271" s="22">
        <v>2.17</v>
      </c>
      <c r="G271" s="22">
        <v>0.43</v>
      </c>
      <c r="H271" s="22">
        <v>0.71</v>
      </c>
      <c r="I271" s="22">
        <v>1.28</v>
      </c>
      <c r="J271" s="22">
        <v>0.73</v>
      </c>
      <c r="K271" s="22">
        <f t="shared" si="8"/>
        <v>7.34</v>
      </c>
      <c r="L271" s="22">
        <f t="shared" si="9"/>
        <v>3.15</v>
      </c>
    </row>
    <row r="272" spans="1:12" hidden="1" x14ac:dyDescent="0.3">
      <c r="A272" s="22" t="s">
        <v>325</v>
      </c>
      <c r="B272" s="22" t="s">
        <v>526</v>
      </c>
      <c r="C272" s="22" t="s">
        <v>537</v>
      </c>
      <c r="D272" s="22">
        <v>5.8</v>
      </c>
      <c r="E272" s="22">
        <v>0</v>
      </c>
      <c r="F272" s="22">
        <v>0.77</v>
      </c>
      <c r="G272" s="22">
        <v>1.4</v>
      </c>
      <c r="H272" s="22">
        <v>1.49</v>
      </c>
      <c r="I272" s="22">
        <v>1.88</v>
      </c>
      <c r="J272" s="22">
        <v>1.8</v>
      </c>
      <c r="K272" s="22">
        <f t="shared" si="8"/>
        <v>7.34</v>
      </c>
      <c r="L272" s="22">
        <f t="shared" si="9"/>
        <v>6.5699999999999994</v>
      </c>
    </row>
    <row r="273" spans="1:12" x14ac:dyDescent="0.3">
      <c r="A273" s="22" t="s">
        <v>380</v>
      </c>
      <c r="B273" s="22" t="s">
        <v>529</v>
      </c>
      <c r="C273" s="22" t="s">
        <v>539</v>
      </c>
      <c r="D273" s="22">
        <v>4.9000000000000004</v>
      </c>
      <c r="E273" s="22">
        <v>0.55000000000000004</v>
      </c>
      <c r="F273" s="22">
        <v>0.79</v>
      </c>
      <c r="G273" s="22">
        <v>1.2</v>
      </c>
      <c r="H273" s="22">
        <v>1.78</v>
      </c>
      <c r="I273" s="22">
        <v>1.1599999999999999</v>
      </c>
      <c r="J273" s="22">
        <v>1.78</v>
      </c>
      <c r="K273" s="22">
        <f t="shared" si="8"/>
        <v>7.2600000000000007</v>
      </c>
      <c r="L273" s="22">
        <f t="shared" si="9"/>
        <v>5.92</v>
      </c>
    </row>
    <row r="274" spans="1:12" x14ac:dyDescent="0.3">
      <c r="A274" s="22" t="s">
        <v>312</v>
      </c>
      <c r="B274" s="22" t="s">
        <v>529</v>
      </c>
      <c r="C274" s="22" t="s">
        <v>545</v>
      </c>
      <c r="D274" s="22">
        <v>5.3</v>
      </c>
      <c r="E274" s="22">
        <v>1.66</v>
      </c>
      <c r="F274" s="22">
        <v>1.1399999999999999</v>
      </c>
      <c r="G274" s="22">
        <v>1.52</v>
      </c>
      <c r="H274" s="22">
        <v>0.99</v>
      </c>
      <c r="I274" s="22">
        <v>1.1000000000000001</v>
      </c>
      <c r="J274" s="22">
        <v>0.82</v>
      </c>
      <c r="K274" s="22">
        <f t="shared" si="8"/>
        <v>7.23</v>
      </c>
      <c r="L274" s="22">
        <f t="shared" si="9"/>
        <v>4.43</v>
      </c>
    </row>
    <row r="275" spans="1:12" x14ac:dyDescent="0.3">
      <c r="A275" s="22" t="s">
        <v>315</v>
      </c>
      <c r="B275" s="22" t="s">
        <v>529</v>
      </c>
      <c r="C275" s="22" t="s">
        <v>546</v>
      </c>
      <c r="D275" s="22">
        <v>4.4000000000000004</v>
      </c>
      <c r="E275" s="22">
        <v>2.65</v>
      </c>
      <c r="F275" s="22">
        <v>1.26</v>
      </c>
      <c r="G275" s="22">
        <v>0.98</v>
      </c>
      <c r="H275" s="22">
        <v>1.1499999999999999</v>
      </c>
      <c r="I275" s="22">
        <v>0.75</v>
      </c>
      <c r="J275" s="22">
        <v>0.35</v>
      </c>
      <c r="K275" s="22">
        <f t="shared" si="8"/>
        <v>7.1400000000000006</v>
      </c>
      <c r="L275" s="22">
        <f t="shared" si="9"/>
        <v>3.23</v>
      </c>
    </row>
    <row r="276" spans="1:12" hidden="1" x14ac:dyDescent="0.3">
      <c r="A276" s="22" t="s">
        <v>287</v>
      </c>
      <c r="B276" s="22" t="s">
        <v>526</v>
      </c>
      <c r="C276" s="22" t="s">
        <v>551</v>
      </c>
      <c r="D276" s="22">
        <v>5.3</v>
      </c>
      <c r="E276" s="22">
        <v>0</v>
      </c>
      <c r="F276" s="22">
        <v>0.93</v>
      </c>
      <c r="G276" s="22">
        <v>1.3</v>
      </c>
      <c r="H276" s="22">
        <v>1.51</v>
      </c>
      <c r="I276" s="22">
        <v>1.52</v>
      </c>
      <c r="J276" s="22">
        <v>1.7</v>
      </c>
      <c r="K276" s="22">
        <f t="shared" si="8"/>
        <v>6.96</v>
      </c>
      <c r="L276" s="22">
        <f t="shared" si="9"/>
        <v>6.03</v>
      </c>
    </row>
    <row r="277" spans="1:12" x14ac:dyDescent="0.3">
      <c r="A277" s="22" t="s">
        <v>365</v>
      </c>
      <c r="B277" s="22" t="s">
        <v>529</v>
      </c>
      <c r="C277" s="22" t="s">
        <v>544</v>
      </c>
      <c r="D277" s="22">
        <v>4</v>
      </c>
      <c r="E277" s="22">
        <v>1.38</v>
      </c>
      <c r="F277" s="22">
        <v>2.2799999999999998</v>
      </c>
      <c r="G277" s="22">
        <v>0.49</v>
      </c>
      <c r="H277" s="22">
        <v>0.85</v>
      </c>
      <c r="I277" s="22">
        <v>0.83</v>
      </c>
      <c r="J277" s="22">
        <v>1</v>
      </c>
      <c r="K277" s="22">
        <f t="shared" si="8"/>
        <v>6.8299999999999992</v>
      </c>
      <c r="L277" s="22">
        <f t="shared" si="9"/>
        <v>3.17</v>
      </c>
    </row>
    <row r="278" spans="1:12" hidden="1" x14ac:dyDescent="0.3">
      <c r="A278" s="22" t="s">
        <v>215</v>
      </c>
      <c r="B278" s="22" t="s">
        <v>526</v>
      </c>
      <c r="C278" s="22" t="s">
        <v>549</v>
      </c>
      <c r="D278" s="22">
        <v>5.9</v>
      </c>
      <c r="E278" s="22">
        <v>0.12</v>
      </c>
      <c r="F278" s="22">
        <v>1</v>
      </c>
      <c r="G278" s="22">
        <v>1.26</v>
      </c>
      <c r="H278" s="22">
        <v>1.64</v>
      </c>
      <c r="I278" s="22">
        <v>1.41</v>
      </c>
      <c r="J278" s="22">
        <v>1.36</v>
      </c>
      <c r="K278" s="22">
        <f t="shared" si="8"/>
        <v>6.79</v>
      </c>
      <c r="L278" s="22">
        <f t="shared" si="9"/>
        <v>5.67</v>
      </c>
    </row>
    <row r="279" spans="1:12" hidden="1" x14ac:dyDescent="0.3">
      <c r="A279" s="22" t="s">
        <v>394</v>
      </c>
      <c r="B279" s="22" t="s">
        <v>526</v>
      </c>
      <c r="C279" s="22" t="s">
        <v>537</v>
      </c>
      <c r="D279" s="22">
        <v>4.9000000000000004</v>
      </c>
      <c r="E279" s="22">
        <v>1.43</v>
      </c>
      <c r="F279" s="22">
        <v>1.06</v>
      </c>
      <c r="G279" s="22">
        <v>1.1499999999999999</v>
      </c>
      <c r="H279" s="22">
        <v>0.99</v>
      </c>
      <c r="I279" s="22">
        <v>1.06</v>
      </c>
      <c r="J279" s="22">
        <v>1.0900000000000001</v>
      </c>
      <c r="K279" s="22">
        <f t="shared" si="8"/>
        <v>6.7799999999999994</v>
      </c>
      <c r="L279" s="22">
        <f t="shared" si="9"/>
        <v>4.29</v>
      </c>
    </row>
    <row r="280" spans="1:12" hidden="1" x14ac:dyDescent="0.3">
      <c r="A280" s="22" t="s">
        <v>579</v>
      </c>
      <c r="B280" s="22" t="s">
        <v>526</v>
      </c>
      <c r="C280" s="22" t="s">
        <v>543</v>
      </c>
      <c r="D280" s="22">
        <v>4.4000000000000004</v>
      </c>
      <c r="E280" s="22">
        <v>0.64</v>
      </c>
      <c r="F280" s="22">
        <v>1.02</v>
      </c>
      <c r="G280" s="22">
        <v>1.2</v>
      </c>
      <c r="H280" s="22">
        <v>1.22</v>
      </c>
      <c r="I280" s="22">
        <v>1.28</v>
      </c>
      <c r="J280" s="22">
        <v>1.38</v>
      </c>
      <c r="K280" s="22">
        <f t="shared" si="8"/>
        <v>6.74</v>
      </c>
      <c r="L280" s="22">
        <f t="shared" si="9"/>
        <v>5.08</v>
      </c>
    </row>
    <row r="281" spans="1:12" x14ac:dyDescent="0.3">
      <c r="A281" s="22" t="s">
        <v>490</v>
      </c>
      <c r="B281" s="22" t="s">
        <v>529</v>
      </c>
      <c r="C281" s="22" t="s">
        <v>532</v>
      </c>
      <c r="D281" s="22">
        <v>4.5</v>
      </c>
      <c r="E281" s="22">
        <v>1.82</v>
      </c>
      <c r="F281" s="22">
        <v>1.1599999999999999</v>
      </c>
      <c r="G281" s="22">
        <v>1.19</v>
      </c>
      <c r="H281" s="22">
        <v>0.75</v>
      </c>
      <c r="I281" s="22">
        <v>0.91</v>
      </c>
      <c r="J281" s="22">
        <v>0.9</v>
      </c>
      <c r="K281" s="22">
        <f t="shared" si="8"/>
        <v>6.73</v>
      </c>
      <c r="L281" s="22">
        <f t="shared" si="9"/>
        <v>3.75</v>
      </c>
    </row>
    <row r="282" spans="1:12" x14ac:dyDescent="0.3">
      <c r="A282" s="22" t="s">
        <v>452</v>
      </c>
      <c r="B282" s="22" t="s">
        <v>529</v>
      </c>
      <c r="C282" s="22" t="s">
        <v>548</v>
      </c>
      <c r="D282" s="22">
        <v>4.3</v>
      </c>
      <c r="E282" s="22">
        <v>0.96</v>
      </c>
      <c r="F282" s="22">
        <v>1.1000000000000001</v>
      </c>
      <c r="G282" s="22">
        <v>0.75</v>
      </c>
      <c r="H282" s="22">
        <v>1.47</v>
      </c>
      <c r="I282" s="22">
        <v>0.92</v>
      </c>
      <c r="J282" s="22">
        <v>1.31</v>
      </c>
      <c r="K282" s="22">
        <f t="shared" si="8"/>
        <v>6.51</v>
      </c>
      <c r="L282" s="22">
        <f t="shared" si="9"/>
        <v>4.4499999999999993</v>
      </c>
    </row>
    <row r="283" spans="1:12" x14ac:dyDescent="0.3">
      <c r="A283" s="22" t="s">
        <v>424</v>
      </c>
      <c r="B283" s="22" t="s">
        <v>529</v>
      </c>
      <c r="C283" s="22" t="s">
        <v>551</v>
      </c>
      <c r="D283" s="22">
        <v>4.8</v>
      </c>
      <c r="E283" s="22">
        <v>1.31</v>
      </c>
      <c r="F283" s="22">
        <v>1.25</v>
      </c>
      <c r="G283" s="22">
        <v>1.1100000000000001</v>
      </c>
      <c r="H283" s="22">
        <v>0.75</v>
      </c>
      <c r="I283" s="22">
        <v>0.71</v>
      </c>
      <c r="J283" s="22">
        <v>1.35</v>
      </c>
      <c r="K283" s="22">
        <f t="shared" si="8"/>
        <v>6.48</v>
      </c>
      <c r="L283" s="22">
        <f t="shared" si="9"/>
        <v>3.9200000000000004</v>
      </c>
    </row>
    <row r="284" spans="1:12" hidden="1" x14ac:dyDescent="0.3">
      <c r="A284" s="22" t="s">
        <v>387</v>
      </c>
      <c r="B284" s="22" t="s">
        <v>530</v>
      </c>
      <c r="C284" s="22" t="s">
        <v>543</v>
      </c>
      <c r="D284" s="22">
        <v>5.6</v>
      </c>
      <c r="E284" s="22">
        <v>1</v>
      </c>
      <c r="F284" s="22">
        <v>0.92</v>
      </c>
      <c r="G284" s="22">
        <v>1.06</v>
      </c>
      <c r="H284" s="22">
        <v>1.1399999999999999</v>
      </c>
      <c r="I284" s="22">
        <v>1</v>
      </c>
      <c r="J284" s="22">
        <v>1.27</v>
      </c>
      <c r="K284" s="22">
        <f t="shared" si="8"/>
        <v>6.3900000000000006</v>
      </c>
      <c r="L284" s="22">
        <f t="shared" si="9"/>
        <v>4.4700000000000006</v>
      </c>
    </row>
    <row r="285" spans="1:12" hidden="1" x14ac:dyDescent="0.3">
      <c r="A285" s="22" t="s">
        <v>290</v>
      </c>
      <c r="B285" s="22" t="s">
        <v>526</v>
      </c>
      <c r="C285" s="22" t="s">
        <v>531</v>
      </c>
      <c r="D285" s="22">
        <v>5.3</v>
      </c>
      <c r="E285" s="22">
        <v>1.48</v>
      </c>
      <c r="F285" s="22">
        <v>1.06</v>
      </c>
      <c r="G285" s="22">
        <v>0.91</v>
      </c>
      <c r="H285" s="22">
        <v>0.81</v>
      </c>
      <c r="I285" s="22">
        <v>1.07</v>
      </c>
      <c r="J285" s="22">
        <v>1.06</v>
      </c>
      <c r="K285" s="22">
        <f t="shared" si="8"/>
        <v>6.3900000000000006</v>
      </c>
      <c r="L285" s="22">
        <f t="shared" si="9"/>
        <v>3.85</v>
      </c>
    </row>
    <row r="286" spans="1:12" x14ac:dyDescent="0.3">
      <c r="A286" s="22" t="s">
        <v>580</v>
      </c>
      <c r="B286" s="22" t="s">
        <v>529</v>
      </c>
      <c r="C286" s="22" t="s">
        <v>551</v>
      </c>
      <c r="D286" s="22">
        <v>4.2</v>
      </c>
      <c r="E286" s="22">
        <v>0</v>
      </c>
      <c r="F286" s="22">
        <v>0.86</v>
      </c>
      <c r="G286" s="22">
        <v>1.26</v>
      </c>
      <c r="H286" s="22">
        <v>1.22</v>
      </c>
      <c r="I286" s="22">
        <v>1.04</v>
      </c>
      <c r="J286" s="22">
        <v>1.96</v>
      </c>
      <c r="K286" s="22">
        <f t="shared" si="8"/>
        <v>6.34</v>
      </c>
      <c r="L286" s="22">
        <f t="shared" si="9"/>
        <v>5.48</v>
      </c>
    </row>
    <row r="287" spans="1:12" hidden="1" x14ac:dyDescent="0.3">
      <c r="A287" s="22" t="s">
        <v>414</v>
      </c>
      <c r="B287" s="22" t="s">
        <v>526</v>
      </c>
      <c r="C287" s="22" t="s">
        <v>551</v>
      </c>
      <c r="D287" s="22">
        <v>4.8</v>
      </c>
      <c r="E287" s="22">
        <v>0</v>
      </c>
      <c r="F287" s="22">
        <v>0.89</v>
      </c>
      <c r="G287" s="22">
        <v>1.1100000000000001</v>
      </c>
      <c r="H287" s="22">
        <v>1.38</v>
      </c>
      <c r="I287" s="22">
        <v>1.33</v>
      </c>
      <c r="J287" s="22">
        <v>1.6</v>
      </c>
      <c r="K287" s="22">
        <f t="shared" si="8"/>
        <v>6.3100000000000005</v>
      </c>
      <c r="L287" s="22">
        <f t="shared" si="9"/>
        <v>5.42</v>
      </c>
    </row>
    <row r="288" spans="1:12" hidden="1" x14ac:dyDescent="0.3">
      <c r="A288" s="22" t="s">
        <v>479</v>
      </c>
      <c r="B288" s="22" t="s">
        <v>534</v>
      </c>
      <c r="C288" s="22" t="s">
        <v>540</v>
      </c>
      <c r="D288" s="22">
        <v>4.0999999999999996</v>
      </c>
      <c r="E288" s="22">
        <v>4.9000000000000004</v>
      </c>
      <c r="F288" s="22">
        <v>0.87</v>
      </c>
      <c r="G288" s="22">
        <v>0.1</v>
      </c>
      <c r="H288" s="22">
        <v>0.14000000000000001</v>
      </c>
      <c r="I288" s="22">
        <v>0.16</v>
      </c>
      <c r="J288" s="22">
        <v>0.14000000000000001</v>
      </c>
      <c r="K288" s="22">
        <f t="shared" si="8"/>
        <v>6.31</v>
      </c>
      <c r="L288" s="22">
        <f t="shared" si="9"/>
        <v>0.54</v>
      </c>
    </row>
    <row r="289" spans="1:12" x14ac:dyDescent="0.3">
      <c r="A289" s="22" t="s">
        <v>372</v>
      </c>
      <c r="B289" s="22" t="s">
        <v>529</v>
      </c>
      <c r="C289" s="22" t="s">
        <v>544</v>
      </c>
      <c r="D289" s="22">
        <v>4.4000000000000004</v>
      </c>
      <c r="E289" s="22">
        <v>0</v>
      </c>
      <c r="F289" s="22">
        <v>0</v>
      </c>
      <c r="G289" s="22">
        <v>1.04</v>
      </c>
      <c r="H289" s="22">
        <v>1.63</v>
      </c>
      <c r="I289" s="22">
        <v>1.75</v>
      </c>
      <c r="J289" s="22">
        <v>1.89</v>
      </c>
      <c r="K289" s="22">
        <f t="shared" si="8"/>
        <v>6.31</v>
      </c>
      <c r="L289" s="22">
        <f t="shared" si="9"/>
        <v>6.31</v>
      </c>
    </row>
    <row r="290" spans="1:12" x14ac:dyDescent="0.3">
      <c r="A290" s="22" t="s">
        <v>391</v>
      </c>
      <c r="B290" s="22" t="s">
        <v>529</v>
      </c>
      <c r="C290" s="22" t="s">
        <v>527</v>
      </c>
      <c r="D290" s="22">
        <v>5.3</v>
      </c>
      <c r="E290" s="22">
        <v>0.17</v>
      </c>
      <c r="F290" s="22">
        <v>0.99</v>
      </c>
      <c r="G290" s="22">
        <v>1.1399999999999999</v>
      </c>
      <c r="H290" s="22">
        <v>1.27</v>
      </c>
      <c r="I290" s="22">
        <v>1.1100000000000001</v>
      </c>
      <c r="J290" s="22">
        <v>1.52</v>
      </c>
      <c r="K290" s="22">
        <f t="shared" si="8"/>
        <v>6.1999999999999993</v>
      </c>
      <c r="L290" s="22">
        <f t="shared" si="9"/>
        <v>5.0400000000000009</v>
      </c>
    </row>
    <row r="291" spans="1:12" hidden="1" x14ac:dyDescent="0.3">
      <c r="A291" s="22" t="s">
        <v>335</v>
      </c>
      <c r="B291" s="22" t="s">
        <v>526</v>
      </c>
      <c r="C291" s="22" t="s">
        <v>550</v>
      </c>
      <c r="D291" s="22">
        <v>5</v>
      </c>
      <c r="E291" s="22">
        <v>1.1200000000000001</v>
      </c>
      <c r="F291" s="22">
        <v>1.02</v>
      </c>
      <c r="G291" s="22">
        <v>0.99</v>
      </c>
      <c r="H291" s="22">
        <v>0.98</v>
      </c>
      <c r="I291" s="22">
        <v>1.07</v>
      </c>
      <c r="J291" s="22">
        <v>0.92</v>
      </c>
      <c r="K291" s="22">
        <f t="shared" si="8"/>
        <v>6.1</v>
      </c>
      <c r="L291" s="22">
        <f t="shared" si="9"/>
        <v>3.96</v>
      </c>
    </row>
    <row r="292" spans="1:12" hidden="1" x14ac:dyDescent="0.3">
      <c r="A292" s="22" t="s">
        <v>309</v>
      </c>
      <c r="B292" s="22" t="s">
        <v>526</v>
      </c>
      <c r="C292" s="22" t="s">
        <v>535</v>
      </c>
      <c r="D292" s="22">
        <v>6.2</v>
      </c>
      <c r="E292" s="22">
        <v>1.33</v>
      </c>
      <c r="F292" s="22">
        <v>0.98</v>
      </c>
      <c r="G292" s="22">
        <v>0.86</v>
      </c>
      <c r="H292" s="22">
        <v>1.1399999999999999</v>
      </c>
      <c r="I292" s="22">
        <v>0.91</v>
      </c>
      <c r="J292" s="22">
        <v>0.86</v>
      </c>
      <c r="K292" s="22">
        <f t="shared" si="8"/>
        <v>6.08</v>
      </c>
      <c r="L292" s="22">
        <f t="shared" si="9"/>
        <v>3.77</v>
      </c>
    </row>
    <row r="293" spans="1:12" hidden="1" x14ac:dyDescent="0.3">
      <c r="A293" s="22" t="s">
        <v>425</v>
      </c>
      <c r="B293" s="22" t="s">
        <v>526</v>
      </c>
      <c r="C293" s="22" t="s">
        <v>541</v>
      </c>
      <c r="D293" s="22">
        <v>4.5999999999999996</v>
      </c>
      <c r="E293" s="22">
        <v>0.95</v>
      </c>
      <c r="F293" s="22">
        <v>0.94</v>
      </c>
      <c r="G293" s="22">
        <v>1.05</v>
      </c>
      <c r="H293" s="22">
        <v>0.98</v>
      </c>
      <c r="I293" s="22">
        <v>1.08</v>
      </c>
      <c r="J293" s="22">
        <v>0.96</v>
      </c>
      <c r="K293" s="22">
        <f t="shared" si="8"/>
        <v>5.96</v>
      </c>
      <c r="L293" s="22">
        <f t="shared" si="9"/>
        <v>4.07</v>
      </c>
    </row>
    <row r="294" spans="1:12" x14ac:dyDescent="0.3">
      <c r="A294" s="22" t="s">
        <v>353</v>
      </c>
      <c r="B294" s="22" t="s">
        <v>529</v>
      </c>
      <c r="C294" s="22" t="s">
        <v>550</v>
      </c>
      <c r="D294" s="22">
        <v>4.4000000000000004</v>
      </c>
      <c r="E294" s="22">
        <v>0.76</v>
      </c>
      <c r="F294" s="22">
        <v>1.25</v>
      </c>
      <c r="G294" s="22">
        <v>0.7</v>
      </c>
      <c r="H294" s="22">
        <v>1.1200000000000001</v>
      </c>
      <c r="I294" s="22">
        <v>1.25</v>
      </c>
      <c r="J294" s="22">
        <v>0.82</v>
      </c>
      <c r="K294" s="22">
        <f t="shared" si="8"/>
        <v>5.9</v>
      </c>
      <c r="L294" s="22">
        <f t="shared" si="9"/>
        <v>3.89</v>
      </c>
    </row>
    <row r="295" spans="1:12" hidden="1" x14ac:dyDescent="0.3">
      <c r="A295" s="22" t="s">
        <v>470</v>
      </c>
      <c r="B295" s="22" t="s">
        <v>530</v>
      </c>
      <c r="C295" s="22" t="s">
        <v>537</v>
      </c>
      <c r="D295" s="22">
        <v>4.3</v>
      </c>
      <c r="E295" s="22">
        <v>1.1100000000000001</v>
      </c>
      <c r="F295" s="22">
        <v>0.84</v>
      </c>
      <c r="G295" s="22">
        <v>1.08</v>
      </c>
      <c r="H295" s="22">
        <v>0.88</v>
      </c>
      <c r="I295" s="22">
        <v>0.99</v>
      </c>
      <c r="J295" s="22">
        <v>0.98</v>
      </c>
      <c r="K295" s="22">
        <f t="shared" si="8"/>
        <v>5.8800000000000008</v>
      </c>
      <c r="L295" s="22">
        <f t="shared" si="9"/>
        <v>3.93</v>
      </c>
    </row>
    <row r="296" spans="1:12" hidden="1" x14ac:dyDescent="0.3">
      <c r="A296" s="22" t="s">
        <v>440</v>
      </c>
      <c r="B296" s="22" t="s">
        <v>526</v>
      </c>
      <c r="C296" s="22" t="s">
        <v>548</v>
      </c>
      <c r="D296" s="22">
        <v>5.2</v>
      </c>
      <c r="E296" s="22">
        <v>0</v>
      </c>
      <c r="F296" s="22">
        <v>0.98</v>
      </c>
      <c r="G296" s="22">
        <v>1.25</v>
      </c>
      <c r="H296" s="22">
        <v>1.45</v>
      </c>
      <c r="I296" s="22">
        <v>1.1299999999999999</v>
      </c>
      <c r="J296" s="22">
        <v>1.06</v>
      </c>
      <c r="K296" s="22">
        <f t="shared" si="8"/>
        <v>5.8699999999999992</v>
      </c>
      <c r="L296" s="22">
        <f t="shared" si="9"/>
        <v>4.8900000000000006</v>
      </c>
    </row>
    <row r="297" spans="1:12" hidden="1" x14ac:dyDescent="0.3">
      <c r="A297" s="22" t="s">
        <v>407</v>
      </c>
      <c r="B297" s="22" t="s">
        <v>526</v>
      </c>
      <c r="C297" s="22" t="s">
        <v>549</v>
      </c>
      <c r="D297" s="22">
        <v>5.5</v>
      </c>
      <c r="E297" s="22">
        <v>0.61</v>
      </c>
      <c r="F297" s="22">
        <v>1.02</v>
      </c>
      <c r="G297" s="22">
        <v>0.93</v>
      </c>
      <c r="H297" s="22">
        <v>1.1299999999999999</v>
      </c>
      <c r="I297" s="22">
        <v>1.04</v>
      </c>
      <c r="J297" s="22">
        <v>1.1200000000000001</v>
      </c>
      <c r="K297" s="22">
        <f t="shared" si="8"/>
        <v>5.8500000000000005</v>
      </c>
      <c r="L297" s="22">
        <f t="shared" si="9"/>
        <v>4.2200000000000006</v>
      </c>
    </row>
    <row r="298" spans="1:12" hidden="1" x14ac:dyDescent="0.3">
      <c r="A298" s="22" t="s">
        <v>430</v>
      </c>
      <c r="B298" s="22" t="s">
        <v>530</v>
      </c>
      <c r="C298" s="22" t="s">
        <v>549</v>
      </c>
      <c r="D298" s="22">
        <v>5.3</v>
      </c>
      <c r="E298" s="22">
        <v>1.03</v>
      </c>
      <c r="F298" s="22">
        <v>1.0900000000000001</v>
      </c>
      <c r="G298" s="22">
        <v>1.05</v>
      </c>
      <c r="H298" s="22">
        <v>1.03</v>
      </c>
      <c r="I298" s="22">
        <v>0.81</v>
      </c>
      <c r="J298" s="22">
        <v>0.74</v>
      </c>
      <c r="K298" s="22">
        <f t="shared" si="8"/>
        <v>5.75</v>
      </c>
      <c r="L298" s="22">
        <f t="shared" si="9"/>
        <v>3.63</v>
      </c>
    </row>
    <row r="299" spans="1:12" x14ac:dyDescent="0.3">
      <c r="A299" s="22" t="s">
        <v>581</v>
      </c>
      <c r="B299" s="22" t="s">
        <v>529</v>
      </c>
      <c r="C299" s="22" t="s">
        <v>542</v>
      </c>
      <c r="D299" s="22">
        <v>5.4</v>
      </c>
      <c r="E299" s="22">
        <v>0.42</v>
      </c>
      <c r="F299" s="22">
        <v>1.06</v>
      </c>
      <c r="G299" s="22">
        <v>1.42</v>
      </c>
      <c r="H299" s="22">
        <v>1.08</v>
      </c>
      <c r="I299" s="22">
        <v>0.4</v>
      </c>
      <c r="J299" s="22">
        <v>1.33</v>
      </c>
      <c r="K299" s="22">
        <f t="shared" si="8"/>
        <v>5.71</v>
      </c>
      <c r="L299" s="22">
        <f t="shared" si="9"/>
        <v>4.2300000000000004</v>
      </c>
    </row>
    <row r="300" spans="1:12" x14ac:dyDescent="0.3">
      <c r="A300" s="22" t="s">
        <v>345</v>
      </c>
      <c r="B300" s="22" t="s">
        <v>529</v>
      </c>
      <c r="C300" s="22" t="s">
        <v>541</v>
      </c>
      <c r="D300" s="22">
        <v>4.5</v>
      </c>
      <c r="E300" s="22">
        <v>0</v>
      </c>
      <c r="F300" s="22">
        <v>0</v>
      </c>
      <c r="G300" s="22">
        <v>0</v>
      </c>
      <c r="H300" s="22">
        <v>1.1399999999999999</v>
      </c>
      <c r="I300" s="22">
        <v>2.42</v>
      </c>
      <c r="J300" s="22">
        <v>2.0699999999999998</v>
      </c>
      <c r="K300" s="22">
        <f t="shared" si="8"/>
        <v>5.629999999999999</v>
      </c>
      <c r="L300" s="22">
        <f t="shared" si="9"/>
        <v>5.629999999999999</v>
      </c>
    </row>
    <row r="301" spans="1:12" hidden="1" x14ac:dyDescent="0.3">
      <c r="A301" s="22" t="s">
        <v>467</v>
      </c>
      <c r="B301" s="22" t="s">
        <v>526</v>
      </c>
      <c r="C301" s="22" t="s">
        <v>545</v>
      </c>
      <c r="D301" s="22">
        <v>4.4000000000000004</v>
      </c>
      <c r="E301" s="22">
        <v>1.69</v>
      </c>
      <c r="F301" s="22">
        <v>1.0900000000000001</v>
      </c>
      <c r="G301" s="22">
        <v>1.01</v>
      </c>
      <c r="H301" s="22">
        <v>0.61</v>
      </c>
      <c r="I301" s="22">
        <v>0.66</v>
      </c>
      <c r="J301" s="22">
        <v>0.54</v>
      </c>
      <c r="K301" s="22">
        <f t="shared" si="8"/>
        <v>5.6000000000000005</v>
      </c>
      <c r="L301" s="22">
        <f t="shared" si="9"/>
        <v>2.8200000000000003</v>
      </c>
    </row>
    <row r="302" spans="1:12" x14ac:dyDescent="0.3">
      <c r="A302" s="22" t="s">
        <v>318</v>
      </c>
      <c r="B302" s="22" t="s">
        <v>529</v>
      </c>
      <c r="C302" s="22" t="s">
        <v>537</v>
      </c>
      <c r="D302" s="22">
        <v>5.3</v>
      </c>
      <c r="E302" s="22">
        <v>0</v>
      </c>
      <c r="F302" s="22">
        <v>0.33</v>
      </c>
      <c r="G302" s="22">
        <v>1.1100000000000001</v>
      </c>
      <c r="H302" s="22">
        <v>0.92</v>
      </c>
      <c r="I302" s="22">
        <v>1.61</v>
      </c>
      <c r="J302" s="22">
        <v>1.46</v>
      </c>
      <c r="K302" s="22">
        <f t="shared" si="8"/>
        <v>5.4300000000000006</v>
      </c>
      <c r="L302" s="22">
        <f t="shared" si="9"/>
        <v>5.1000000000000005</v>
      </c>
    </row>
    <row r="303" spans="1:12" hidden="1" x14ac:dyDescent="0.3">
      <c r="A303" s="22" t="s">
        <v>329</v>
      </c>
      <c r="B303" s="22" t="s">
        <v>526</v>
      </c>
      <c r="C303" s="22" t="s">
        <v>552</v>
      </c>
      <c r="D303" s="22">
        <v>4.4000000000000004</v>
      </c>
      <c r="E303" s="22">
        <v>0.45</v>
      </c>
      <c r="F303" s="22">
        <v>1.03</v>
      </c>
      <c r="G303" s="22">
        <v>0.98</v>
      </c>
      <c r="H303" s="22">
        <v>0.9</v>
      </c>
      <c r="I303" s="22">
        <v>1.05</v>
      </c>
      <c r="J303" s="22">
        <v>0.95</v>
      </c>
      <c r="K303" s="22">
        <f t="shared" si="8"/>
        <v>5.36</v>
      </c>
      <c r="L303" s="22">
        <f t="shared" si="9"/>
        <v>3.88</v>
      </c>
    </row>
    <row r="304" spans="1:12" hidden="1" x14ac:dyDescent="0.3">
      <c r="A304" s="22" t="s">
        <v>436</v>
      </c>
      <c r="B304" s="22" t="s">
        <v>526</v>
      </c>
      <c r="C304" s="22" t="s">
        <v>532</v>
      </c>
      <c r="D304" s="22">
        <v>5.0999999999999996</v>
      </c>
      <c r="E304" s="22">
        <v>0.73</v>
      </c>
      <c r="F304" s="22">
        <v>0.78</v>
      </c>
      <c r="G304" s="22">
        <v>1.08</v>
      </c>
      <c r="H304" s="22">
        <v>0.93</v>
      </c>
      <c r="I304" s="22">
        <v>0.95</v>
      </c>
      <c r="J304" s="22">
        <v>0.85</v>
      </c>
      <c r="K304" s="22">
        <f t="shared" si="8"/>
        <v>5.3199999999999994</v>
      </c>
      <c r="L304" s="22">
        <f t="shared" si="9"/>
        <v>3.81</v>
      </c>
    </row>
    <row r="305" spans="1:12" hidden="1" x14ac:dyDescent="0.3">
      <c r="A305" s="22" t="s">
        <v>386</v>
      </c>
      <c r="B305" s="22" t="s">
        <v>526</v>
      </c>
      <c r="C305" s="22" t="s">
        <v>527</v>
      </c>
      <c r="D305" s="22">
        <v>6.3</v>
      </c>
      <c r="E305" s="22">
        <v>1</v>
      </c>
      <c r="F305" s="22">
        <v>0.72</v>
      </c>
      <c r="G305" s="22">
        <v>0.93</v>
      </c>
      <c r="H305" s="22">
        <v>0.9</v>
      </c>
      <c r="I305" s="22">
        <v>0.79</v>
      </c>
      <c r="J305" s="22">
        <v>0.97</v>
      </c>
      <c r="K305" s="22">
        <f t="shared" si="8"/>
        <v>5.31</v>
      </c>
      <c r="L305" s="22">
        <f t="shared" si="9"/>
        <v>3.59</v>
      </c>
    </row>
    <row r="306" spans="1:12" hidden="1" x14ac:dyDescent="0.3">
      <c r="A306" s="22" t="s">
        <v>355</v>
      </c>
      <c r="B306" s="22" t="s">
        <v>526</v>
      </c>
      <c r="C306" s="22" t="s">
        <v>542</v>
      </c>
      <c r="D306" s="22">
        <v>4.4000000000000004</v>
      </c>
      <c r="E306" s="22">
        <v>0.8</v>
      </c>
      <c r="F306" s="22">
        <v>0.85</v>
      </c>
      <c r="G306" s="22">
        <v>0.93</v>
      </c>
      <c r="H306" s="22">
        <v>0.89</v>
      </c>
      <c r="I306" s="22">
        <v>0.77</v>
      </c>
      <c r="J306" s="22">
        <v>0.95</v>
      </c>
      <c r="K306" s="22">
        <f t="shared" si="8"/>
        <v>5.19</v>
      </c>
      <c r="L306" s="22">
        <f t="shared" si="9"/>
        <v>3.54</v>
      </c>
    </row>
    <row r="307" spans="1:12" x14ac:dyDescent="0.3">
      <c r="A307" s="22" t="s">
        <v>346</v>
      </c>
      <c r="B307" s="22" t="s">
        <v>529</v>
      </c>
      <c r="C307" s="22" t="s">
        <v>532</v>
      </c>
      <c r="D307" s="22">
        <v>5.2</v>
      </c>
      <c r="E307" s="22">
        <v>0.83</v>
      </c>
      <c r="F307" s="22">
        <v>0.72</v>
      </c>
      <c r="G307" s="22">
        <v>1.04</v>
      </c>
      <c r="H307" s="22">
        <v>0.76</v>
      </c>
      <c r="I307" s="22">
        <v>0.97</v>
      </c>
      <c r="J307" s="22">
        <v>0.83</v>
      </c>
      <c r="K307" s="22">
        <f t="shared" si="8"/>
        <v>5.1499999999999995</v>
      </c>
      <c r="L307" s="22">
        <f t="shared" si="9"/>
        <v>3.6</v>
      </c>
    </row>
    <row r="308" spans="1:12" hidden="1" x14ac:dyDescent="0.3">
      <c r="A308" s="22" t="s">
        <v>410</v>
      </c>
      <c r="B308" s="22" t="s">
        <v>526</v>
      </c>
      <c r="C308" s="22" t="s">
        <v>548</v>
      </c>
      <c r="D308" s="22">
        <v>5.6</v>
      </c>
      <c r="E308" s="22">
        <v>0</v>
      </c>
      <c r="F308" s="22">
        <v>0</v>
      </c>
      <c r="G308" s="22">
        <v>0</v>
      </c>
      <c r="H308" s="22">
        <v>1.25</v>
      </c>
      <c r="I308" s="22">
        <v>1.6</v>
      </c>
      <c r="J308" s="22">
        <v>2.23</v>
      </c>
      <c r="K308" s="22">
        <f t="shared" si="8"/>
        <v>5.08</v>
      </c>
      <c r="L308" s="22">
        <f t="shared" si="9"/>
        <v>5.08</v>
      </c>
    </row>
    <row r="309" spans="1:12" x14ac:dyDescent="0.3">
      <c r="A309" s="22" t="s">
        <v>384</v>
      </c>
      <c r="B309" s="22" t="s">
        <v>529</v>
      </c>
      <c r="C309" s="22" t="s">
        <v>540</v>
      </c>
      <c r="D309" s="22">
        <v>4.4000000000000004</v>
      </c>
      <c r="E309" s="22">
        <v>1.01</v>
      </c>
      <c r="F309" s="22">
        <v>1.24</v>
      </c>
      <c r="G309" s="22">
        <v>0.28000000000000003</v>
      </c>
      <c r="H309" s="22">
        <v>0.43</v>
      </c>
      <c r="I309" s="22">
        <v>1.19</v>
      </c>
      <c r="J309" s="22">
        <v>0.81</v>
      </c>
      <c r="K309" s="22">
        <f t="shared" si="8"/>
        <v>4.9600000000000009</v>
      </c>
      <c r="L309" s="22">
        <f t="shared" si="9"/>
        <v>2.71</v>
      </c>
    </row>
    <row r="310" spans="1:12" hidden="1" x14ac:dyDescent="0.3">
      <c r="A310" s="22" t="s">
        <v>402</v>
      </c>
      <c r="B310" s="22" t="s">
        <v>530</v>
      </c>
      <c r="C310" s="22" t="s">
        <v>541</v>
      </c>
      <c r="D310" s="22">
        <v>5.4</v>
      </c>
      <c r="E310" s="22">
        <v>0.74</v>
      </c>
      <c r="F310" s="22">
        <v>0.73</v>
      </c>
      <c r="G310" s="22">
        <v>0.93</v>
      </c>
      <c r="H310" s="22">
        <v>0.71</v>
      </c>
      <c r="I310" s="22">
        <v>1</v>
      </c>
      <c r="J310" s="22">
        <v>0.79</v>
      </c>
      <c r="K310" s="22">
        <f t="shared" si="8"/>
        <v>4.8999999999999995</v>
      </c>
      <c r="L310" s="22">
        <f t="shared" si="9"/>
        <v>3.43</v>
      </c>
    </row>
    <row r="311" spans="1:12" hidden="1" x14ac:dyDescent="0.3">
      <c r="A311" s="22" t="s">
        <v>429</v>
      </c>
      <c r="B311" s="22" t="s">
        <v>530</v>
      </c>
      <c r="C311" s="22" t="s">
        <v>544</v>
      </c>
      <c r="D311" s="22">
        <v>5.3</v>
      </c>
      <c r="E311" s="22">
        <v>0.46</v>
      </c>
      <c r="F311" s="22">
        <v>0.92</v>
      </c>
      <c r="G311" s="22">
        <v>0.73</v>
      </c>
      <c r="H311" s="22">
        <v>0.85</v>
      </c>
      <c r="I311" s="22">
        <v>0.94</v>
      </c>
      <c r="J311" s="22">
        <v>0.91</v>
      </c>
      <c r="K311" s="22">
        <f t="shared" si="8"/>
        <v>4.8100000000000005</v>
      </c>
      <c r="L311" s="22">
        <f t="shared" si="9"/>
        <v>3.43</v>
      </c>
    </row>
    <row r="312" spans="1:12" x14ac:dyDescent="0.3">
      <c r="A312" s="22" t="s">
        <v>362</v>
      </c>
      <c r="B312" s="22" t="s">
        <v>529</v>
      </c>
      <c r="C312" s="22" t="s">
        <v>552</v>
      </c>
      <c r="D312" s="22">
        <v>4.2</v>
      </c>
      <c r="E312" s="22">
        <v>0.96</v>
      </c>
      <c r="F312" s="22">
        <v>0.83</v>
      </c>
      <c r="G312" s="22">
        <v>0.78</v>
      </c>
      <c r="H312" s="22">
        <v>0.63</v>
      </c>
      <c r="I312" s="22">
        <v>1</v>
      </c>
      <c r="J312" s="22">
        <v>0.56000000000000005</v>
      </c>
      <c r="K312" s="22">
        <f t="shared" si="8"/>
        <v>4.76</v>
      </c>
      <c r="L312" s="22">
        <f t="shared" si="9"/>
        <v>2.97</v>
      </c>
    </row>
    <row r="313" spans="1:12" hidden="1" x14ac:dyDescent="0.3">
      <c r="A313" s="22" t="s">
        <v>137</v>
      </c>
      <c r="B313" s="22" t="s">
        <v>530</v>
      </c>
      <c r="C313" s="22" t="s">
        <v>549</v>
      </c>
      <c r="D313" s="22">
        <v>6.2</v>
      </c>
      <c r="E313" s="22">
        <v>0</v>
      </c>
      <c r="F313" s="22">
        <v>0</v>
      </c>
      <c r="G313" s="22">
        <v>0</v>
      </c>
      <c r="H313" s="22">
        <v>1.21</v>
      </c>
      <c r="I313" s="22">
        <v>1.66</v>
      </c>
      <c r="J313" s="22">
        <v>1.89</v>
      </c>
      <c r="K313" s="22">
        <f t="shared" si="8"/>
        <v>4.76</v>
      </c>
      <c r="L313" s="22">
        <f t="shared" si="9"/>
        <v>4.76</v>
      </c>
    </row>
    <row r="314" spans="1:12" hidden="1" x14ac:dyDescent="0.3">
      <c r="A314" s="22" t="s">
        <v>389</v>
      </c>
      <c r="B314" s="22" t="s">
        <v>526</v>
      </c>
      <c r="C314" s="22" t="s">
        <v>544</v>
      </c>
      <c r="D314" s="22">
        <v>5.0999999999999996</v>
      </c>
      <c r="E314" s="22">
        <v>0.76</v>
      </c>
      <c r="F314" s="22">
        <v>0.77</v>
      </c>
      <c r="G314" s="22">
        <v>0.73</v>
      </c>
      <c r="H314" s="22">
        <v>0.8</v>
      </c>
      <c r="I314" s="22">
        <v>0.86</v>
      </c>
      <c r="J314" s="22">
        <v>0.82</v>
      </c>
      <c r="K314" s="22">
        <f t="shared" si="8"/>
        <v>4.7399999999999993</v>
      </c>
      <c r="L314" s="22">
        <f t="shared" si="9"/>
        <v>3.21</v>
      </c>
    </row>
    <row r="315" spans="1:12" hidden="1" x14ac:dyDescent="0.3">
      <c r="A315" s="22" t="s">
        <v>415</v>
      </c>
      <c r="B315" s="22" t="s">
        <v>530</v>
      </c>
      <c r="C315" s="22" t="s">
        <v>536</v>
      </c>
      <c r="D315" s="22">
        <v>4.9000000000000004</v>
      </c>
      <c r="E315" s="22">
        <v>0.64</v>
      </c>
      <c r="F315" s="22">
        <v>0.57999999999999996</v>
      </c>
      <c r="G315" s="22">
        <v>0.76</v>
      </c>
      <c r="H315" s="22">
        <v>0.84</v>
      </c>
      <c r="I315" s="22">
        <v>0.82</v>
      </c>
      <c r="J315" s="22">
        <v>0.89</v>
      </c>
      <c r="K315" s="22">
        <f t="shared" si="8"/>
        <v>4.5299999999999994</v>
      </c>
      <c r="L315" s="22">
        <f t="shared" si="9"/>
        <v>3.31</v>
      </c>
    </row>
    <row r="316" spans="1:12" x14ac:dyDescent="0.3">
      <c r="A316" s="22" t="s">
        <v>393</v>
      </c>
      <c r="B316" s="22" t="s">
        <v>529</v>
      </c>
      <c r="C316" s="22" t="s">
        <v>533</v>
      </c>
      <c r="D316" s="22">
        <v>6</v>
      </c>
      <c r="E316" s="22">
        <v>0.39</v>
      </c>
      <c r="F316" s="22">
        <v>0.63</v>
      </c>
      <c r="G316" s="22">
        <v>0.77</v>
      </c>
      <c r="H316" s="22">
        <v>0.82</v>
      </c>
      <c r="I316" s="22">
        <v>0.84</v>
      </c>
      <c r="J316" s="22">
        <v>0.82</v>
      </c>
      <c r="K316" s="22">
        <f t="shared" si="8"/>
        <v>4.2699999999999996</v>
      </c>
      <c r="L316" s="22">
        <f t="shared" si="9"/>
        <v>3.2499999999999996</v>
      </c>
    </row>
    <row r="317" spans="1:12" hidden="1" x14ac:dyDescent="0.3">
      <c r="A317" s="22" t="s">
        <v>364</v>
      </c>
      <c r="B317" s="22" t="s">
        <v>526</v>
      </c>
      <c r="C317" s="22" t="s">
        <v>546</v>
      </c>
      <c r="D317" s="22">
        <v>6.3</v>
      </c>
      <c r="E317" s="22">
        <v>0</v>
      </c>
      <c r="F317" s="22">
        <v>0</v>
      </c>
      <c r="G317" s="22">
        <v>0</v>
      </c>
      <c r="H317" s="22">
        <v>1.03</v>
      </c>
      <c r="I317" s="22">
        <v>1.4</v>
      </c>
      <c r="J317" s="22">
        <v>1.81</v>
      </c>
      <c r="K317" s="22">
        <f t="shared" si="8"/>
        <v>4.24</v>
      </c>
      <c r="L317" s="22">
        <f t="shared" si="9"/>
        <v>4.24</v>
      </c>
    </row>
    <row r="318" spans="1:12" x14ac:dyDescent="0.3">
      <c r="A318" s="22" t="s">
        <v>370</v>
      </c>
      <c r="B318" s="22" t="s">
        <v>529</v>
      </c>
      <c r="C318" s="22" t="s">
        <v>551</v>
      </c>
      <c r="D318" s="22">
        <v>4.5999999999999996</v>
      </c>
      <c r="E318" s="22">
        <v>1.04</v>
      </c>
      <c r="F318" s="22">
        <v>0.86</v>
      </c>
      <c r="G318" s="22">
        <v>0.65</v>
      </c>
      <c r="H318" s="22">
        <v>0.51</v>
      </c>
      <c r="I318" s="22">
        <v>0.4</v>
      </c>
      <c r="J318" s="22">
        <v>0.78</v>
      </c>
      <c r="K318" s="22">
        <f t="shared" si="8"/>
        <v>4.2399999999999993</v>
      </c>
      <c r="L318" s="22">
        <f t="shared" si="9"/>
        <v>2.34</v>
      </c>
    </row>
    <row r="319" spans="1:12" hidden="1" x14ac:dyDescent="0.3">
      <c r="A319" s="22" t="s">
        <v>510</v>
      </c>
      <c r="B319" s="22" t="s">
        <v>526</v>
      </c>
      <c r="C319" s="22" t="s">
        <v>546</v>
      </c>
      <c r="D319" s="22">
        <v>5.8</v>
      </c>
      <c r="E319" s="22">
        <v>0</v>
      </c>
      <c r="F319" s="22">
        <v>0.83</v>
      </c>
      <c r="G319" s="22">
        <v>0.84</v>
      </c>
      <c r="H319" s="22">
        <v>1.01</v>
      </c>
      <c r="I319" s="22">
        <v>0.8</v>
      </c>
      <c r="J319" s="22">
        <v>0.76</v>
      </c>
      <c r="K319" s="22">
        <f t="shared" si="8"/>
        <v>4.2399999999999993</v>
      </c>
      <c r="L319" s="22">
        <f t="shared" si="9"/>
        <v>3.41</v>
      </c>
    </row>
    <row r="320" spans="1:12" x14ac:dyDescent="0.3">
      <c r="A320" s="22" t="s">
        <v>418</v>
      </c>
      <c r="B320" s="22" t="s">
        <v>529</v>
      </c>
      <c r="C320" s="22" t="s">
        <v>540</v>
      </c>
      <c r="D320" s="22">
        <v>4.2</v>
      </c>
      <c r="E320" s="22">
        <v>0.9</v>
      </c>
      <c r="F320" s="22">
        <v>0.96</v>
      </c>
      <c r="G320" s="22">
        <v>0.26</v>
      </c>
      <c r="H320" s="22">
        <v>0.38</v>
      </c>
      <c r="I320" s="22">
        <v>1.01</v>
      </c>
      <c r="J320" s="22">
        <v>0.71</v>
      </c>
      <c r="K320" s="22">
        <f t="shared" si="8"/>
        <v>4.22</v>
      </c>
      <c r="L320" s="22">
        <f t="shared" si="9"/>
        <v>2.36</v>
      </c>
    </row>
    <row r="321" spans="1:12" hidden="1" x14ac:dyDescent="0.3">
      <c r="A321" s="22" t="s">
        <v>472</v>
      </c>
      <c r="B321" s="22" t="s">
        <v>530</v>
      </c>
      <c r="C321" s="22" t="s">
        <v>548</v>
      </c>
      <c r="D321" s="22">
        <v>5.7</v>
      </c>
      <c r="E321" s="22">
        <v>0</v>
      </c>
      <c r="F321" s="22">
        <v>0.56000000000000005</v>
      </c>
      <c r="G321" s="22">
        <v>0.71</v>
      </c>
      <c r="H321" s="22">
        <v>1.07</v>
      </c>
      <c r="I321" s="22">
        <v>0.9</v>
      </c>
      <c r="J321" s="22">
        <v>0.98</v>
      </c>
      <c r="K321" s="22">
        <f t="shared" si="8"/>
        <v>4.22</v>
      </c>
      <c r="L321" s="22">
        <f t="shared" si="9"/>
        <v>3.66</v>
      </c>
    </row>
    <row r="322" spans="1:12" x14ac:dyDescent="0.3">
      <c r="A322" s="22" t="s">
        <v>426</v>
      </c>
      <c r="B322" s="22" t="s">
        <v>529</v>
      </c>
      <c r="C322" s="22" t="s">
        <v>531</v>
      </c>
      <c r="D322" s="22">
        <v>4.0999999999999996</v>
      </c>
      <c r="E322" s="22">
        <v>0.51</v>
      </c>
      <c r="F322" s="22">
        <v>0.54</v>
      </c>
      <c r="G322" s="22">
        <v>0.6</v>
      </c>
      <c r="H322" s="22">
        <v>0.49</v>
      </c>
      <c r="I322" s="22">
        <v>0.91</v>
      </c>
      <c r="J322" s="22">
        <v>1.1599999999999999</v>
      </c>
      <c r="K322" s="22">
        <f t="shared" ref="K322:K385" si="10">SUM(E322:J322)</f>
        <v>4.21</v>
      </c>
      <c r="L322" s="22">
        <f t="shared" ref="L322:L385" si="11">SUM(G322:J322)</f>
        <v>3.16</v>
      </c>
    </row>
    <row r="323" spans="1:12" hidden="1" x14ac:dyDescent="0.3">
      <c r="A323" s="22" t="s">
        <v>438</v>
      </c>
      <c r="B323" s="22" t="s">
        <v>530</v>
      </c>
      <c r="C323" s="22" t="s">
        <v>551</v>
      </c>
      <c r="D323" s="22">
        <v>5.8</v>
      </c>
      <c r="E323" s="22">
        <v>0</v>
      </c>
      <c r="F323" s="22">
        <v>0.46</v>
      </c>
      <c r="G323" s="22">
        <v>0.74</v>
      </c>
      <c r="H323" s="22">
        <v>0.92</v>
      </c>
      <c r="I323" s="22">
        <v>0.95</v>
      </c>
      <c r="J323" s="22">
        <v>1.1100000000000001</v>
      </c>
      <c r="K323" s="22">
        <f t="shared" si="10"/>
        <v>4.1800000000000006</v>
      </c>
      <c r="L323" s="22">
        <f t="shared" si="11"/>
        <v>3.7200000000000006</v>
      </c>
    </row>
    <row r="324" spans="1:12" hidden="1" x14ac:dyDescent="0.3">
      <c r="A324" s="22" t="s">
        <v>208</v>
      </c>
      <c r="B324" s="22" t="s">
        <v>526</v>
      </c>
      <c r="C324" s="22" t="s">
        <v>552</v>
      </c>
      <c r="D324" s="22">
        <v>5.8</v>
      </c>
      <c r="E324" s="22">
        <v>1.02</v>
      </c>
      <c r="F324" s="22">
        <v>0.81</v>
      </c>
      <c r="G324" s="22">
        <v>0.59</v>
      </c>
      <c r="H324" s="22">
        <v>0.6</v>
      </c>
      <c r="I324" s="22">
        <v>0.56999999999999995</v>
      </c>
      <c r="J324" s="22">
        <v>0.56999999999999995</v>
      </c>
      <c r="K324" s="22">
        <f t="shared" si="10"/>
        <v>4.16</v>
      </c>
      <c r="L324" s="22">
        <f t="shared" si="11"/>
        <v>2.3299999999999996</v>
      </c>
    </row>
    <row r="325" spans="1:12" x14ac:dyDescent="0.3">
      <c r="A325" s="22" t="s">
        <v>397</v>
      </c>
      <c r="B325" s="22" t="s">
        <v>529</v>
      </c>
      <c r="C325" s="22" t="s">
        <v>531</v>
      </c>
      <c r="D325" s="22">
        <v>4.3</v>
      </c>
      <c r="E325" s="22">
        <v>0.71</v>
      </c>
      <c r="F325" s="22">
        <v>0.54</v>
      </c>
      <c r="G325" s="22">
        <v>0.56000000000000005</v>
      </c>
      <c r="H325" s="22">
        <v>0.43</v>
      </c>
      <c r="I325" s="22">
        <v>0.79</v>
      </c>
      <c r="J325" s="22">
        <v>1.04</v>
      </c>
      <c r="K325" s="22">
        <f t="shared" si="10"/>
        <v>4.07</v>
      </c>
      <c r="L325" s="22">
        <f t="shared" si="11"/>
        <v>2.8200000000000003</v>
      </c>
    </row>
    <row r="326" spans="1:12" hidden="1" x14ac:dyDescent="0.3">
      <c r="A326" s="22" t="s">
        <v>405</v>
      </c>
      <c r="B326" s="22" t="s">
        <v>526</v>
      </c>
      <c r="C326" s="22" t="s">
        <v>544</v>
      </c>
      <c r="D326" s="22">
        <v>4.4000000000000004</v>
      </c>
      <c r="E326" s="22">
        <v>0.63</v>
      </c>
      <c r="F326" s="22">
        <v>0.65</v>
      </c>
      <c r="G326" s="22">
        <v>0.59</v>
      </c>
      <c r="H326" s="22">
        <v>0.73</v>
      </c>
      <c r="I326" s="22">
        <v>0.72</v>
      </c>
      <c r="J326" s="22">
        <v>0.74</v>
      </c>
      <c r="K326" s="22">
        <f t="shared" si="10"/>
        <v>4.0600000000000005</v>
      </c>
      <c r="L326" s="22">
        <f t="shared" si="11"/>
        <v>2.7800000000000002</v>
      </c>
    </row>
    <row r="327" spans="1:12" hidden="1" x14ac:dyDescent="0.3">
      <c r="A327" s="22" t="s">
        <v>374</v>
      </c>
      <c r="B327" s="22" t="s">
        <v>526</v>
      </c>
      <c r="C327" s="22" t="s">
        <v>541</v>
      </c>
      <c r="D327" s="22">
        <v>5.8</v>
      </c>
      <c r="E327" s="22">
        <v>0.67</v>
      </c>
      <c r="F327" s="22">
        <v>0.69</v>
      </c>
      <c r="G327" s="22">
        <v>0.68</v>
      </c>
      <c r="H327" s="22">
        <v>0.63</v>
      </c>
      <c r="I327" s="22">
        <v>0.8</v>
      </c>
      <c r="J327" s="22">
        <v>0.57999999999999996</v>
      </c>
      <c r="K327" s="22">
        <f t="shared" si="10"/>
        <v>4.05</v>
      </c>
      <c r="L327" s="22">
        <f t="shared" si="11"/>
        <v>2.6900000000000004</v>
      </c>
    </row>
    <row r="328" spans="1:12" x14ac:dyDescent="0.3">
      <c r="A328" s="22" t="s">
        <v>371</v>
      </c>
      <c r="B328" s="22" t="s">
        <v>529</v>
      </c>
      <c r="C328" s="22" t="s">
        <v>537</v>
      </c>
      <c r="D328" s="22">
        <v>5.3</v>
      </c>
      <c r="E328" s="22">
        <v>0.7</v>
      </c>
      <c r="F328" s="22">
        <v>0.48</v>
      </c>
      <c r="G328" s="22">
        <v>0.87</v>
      </c>
      <c r="H328" s="22">
        <v>0.42</v>
      </c>
      <c r="I328" s="22">
        <v>0.74</v>
      </c>
      <c r="J328" s="22">
        <v>0.8</v>
      </c>
      <c r="K328" s="22">
        <f t="shared" si="10"/>
        <v>4.01</v>
      </c>
      <c r="L328" s="22">
        <f t="shared" si="11"/>
        <v>2.83</v>
      </c>
    </row>
    <row r="329" spans="1:12" x14ac:dyDescent="0.3">
      <c r="A329" s="22" t="s">
        <v>342</v>
      </c>
      <c r="B329" s="22" t="s">
        <v>529</v>
      </c>
      <c r="C329" s="22" t="s">
        <v>533</v>
      </c>
      <c r="D329" s="22">
        <v>4.9000000000000004</v>
      </c>
      <c r="E329" s="22">
        <v>0.48</v>
      </c>
      <c r="F329" s="22">
        <v>0.46</v>
      </c>
      <c r="G329" s="22">
        <v>0.65</v>
      </c>
      <c r="H329" s="22">
        <v>0.68</v>
      </c>
      <c r="I329" s="22">
        <v>0.78</v>
      </c>
      <c r="J329" s="22">
        <v>0.81</v>
      </c>
      <c r="K329" s="22">
        <f t="shared" si="10"/>
        <v>3.86</v>
      </c>
      <c r="L329" s="22">
        <f t="shared" si="11"/>
        <v>2.9200000000000004</v>
      </c>
    </row>
    <row r="330" spans="1:12" hidden="1" x14ac:dyDescent="0.3">
      <c r="A330" s="22" t="s">
        <v>412</v>
      </c>
      <c r="B330" s="22" t="s">
        <v>530</v>
      </c>
      <c r="C330" s="22" t="s">
        <v>533</v>
      </c>
      <c r="D330" s="22">
        <v>6.6</v>
      </c>
      <c r="E330" s="22">
        <v>0.55000000000000004</v>
      </c>
      <c r="F330" s="22">
        <v>0.59</v>
      </c>
      <c r="G330" s="22">
        <v>0.56999999999999995</v>
      </c>
      <c r="H330" s="22">
        <v>0.66</v>
      </c>
      <c r="I330" s="22">
        <v>0.75</v>
      </c>
      <c r="J330" s="22">
        <v>0.73</v>
      </c>
      <c r="K330" s="22">
        <f t="shared" si="10"/>
        <v>3.85</v>
      </c>
      <c r="L330" s="22">
        <f t="shared" si="11"/>
        <v>2.71</v>
      </c>
    </row>
    <row r="331" spans="1:12" hidden="1" x14ac:dyDescent="0.3">
      <c r="A331" s="22" t="s">
        <v>447</v>
      </c>
      <c r="B331" s="22" t="s">
        <v>526</v>
      </c>
      <c r="C331" s="22" t="s">
        <v>541</v>
      </c>
      <c r="D331" s="22">
        <v>5</v>
      </c>
      <c r="E331" s="22">
        <v>0.65</v>
      </c>
      <c r="F331" s="22">
        <v>0.52</v>
      </c>
      <c r="G331" s="22">
        <v>0.66</v>
      </c>
      <c r="H331" s="22">
        <v>0.61</v>
      </c>
      <c r="I331" s="22">
        <v>0.68</v>
      </c>
      <c r="J331" s="22">
        <v>0.62</v>
      </c>
      <c r="K331" s="22">
        <f t="shared" si="10"/>
        <v>3.74</v>
      </c>
      <c r="L331" s="22">
        <f t="shared" si="11"/>
        <v>2.5700000000000003</v>
      </c>
    </row>
    <row r="332" spans="1:12" hidden="1" x14ac:dyDescent="0.3">
      <c r="A332" s="22" t="s">
        <v>437</v>
      </c>
      <c r="B332" s="22" t="s">
        <v>526</v>
      </c>
      <c r="C332" s="22" t="s">
        <v>552</v>
      </c>
      <c r="D332" s="22">
        <v>4.4000000000000004</v>
      </c>
      <c r="E332" s="22">
        <v>1.22</v>
      </c>
      <c r="F332" s="22">
        <v>0.65</v>
      </c>
      <c r="G332" s="22">
        <v>0.56000000000000005</v>
      </c>
      <c r="H332" s="22">
        <v>0.43</v>
      </c>
      <c r="I332" s="22">
        <v>0.46</v>
      </c>
      <c r="J332" s="22">
        <v>0.41</v>
      </c>
      <c r="K332" s="22">
        <f t="shared" si="10"/>
        <v>3.7300000000000004</v>
      </c>
      <c r="L332" s="22">
        <f t="shared" si="11"/>
        <v>1.8599999999999999</v>
      </c>
    </row>
    <row r="333" spans="1:12" x14ac:dyDescent="0.3">
      <c r="A333" s="22" t="s">
        <v>379</v>
      </c>
      <c r="B333" s="22" t="s">
        <v>529</v>
      </c>
      <c r="C333" s="22" t="s">
        <v>544</v>
      </c>
      <c r="D333" s="22">
        <v>4.5</v>
      </c>
      <c r="E333" s="22">
        <v>0.45</v>
      </c>
      <c r="F333" s="22">
        <v>0.88</v>
      </c>
      <c r="G333" s="22">
        <v>0.35</v>
      </c>
      <c r="H333" s="22">
        <v>0.61</v>
      </c>
      <c r="I333" s="22">
        <v>0.67</v>
      </c>
      <c r="J333" s="22">
        <v>0.77</v>
      </c>
      <c r="K333" s="22">
        <f t="shared" si="10"/>
        <v>3.73</v>
      </c>
      <c r="L333" s="22">
        <f t="shared" si="11"/>
        <v>2.4</v>
      </c>
    </row>
    <row r="334" spans="1:12" hidden="1" x14ac:dyDescent="0.3">
      <c r="A334" s="22" t="s">
        <v>466</v>
      </c>
      <c r="B334" s="22" t="s">
        <v>530</v>
      </c>
      <c r="C334" s="22" t="s">
        <v>540</v>
      </c>
      <c r="D334" s="22">
        <v>5.7</v>
      </c>
      <c r="E334" s="22">
        <v>1.31</v>
      </c>
      <c r="F334" s="22">
        <v>0.49</v>
      </c>
      <c r="G334" s="22">
        <v>0.36</v>
      </c>
      <c r="H334" s="22">
        <v>0.4</v>
      </c>
      <c r="I334" s="22">
        <v>0.54</v>
      </c>
      <c r="J334" s="22">
        <v>0.51</v>
      </c>
      <c r="K334" s="22">
        <f t="shared" si="10"/>
        <v>3.6100000000000003</v>
      </c>
      <c r="L334" s="22">
        <f t="shared" si="11"/>
        <v>1.81</v>
      </c>
    </row>
    <row r="335" spans="1:12" hidden="1" x14ac:dyDescent="0.3">
      <c r="A335" s="22" t="s">
        <v>411</v>
      </c>
      <c r="B335" s="22" t="s">
        <v>526</v>
      </c>
      <c r="C335" s="22" t="s">
        <v>548</v>
      </c>
      <c r="D335" s="22">
        <v>5.4</v>
      </c>
      <c r="E335" s="22">
        <v>0</v>
      </c>
      <c r="F335" s="22">
        <v>0</v>
      </c>
      <c r="G335" s="22">
        <v>0</v>
      </c>
      <c r="H335" s="22">
        <v>0.84</v>
      </c>
      <c r="I335" s="22">
        <v>1.1100000000000001</v>
      </c>
      <c r="J335" s="22">
        <v>1.57</v>
      </c>
      <c r="K335" s="22">
        <f t="shared" si="10"/>
        <v>3.5200000000000005</v>
      </c>
      <c r="L335" s="22">
        <f t="shared" si="11"/>
        <v>3.5200000000000005</v>
      </c>
    </row>
    <row r="336" spans="1:12" x14ac:dyDescent="0.3">
      <c r="A336" s="22" t="s">
        <v>427</v>
      </c>
      <c r="B336" s="22" t="s">
        <v>529</v>
      </c>
      <c r="C336" s="22" t="s">
        <v>543</v>
      </c>
      <c r="D336" s="22">
        <v>4.2</v>
      </c>
      <c r="E336" s="22">
        <v>0.13</v>
      </c>
      <c r="F336" s="22">
        <v>0.43</v>
      </c>
      <c r="G336" s="22">
        <v>0.64</v>
      </c>
      <c r="H336" s="22">
        <v>0.66</v>
      </c>
      <c r="I336" s="22">
        <v>0.64</v>
      </c>
      <c r="J336" s="22">
        <v>0.93</v>
      </c>
      <c r="K336" s="22">
        <f t="shared" si="10"/>
        <v>3.4300000000000006</v>
      </c>
      <c r="L336" s="22">
        <f t="shared" si="11"/>
        <v>2.87</v>
      </c>
    </row>
    <row r="337" spans="1:12" hidden="1" x14ac:dyDescent="0.3">
      <c r="A337" s="22" t="s">
        <v>376</v>
      </c>
      <c r="B337" s="22" t="s">
        <v>526</v>
      </c>
      <c r="C337" s="22" t="s">
        <v>533</v>
      </c>
      <c r="D337" s="22">
        <v>5.6</v>
      </c>
      <c r="E337" s="22">
        <v>0.81</v>
      </c>
      <c r="F337" s="22">
        <v>0.61</v>
      </c>
      <c r="G337" s="22">
        <v>0.6</v>
      </c>
      <c r="H337" s="22">
        <v>0.52</v>
      </c>
      <c r="I337" s="22">
        <v>0.38</v>
      </c>
      <c r="J337" s="22">
        <v>0.38</v>
      </c>
      <c r="K337" s="22">
        <f t="shared" si="10"/>
        <v>3.3</v>
      </c>
      <c r="L337" s="22">
        <f t="shared" si="11"/>
        <v>1.88</v>
      </c>
    </row>
    <row r="338" spans="1:12" hidden="1" x14ac:dyDescent="0.3">
      <c r="A338" s="22" t="s">
        <v>464</v>
      </c>
      <c r="B338" s="22" t="s">
        <v>530</v>
      </c>
      <c r="C338" s="22" t="s">
        <v>539</v>
      </c>
      <c r="D338" s="22">
        <v>4.5</v>
      </c>
      <c r="E338" s="22">
        <v>0.5</v>
      </c>
      <c r="F338" s="22">
        <v>0.51</v>
      </c>
      <c r="G338" s="22">
        <v>0.54</v>
      </c>
      <c r="H338" s="22">
        <v>0.52</v>
      </c>
      <c r="I338" s="22">
        <v>0.49</v>
      </c>
      <c r="J338" s="22">
        <v>0.56999999999999995</v>
      </c>
      <c r="K338" s="22">
        <f t="shared" si="10"/>
        <v>3.1300000000000003</v>
      </c>
      <c r="L338" s="22">
        <f t="shared" si="11"/>
        <v>2.12</v>
      </c>
    </row>
    <row r="339" spans="1:12" hidden="1" x14ac:dyDescent="0.3">
      <c r="A339" s="22" t="s">
        <v>388</v>
      </c>
      <c r="B339" s="22" t="s">
        <v>530</v>
      </c>
      <c r="C339" s="22" t="s">
        <v>548</v>
      </c>
      <c r="D339" s="22">
        <v>4.4000000000000004</v>
      </c>
      <c r="E339" s="22">
        <v>0.96</v>
      </c>
      <c r="F339" s="22">
        <v>0.75</v>
      </c>
      <c r="G339" s="22">
        <v>0.61</v>
      </c>
      <c r="H339" s="22">
        <v>0.4</v>
      </c>
      <c r="I339" s="22">
        <v>0.22</v>
      </c>
      <c r="J339" s="22">
        <v>0.19</v>
      </c>
      <c r="K339" s="22">
        <f t="shared" si="10"/>
        <v>3.13</v>
      </c>
      <c r="L339" s="22">
        <f t="shared" si="11"/>
        <v>1.42</v>
      </c>
    </row>
    <row r="340" spans="1:12" hidden="1" x14ac:dyDescent="0.3">
      <c r="A340" s="22" t="s">
        <v>382</v>
      </c>
      <c r="B340" s="22" t="s">
        <v>526</v>
      </c>
      <c r="C340" s="22" t="s">
        <v>539</v>
      </c>
      <c r="D340" s="22">
        <v>4.7</v>
      </c>
      <c r="E340" s="22">
        <v>0.34</v>
      </c>
      <c r="F340" s="22">
        <v>0.41</v>
      </c>
      <c r="G340" s="22">
        <v>0.47</v>
      </c>
      <c r="H340" s="22">
        <v>0.6</v>
      </c>
      <c r="I340" s="22">
        <v>0.55000000000000004</v>
      </c>
      <c r="J340" s="22">
        <v>0.73</v>
      </c>
      <c r="K340" s="22">
        <f t="shared" si="10"/>
        <v>3.1</v>
      </c>
      <c r="L340" s="22">
        <f t="shared" si="11"/>
        <v>2.3499999999999996</v>
      </c>
    </row>
    <row r="341" spans="1:12" hidden="1" x14ac:dyDescent="0.3">
      <c r="A341" s="22" t="s">
        <v>381</v>
      </c>
      <c r="B341" s="22" t="s">
        <v>526</v>
      </c>
      <c r="C341" s="22" t="s">
        <v>540</v>
      </c>
      <c r="D341" s="22">
        <v>5.3</v>
      </c>
      <c r="E341" s="22">
        <v>0</v>
      </c>
      <c r="F341" s="22">
        <v>0.49</v>
      </c>
      <c r="G341" s="22">
        <v>0.61</v>
      </c>
      <c r="H341" s="22">
        <v>0.54</v>
      </c>
      <c r="I341" s="22">
        <v>0.76</v>
      </c>
      <c r="J341" s="22">
        <v>0.68</v>
      </c>
      <c r="K341" s="22">
        <f t="shared" si="10"/>
        <v>3.0800000000000005</v>
      </c>
      <c r="L341" s="22">
        <f t="shared" si="11"/>
        <v>2.59</v>
      </c>
    </row>
    <row r="342" spans="1:12" hidden="1" x14ac:dyDescent="0.3">
      <c r="A342" s="22" t="s">
        <v>396</v>
      </c>
      <c r="B342" s="22" t="s">
        <v>526</v>
      </c>
      <c r="C342" s="22" t="s">
        <v>533</v>
      </c>
      <c r="D342" s="22">
        <v>6.3</v>
      </c>
      <c r="E342" s="22">
        <v>0</v>
      </c>
      <c r="F342" s="22">
        <v>0</v>
      </c>
      <c r="G342" s="22">
        <v>0</v>
      </c>
      <c r="H342" s="22">
        <v>0.66</v>
      </c>
      <c r="I342" s="22">
        <v>1</v>
      </c>
      <c r="J342" s="22">
        <v>1.3</v>
      </c>
      <c r="K342" s="22">
        <f t="shared" si="10"/>
        <v>2.96</v>
      </c>
      <c r="L342" s="22">
        <f t="shared" si="11"/>
        <v>2.96</v>
      </c>
    </row>
    <row r="343" spans="1:12" hidden="1" x14ac:dyDescent="0.3">
      <c r="A343" s="22" t="s">
        <v>404</v>
      </c>
      <c r="B343" s="22" t="s">
        <v>526</v>
      </c>
      <c r="C343" s="22" t="s">
        <v>536</v>
      </c>
      <c r="D343" s="22">
        <v>5.5</v>
      </c>
      <c r="E343" s="22">
        <v>0.35</v>
      </c>
      <c r="F343" s="22">
        <v>0.35</v>
      </c>
      <c r="G343" s="22">
        <v>0.49</v>
      </c>
      <c r="H343" s="22">
        <v>0.59</v>
      </c>
      <c r="I343" s="22">
        <v>0.52</v>
      </c>
      <c r="J343" s="22">
        <v>0.66</v>
      </c>
      <c r="K343" s="22">
        <f t="shared" si="10"/>
        <v>2.96</v>
      </c>
      <c r="L343" s="22">
        <f t="shared" si="11"/>
        <v>2.2600000000000002</v>
      </c>
    </row>
    <row r="344" spans="1:12" hidden="1" x14ac:dyDescent="0.3">
      <c r="A344" s="22" t="s">
        <v>383</v>
      </c>
      <c r="B344" s="22" t="s">
        <v>526</v>
      </c>
      <c r="C344" s="22" t="s">
        <v>535</v>
      </c>
      <c r="D344" s="22">
        <v>4.9000000000000004</v>
      </c>
      <c r="E344" s="22">
        <v>0</v>
      </c>
      <c r="F344" s="22">
        <v>0</v>
      </c>
      <c r="G344" s="22">
        <v>0</v>
      </c>
      <c r="H344" s="22">
        <v>0</v>
      </c>
      <c r="I344" s="22">
        <v>1.26</v>
      </c>
      <c r="J344" s="22">
        <v>1.67</v>
      </c>
      <c r="K344" s="22">
        <f t="shared" si="10"/>
        <v>2.9299999999999997</v>
      </c>
      <c r="L344" s="22">
        <f t="shared" si="11"/>
        <v>2.9299999999999997</v>
      </c>
    </row>
    <row r="345" spans="1:12" x14ac:dyDescent="0.3">
      <c r="A345" s="22" t="s">
        <v>218</v>
      </c>
      <c r="B345" s="22" t="s">
        <v>529</v>
      </c>
      <c r="C345" s="22" t="s">
        <v>535</v>
      </c>
      <c r="D345" s="22">
        <v>4.0999999999999996</v>
      </c>
      <c r="E345" s="22">
        <v>0.82</v>
      </c>
      <c r="F345" s="22">
        <v>0.48</v>
      </c>
      <c r="G345" s="22">
        <v>0.27</v>
      </c>
      <c r="H345" s="22">
        <v>0.52</v>
      </c>
      <c r="I345" s="22">
        <v>0.5</v>
      </c>
      <c r="J345" s="22">
        <v>0.31</v>
      </c>
      <c r="K345" s="22">
        <f t="shared" si="10"/>
        <v>2.9</v>
      </c>
      <c r="L345" s="22">
        <f t="shared" si="11"/>
        <v>1.6</v>
      </c>
    </row>
    <row r="346" spans="1:12" hidden="1" x14ac:dyDescent="0.3">
      <c r="A346" s="22" t="s">
        <v>483</v>
      </c>
      <c r="B346" s="22" t="s">
        <v>530</v>
      </c>
      <c r="C346" s="22" t="s">
        <v>546</v>
      </c>
      <c r="D346" s="22">
        <v>4.3</v>
      </c>
      <c r="E346" s="22">
        <v>0.57999999999999996</v>
      </c>
      <c r="F346" s="22">
        <v>0.75</v>
      </c>
      <c r="G346" s="22">
        <v>0.46</v>
      </c>
      <c r="H346" s="22">
        <v>0.45</v>
      </c>
      <c r="I346" s="22">
        <v>0.3</v>
      </c>
      <c r="J346" s="22">
        <v>0.3</v>
      </c>
      <c r="K346" s="22">
        <f t="shared" si="10"/>
        <v>2.84</v>
      </c>
      <c r="L346" s="22">
        <f t="shared" si="11"/>
        <v>1.51</v>
      </c>
    </row>
    <row r="347" spans="1:12" hidden="1" x14ac:dyDescent="0.3">
      <c r="A347" s="22" t="s">
        <v>433</v>
      </c>
      <c r="B347" s="22" t="s">
        <v>530</v>
      </c>
      <c r="C347" s="22" t="s">
        <v>533</v>
      </c>
      <c r="D347" s="22">
        <v>6.6</v>
      </c>
      <c r="E347" s="22">
        <v>0.39</v>
      </c>
      <c r="F347" s="22">
        <v>0.4</v>
      </c>
      <c r="G347" s="22">
        <v>0.42</v>
      </c>
      <c r="H347" s="22">
        <v>0.52</v>
      </c>
      <c r="I347" s="22">
        <v>0.54</v>
      </c>
      <c r="J347" s="22">
        <v>0.53</v>
      </c>
      <c r="K347" s="22">
        <f t="shared" si="10"/>
        <v>2.8</v>
      </c>
      <c r="L347" s="22">
        <f t="shared" si="11"/>
        <v>2.0099999999999998</v>
      </c>
    </row>
    <row r="348" spans="1:12" hidden="1" x14ac:dyDescent="0.3">
      <c r="A348" s="22" t="s">
        <v>503</v>
      </c>
      <c r="B348" s="22" t="s">
        <v>526</v>
      </c>
      <c r="C348" s="22" t="s">
        <v>548</v>
      </c>
      <c r="D348" s="22">
        <v>4.3</v>
      </c>
      <c r="E348" s="22">
        <v>1.75</v>
      </c>
      <c r="F348" s="22">
        <v>0.38</v>
      </c>
      <c r="G348" s="22">
        <v>0.35</v>
      </c>
      <c r="H348" s="22">
        <v>0.12</v>
      </c>
      <c r="I348" s="22">
        <v>0.11</v>
      </c>
      <c r="J348" s="22">
        <v>0.08</v>
      </c>
      <c r="K348" s="22">
        <f t="shared" si="10"/>
        <v>2.79</v>
      </c>
      <c r="L348" s="22">
        <f t="shared" si="11"/>
        <v>0.65999999999999992</v>
      </c>
    </row>
    <row r="349" spans="1:12" hidden="1" x14ac:dyDescent="0.3">
      <c r="A349" s="22" t="s">
        <v>416</v>
      </c>
      <c r="B349" s="22" t="s">
        <v>530</v>
      </c>
      <c r="C349" s="22" t="s">
        <v>544</v>
      </c>
      <c r="D349" s="22">
        <v>4.4000000000000004</v>
      </c>
      <c r="E349" s="22">
        <v>0.35</v>
      </c>
      <c r="F349" s="22">
        <v>0.46</v>
      </c>
      <c r="G349" s="22">
        <v>0.4</v>
      </c>
      <c r="H349" s="22">
        <v>0.46</v>
      </c>
      <c r="I349" s="22">
        <v>0.57999999999999996</v>
      </c>
      <c r="J349" s="22">
        <v>0.51</v>
      </c>
      <c r="K349" s="22">
        <f t="shared" si="10"/>
        <v>2.76</v>
      </c>
      <c r="L349" s="22">
        <f t="shared" si="11"/>
        <v>1.95</v>
      </c>
    </row>
    <row r="350" spans="1:12" hidden="1" x14ac:dyDescent="0.3">
      <c r="A350" s="22" t="s">
        <v>408</v>
      </c>
      <c r="B350" s="22" t="s">
        <v>526</v>
      </c>
      <c r="C350" s="22" t="s">
        <v>531</v>
      </c>
      <c r="D350" s="22">
        <v>5.0999999999999996</v>
      </c>
      <c r="E350" s="22">
        <v>0.56999999999999995</v>
      </c>
      <c r="F350" s="22">
        <v>0.41</v>
      </c>
      <c r="G350" s="22">
        <v>0.41</v>
      </c>
      <c r="H350" s="22">
        <v>0.34</v>
      </c>
      <c r="I350" s="22">
        <v>0.47</v>
      </c>
      <c r="J350" s="22">
        <v>0.53</v>
      </c>
      <c r="K350" s="22">
        <f t="shared" si="10"/>
        <v>2.7300000000000004</v>
      </c>
      <c r="L350" s="22">
        <f t="shared" si="11"/>
        <v>1.75</v>
      </c>
    </row>
    <row r="351" spans="1:12" hidden="1" x14ac:dyDescent="0.3">
      <c r="A351" s="22" t="s">
        <v>395</v>
      </c>
      <c r="B351" s="22" t="s">
        <v>526</v>
      </c>
      <c r="C351" s="22" t="s">
        <v>550</v>
      </c>
      <c r="D351" s="22">
        <v>5.3</v>
      </c>
      <c r="E351" s="22">
        <v>0.44</v>
      </c>
      <c r="F351" s="22">
        <v>0.44</v>
      </c>
      <c r="G351" s="22">
        <v>0.37</v>
      </c>
      <c r="H351" s="22">
        <v>0.47</v>
      </c>
      <c r="I351" s="22">
        <v>0.55000000000000004</v>
      </c>
      <c r="J351" s="22">
        <v>0.45</v>
      </c>
      <c r="K351" s="22">
        <f t="shared" si="10"/>
        <v>2.72</v>
      </c>
      <c r="L351" s="22">
        <f t="shared" si="11"/>
        <v>1.84</v>
      </c>
    </row>
    <row r="352" spans="1:12" hidden="1" x14ac:dyDescent="0.3">
      <c r="A352" s="22" t="s">
        <v>432</v>
      </c>
      <c r="B352" s="22" t="s">
        <v>526</v>
      </c>
      <c r="C352" s="22" t="s">
        <v>550</v>
      </c>
      <c r="D352" s="22">
        <v>4.5</v>
      </c>
      <c r="E352" s="22">
        <v>0.39</v>
      </c>
      <c r="F352" s="22">
        <v>0.46</v>
      </c>
      <c r="G352" s="22">
        <v>0.39</v>
      </c>
      <c r="H352" s="22">
        <v>0.49</v>
      </c>
      <c r="I352" s="22">
        <v>0.53</v>
      </c>
      <c r="J352" s="22">
        <v>0.43</v>
      </c>
      <c r="K352" s="22">
        <f t="shared" si="10"/>
        <v>2.6900000000000004</v>
      </c>
      <c r="L352" s="22">
        <f t="shared" si="11"/>
        <v>1.84</v>
      </c>
    </row>
    <row r="353" spans="1:12" x14ac:dyDescent="0.3">
      <c r="A353" s="22" t="s">
        <v>270</v>
      </c>
      <c r="B353" s="22" t="s">
        <v>529</v>
      </c>
      <c r="C353" s="22" t="s">
        <v>552</v>
      </c>
      <c r="D353" s="22">
        <v>4.3</v>
      </c>
      <c r="E353" s="22">
        <v>0.56000000000000005</v>
      </c>
      <c r="F353" s="22">
        <v>0.44</v>
      </c>
      <c r="G353" s="22">
        <v>0.39</v>
      </c>
      <c r="H353" s="22">
        <v>0.38</v>
      </c>
      <c r="I353" s="22">
        <v>0.61</v>
      </c>
      <c r="J353" s="22">
        <v>0.3</v>
      </c>
      <c r="K353" s="22">
        <f t="shared" si="10"/>
        <v>2.6799999999999997</v>
      </c>
      <c r="L353" s="22">
        <f t="shared" si="11"/>
        <v>1.68</v>
      </c>
    </row>
    <row r="354" spans="1:12" hidden="1" x14ac:dyDescent="0.3">
      <c r="A354" s="22" t="s">
        <v>419</v>
      </c>
      <c r="B354" s="22" t="s">
        <v>526</v>
      </c>
      <c r="C354" s="22" t="s">
        <v>545</v>
      </c>
      <c r="D354" s="22">
        <v>4.8</v>
      </c>
      <c r="E354" s="22">
        <v>0</v>
      </c>
      <c r="F354" s="22">
        <v>0</v>
      </c>
      <c r="G354" s="22">
        <v>0</v>
      </c>
      <c r="H354" s="22">
        <v>0.62</v>
      </c>
      <c r="I354" s="22">
        <v>0.9</v>
      </c>
      <c r="J354" s="22">
        <v>1.1499999999999999</v>
      </c>
      <c r="K354" s="22">
        <f t="shared" si="10"/>
        <v>2.67</v>
      </c>
      <c r="L354" s="22">
        <f t="shared" si="11"/>
        <v>2.67</v>
      </c>
    </row>
    <row r="355" spans="1:12" hidden="1" x14ac:dyDescent="0.3">
      <c r="A355" s="22" t="s">
        <v>363</v>
      </c>
      <c r="B355" s="22" t="s">
        <v>530</v>
      </c>
      <c r="C355" s="22" t="s">
        <v>551</v>
      </c>
      <c r="D355" s="22">
        <v>5.6</v>
      </c>
      <c r="E355" s="22">
        <v>0.59</v>
      </c>
      <c r="F355" s="22">
        <v>0.45</v>
      </c>
      <c r="G355" s="22">
        <v>0.42</v>
      </c>
      <c r="H355" s="22">
        <v>0.33</v>
      </c>
      <c r="I355" s="22">
        <v>0.37</v>
      </c>
      <c r="J355" s="22">
        <v>0.5</v>
      </c>
      <c r="K355" s="22">
        <f t="shared" si="10"/>
        <v>2.66</v>
      </c>
      <c r="L355" s="22">
        <f t="shared" si="11"/>
        <v>1.62</v>
      </c>
    </row>
    <row r="356" spans="1:12" hidden="1" x14ac:dyDescent="0.3">
      <c r="A356" s="22" t="s">
        <v>385</v>
      </c>
      <c r="B356" s="22" t="s">
        <v>526</v>
      </c>
      <c r="C356" s="22" t="s">
        <v>536</v>
      </c>
      <c r="D356" s="22">
        <v>4.3</v>
      </c>
      <c r="E356" s="22">
        <v>0.28000000000000003</v>
      </c>
      <c r="F356" s="22">
        <v>0.27</v>
      </c>
      <c r="G356" s="22">
        <v>0.42</v>
      </c>
      <c r="H356" s="22">
        <v>0.56000000000000005</v>
      </c>
      <c r="I356" s="22">
        <v>0.51</v>
      </c>
      <c r="J356" s="22">
        <v>0.56000000000000005</v>
      </c>
      <c r="K356" s="22">
        <f t="shared" si="10"/>
        <v>2.6</v>
      </c>
      <c r="L356" s="22">
        <f t="shared" si="11"/>
        <v>2.0499999999999998</v>
      </c>
    </row>
    <row r="357" spans="1:12" hidden="1" x14ac:dyDescent="0.3">
      <c r="A357" s="22" t="s">
        <v>368</v>
      </c>
      <c r="B357" s="22" t="s">
        <v>526</v>
      </c>
      <c r="C357" s="22" t="s">
        <v>543</v>
      </c>
      <c r="D357" s="22">
        <v>5</v>
      </c>
      <c r="E357" s="22">
        <v>0.38</v>
      </c>
      <c r="F357" s="22">
        <v>0.35</v>
      </c>
      <c r="G357" s="22">
        <v>0.41</v>
      </c>
      <c r="H357" s="22">
        <v>0.43</v>
      </c>
      <c r="I357" s="22">
        <v>0.49</v>
      </c>
      <c r="J357" s="22">
        <v>0.47</v>
      </c>
      <c r="K357" s="22">
        <f t="shared" si="10"/>
        <v>2.5299999999999994</v>
      </c>
      <c r="L357" s="22">
        <f t="shared" si="11"/>
        <v>1.8</v>
      </c>
    </row>
    <row r="358" spans="1:12" x14ac:dyDescent="0.3">
      <c r="A358" s="22" t="s">
        <v>331</v>
      </c>
      <c r="B358" s="22" t="s">
        <v>529</v>
      </c>
      <c r="C358" s="22" t="s">
        <v>532</v>
      </c>
      <c r="D358" s="22">
        <v>5</v>
      </c>
      <c r="E358" s="22">
        <v>0.69</v>
      </c>
      <c r="F358" s="22">
        <v>0.46</v>
      </c>
      <c r="G358" s="22">
        <v>0.47</v>
      </c>
      <c r="H358" s="22">
        <v>0.27</v>
      </c>
      <c r="I358" s="22">
        <v>0.33</v>
      </c>
      <c r="J358" s="22">
        <v>0.23</v>
      </c>
      <c r="K358" s="22">
        <f t="shared" si="10"/>
        <v>2.4499999999999997</v>
      </c>
      <c r="L358" s="22">
        <f t="shared" si="11"/>
        <v>1.3</v>
      </c>
    </row>
    <row r="359" spans="1:12" hidden="1" x14ac:dyDescent="0.3">
      <c r="A359" s="22" t="s">
        <v>169</v>
      </c>
      <c r="B359" s="22" t="s">
        <v>530</v>
      </c>
      <c r="C359" s="22" t="s">
        <v>548</v>
      </c>
      <c r="D359" s="22">
        <v>5.7</v>
      </c>
      <c r="E359" s="22">
        <v>0.94</v>
      </c>
      <c r="F359" s="22">
        <v>0.53</v>
      </c>
      <c r="G359" s="22">
        <v>0.39</v>
      </c>
      <c r="H359" s="22">
        <v>0.22</v>
      </c>
      <c r="I359" s="22">
        <v>0.14000000000000001</v>
      </c>
      <c r="J359" s="22">
        <v>0.21</v>
      </c>
      <c r="K359" s="22">
        <f t="shared" si="10"/>
        <v>2.4300000000000002</v>
      </c>
      <c r="L359" s="22">
        <f t="shared" si="11"/>
        <v>0.96</v>
      </c>
    </row>
    <row r="360" spans="1:12" x14ac:dyDescent="0.3">
      <c r="A360" s="22" t="s">
        <v>338</v>
      </c>
      <c r="B360" s="22" t="s">
        <v>529</v>
      </c>
      <c r="C360" s="22" t="s">
        <v>552</v>
      </c>
      <c r="D360" s="22">
        <v>4.4000000000000004</v>
      </c>
      <c r="E360" s="22">
        <v>0.39</v>
      </c>
      <c r="F360" s="22">
        <v>0.32</v>
      </c>
      <c r="G360" s="22">
        <v>0.39</v>
      </c>
      <c r="H360" s="22">
        <v>0.38</v>
      </c>
      <c r="I360" s="22">
        <v>0.56999999999999995</v>
      </c>
      <c r="J360" s="22">
        <v>0.31</v>
      </c>
      <c r="K360" s="22">
        <f t="shared" si="10"/>
        <v>2.36</v>
      </c>
      <c r="L360" s="22">
        <f t="shared" si="11"/>
        <v>1.65</v>
      </c>
    </row>
    <row r="361" spans="1:12" x14ac:dyDescent="0.3">
      <c r="A361" s="22" t="s">
        <v>428</v>
      </c>
      <c r="B361" s="22" t="s">
        <v>529</v>
      </c>
      <c r="C361" s="22" t="s">
        <v>539</v>
      </c>
      <c r="D361" s="22">
        <v>4</v>
      </c>
      <c r="E361" s="22">
        <v>0.1</v>
      </c>
      <c r="F361" s="22">
        <v>0.27</v>
      </c>
      <c r="G361" s="22">
        <v>0.38</v>
      </c>
      <c r="H361" s="22">
        <v>0.54</v>
      </c>
      <c r="I361" s="22">
        <v>0.44</v>
      </c>
      <c r="J361" s="22">
        <v>0.63</v>
      </c>
      <c r="K361" s="22">
        <f t="shared" si="10"/>
        <v>2.36</v>
      </c>
      <c r="L361" s="22">
        <f t="shared" si="11"/>
        <v>1.9900000000000002</v>
      </c>
    </row>
    <row r="362" spans="1:12" x14ac:dyDescent="0.3">
      <c r="A362" s="22" t="s">
        <v>498</v>
      </c>
      <c r="B362" s="22" t="s">
        <v>529</v>
      </c>
      <c r="C362" s="22" t="s">
        <v>541</v>
      </c>
      <c r="D362" s="22">
        <v>4</v>
      </c>
      <c r="E362" s="22">
        <v>0.28999999999999998</v>
      </c>
      <c r="F362" s="22">
        <v>0.38</v>
      </c>
      <c r="G362" s="22">
        <v>0.45</v>
      </c>
      <c r="H362" s="22">
        <v>0.4</v>
      </c>
      <c r="I362" s="22">
        <v>0.5</v>
      </c>
      <c r="J362" s="22">
        <v>0.34</v>
      </c>
      <c r="K362" s="22">
        <f t="shared" si="10"/>
        <v>2.36</v>
      </c>
      <c r="L362" s="22">
        <f t="shared" si="11"/>
        <v>1.6900000000000002</v>
      </c>
    </row>
    <row r="363" spans="1:12" x14ac:dyDescent="0.3">
      <c r="A363" s="22" t="s">
        <v>348</v>
      </c>
      <c r="B363" s="22" t="s">
        <v>529</v>
      </c>
      <c r="C363" s="22" t="s">
        <v>543</v>
      </c>
      <c r="D363" s="22">
        <v>4.2</v>
      </c>
      <c r="E363" s="22">
        <v>0.05</v>
      </c>
      <c r="F363" s="22">
        <v>0.27</v>
      </c>
      <c r="G363" s="22">
        <v>0.49</v>
      </c>
      <c r="H363" s="22">
        <v>0.38</v>
      </c>
      <c r="I363" s="22">
        <v>0.5</v>
      </c>
      <c r="J363" s="22">
        <v>0.63</v>
      </c>
      <c r="K363" s="22">
        <f t="shared" si="10"/>
        <v>2.3199999999999998</v>
      </c>
      <c r="L363" s="22">
        <f t="shared" si="11"/>
        <v>2</v>
      </c>
    </row>
    <row r="364" spans="1:12" hidden="1" x14ac:dyDescent="0.3">
      <c r="A364" s="22" t="s">
        <v>443</v>
      </c>
      <c r="B364" s="22" t="s">
        <v>534</v>
      </c>
      <c r="C364" s="22" t="s">
        <v>532</v>
      </c>
      <c r="D364" s="22">
        <v>4.8</v>
      </c>
      <c r="E364" s="22">
        <v>0.32</v>
      </c>
      <c r="F364" s="22">
        <v>0.33</v>
      </c>
      <c r="G364" s="22">
        <v>0.34</v>
      </c>
      <c r="H364" s="22">
        <v>0.38</v>
      </c>
      <c r="I364" s="22">
        <v>0.45</v>
      </c>
      <c r="J364" s="22">
        <v>0.37</v>
      </c>
      <c r="K364" s="22">
        <f t="shared" si="10"/>
        <v>2.19</v>
      </c>
      <c r="L364" s="22">
        <f t="shared" si="11"/>
        <v>1.54</v>
      </c>
    </row>
    <row r="365" spans="1:12" hidden="1" x14ac:dyDescent="0.3">
      <c r="A365" s="22" t="s">
        <v>582</v>
      </c>
      <c r="B365" s="22" t="s">
        <v>526</v>
      </c>
      <c r="C365" s="22" t="s">
        <v>532</v>
      </c>
      <c r="D365" s="22">
        <v>9.3000000000000007</v>
      </c>
      <c r="E365" s="22">
        <v>0</v>
      </c>
      <c r="F365" s="22">
        <v>0</v>
      </c>
      <c r="G365" s="22">
        <v>0</v>
      </c>
      <c r="H365" s="22">
        <v>0.48</v>
      </c>
      <c r="I365" s="22">
        <v>0.73</v>
      </c>
      <c r="J365" s="22">
        <v>0.92</v>
      </c>
      <c r="K365" s="22">
        <f t="shared" si="10"/>
        <v>2.13</v>
      </c>
      <c r="L365" s="22">
        <f t="shared" si="11"/>
        <v>2.13</v>
      </c>
    </row>
    <row r="366" spans="1:12" x14ac:dyDescent="0.3">
      <c r="A366" s="22" t="s">
        <v>283</v>
      </c>
      <c r="B366" s="22" t="s">
        <v>529</v>
      </c>
      <c r="C366" s="22" t="s">
        <v>549</v>
      </c>
      <c r="D366" s="22">
        <v>4.2</v>
      </c>
      <c r="E366" s="22">
        <v>0.14000000000000001</v>
      </c>
      <c r="F366" s="22">
        <v>0.25</v>
      </c>
      <c r="G366" s="22">
        <v>0.26</v>
      </c>
      <c r="H366" s="22">
        <v>0.52</v>
      </c>
      <c r="I366" s="22">
        <v>0.49</v>
      </c>
      <c r="J366" s="22">
        <v>0.41</v>
      </c>
      <c r="K366" s="22">
        <f t="shared" si="10"/>
        <v>2.0699999999999998</v>
      </c>
      <c r="L366" s="22">
        <f t="shared" si="11"/>
        <v>1.68</v>
      </c>
    </row>
    <row r="367" spans="1:12" hidden="1" x14ac:dyDescent="0.3">
      <c r="A367" s="22" t="s">
        <v>513</v>
      </c>
      <c r="B367" s="22" t="s">
        <v>526</v>
      </c>
      <c r="C367" s="22" t="s">
        <v>541</v>
      </c>
      <c r="D367" s="22">
        <v>4.3</v>
      </c>
      <c r="E367" s="22">
        <v>0</v>
      </c>
      <c r="F367" s="22">
        <v>0.27</v>
      </c>
      <c r="G367" s="22">
        <v>0.41</v>
      </c>
      <c r="H367" s="22">
        <v>0.43</v>
      </c>
      <c r="I367" s="22">
        <v>0.45</v>
      </c>
      <c r="J367" s="22">
        <v>0.46</v>
      </c>
      <c r="K367" s="22">
        <f t="shared" si="10"/>
        <v>2.02</v>
      </c>
      <c r="L367" s="22">
        <f t="shared" si="11"/>
        <v>1.75</v>
      </c>
    </row>
    <row r="368" spans="1:12" x14ac:dyDescent="0.3">
      <c r="A368" s="22" t="s">
        <v>344</v>
      </c>
      <c r="B368" s="22" t="s">
        <v>529</v>
      </c>
      <c r="C368" s="22" t="s">
        <v>536</v>
      </c>
      <c r="D368" s="22">
        <v>4.5999999999999996</v>
      </c>
      <c r="E368" s="22">
        <v>0</v>
      </c>
      <c r="F368" s="22">
        <v>0</v>
      </c>
      <c r="G368" s="22">
        <v>0.26</v>
      </c>
      <c r="H368" s="22">
        <v>0.46</v>
      </c>
      <c r="I368" s="22">
        <v>0.51</v>
      </c>
      <c r="J368" s="22">
        <v>0.78</v>
      </c>
      <c r="K368" s="22">
        <f t="shared" si="10"/>
        <v>2.0099999999999998</v>
      </c>
      <c r="L368" s="22">
        <f t="shared" si="11"/>
        <v>2.0099999999999998</v>
      </c>
    </row>
    <row r="369" spans="1:12" x14ac:dyDescent="0.3">
      <c r="A369" s="22" t="s">
        <v>434</v>
      </c>
      <c r="B369" s="22" t="s">
        <v>529</v>
      </c>
      <c r="C369" s="22" t="s">
        <v>535</v>
      </c>
      <c r="D369" s="22">
        <v>4.9000000000000004</v>
      </c>
      <c r="E369" s="22">
        <v>0.13</v>
      </c>
      <c r="F369" s="22">
        <v>0.47</v>
      </c>
      <c r="G369" s="22">
        <v>0.24</v>
      </c>
      <c r="H369" s="22">
        <v>0.52</v>
      </c>
      <c r="I369" s="22">
        <v>0.35</v>
      </c>
      <c r="J369" s="22">
        <v>0.27</v>
      </c>
      <c r="K369" s="22">
        <f t="shared" si="10"/>
        <v>1.98</v>
      </c>
      <c r="L369" s="22">
        <f t="shared" si="11"/>
        <v>1.38</v>
      </c>
    </row>
    <row r="370" spans="1:12" x14ac:dyDescent="0.3">
      <c r="A370" s="22" t="s">
        <v>423</v>
      </c>
      <c r="B370" s="22" t="s">
        <v>529</v>
      </c>
      <c r="C370" s="22" t="s">
        <v>540</v>
      </c>
      <c r="D370" s="22">
        <v>4.4000000000000004</v>
      </c>
      <c r="E370" s="22">
        <v>0</v>
      </c>
      <c r="F370" s="22">
        <v>0</v>
      </c>
      <c r="G370" s="22">
        <v>0</v>
      </c>
      <c r="H370" s="22">
        <v>0</v>
      </c>
      <c r="I370" s="22">
        <v>1.05</v>
      </c>
      <c r="J370" s="22">
        <v>0.92</v>
      </c>
      <c r="K370" s="22">
        <f t="shared" si="10"/>
        <v>1.9700000000000002</v>
      </c>
      <c r="L370" s="22">
        <f t="shared" si="11"/>
        <v>1.9700000000000002</v>
      </c>
    </row>
    <row r="371" spans="1:12" hidden="1" x14ac:dyDescent="0.3">
      <c r="A371" s="22" t="s">
        <v>445</v>
      </c>
      <c r="B371" s="22" t="s">
        <v>526</v>
      </c>
      <c r="C371" s="22" t="s">
        <v>546</v>
      </c>
      <c r="D371" s="22">
        <v>5.9</v>
      </c>
      <c r="E371" s="22">
        <v>0</v>
      </c>
      <c r="F371" s="22">
        <v>0.5</v>
      </c>
      <c r="G371" s="22">
        <v>0.47</v>
      </c>
      <c r="H371" s="22">
        <v>0.41</v>
      </c>
      <c r="I371" s="22">
        <v>0.26</v>
      </c>
      <c r="J371" s="22">
        <v>0.33</v>
      </c>
      <c r="K371" s="22">
        <f t="shared" si="10"/>
        <v>1.97</v>
      </c>
      <c r="L371" s="22">
        <f t="shared" si="11"/>
        <v>1.47</v>
      </c>
    </row>
    <row r="372" spans="1:12" hidden="1" x14ac:dyDescent="0.3">
      <c r="A372" s="22" t="s">
        <v>316</v>
      </c>
      <c r="B372" s="22" t="s">
        <v>526</v>
      </c>
      <c r="C372" s="22" t="s">
        <v>550</v>
      </c>
      <c r="D372" s="22">
        <v>4.8</v>
      </c>
      <c r="E372" s="22">
        <v>0.36</v>
      </c>
      <c r="F372" s="22">
        <v>0.38</v>
      </c>
      <c r="G372" s="22">
        <v>0.28000000000000003</v>
      </c>
      <c r="H372" s="22">
        <v>0.31</v>
      </c>
      <c r="I372" s="22">
        <v>0.28999999999999998</v>
      </c>
      <c r="J372" s="22">
        <v>0.26</v>
      </c>
      <c r="K372" s="22">
        <f t="shared" si="10"/>
        <v>1.8800000000000001</v>
      </c>
      <c r="L372" s="22">
        <f t="shared" si="11"/>
        <v>1.1400000000000001</v>
      </c>
    </row>
    <row r="373" spans="1:12" hidden="1" x14ac:dyDescent="0.3">
      <c r="A373" s="22" t="s">
        <v>583</v>
      </c>
      <c r="B373" s="22" t="s">
        <v>530</v>
      </c>
      <c r="C373" s="22" t="s">
        <v>550</v>
      </c>
      <c r="D373" s="22">
        <v>5</v>
      </c>
      <c r="E373" s="22">
        <v>0</v>
      </c>
      <c r="F373" s="22">
        <v>0</v>
      </c>
      <c r="G373" s="22">
        <v>0</v>
      </c>
      <c r="H373" s="22">
        <v>0</v>
      </c>
      <c r="I373" s="22">
        <v>0.73</v>
      </c>
      <c r="J373" s="22">
        <v>1.1499999999999999</v>
      </c>
      <c r="K373" s="22">
        <f t="shared" si="10"/>
        <v>1.88</v>
      </c>
      <c r="L373" s="22">
        <f t="shared" si="11"/>
        <v>1.88</v>
      </c>
    </row>
    <row r="374" spans="1:12" hidden="1" x14ac:dyDescent="0.3">
      <c r="A374" s="22" t="s">
        <v>390</v>
      </c>
      <c r="B374" s="22" t="s">
        <v>526</v>
      </c>
      <c r="C374" s="22" t="s">
        <v>533</v>
      </c>
      <c r="D374" s="22">
        <v>6.8</v>
      </c>
      <c r="E374" s="22">
        <v>0.45</v>
      </c>
      <c r="F374" s="22">
        <v>0.38</v>
      </c>
      <c r="G374" s="22">
        <v>0.28999999999999998</v>
      </c>
      <c r="H374" s="22">
        <v>0.25</v>
      </c>
      <c r="I374" s="22">
        <v>0.19</v>
      </c>
      <c r="J374" s="22">
        <v>0.19</v>
      </c>
      <c r="K374" s="22">
        <f t="shared" si="10"/>
        <v>1.75</v>
      </c>
      <c r="L374" s="22">
        <f t="shared" si="11"/>
        <v>0.91999999999999993</v>
      </c>
    </row>
    <row r="375" spans="1:12" x14ac:dyDescent="0.3">
      <c r="A375" s="22" t="s">
        <v>446</v>
      </c>
      <c r="B375" s="22" t="s">
        <v>529</v>
      </c>
      <c r="C375" s="22" t="s">
        <v>546</v>
      </c>
      <c r="D375" s="22">
        <v>4.3</v>
      </c>
      <c r="E375" s="22">
        <v>0</v>
      </c>
      <c r="F375" s="22">
        <v>0</v>
      </c>
      <c r="G375" s="22">
        <v>0.3</v>
      </c>
      <c r="H375" s="22">
        <v>0.61</v>
      </c>
      <c r="I375" s="22">
        <v>0.56999999999999995</v>
      </c>
      <c r="J375" s="22">
        <v>0.23</v>
      </c>
      <c r="K375" s="22">
        <f t="shared" si="10"/>
        <v>1.71</v>
      </c>
      <c r="L375" s="22">
        <f t="shared" si="11"/>
        <v>1.71</v>
      </c>
    </row>
    <row r="376" spans="1:12" x14ac:dyDescent="0.3">
      <c r="A376" s="22" t="s">
        <v>401</v>
      </c>
      <c r="B376" s="22" t="s">
        <v>529</v>
      </c>
      <c r="C376" s="22" t="s">
        <v>537</v>
      </c>
      <c r="D376" s="22">
        <v>4.9000000000000004</v>
      </c>
      <c r="E376" s="22">
        <v>0.21</v>
      </c>
      <c r="F376" s="22">
        <v>0.13</v>
      </c>
      <c r="G376" s="22">
        <v>0.3</v>
      </c>
      <c r="H376" s="22">
        <v>0.18</v>
      </c>
      <c r="I376" s="22">
        <v>0.43</v>
      </c>
      <c r="J376" s="22">
        <v>0.38</v>
      </c>
      <c r="K376" s="22">
        <f t="shared" si="10"/>
        <v>1.63</v>
      </c>
      <c r="L376" s="22">
        <f t="shared" si="11"/>
        <v>1.29</v>
      </c>
    </row>
    <row r="377" spans="1:12" x14ac:dyDescent="0.3">
      <c r="A377" s="22" t="s">
        <v>409</v>
      </c>
      <c r="B377" s="22" t="s">
        <v>529</v>
      </c>
      <c r="C377" s="22" t="s">
        <v>536</v>
      </c>
      <c r="D377" s="22">
        <v>4.5999999999999996</v>
      </c>
      <c r="E377" s="22">
        <v>0.08</v>
      </c>
      <c r="F377" s="22">
        <v>0.08</v>
      </c>
      <c r="G377" s="22">
        <v>0.31</v>
      </c>
      <c r="H377" s="22">
        <v>0.3</v>
      </c>
      <c r="I377" s="22">
        <v>0.23</v>
      </c>
      <c r="J377" s="22">
        <v>0.42</v>
      </c>
      <c r="K377" s="22">
        <f t="shared" si="10"/>
        <v>1.42</v>
      </c>
      <c r="L377" s="22">
        <f t="shared" si="11"/>
        <v>1.26</v>
      </c>
    </row>
    <row r="378" spans="1:12" x14ac:dyDescent="0.3">
      <c r="A378" s="22" t="s">
        <v>499</v>
      </c>
      <c r="B378" s="22" t="s">
        <v>529</v>
      </c>
      <c r="C378" s="22" t="s">
        <v>531</v>
      </c>
      <c r="D378" s="22">
        <v>4.8</v>
      </c>
      <c r="E378" s="22">
        <v>0.18</v>
      </c>
      <c r="F378" s="22">
        <v>0.15</v>
      </c>
      <c r="G378" s="22">
        <v>0.24</v>
      </c>
      <c r="H378" s="22">
        <v>0.17</v>
      </c>
      <c r="I378" s="22">
        <v>0.28000000000000003</v>
      </c>
      <c r="J378" s="22">
        <v>0.38</v>
      </c>
      <c r="K378" s="22">
        <f t="shared" si="10"/>
        <v>1.4</v>
      </c>
      <c r="L378" s="22">
        <f t="shared" si="11"/>
        <v>1.07</v>
      </c>
    </row>
    <row r="379" spans="1:12" hidden="1" x14ac:dyDescent="0.3">
      <c r="A379" s="22" t="s">
        <v>516</v>
      </c>
      <c r="B379" s="22" t="s">
        <v>526</v>
      </c>
      <c r="C379" s="22" t="s">
        <v>545</v>
      </c>
      <c r="D379" s="22">
        <v>4.5</v>
      </c>
      <c r="E379" s="22">
        <v>0.39</v>
      </c>
      <c r="F379" s="22">
        <v>0.31</v>
      </c>
      <c r="G379" s="22">
        <v>0.27</v>
      </c>
      <c r="H379" s="22">
        <v>0.13</v>
      </c>
      <c r="I379" s="22">
        <v>0.14000000000000001</v>
      </c>
      <c r="J379" s="22">
        <v>0.1</v>
      </c>
      <c r="K379" s="22">
        <f t="shared" si="10"/>
        <v>1.3400000000000003</v>
      </c>
      <c r="L379" s="22">
        <f t="shared" si="11"/>
        <v>0.64</v>
      </c>
    </row>
    <row r="380" spans="1:12" x14ac:dyDescent="0.3">
      <c r="A380" s="22" t="s">
        <v>373</v>
      </c>
      <c r="B380" s="22" t="s">
        <v>529</v>
      </c>
      <c r="C380" s="22" t="s">
        <v>549</v>
      </c>
      <c r="D380" s="22">
        <v>4.3</v>
      </c>
      <c r="E380" s="22">
        <v>0.02</v>
      </c>
      <c r="F380" s="22">
        <v>0.14000000000000001</v>
      </c>
      <c r="G380" s="22">
        <v>0.16</v>
      </c>
      <c r="H380" s="22">
        <v>0.33</v>
      </c>
      <c r="I380" s="22">
        <v>0.36</v>
      </c>
      <c r="J380" s="22">
        <v>0.3</v>
      </c>
      <c r="K380" s="22">
        <f t="shared" si="10"/>
        <v>1.31</v>
      </c>
      <c r="L380" s="22">
        <f t="shared" si="11"/>
        <v>1.1499999999999999</v>
      </c>
    </row>
    <row r="381" spans="1:12" hidden="1" x14ac:dyDescent="0.3">
      <c r="A381" s="22" t="s">
        <v>485</v>
      </c>
      <c r="B381" s="22" t="s">
        <v>530</v>
      </c>
      <c r="C381" s="22" t="s">
        <v>542</v>
      </c>
      <c r="D381" s="22">
        <v>4.3</v>
      </c>
      <c r="E381" s="22">
        <v>0.34</v>
      </c>
      <c r="F381" s="22">
        <v>0.17</v>
      </c>
      <c r="G381" s="22">
        <v>0.19</v>
      </c>
      <c r="H381" s="22">
        <v>0.17</v>
      </c>
      <c r="I381" s="22">
        <v>0.13</v>
      </c>
      <c r="J381" s="22">
        <v>0.25</v>
      </c>
      <c r="K381" s="22">
        <f t="shared" si="10"/>
        <v>1.25</v>
      </c>
      <c r="L381" s="22">
        <f t="shared" si="11"/>
        <v>0.74</v>
      </c>
    </row>
    <row r="382" spans="1:12" hidden="1" x14ac:dyDescent="0.3">
      <c r="A382" s="22" t="s">
        <v>521</v>
      </c>
      <c r="B382" s="22" t="s">
        <v>526</v>
      </c>
      <c r="C382" s="22" t="s">
        <v>536</v>
      </c>
      <c r="D382" s="22">
        <v>4.4000000000000004</v>
      </c>
      <c r="E382" s="22">
        <v>0</v>
      </c>
      <c r="F382" s="22">
        <v>0.13</v>
      </c>
      <c r="G382" s="22">
        <v>0.21</v>
      </c>
      <c r="H382" s="22">
        <v>0.32</v>
      </c>
      <c r="I382" s="22">
        <v>0.23</v>
      </c>
      <c r="J382" s="22">
        <v>0.35</v>
      </c>
      <c r="K382" s="22">
        <f t="shared" si="10"/>
        <v>1.2399999999999998</v>
      </c>
      <c r="L382" s="22">
        <f t="shared" si="11"/>
        <v>1.1099999999999999</v>
      </c>
    </row>
    <row r="383" spans="1:12" hidden="1" x14ac:dyDescent="0.3">
      <c r="A383" s="22" t="s">
        <v>585</v>
      </c>
      <c r="B383" s="22" t="s">
        <v>526</v>
      </c>
      <c r="C383" s="22" t="s">
        <v>540</v>
      </c>
      <c r="D383" s="22">
        <v>4.3</v>
      </c>
      <c r="E383" s="22">
        <v>0.44</v>
      </c>
      <c r="F383" s="22">
        <v>0.21</v>
      </c>
      <c r="G383" s="22">
        <v>0.16</v>
      </c>
      <c r="H383" s="22">
        <v>0.11</v>
      </c>
      <c r="I383" s="22">
        <v>0.15</v>
      </c>
      <c r="J383" s="22">
        <v>0.14000000000000001</v>
      </c>
      <c r="K383" s="22">
        <f t="shared" si="10"/>
        <v>1.21</v>
      </c>
      <c r="L383" s="22">
        <f t="shared" si="11"/>
        <v>0.56000000000000005</v>
      </c>
    </row>
    <row r="384" spans="1:12" hidden="1" x14ac:dyDescent="0.3">
      <c r="A384" s="22" t="s">
        <v>348</v>
      </c>
      <c r="B384" s="22" t="s">
        <v>526</v>
      </c>
      <c r="C384" s="22" t="s">
        <v>543</v>
      </c>
      <c r="D384" s="22">
        <v>5.0999999999999996</v>
      </c>
      <c r="E384" s="22">
        <v>7.0000000000000007E-2</v>
      </c>
      <c r="F384" s="22">
        <v>0.12</v>
      </c>
      <c r="G384" s="22">
        <v>0.19</v>
      </c>
      <c r="H384" s="22">
        <v>0.22</v>
      </c>
      <c r="I384" s="22">
        <v>0.26</v>
      </c>
      <c r="J384" s="22">
        <v>0.33</v>
      </c>
      <c r="K384" s="22">
        <f t="shared" si="10"/>
        <v>1.19</v>
      </c>
      <c r="L384" s="22">
        <f t="shared" si="11"/>
        <v>1</v>
      </c>
    </row>
    <row r="385" spans="1:12" hidden="1" x14ac:dyDescent="0.3">
      <c r="A385" s="22" t="s">
        <v>457</v>
      </c>
      <c r="B385" s="22" t="s">
        <v>526</v>
      </c>
      <c r="C385" s="22" t="s">
        <v>544</v>
      </c>
      <c r="D385" s="22">
        <v>4.5</v>
      </c>
      <c r="E385" s="22">
        <v>0.24</v>
      </c>
      <c r="F385" s="22">
        <v>0.31</v>
      </c>
      <c r="G385" s="22">
        <v>0.12</v>
      </c>
      <c r="H385" s="22">
        <v>0.12</v>
      </c>
      <c r="I385" s="22">
        <v>0.18</v>
      </c>
      <c r="J385" s="22">
        <v>0.21</v>
      </c>
      <c r="K385" s="22">
        <f t="shared" si="10"/>
        <v>1.18</v>
      </c>
      <c r="L385" s="22">
        <f t="shared" si="11"/>
        <v>0.63</v>
      </c>
    </row>
    <row r="386" spans="1:12" hidden="1" x14ac:dyDescent="0.3">
      <c r="A386" s="22" t="s">
        <v>480</v>
      </c>
      <c r="B386" s="22" t="s">
        <v>530</v>
      </c>
      <c r="C386" s="22" t="s">
        <v>545</v>
      </c>
      <c r="D386" s="22">
        <v>4.5</v>
      </c>
      <c r="E386" s="22">
        <v>0.34</v>
      </c>
      <c r="F386" s="22">
        <v>0.25</v>
      </c>
      <c r="G386" s="22">
        <v>0.22</v>
      </c>
      <c r="H386" s="22">
        <v>0.1</v>
      </c>
      <c r="I386" s="22">
        <v>0.1</v>
      </c>
      <c r="J386" s="22">
        <v>0.13</v>
      </c>
      <c r="K386" s="22">
        <f t="shared" ref="K386:K449" si="12">SUM(E386:J386)</f>
        <v>1.1400000000000001</v>
      </c>
      <c r="L386" s="22">
        <f t="shared" ref="L386:L447" si="13">SUM(G386:J386)</f>
        <v>0.55000000000000004</v>
      </c>
    </row>
    <row r="387" spans="1:12" x14ac:dyDescent="0.3">
      <c r="A387" s="22" t="s">
        <v>463</v>
      </c>
      <c r="B387" s="22" t="s">
        <v>529</v>
      </c>
      <c r="C387" s="22" t="s">
        <v>535</v>
      </c>
      <c r="D387" s="22">
        <v>4.9000000000000004</v>
      </c>
      <c r="E387" s="22">
        <v>0.16</v>
      </c>
      <c r="F387" s="22">
        <v>0.18</v>
      </c>
      <c r="G387" s="22">
        <v>0.14000000000000001</v>
      </c>
      <c r="H387" s="22">
        <v>0.3</v>
      </c>
      <c r="I387" s="22">
        <v>0.19</v>
      </c>
      <c r="J387" s="22">
        <v>0.15</v>
      </c>
      <c r="K387" s="22">
        <f t="shared" si="12"/>
        <v>1.1199999999999999</v>
      </c>
      <c r="L387" s="22">
        <f t="shared" si="13"/>
        <v>0.78</v>
      </c>
    </row>
    <row r="388" spans="1:12" x14ac:dyDescent="0.3">
      <c r="A388" s="22" t="s">
        <v>493</v>
      </c>
      <c r="B388" s="22" t="s">
        <v>529</v>
      </c>
      <c r="C388" s="22" t="s">
        <v>539</v>
      </c>
      <c r="D388" s="22">
        <v>4.5999999999999996</v>
      </c>
      <c r="E388" s="22">
        <v>0.05</v>
      </c>
      <c r="F388" s="22">
        <v>0.1</v>
      </c>
      <c r="G388" s="22">
        <v>0.16</v>
      </c>
      <c r="H388" s="22">
        <v>0.26</v>
      </c>
      <c r="I388" s="22">
        <v>0.2</v>
      </c>
      <c r="J388" s="22">
        <v>0.32</v>
      </c>
      <c r="K388" s="22">
        <f t="shared" si="12"/>
        <v>1.0900000000000001</v>
      </c>
      <c r="L388" s="22">
        <f t="shared" si="13"/>
        <v>0.94000000000000017</v>
      </c>
    </row>
    <row r="389" spans="1:12" x14ac:dyDescent="0.3">
      <c r="A389" s="22" t="s">
        <v>459</v>
      </c>
      <c r="B389" s="22" t="s">
        <v>529</v>
      </c>
      <c r="C389" s="22" t="s">
        <v>545</v>
      </c>
      <c r="D389" s="22">
        <v>4.9000000000000004</v>
      </c>
      <c r="E389" s="22">
        <v>0.11</v>
      </c>
      <c r="F389" s="22">
        <v>0.16</v>
      </c>
      <c r="G389" s="22">
        <v>0.28000000000000003</v>
      </c>
      <c r="H389" s="22">
        <v>0.17</v>
      </c>
      <c r="I389" s="22">
        <v>0.2</v>
      </c>
      <c r="J389" s="22">
        <v>0.16</v>
      </c>
      <c r="K389" s="22">
        <f t="shared" si="12"/>
        <v>1.08</v>
      </c>
      <c r="L389" s="22">
        <f t="shared" si="13"/>
        <v>0.81000000000000016</v>
      </c>
    </row>
    <row r="390" spans="1:12" x14ac:dyDescent="0.3">
      <c r="A390" s="22" t="s">
        <v>450</v>
      </c>
      <c r="B390" s="22" t="s">
        <v>529</v>
      </c>
      <c r="C390" s="22" t="s">
        <v>536</v>
      </c>
      <c r="D390" s="22">
        <v>4.2</v>
      </c>
      <c r="E390" s="22">
        <v>0.11</v>
      </c>
      <c r="F390" s="22">
        <v>0.09</v>
      </c>
      <c r="G390" s="22">
        <v>0.24</v>
      </c>
      <c r="H390" s="22">
        <v>0.2</v>
      </c>
      <c r="I390" s="22">
        <v>0.12</v>
      </c>
      <c r="J390" s="22">
        <v>0.3</v>
      </c>
      <c r="K390" s="22">
        <f t="shared" si="12"/>
        <v>1.06</v>
      </c>
      <c r="L390" s="22">
        <f t="shared" si="13"/>
        <v>0.8600000000000001</v>
      </c>
    </row>
    <row r="391" spans="1:12" x14ac:dyDescent="0.3">
      <c r="A391" s="22" t="s">
        <v>442</v>
      </c>
      <c r="B391" s="22" t="s">
        <v>529</v>
      </c>
      <c r="C391" s="22" t="s">
        <v>536</v>
      </c>
      <c r="D391" s="22">
        <v>4.2</v>
      </c>
      <c r="E391" s="22">
        <v>0.04</v>
      </c>
      <c r="F391" s="22">
        <v>7.0000000000000007E-2</v>
      </c>
      <c r="G391" s="22">
        <v>0.18</v>
      </c>
      <c r="H391" s="22">
        <v>0.23</v>
      </c>
      <c r="I391" s="22">
        <v>0.14000000000000001</v>
      </c>
      <c r="J391" s="22">
        <v>0.28999999999999998</v>
      </c>
      <c r="K391" s="22">
        <f t="shared" si="12"/>
        <v>0.95</v>
      </c>
      <c r="L391" s="22">
        <f t="shared" si="13"/>
        <v>0.84000000000000008</v>
      </c>
    </row>
    <row r="392" spans="1:12" x14ac:dyDescent="0.3">
      <c r="A392" s="22" t="s">
        <v>586</v>
      </c>
      <c r="B392" s="22" t="s">
        <v>529</v>
      </c>
      <c r="C392" s="22" t="s">
        <v>533</v>
      </c>
      <c r="D392" s="22">
        <v>4.3</v>
      </c>
      <c r="E392" s="22">
        <v>0</v>
      </c>
      <c r="F392" s="22">
        <v>0.14000000000000001</v>
      </c>
      <c r="G392" s="22">
        <v>0.13</v>
      </c>
      <c r="H392" s="22">
        <v>0.18</v>
      </c>
      <c r="I392" s="22">
        <v>0.25</v>
      </c>
      <c r="J392" s="22">
        <v>0.24</v>
      </c>
      <c r="K392" s="22">
        <f t="shared" si="12"/>
        <v>0.94</v>
      </c>
      <c r="L392" s="22">
        <f t="shared" si="13"/>
        <v>0.8</v>
      </c>
    </row>
    <row r="393" spans="1:12" hidden="1" x14ac:dyDescent="0.3">
      <c r="A393" s="22" t="s">
        <v>494</v>
      </c>
      <c r="B393" s="22" t="s">
        <v>530</v>
      </c>
      <c r="C393" s="22" t="s">
        <v>545</v>
      </c>
      <c r="D393" s="22">
        <v>4.5</v>
      </c>
      <c r="E393" s="22">
        <v>0.28000000000000003</v>
      </c>
      <c r="F393" s="22">
        <v>0.2</v>
      </c>
      <c r="G393" s="22">
        <v>0.17</v>
      </c>
      <c r="H393" s="22">
        <v>0.09</v>
      </c>
      <c r="I393" s="22">
        <v>0.1</v>
      </c>
      <c r="J393" s="22">
        <v>0.09</v>
      </c>
      <c r="K393" s="22">
        <f t="shared" si="12"/>
        <v>0.92999999999999994</v>
      </c>
      <c r="L393" s="22">
        <f t="shared" si="13"/>
        <v>0.44999999999999996</v>
      </c>
    </row>
    <row r="394" spans="1:12" hidden="1" x14ac:dyDescent="0.3">
      <c r="A394" s="22" t="s">
        <v>449</v>
      </c>
      <c r="B394" s="22" t="s">
        <v>534</v>
      </c>
      <c r="C394" s="22" t="s">
        <v>552</v>
      </c>
      <c r="D394" s="22">
        <v>4.4000000000000004</v>
      </c>
      <c r="E394" s="22">
        <v>0</v>
      </c>
      <c r="F394" s="22">
        <v>0</v>
      </c>
      <c r="G394" s="22">
        <v>0</v>
      </c>
      <c r="H394" s="22">
        <v>0</v>
      </c>
      <c r="I394" s="22">
        <v>0.37</v>
      </c>
      <c r="J394" s="22">
        <v>0.53</v>
      </c>
      <c r="K394" s="22">
        <f t="shared" si="12"/>
        <v>0.9</v>
      </c>
      <c r="L394" s="22">
        <f t="shared" si="13"/>
        <v>0.9</v>
      </c>
    </row>
    <row r="395" spans="1:12" x14ac:dyDescent="0.3">
      <c r="A395" s="22" t="s">
        <v>461</v>
      </c>
      <c r="B395" s="22" t="s">
        <v>529</v>
      </c>
      <c r="C395" s="22" t="s">
        <v>546</v>
      </c>
      <c r="D395" s="22">
        <v>4</v>
      </c>
      <c r="E395" s="22">
        <v>0.32</v>
      </c>
      <c r="F395" s="22">
        <v>0.17</v>
      </c>
      <c r="G395" s="22">
        <v>0.11</v>
      </c>
      <c r="H395" s="22">
        <v>0.12</v>
      </c>
      <c r="I395" s="22">
        <v>7.0000000000000007E-2</v>
      </c>
      <c r="J395" s="22">
        <v>0.06</v>
      </c>
      <c r="K395" s="22">
        <f t="shared" si="12"/>
        <v>0.85000000000000009</v>
      </c>
      <c r="L395" s="22">
        <f t="shared" si="13"/>
        <v>0.36</v>
      </c>
    </row>
    <row r="396" spans="1:12" x14ac:dyDescent="0.3">
      <c r="A396" s="22" t="s">
        <v>518</v>
      </c>
      <c r="B396" s="22" t="s">
        <v>529</v>
      </c>
      <c r="C396" s="22" t="s">
        <v>540</v>
      </c>
      <c r="D396" s="22">
        <v>3.9</v>
      </c>
      <c r="E396" s="22">
        <v>0.16</v>
      </c>
      <c r="F396" s="22">
        <v>0.23</v>
      </c>
      <c r="G396" s="22">
        <v>0.06</v>
      </c>
      <c r="H396" s="22">
        <v>0.09</v>
      </c>
      <c r="I396" s="22">
        <v>0.19</v>
      </c>
      <c r="J396" s="22">
        <v>0.11</v>
      </c>
      <c r="K396" s="22">
        <f t="shared" si="12"/>
        <v>0.84</v>
      </c>
      <c r="L396" s="22">
        <f t="shared" si="13"/>
        <v>0.44999999999999996</v>
      </c>
    </row>
    <row r="397" spans="1:12" hidden="1" x14ac:dyDescent="0.3">
      <c r="A397" s="22" t="s">
        <v>455</v>
      </c>
      <c r="B397" s="22" t="s">
        <v>526</v>
      </c>
      <c r="C397" s="22" t="s">
        <v>551</v>
      </c>
      <c r="D397" s="22">
        <v>4.4000000000000004</v>
      </c>
      <c r="E397" s="22">
        <v>0.37</v>
      </c>
      <c r="F397" s="22">
        <v>0.12</v>
      </c>
      <c r="G397" s="22">
        <v>0.12</v>
      </c>
      <c r="H397" s="22">
        <v>7.0000000000000007E-2</v>
      </c>
      <c r="I397" s="22">
        <v>7.0000000000000007E-2</v>
      </c>
      <c r="J397" s="22">
        <v>0.08</v>
      </c>
      <c r="K397" s="22">
        <f t="shared" si="12"/>
        <v>0.83</v>
      </c>
      <c r="L397" s="22">
        <f t="shared" si="13"/>
        <v>0.34</v>
      </c>
    </row>
    <row r="398" spans="1:12" x14ac:dyDescent="0.3">
      <c r="A398" s="22" t="s">
        <v>400</v>
      </c>
      <c r="B398" s="22" t="s">
        <v>529</v>
      </c>
      <c r="C398" s="22" t="s">
        <v>542</v>
      </c>
      <c r="D398" s="22">
        <v>4.5</v>
      </c>
      <c r="E398" s="22">
        <v>0.1</v>
      </c>
      <c r="F398" s="22">
        <v>0.1</v>
      </c>
      <c r="G398" s="22">
        <v>0.13</v>
      </c>
      <c r="H398" s="22">
        <v>0.14000000000000001</v>
      </c>
      <c r="I398" s="22">
        <v>0.06</v>
      </c>
      <c r="J398" s="22">
        <v>0.27</v>
      </c>
      <c r="K398" s="22">
        <f t="shared" si="12"/>
        <v>0.8</v>
      </c>
      <c r="L398" s="22">
        <f t="shared" si="13"/>
        <v>0.60000000000000009</v>
      </c>
    </row>
    <row r="399" spans="1:12" x14ac:dyDescent="0.3">
      <c r="A399" s="22" t="s">
        <v>587</v>
      </c>
      <c r="B399" s="22" t="s">
        <v>529</v>
      </c>
      <c r="C399" s="22" t="s">
        <v>535</v>
      </c>
      <c r="D399" s="22">
        <v>4.8</v>
      </c>
      <c r="E399" s="22">
        <v>0</v>
      </c>
      <c r="F399" s="22">
        <v>0</v>
      </c>
      <c r="G399" s="22">
        <v>7.0000000000000007E-2</v>
      </c>
      <c r="H399" s="22">
        <v>0.26</v>
      </c>
      <c r="I399" s="22">
        <v>0.28999999999999998</v>
      </c>
      <c r="J399" s="22">
        <v>0.17</v>
      </c>
      <c r="K399" s="22">
        <f t="shared" si="12"/>
        <v>0.79</v>
      </c>
      <c r="L399" s="22">
        <f t="shared" si="13"/>
        <v>0.79</v>
      </c>
    </row>
    <row r="400" spans="1:12" hidden="1" x14ac:dyDescent="0.3">
      <c r="A400" s="22" t="s">
        <v>588</v>
      </c>
      <c r="B400" s="22" t="s">
        <v>526</v>
      </c>
      <c r="C400" s="22" t="s">
        <v>549</v>
      </c>
      <c r="D400" s="22">
        <v>4.5</v>
      </c>
      <c r="E400" s="22">
        <v>0.1</v>
      </c>
      <c r="F400" s="22">
        <v>0.08</v>
      </c>
      <c r="G400" s="22">
        <v>0.11</v>
      </c>
      <c r="H400" s="22">
        <v>0.13</v>
      </c>
      <c r="I400" s="22">
        <v>0.12</v>
      </c>
      <c r="J400" s="22">
        <v>0.15</v>
      </c>
      <c r="K400" s="22">
        <f t="shared" si="12"/>
        <v>0.69000000000000006</v>
      </c>
      <c r="L400" s="22">
        <f t="shared" si="13"/>
        <v>0.51</v>
      </c>
    </row>
    <row r="401" spans="1:12" hidden="1" x14ac:dyDescent="0.3">
      <c r="A401" s="22" t="s">
        <v>496</v>
      </c>
      <c r="B401" s="22" t="s">
        <v>526</v>
      </c>
      <c r="C401" s="22" t="s">
        <v>543</v>
      </c>
      <c r="D401" s="22">
        <v>4.7</v>
      </c>
      <c r="E401" s="22">
        <v>0.04</v>
      </c>
      <c r="F401" s="22">
        <v>0.08</v>
      </c>
      <c r="G401" s="22">
        <v>0.09</v>
      </c>
      <c r="H401" s="22">
        <v>0.08</v>
      </c>
      <c r="I401" s="22">
        <v>0.17</v>
      </c>
      <c r="J401" s="22">
        <v>0.22</v>
      </c>
      <c r="K401" s="22">
        <f t="shared" si="12"/>
        <v>0.67999999999999994</v>
      </c>
      <c r="L401" s="22">
        <f t="shared" si="13"/>
        <v>0.55999999999999994</v>
      </c>
    </row>
    <row r="402" spans="1:12" hidden="1" x14ac:dyDescent="0.3">
      <c r="A402" s="22" t="s">
        <v>435</v>
      </c>
      <c r="B402" s="22" t="s">
        <v>530</v>
      </c>
      <c r="C402" s="22" t="s">
        <v>551</v>
      </c>
      <c r="D402" s="22">
        <v>4.8</v>
      </c>
      <c r="E402" s="22">
        <v>0.27</v>
      </c>
      <c r="F402" s="22">
        <v>0.1</v>
      </c>
      <c r="G402" s="22">
        <v>0.05</v>
      </c>
      <c r="H402" s="22">
        <v>0.04</v>
      </c>
      <c r="I402" s="22">
        <v>0.09</v>
      </c>
      <c r="J402" s="22">
        <v>0.05</v>
      </c>
      <c r="K402" s="22">
        <f t="shared" si="12"/>
        <v>0.6</v>
      </c>
      <c r="L402" s="22">
        <f t="shared" si="13"/>
        <v>0.22999999999999998</v>
      </c>
    </row>
    <row r="403" spans="1:12" hidden="1" x14ac:dyDescent="0.3">
      <c r="A403" s="22" t="s">
        <v>399</v>
      </c>
      <c r="B403" s="22" t="s">
        <v>526</v>
      </c>
      <c r="C403" s="22" t="s">
        <v>542</v>
      </c>
      <c r="D403" s="22">
        <v>4.8</v>
      </c>
      <c r="E403" s="22">
        <v>0.12</v>
      </c>
      <c r="F403" s="22">
        <v>0.04</v>
      </c>
      <c r="G403" s="22">
        <v>0.1</v>
      </c>
      <c r="H403" s="22">
        <v>0.09</v>
      </c>
      <c r="I403" s="22">
        <v>7.0000000000000007E-2</v>
      </c>
      <c r="J403" s="22">
        <v>0.09</v>
      </c>
      <c r="K403" s="22">
        <f t="shared" si="12"/>
        <v>0.51</v>
      </c>
      <c r="L403" s="22">
        <f t="shared" si="13"/>
        <v>0.35</v>
      </c>
    </row>
    <row r="404" spans="1:12" x14ac:dyDescent="0.3">
      <c r="A404" s="22" t="s">
        <v>521</v>
      </c>
      <c r="B404" s="22" t="s">
        <v>529</v>
      </c>
      <c r="C404" s="22" t="s">
        <v>540</v>
      </c>
      <c r="D404" s="22">
        <v>3.9</v>
      </c>
      <c r="E404" s="22">
        <v>0.11</v>
      </c>
      <c r="F404" s="22">
        <v>0.1</v>
      </c>
      <c r="G404" s="22">
        <v>0.04</v>
      </c>
      <c r="H404" s="22">
        <v>7.0000000000000007E-2</v>
      </c>
      <c r="I404" s="22">
        <v>0.1</v>
      </c>
      <c r="J404" s="22">
        <v>7.0000000000000007E-2</v>
      </c>
      <c r="K404" s="22">
        <f t="shared" si="12"/>
        <v>0.49000000000000005</v>
      </c>
      <c r="L404" s="22">
        <f t="shared" si="13"/>
        <v>0.28000000000000003</v>
      </c>
    </row>
    <row r="405" spans="1:12" x14ac:dyDescent="0.3">
      <c r="A405" s="22" t="s">
        <v>520</v>
      </c>
      <c r="B405" s="22" t="s">
        <v>529</v>
      </c>
      <c r="C405" s="22" t="s">
        <v>541</v>
      </c>
      <c r="D405" s="22">
        <v>4.3</v>
      </c>
      <c r="E405" s="22">
        <v>0.04</v>
      </c>
      <c r="F405" s="22">
        <v>0.06</v>
      </c>
      <c r="G405" s="22">
        <v>0.16</v>
      </c>
      <c r="H405" s="22">
        <v>0.1</v>
      </c>
      <c r="I405" s="22">
        <v>0.09</v>
      </c>
      <c r="J405" s="22">
        <v>0.03</v>
      </c>
      <c r="K405" s="22">
        <f t="shared" si="12"/>
        <v>0.48</v>
      </c>
      <c r="L405" s="22">
        <f t="shared" si="13"/>
        <v>0.38</v>
      </c>
    </row>
    <row r="406" spans="1:12" x14ac:dyDescent="0.3">
      <c r="A406" s="22" t="s">
        <v>422</v>
      </c>
      <c r="B406" s="22" t="s">
        <v>529</v>
      </c>
      <c r="C406" s="22" t="s">
        <v>537</v>
      </c>
      <c r="D406" s="22">
        <v>4.4000000000000004</v>
      </c>
      <c r="E406" s="22">
        <v>0.05</v>
      </c>
      <c r="F406" s="22">
        <v>0.02</v>
      </c>
      <c r="G406" s="22">
        <v>0.08</v>
      </c>
      <c r="H406" s="22">
        <v>0.05</v>
      </c>
      <c r="I406" s="22">
        <v>0.13</v>
      </c>
      <c r="J406" s="22">
        <v>0.13</v>
      </c>
      <c r="K406" s="22">
        <f t="shared" si="12"/>
        <v>0.46</v>
      </c>
      <c r="L406" s="22">
        <f t="shared" si="13"/>
        <v>0.39</v>
      </c>
    </row>
    <row r="407" spans="1:12" hidden="1" x14ac:dyDescent="0.3">
      <c r="A407" s="22" t="s">
        <v>486</v>
      </c>
      <c r="B407" s="22" t="s">
        <v>534</v>
      </c>
      <c r="C407" s="22" t="s">
        <v>540</v>
      </c>
      <c r="D407" s="22">
        <v>4.4000000000000004</v>
      </c>
      <c r="E407" s="22">
        <v>0.36</v>
      </c>
      <c r="F407" s="22">
        <v>0.08</v>
      </c>
      <c r="G407" s="22">
        <v>0</v>
      </c>
      <c r="H407" s="22">
        <v>0</v>
      </c>
      <c r="I407" s="22">
        <v>0</v>
      </c>
      <c r="J407" s="22">
        <v>0</v>
      </c>
      <c r="K407" s="22">
        <f t="shared" si="12"/>
        <v>0.44</v>
      </c>
      <c r="L407" s="22">
        <f t="shared" si="13"/>
        <v>0</v>
      </c>
    </row>
    <row r="408" spans="1:12" hidden="1" x14ac:dyDescent="0.3">
      <c r="A408" s="22" t="s">
        <v>589</v>
      </c>
      <c r="B408" s="22" t="s">
        <v>534</v>
      </c>
      <c r="C408" s="22" t="s">
        <v>527</v>
      </c>
      <c r="D408" s="22">
        <v>4.0999999999999996</v>
      </c>
      <c r="E408" s="22">
        <v>0</v>
      </c>
      <c r="F408" s="22">
        <v>0.05</v>
      </c>
      <c r="G408" s="22">
        <v>0.09</v>
      </c>
      <c r="H408" s="22">
        <v>0.1</v>
      </c>
      <c r="I408" s="22">
        <v>0.09</v>
      </c>
      <c r="J408" s="22">
        <v>0.1</v>
      </c>
      <c r="K408" s="22">
        <f t="shared" si="12"/>
        <v>0.43000000000000005</v>
      </c>
      <c r="L408" s="22">
        <f t="shared" si="13"/>
        <v>0.38</v>
      </c>
    </row>
    <row r="409" spans="1:12" x14ac:dyDescent="0.3">
      <c r="A409" s="22" t="s">
        <v>278</v>
      </c>
      <c r="B409" s="22" t="s">
        <v>529</v>
      </c>
      <c r="C409" s="22" t="s">
        <v>546</v>
      </c>
      <c r="D409" s="22">
        <v>4.4000000000000004</v>
      </c>
      <c r="E409" s="22">
        <v>0</v>
      </c>
      <c r="F409" s="22">
        <v>0.06</v>
      </c>
      <c r="G409" s="22">
        <v>0.08</v>
      </c>
      <c r="H409" s="22">
        <v>0.15</v>
      </c>
      <c r="I409" s="22">
        <v>0.08</v>
      </c>
      <c r="J409" s="22">
        <v>0.05</v>
      </c>
      <c r="K409" s="22">
        <f t="shared" si="12"/>
        <v>0.42000000000000004</v>
      </c>
      <c r="L409" s="22">
        <f t="shared" si="13"/>
        <v>0.36</v>
      </c>
    </row>
    <row r="410" spans="1:12" x14ac:dyDescent="0.3">
      <c r="A410" s="22" t="s">
        <v>225</v>
      </c>
      <c r="B410" s="22" t="s">
        <v>529</v>
      </c>
      <c r="C410" s="22" t="s">
        <v>549</v>
      </c>
      <c r="D410" s="22">
        <v>4.3</v>
      </c>
      <c r="E410" s="22">
        <v>0</v>
      </c>
      <c r="F410" s="22">
        <v>0.03</v>
      </c>
      <c r="G410" s="22">
        <v>0.06</v>
      </c>
      <c r="H410" s="22">
        <v>0.09</v>
      </c>
      <c r="I410" s="22">
        <v>0.08</v>
      </c>
      <c r="J410" s="22">
        <v>0.14000000000000001</v>
      </c>
      <c r="K410" s="22">
        <f t="shared" si="12"/>
        <v>0.4</v>
      </c>
      <c r="L410" s="22">
        <f t="shared" si="13"/>
        <v>0.37</v>
      </c>
    </row>
    <row r="411" spans="1:12" hidden="1" x14ac:dyDescent="0.3">
      <c r="A411" s="22" t="s">
        <v>477</v>
      </c>
      <c r="B411" s="22" t="s">
        <v>526</v>
      </c>
      <c r="C411" s="22" t="s">
        <v>540</v>
      </c>
      <c r="D411" s="22">
        <v>4.7</v>
      </c>
      <c r="E411" s="22">
        <v>0</v>
      </c>
      <c r="F411" s="22">
        <v>0</v>
      </c>
      <c r="G411" s="22">
        <v>0</v>
      </c>
      <c r="H411" s="22">
        <v>0.06</v>
      </c>
      <c r="I411" s="22">
        <v>0.15</v>
      </c>
      <c r="J411" s="22">
        <v>0.17</v>
      </c>
      <c r="K411" s="22">
        <f t="shared" si="12"/>
        <v>0.38</v>
      </c>
      <c r="L411" s="22">
        <f t="shared" si="13"/>
        <v>0.38</v>
      </c>
    </row>
    <row r="412" spans="1:12" x14ac:dyDescent="0.3">
      <c r="A412" s="22" t="s">
        <v>506</v>
      </c>
      <c r="B412" s="22" t="s">
        <v>529</v>
      </c>
      <c r="C412" s="22" t="s">
        <v>552</v>
      </c>
      <c r="D412" s="22">
        <v>4.3</v>
      </c>
      <c r="E412" s="22">
        <v>0.1</v>
      </c>
      <c r="F412" s="22">
        <v>0.06</v>
      </c>
      <c r="G412" s="22">
        <v>0.05</v>
      </c>
      <c r="H412" s="22">
        <v>0.05</v>
      </c>
      <c r="I412" s="22">
        <v>7.0000000000000007E-2</v>
      </c>
      <c r="J412" s="22">
        <v>0.05</v>
      </c>
      <c r="K412" s="22">
        <f t="shared" si="12"/>
        <v>0.38</v>
      </c>
      <c r="L412" s="22">
        <f t="shared" si="13"/>
        <v>0.22000000000000003</v>
      </c>
    </row>
    <row r="413" spans="1:12" hidden="1" x14ac:dyDescent="0.3">
      <c r="A413" s="22" t="s">
        <v>590</v>
      </c>
      <c r="B413" s="22" t="s">
        <v>526</v>
      </c>
      <c r="C413" s="22" t="s">
        <v>537</v>
      </c>
      <c r="D413" s="22">
        <v>4.3</v>
      </c>
      <c r="E413" s="22">
        <v>7.0000000000000007E-2</v>
      </c>
      <c r="F413" s="22">
        <v>0.06</v>
      </c>
      <c r="G413" s="22">
        <v>7.0000000000000007E-2</v>
      </c>
      <c r="H413" s="22">
        <v>0.03</v>
      </c>
      <c r="I413" s="22">
        <v>7.0000000000000007E-2</v>
      </c>
      <c r="J413" s="22">
        <v>7.0000000000000007E-2</v>
      </c>
      <c r="K413" s="22">
        <f t="shared" si="12"/>
        <v>0.37000000000000005</v>
      </c>
      <c r="L413" s="22">
        <f t="shared" si="13"/>
        <v>0.24000000000000002</v>
      </c>
    </row>
    <row r="414" spans="1:12" x14ac:dyDescent="0.3">
      <c r="A414" s="22" t="s">
        <v>492</v>
      </c>
      <c r="B414" s="22" t="s">
        <v>529</v>
      </c>
      <c r="C414" s="22" t="s">
        <v>549</v>
      </c>
      <c r="D414" s="22">
        <v>3.9</v>
      </c>
      <c r="E414" s="22">
        <v>0</v>
      </c>
      <c r="F414" s="22">
        <v>0.03</v>
      </c>
      <c r="G414" s="22">
        <v>0.03</v>
      </c>
      <c r="H414" s="22">
        <v>0.13</v>
      </c>
      <c r="I414" s="22">
        <v>0.11</v>
      </c>
      <c r="J414" s="22">
        <v>0.06</v>
      </c>
      <c r="K414" s="22">
        <f t="shared" si="12"/>
        <v>0.36</v>
      </c>
      <c r="L414" s="22">
        <f t="shared" si="13"/>
        <v>0.33</v>
      </c>
    </row>
    <row r="415" spans="1:12" hidden="1" x14ac:dyDescent="0.3">
      <c r="A415" s="22" t="s">
        <v>469</v>
      </c>
      <c r="B415" s="22" t="s">
        <v>534</v>
      </c>
      <c r="C415" s="22" t="s">
        <v>546</v>
      </c>
      <c r="D415" s="22">
        <v>4.2</v>
      </c>
      <c r="E415" s="22">
        <v>0</v>
      </c>
      <c r="F415" s="22">
        <v>0.04</v>
      </c>
      <c r="G415" s="22">
        <v>0.08</v>
      </c>
      <c r="H415" s="22">
        <v>0.08</v>
      </c>
      <c r="I415" s="22">
        <v>7.0000000000000007E-2</v>
      </c>
      <c r="J415" s="22">
        <v>7.0000000000000007E-2</v>
      </c>
      <c r="K415" s="22">
        <f t="shared" si="12"/>
        <v>0.34</v>
      </c>
      <c r="L415" s="22">
        <f t="shared" si="13"/>
        <v>0.30000000000000004</v>
      </c>
    </row>
    <row r="416" spans="1:12" hidden="1" x14ac:dyDescent="0.3">
      <c r="A416" s="22" t="s">
        <v>289</v>
      </c>
      <c r="B416" s="22" t="s">
        <v>526</v>
      </c>
      <c r="C416" s="22" t="s">
        <v>552</v>
      </c>
      <c r="D416" s="22">
        <v>4.4000000000000004</v>
      </c>
      <c r="E416" s="22">
        <v>0.11</v>
      </c>
      <c r="F416" s="22">
        <v>7.0000000000000007E-2</v>
      </c>
      <c r="G416" s="22">
        <v>0.03</v>
      </c>
      <c r="H416" s="22">
        <v>0.03</v>
      </c>
      <c r="I416" s="22">
        <v>0.03</v>
      </c>
      <c r="J416" s="22">
        <v>0.06</v>
      </c>
      <c r="K416" s="22">
        <f t="shared" si="12"/>
        <v>0.33</v>
      </c>
      <c r="L416" s="22">
        <f t="shared" si="13"/>
        <v>0.15</v>
      </c>
    </row>
    <row r="417" spans="1:12" x14ac:dyDescent="0.3">
      <c r="A417" s="22" t="s">
        <v>592</v>
      </c>
      <c r="B417" s="22" t="s">
        <v>529</v>
      </c>
      <c r="C417" s="22" t="s">
        <v>532</v>
      </c>
      <c r="D417" s="22">
        <v>4.7</v>
      </c>
      <c r="E417" s="22">
        <v>0.05</v>
      </c>
      <c r="F417" s="22">
        <v>0.04</v>
      </c>
      <c r="G417" s="22">
        <v>0.06</v>
      </c>
      <c r="H417" s="22">
        <v>0.04</v>
      </c>
      <c r="I417" s="22">
        <v>0.05</v>
      </c>
      <c r="J417" s="22">
        <v>0.09</v>
      </c>
      <c r="K417" s="22">
        <f t="shared" si="12"/>
        <v>0.32999999999999996</v>
      </c>
      <c r="L417" s="22">
        <f t="shared" si="13"/>
        <v>0.24000000000000002</v>
      </c>
    </row>
    <row r="418" spans="1:12" x14ac:dyDescent="0.3">
      <c r="A418" s="22" t="s">
        <v>507</v>
      </c>
      <c r="B418" s="22" t="s">
        <v>529</v>
      </c>
      <c r="C418" s="22" t="s">
        <v>541</v>
      </c>
      <c r="D418" s="22">
        <v>4.4000000000000004</v>
      </c>
      <c r="E418" s="22">
        <v>0</v>
      </c>
      <c r="F418" s="22">
        <v>0.06</v>
      </c>
      <c r="G418" s="22">
        <v>0.11</v>
      </c>
      <c r="H418" s="22">
        <v>0.03</v>
      </c>
      <c r="I418" s="22">
        <v>0.08</v>
      </c>
      <c r="J418" s="22">
        <v>0.03</v>
      </c>
      <c r="K418" s="22">
        <f t="shared" si="12"/>
        <v>0.30999999999999994</v>
      </c>
      <c r="L418" s="22">
        <f t="shared" si="13"/>
        <v>0.25</v>
      </c>
    </row>
    <row r="419" spans="1:12" x14ac:dyDescent="0.3">
      <c r="A419" s="22" t="s">
        <v>439</v>
      </c>
      <c r="B419" s="22" t="s">
        <v>529</v>
      </c>
      <c r="C419" s="22" t="s">
        <v>535</v>
      </c>
      <c r="D419" s="22">
        <v>4.4000000000000004</v>
      </c>
      <c r="E419" s="22">
        <v>0</v>
      </c>
      <c r="F419" s="22">
        <v>0.04</v>
      </c>
      <c r="G419" s="22">
        <v>0.03</v>
      </c>
      <c r="H419" s="22">
        <v>0.09</v>
      </c>
      <c r="I419" s="22">
        <v>7.0000000000000007E-2</v>
      </c>
      <c r="J419" s="22">
        <v>0.05</v>
      </c>
      <c r="K419" s="22">
        <f t="shared" si="12"/>
        <v>0.28000000000000003</v>
      </c>
      <c r="L419" s="22">
        <f t="shared" si="13"/>
        <v>0.24</v>
      </c>
    </row>
    <row r="420" spans="1:12" hidden="1" x14ac:dyDescent="0.3">
      <c r="A420" s="22" t="s">
        <v>593</v>
      </c>
      <c r="B420" s="22" t="s">
        <v>534</v>
      </c>
      <c r="C420" s="22" t="s">
        <v>552</v>
      </c>
      <c r="D420" s="22">
        <v>4.3</v>
      </c>
      <c r="E420" s="22">
        <v>0.12</v>
      </c>
      <c r="F420" s="22">
        <v>0.04</v>
      </c>
      <c r="G420" s="22">
        <v>0.04</v>
      </c>
      <c r="H420" s="22">
        <v>0.04</v>
      </c>
      <c r="I420" s="22">
        <v>0.04</v>
      </c>
      <c r="J420" s="22">
        <v>0</v>
      </c>
      <c r="K420" s="22">
        <f t="shared" si="12"/>
        <v>0.28000000000000003</v>
      </c>
      <c r="L420" s="22">
        <f t="shared" si="13"/>
        <v>0.12</v>
      </c>
    </row>
    <row r="421" spans="1:12" hidden="1" x14ac:dyDescent="0.3">
      <c r="A421" s="22" t="s">
        <v>357</v>
      </c>
      <c r="B421" s="22" t="s">
        <v>526</v>
      </c>
      <c r="C421" s="22" t="s">
        <v>535</v>
      </c>
      <c r="D421" s="22">
        <v>4.8</v>
      </c>
      <c r="E421" s="22">
        <v>0.05</v>
      </c>
      <c r="F421" s="22">
        <v>0.05</v>
      </c>
      <c r="G421" s="22">
        <v>0.04</v>
      </c>
      <c r="H421" s="22">
        <v>0.05</v>
      </c>
      <c r="I421" s="22">
        <v>0.04</v>
      </c>
      <c r="J421" s="22">
        <v>0.04</v>
      </c>
      <c r="K421" s="22">
        <f t="shared" si="12"/>
        <v>0.27</v>
      </c>
      <c r="L421" s="22">
        <f t="shared" si="13"/>
        <v>0.17</v>
      </c>
    </row>
    <row r="422" spans="1:12" hidden="1" x14ac:dyDescent="0.3">
      <c r="A422" s="22" t="s">
        <v>594</v>
      </c>
      <c r="B422" s="22" t="s">
        <v>534</v>
      </c>
      <c r="C422" s="22" t="s">
        <v>539</v>
      </c>
      <c r="D422" s="22">
        <v>4.3</v>
      </c>
      <c r="E422" s="22">
        <v>0</v>
      </c>
      <c r="F422" s="22">
        <v>0</v>
      </c>
      <c r="G422" s="22">
        <v>0.04</v>
      </c>
      <c r="H422" s="22">
        <v>0.05</v>
      </c>
      <c r="I422" s="22">
        <v>0.08</v>
      </c>
      <c r="J422" s="22">
        <v>0.09</v>
      </c>
      <c r="K422" s="22">
        <f t="shared" si="12"/>
        <v>0.26</v>
      </c>
      <c r="L422" s="22">
        <f t="shared" si="13"/>
        <v>0.26</v>
      </c>
    </row>
    <row r="423" spans="1:12" hidden="1" x14ac:dyDescent="0.3">
      <c r="A423" s="22" t="s">
        <v>476</v>
      </c>
      <c r="B423" s="22" t="s">
        <v>526</v>
      </c>
      <c r="C423" s="22" t="s">
        <v>527</v>
      </c>
      <c r="D423" s="22">
        <v>4.5</v>
      </c>
      <c r="E423" s="22">
        <v>0</v>
      </c>
      <c r="F423" s="22">
        <v>0</v>
      </c>
      <c r="G423" s="22">
        <v>0.05</v>
      </c>
      <c r="H423" s="22">
        <v>0.05</v>
      </c>
      <c r="I423" s="22">
        <v>0.1</v>
      </c>
      <c r="J423" s="22">
        <v>0.06</v>
      </c>
      <c r="K423" s="22">
        <f t="shared" si="12"/>
        <v>0.26</v>
      </c>
      <c r="L423" s="22">
        <f t="shared" si="13"/>
        <v>0.26</v>
      </c>
    </row>
    <row r="424" spans="1:12" hidden="1" x14ac:dyDescent="0.3">
      <c r="A424" s="22" t="s">
        <v>512</v>
      </c>
      <c r="B424" s="22" t="s">
        <v>534</v>
      </c>
      <c r="C424" s="22" t="s">
        <v>533</v>
      </c>
      <c r="D424" s="22">
        <v>4.8</v>
      </c>
      <c r="E424" s="22">
        <v>0</v>
      </c>
      <c r="F424" s="22">
        <v>0.04</v>
      </c>
      <c r="G424" s="22">
        <v>0.04</v>
      </c>
      <c r="H424" s="22">
        <v>0.04</v>
      </c>
      <c r="I424" s="22">
        <v>0.09</v>
      </c>
      <c r="J424" s="22">
        <v>0.05</v>
      </c>
      <c r="K424" s="22">
        <f t="shared" si="12"/>
        <v>0.26</v>
      </c>
      <c r="L424" s="22">
        <f t="shared" si="13"/>
        <v>0.21999999999999997</v>
      </c>
    </row>
    <row r="425" spans="1:12" x14ac:dyDescent="0.3">
      <c r="A425" s="22" t="s">
        <v>492</v>
      </c>
      <c r="B425" s="22" t="s">
        <v>529</v>
      </c>
      <c r="C425" s="22" t="s">
        <v>545</v>
      </c>
      <c r="D425" s="22">
        <v>4.3</v>
      </c>
      <c r="E425" s="22">
        <v>0</v>
      </c>
      <c r="F425" s="22">
        <v>0.04</v>
      </c>
      <c r="G425" s="22">
        <v>0.05</v>
      </c>
      <c r="H425" s="22">
        <v>0.03</v>
      </c>
      <c r="I425" s="22">
        <v>7.0000000000000007E-2</v>
      </c>
      <c r="J425" s="22">
        <v>0.05</v>
      </c>
      <c r="K425" s="22">
        <f t="shared" si="12"/>
        <v>0.24</v>
      </c>
      <c r="L425" s="22">
        <f t="shared" si="13"/>
        <v>0.2</v>
      </c>
    </row>
    <row r="426" spans="1:12" hidden="1" x14ac:dyDescent="0.3">
      <c r="A426" s="22" t="s">
        <v>458</v>
      </c>
      <c r="B426" s="22" t="s">
        <v>534</v>
      </c>
      <c r="C426" s="22" t="s">
        <v>543</v>
      </c>
      <c r="D426" s="22">
        <v>4.3</v>
      </c>
      <c r="E426" s="22">
        <v>0</v>
      </c>
      <c r="F426" s="22">
        <v>0.04</v>
      </c>
      <c r="G426" s="22">
        <v>0.05</v>
      </c>
      <c r="H426" s="22">
        <v>0.04</v>
      </c>
      <c r="I426" s="22">
        <v>0.04</v>
      </c>
      <c r="J426" s="22">
        <v>0.05</v>
      </c>
      <c r="K426" s="22">
        <f t="shared" si="12"/>
        <v>0.22000000000000003</v>
      </c>
      <c r="L426" s="22">
        <f t="shared" si="13"/>
        <v>0.18</v>
      </c>
    </row>
    <row r="427" spans="1:12" hidden="1" x14ac:dyDescent="0.3">
      <c r="A427" s="22" t="s">
        <v>596</v>
      </c>
      <c r="B427" s="22" t="s">
        <v>534</v>
      </c>
      <c r="C427" s="22" t="s">
        <v>542</v>
      </c>
      <c r="D427" s="22">
        <v>4.3</v>
      </c>
      <c r="E427" s="22">
        <v>0</v>
      </c>
      <c r="F427" s="22">
        <v>0</v>
      </c>
      <c r="G427" s="22">
        <v>0</v>
      </c>
      <c r="H427" s="22">
        <v>0.04</v>
      </c>
      <c r="I427" s="22">
        <v>7.0000000000000007E-2</v>
      </c>
      <c r="J427" s="22">
        <v>0.09</v>
      </c>
      <c r="K427" s="22">
        <f t="shared" si="12"/>
        <v>0.2</v>
      </c>
      <c r="L427" s="22">
        <f t="shared" si="13"/>
        <v>0.2</v>
      </c>
    </row>
    <row r="428" spans="1:12" x14ac:dyDescent="0.3">
      <c r="A428" s="22" t="s">
        <v>595</v>
      </c>
      <c r="B428" s="22" t="s">
        <v>529</v>
      </c>
      <c r="C428" s="22" t="s">
        <v>536</v>
      </c>
      <c r="D428" s="22">
        <v>3.9</v>
      </c>
      <c r="E428" s="22">
        <v>0</v>
      </c>
      <c r="F428" s="22">
        <v>0.03</v>
      </c>
      <c r="G428" s="22">
        <v>0.04</v>
      </c>
      <c r="H428" s="22">
        <v>0.04</v>
      </c>
      <c r="I428" s="22">
        <v>0.03</v>
      </c>
      <c r="J428" s="22">
        <v>0.05</v>
      </c>
      <c r="K428" s="22">
        <f t="shared" si="12"/>
        <v>0.19</v>
      </c>
      <c r="L428" s="22">
        <f t="shared" si="13"/>
        <v>0.16</v>
      </c>
    </row>
    <row r="429" spans="1:12" hidden="1" x14ac:dyDescent="0.3">
      <c r="A429" s="22" t="s">
        <v>515</v>
      </c>
      <c r="B429" s="22" t="s">
        <v>526</v>
      </c>
      <c r="C429" s="22" t="s">
        <v>537</v>
      </c>
      <c r="D429" s="22">
        <v>4.8</v>
      </c>
      <c r="E429" s="22">
        <v>0.04</v>
      </c>
      <c r="F429" s="22">
        <v>0.03</v>
      </c>
      <c r="G429" s="22">
        <v>0.03</v>
      </c>
      <c r="H429" s="22">
        <v>0.03</v>
      </c>
      <c r="I429" s="22">
        <v>0.03</v>
      </c>
      <c r="J429" s="22">
        <v>0.03</v>
      </c>
      <c r="K429" s="22">
        <f t="shared" si="12"/>
        <v>0.19</v>
      </c>
      <c r="L429" s="22">
        <f t="shared" si="13"/>
        <v>0.12</v>
      </c>
    </row>
    <row r="430" spans="1:12" hidden="1" x14ac:dyDescent="0.3">
      <c r="A430" s="22" t="s">
        <v>417</v>
      </c>
      <c r="B430" s="22" t="s">
        <v>526</v>
      </c>
      <c r="C430" s="22" t="s">
        <v>544</v>
      </c>
      <c r="D430" s="22">
        <v>4.3</v>
      </c>
      <c r="E430" s="22">
        <v>0</v>
      </c>
      <c r="F430" s="22">
        <v>0.03</v>
      </c>
      <c r="G430" s="22">
        <v>0.03</v>
      </c>
      <c r="H430" s="22">
        <v>0.03</v>
      </c>
      <c r="I430" s="22">
        <v>0.06</v>
      </c>
      <c r="J430" s="22">
        <v>0.03</v>
      </c>
      <c r="K430" s="22">
        <f t="shared" si="12"/>
        <v>0.18</v>
      </c>
      <c r="L430" s="22">
        <f t="shared" si="13"/>
        <v>0.15</v>
      </c>
    </row>
    <row r="431" spans="1:12" hidden="1" x14ac:dyDescent="0.3">
      <c r="A431" s="22" t="s">
        <v>451</v>
      </c>
      <c r="B431" s="22" t="s">
        <v>534</v>
      </c>
      <c r="C431" s="22" t="s">
        <v>536</v>
      </c>
      <c r="D431" s="22">
        <v>4.3</v>
      </c>
      <c r="E431" s="22">
        <v>0</v>
      </c>
      <c r="F431" s="22">
        <v>0</v>
      </c>
      <c r="G431" s="22">
        <v>0.05</v>
      </c>
      <c r="H431" s="22">
        <v>0.04</v>
      </c>
      <c r="I431" s="22">
        <v>0.04</v>
      </c>
      <c r="J431" s="22">
        <v>0.05</v>
      </c>
      <c r="K431" s="22">
        <f t="shared" si="12"/>
        <v>0.18</v>
      </c>
      <c r="L431" s="22">
        <f t="shared" si="13"/>
        <v>0.18</v>
      </c>
    </row>
    <row r="432" spans="1:12" hidden="1" x14ac:dyDescent="0.3">
      <c r="A432" s="22" t="s">
        <v>597</v>
      </c>
      <c r="B432" s="22" t="s">
        <v>534</v>
      </c>
      <c r="C432" s="22" t="s">
        <v>549</v>
      </c>
      <c r="D432" s="22">
        <v>4.2</v>
      </c>
      <c r="E432" s="22">
        <v>0</v>
      </c>
      <c r="F432" s="22">
        <v>0.04</v>
      </c>
      <c r="G432" s="22">
        <v>0</v>
      </c>
      <c r="H432" s="22">
        <v>0.05</v>
      </c>
      <c r="I432" s="22">
        <v>0.04</v>
      </c>
      <c r="J432" s="22">
        <v>0.04</v>
      </c>
      <c r="K432" s="22">
        <f t="shared" si="12"/>
        <v>0.17</v>
      </c>
      <c r="L432" s="22">
        <f t="shared" si="13"/>
        <v>0.13</v>
      </c>
    </row>
    <row r="433" spans="1:12" hidden="1" x14ac:dyDescent="0.3">
      <c r="A433" s="22" t="s">
        <v>517</v>
      </c>
      <c r="B433" s="22" t="s">
        <v>534</v>
      </c>
      <c r="C433" s="22" t="s">
        <v>541</v>
      </c>
      <c r="D433" s="22">
        <v>3.9</v>
      </c>
      <c r="E433" s="22">
        <v>0</v>
      </c>
      <c r="F433" s="22">
        <v>0</v>
      </c>
      <c r="G433" s="22">
        <v>0.04</v>
      </c>
      <c r="H433" s="22">
        <v>0</v>
      </c>
      <c r="I433" s="22">
        <v>0.05</v>
      </c>
      <c r="J433" s="22">
        <v>0.08</v>
      </c>
      <c r="K433" s="22">
        <f t="shared" si="12"/>
        <v>0.16999999999999998</v>
      </c>
      <c r="L433" s="22">
        <f t="shared" si="13"/>
        <v>0.16999999999999998</v>
      </c>
    </row>
    <row r="434" spans="1:12" hidden="1" x14ac:dyDescent="0.3">
      <c r="A434" s="22" t="s">
        <v>598</v>
      </c>
      <c r="B434" s="22" t="s">
        <v>534</v>
      </c>
      <c r="C434" s="22" t="s">
        <v>551</v>
      </c>
      <c r="D434" s="22">
        <v>4.3</v>
      </c>
      <c r="E434" s="22">
        <v>0</v>
      </c>
      <c r="F434" s="22">
        <v>0</v>
      </c>
      <c r="G434" s="22">
        <v>0.04</v>
      </c>
      <c r="H434" s="22">
        <v>0.04</v>
      </c>
      <c r="I434" s="22">
        <v>0.04</v>
      </c>
      <c r="J434" s="22">
        <v>0.04</v>
      </c>
      <c r="K434" s="22">
        <f t="shared" si="12"/>
        <v>0.16</v>
      </c>
      <c r="L434" s="22">
        <f t="shared" si="13"/>
        <v>0.16</v>
      </c>
    </row>
    <row r="435" spans="1:12" hidden="1" x14ac:dyDescent="0.3">
      <c r="A435" s="22" t="s">
        <v>599</v>
      </c>
      <c r="B435" s="22" t="s">
        <v>534</v>
      </c>
      <c r="C435" s="22" t="s">
        <v>543</v>
      </c>
      <c r="D435" s="22">
        <v>4.3</v>
      </c>
      <c r="E435" s="22">
        <v>0</v>
      </c>
      <c r="F435" s="22">
        <v>0</v>
      </c>
      <c r="G435" s="22">
        <v>0</v>
      </c>
      <c r="H435" s="22">
        <v>0.05</v>
      </c>
      <c r="I435" s="22">
        <v>0.04</v>
      </c>
      <c r="J435" s="22">
        <v>0.05</v>
      </c>
      <c r="K435" s="22">
        <f t="shared" si="12"/>
        <v>0.14000000000000001</v>
      </c>
      <c r="L435" s="22">
        <f t="shared" si="13"/>
        <v>0.14000000000000001</v>
      </c>
    </row>
    <row r="436" spans="1:12" hidden="1" x14ac:dyDescent="0.3">
      <c r="A436" s="22" t="s">
        <v>299</v>
      </c>
      <c r="B436" s="22" t="s">
        <v>534</v>
      </c>
      <c r="C436" s="22" t="s">
        <v>531</v>
      </c>
      <c r="D436" s="22">
        <v>4.3</v>
      </c>
      <c r="E436" s="22">
        <v>0</v>
      </c>
      <c r="F436" s="22">
        <v>0</v>
      </c>
      <c r="G436" s="22">
        <v>0</v>
      </c>
      <c r="H436" s="22">
        <v>0.04</v>
      </c>
      <c r="I436" s="22">
        <v>0.04</v>
      </c>
      <c r="J436" s="22">
        <v>0.05</v>
      </c>
      <c r="K436" s="22">
        <f t="shared" si="12"/>
        <v>0.13</v>
      </c>
      <c r="L436" s="22">
        <f t="shared" si="13"/>
        <v>0.13</v>
      </c>
    </row>
    <row r="437" spans="1:12" hidden="1" x14ac:dyDescent="0.3">
      <c r="A437" s="22" t="s">
        <v>600</v>
      </c>
      <c r="B437" s="22" t="s">
        <v>534</v>
      </c>
      <c r="C437" s="22" t="s">
        <v>545</v>
      </c>
      <c r="D437" s="22">
        <v>4.3</v>
      </c>
      <c r="E437" s="22">
        <v>0</v>
      </c>
      <c r="F437" s="22">
        <v>0</v>
      </c>
      <c r="G437" s="22">
        <v>0.05</v>
      </c>
      <c r="H437" s="22">
        <v>0</v>
      </c>
      <c r="I437" s="22">
        <v>0.04</v>
      </c>
      <c r="J437" s="22">
        <v>0.04</v>
      </c>
      <c r="K437" s="22">
        <f t="shared" si="12"/>
        <v>0.13</v>
      </c>
      <c r="L437" s="22">
        <f t="shared" si="13"/>
        <v>0.13</v>
      </c>
    </row>
    <row r="438" spans="1:12" hidden="1" x14ac:dyDescent="0.3">
      <c r="A438" s="22" t="s">
        <v>601</v>
      </c>
      <c r="B438" s="22" t="s">
        <v>526</v>
      </c>
      <c r="C438" s="22" t="s">
        <v>551</v>
      </c>
      <c r="D438" s="22">
        <v>4.5</v>
      </c>
      <c r="E438" s="22">
        <v>0.08</v>
      </c>
      <c r="F438" s="22">
        <v>0.04</v>
      </c>
      <c r="G438" s="22">
        <v>0</v>
      </c>
      <c r="H438" s="22">
        <v>0</v>
      </c>
      <c r="I438" s="22">
        <v>0</v>
      </c>
      <c r="J438" s="22">
        <v>0</v>
      </c>
      <c r="K438" s="22">
        <f t="shared" si="12"/>
        <v>0.12</v>
      </c>
      <c r="L438" s="22">
        <f t="shared" si="13"/>
        <v>0</v>
      </c>
    </row>
    <row r="439" spans="1:12" hidden="1" x14ac:dyDescent="0.3">
      <c r="A439" s="22" t="s">
        <v>475</v>
      </c>
      <c r="B439" s="22" t="s">
        <v>534</v>
      </c>
      <c r="C439" s="22" t="s">
        <v>535</v>
      </c>
      <c r="D439" s="22">
        <v>4.7</v>
      </c>
      <c r="E439" s="22">
        <v>0</v>
      </c>
      <c r="F439" s="22">
        <v>0</v>
      </c>
      <c r="G439" s="22">
        <v>0.04</v>
      </c>
      <c r="H439" s="22">
        <v>0</v>
      </c>
      <c r="I439" s="22">
        <v>0.04</v>
      </c>
      <c r="J439" s="22">
        <v>0.04</v>
      </c>
      <c r="K439" s="22">
        <f t="shared" si="12"/>
        <v>0.12</v>
      </c>
      <c r="L439" s="22">
        <f t="shared" si="13"/>
        <v>0.12</v>
      </c>
    </row>
    <row r="440" spans="1:12" hidden="1" x14ac:dyDescent="0.3">
      <c r="A440" s="22" t="s">
        <v>602</v>
      </c>
      <c r="B440" s="22" t="s">
        <v>534</v>
      </c>
      <c r="C440" s="22" t="s">
        <v>545</v>
      </c>
      <c r="D440" s="22">
        <v>4</v>
      </c>
      <c r="E440" s="22">
        <v>0</v>
      </c>
      <c r="F440" s="22">
        <v>0</v>
      </c>
      <c r="G440" s="22">
        <v>0</v>
      </c>
      <c r="H440" s="22">
        <v>0.04</v>
      </c>
      <c r="I440" s="22">
        <v>0.04</v>
      </c>
      <c r="J440" s="22">
        <v>0.04</v>
      </c>
      <c r="K440" s="22">
        <f t="shared" si="12"/>
        <v>0.12</v>
      </c>
      <c r="L440" s="22">
        <f t="shared" si="13"/>
        <v>0.12</v>
      </c>
    </row>
    <row r="441" spans="1:12" hidden="1" x14ac:dyDescent="0.3">
      <c r="A441" s="22" t="s">
        <v>495</v>
      </c>
      <c r="B441" s="22" t="s">
        <v>526</v>
      </c>
      <c r="C441" s="22" t="s">
        <v>546</v>
      </c>
      <c r="D441" s="22">
        <v>4.7</v>
      </c>
      <c r="E441" s="22">
        <v>7.0000000000000007E-2</v>
      </c>
      <c r="F441" s="22">
        <v>0.03</v>
      </c>
      <c r="G441" s="22">
        <v>0</v>
      </c>
      <c r="H441" s="22">
        <v>0</v>
      </c>
      <c r="I441" s="22">
        <v>0</v>
      </c>
      <c r="J441" s="22">
        <v>0</v>
      </c>
      <c r="K441" s="22">
        <f t="shared" si="12"/>
        <v>0.1</v>
      </c>
      <c r="L441" s="22">
        <f t="shared" si="13"/>
        <v>0</v>
      </c>
    </row>
    <row r="442" spans="1:12" hidden="1" x14ac:dyDescent="0.3">
      <c r="A442" s="22" t="s">
        <v>604</v>
      </c>
      <c r="B442" s="22" t="s">
        <v>534</v>
      </c>
      <c r="C442" s="22" t="s">
        <v>531</v>
      </c>
      <c r="D442" s="22">
        <v>4.3</v>
      </c>
      <c r="E442" s="22">
        <v>0</v>
      </c>
      <c r="F442" s="22">
        <v>0</v>
      </c>
      <c r="G442" s="22">
        <v>0.04</v>
      </c>
      <c r="H442" s="22">
        <v>0</v>
      </c>
      <c r="I442" s="22">
        <v>0</v>
      </c>
      <c r="J442" s="22">
        <v>0.05</v>
      </c>
      <c r="K442" s="22">
        <f t="shared" si="12"/>
        <v>0.09</v>
      </c>
      <c r="L442" s="22">
        <f t="shared" si="13"/>
        <v>0.09</v>
      </c>
    </row>
    <row r="443" spans="1:12" hidden="1" x14ac:dyDescent="0.3">
      <c r="A443" s="22" t="s">
        <v>357</v>
      </c>
      <c r="B443" s="22" t="s">
        <v>534</v>
      </c>
      <c r="C443" s="22" t="s">
        <v>551</v>
      </c>
      <c r="D443" s="22">
        <v>4.4000000000000004</v>
      </c>
      <c r="E443" s="22">
        <v>0</v>
      </c>
      <c r="F443" s="22">
        <v>0</v>
      </c>
      <c r="G443" s="22">
        <v>0</v>
      </c>
      <c r="H443" s="22">
        <v>0.04</v>
      </c>
      <c r="I443" s="22">
        <v>0</v>
      </c>
      <c r="J443" s="22">
        <v>0.04</v>
      </c>
      <c r="K443" s="22">
        <f t="shared" si="12"/>
        <v>0.08</v>
      </c>
      <c r="L443" s="22">
        <f t="shared" si="13"/>
        <v>0.08</v>
      </c>
    </row>
    <row r="444" spans="1:12" hidden="1" x14ac:dyDescent="0.3">
      <c r="A444" s="22" t="s">
        <v>584</v>
      </c>
      <c r="B444" s="22" t="s">
        <v>526</v>
      </c>
      <c r="C444" s="22" t="s">
        <v>552</v>
      </c>
      <c r="D444" s="22">
        <v>4.5</v>
      </c>
      <c r="E444" s="22">
        <v>0</v>
      </c>
      <c r="F444" s="22">
        <v>0</v>
      </c>
      <c r="G444" s="22">
        <v>0</v>
      </c>
      <c r="H444" s="22">
        <v>0</v>
      </c>
      <c r="I444" s="22">
        <v>0</v>
      </c>
      <c r="J444" s="22">
        <v>0</v>
      </c>
      <c r="K444" s="22">
        <f t="shared" si="12"/>
        <v>0</v>
      </c>
      <c r="L444" s="22">
        <f t="shared" si="13"/>
        <v>0</v>
      </c>
    </row>
    <row r="445" spans="1:12" x14ac:dyDescent="0.3">
      <c r="A445" s="22" t="s">
        <v>591</v>
      </c>
      <c r="B445" s="22" t="s">
        <v>529</v>
      </c>
      <c r="C445" s="22" t="s">
        <v>531</v>
      </c>
      <c r="D445" s="22">
        <v>4</v>
      </c>
      <c r="E445" s="22">
        <v>0</v>
      </c>
      <c r="F445" s="22">
        <v>0</v>
      </c>
      <c r="G445" s="22">
        <v>0</v>
      </c>
      <c r="H445" s="22">
        <v>0</v>
      </c>
      <c r="I445" s="22">
        <v>0</v>
      </c>
      <c r="J445" s="22">
        <v>0</v>
      </c>
      <c r="K445" s="22">
        <f t="shared" si="12"/>
        <v>0</v>
      </c>
      <c r="L445" s="22">
        <f t="shared" si="13"/>
        <v>0</v>
      </c>
    </row>
    <row r="446" spans="1:12" x14ac:dyDescent="0.3">
      <c r="A446" s="22" t="s">
        <v>603</v>
      </c>
      <c r="B446" s="22" t="s">
        <v>529</v>
      </c>
      <c r="C446" s="22" t="s">
        <v>549</v>
      </c>
      <c r="D446" s="22">
        <v>4</v>
      </c>
      <c r="E446" s="22">
        <v>0</v>
      </c>
      <c r="F446" s="22">
        <v>0</v>
      </c>
      <c r="G446" s="22">
        <v>0</v>
      </c>
      <c r="H446" s="22">
        <v>0</v>
      </c>
      <c r="I446" s="22">
        <v>0</v>
      </c>
      <c r="J446" s="22">
        <v>0</v>
      </c>
      <c r="K446" s="22">
        <f t="shared" si="12"/>
        <v>0</v>
      </c>
      <c r="L446" s="22">
        <f t="shared" si="13"/>
        <v>0</v>
      </c>
    </row>
    <row r="447" spans="1:12" x14ac:dyDescent="0.3">
      <c r="A447" s="22" t="s">
        <v>605</v>
      </c>
      <c r="B447" s="22" t="s">
        <v>529</v>
      </c>
      <c r="C447" s="22" t="s">
        <v>545</v>
      </c>
      <c r="D447" s="22">
        <v>4</v>
      </c>
      <c r="E447" s="22">
        <v>0</v>
      </c>
      <c r="F447" s="22">
        <v>0</v>
      </c>
      <c r="G447" s="22">
        <v>0</v>
      </c>
      <c r="H447" s="22">
        <v>0</v>
      </c>
      <c r="I447" s="22">
        <v>0</v>
      </c>
      <c r="J447" s="22">
        <v>0</v>
      </c>
      <c r="K447" s="22">
        <f t="shared" si="12"/>
        <v>0</v>
      </c>
      <c r="L447" s="22">
        <f t="shared" si="13"/>
        <v>0</v>
      </c>
    </row>
  </sheetData>
  <autoFilter ref="A1:L447" xr:uid="{099BCBDA-9E7D-4F15-832C-B645FF58B58E}">
    <filterColumn colId="1">
      <filters>
        <filter val="D"/>
      </filters>
    </filterColumn>
  </autoFilter>
  <sortState ref="A2:M608">
    <sortCondition descending="1" ref="K2:K6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</vt:lpstr>
      <vt:lpstr>ffs</vt:lpstr>
      <vt:lpstr>fplreview</vt:lpstr>
    </vt:vector>
  </TitlesOfParts>
  <Company>Sears Holdings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Baker</dc:creator>
  <cp:lastModifiedBy>Corey</cp:lastModifiedBy>
  <cp:lastPrinted>2013-04-14T05:59:31Z</cp:lastPrinted>
  <dcterms:created xsi:type="dcterms:W3CDTF">2012-11-09T18:09:02Z</dcterms:created>
  <dcterms:modified xsi:type="dcterms:W3CDTF">2020-01-20T02:56:34Z</dcterms:modified>
</cp:coreProperties>
</file>