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7" r:id="rId1"/>
    <sheet name="北辦" sheetId="7" r:id="rId2"/>
    <sheet name="南崁廠" sheetId="11" r:id="rId3"/>
    <sheet name="龍潭廠" sheetId="10" r:id="rId4"/>
    <sheet name="二林廠" sheetId="12" r:id="rId5"/>
    <sheet name="雲林廠" sheetId="13" r:id="rId6"/>
    <sheet name="路竹廠" sheetId="14" r:id="rId7"/>
  </sheets>
  <calcPr calcId="145621"/>
</workbook>
</file>

<file path=xl/calcChain.xml><?xml version="1.0" encoding="utf-8"?>
<calcChain xmlns="http://schemas.openxmlformats.org/spreadsheetml/2006/main">
  <c r="F12" i="17" l="1"/>
  <c r="G10" i="17" l="1"/>
  <c r="F10" i="17"/>
  <c r="E10" i="17"/>
  <c r="L10" i="17"/>
  <c r="J10" i="17"/>
  <c r="I10" i="17"/>
  <c r="C10" i="17"/>
</calcChain>
</file>

<file path=xl/sharedStrings.xml><?xml version="1.0" encoding="utf-8"?>
<sst xmlns="http://schemas.openxmlformats.org/spreadsheetml/2006/main" count="332" uniqueCount="267">
  <si>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</si>
  <si>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</si>
  <si>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</si>
  <si>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</si>
  <si>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</si>
  <si>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</si>
  <si>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</si>
  <si>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</si>
  <si>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</si>
  <si>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</si>
  <si>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</si>
  <si>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</si>
  <si>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</si>
  <si>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二林廠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</si>
  <si>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</si>
  <si>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</si>
  <si>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</si>
  <si>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</si>
  <si>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</si>
  <si>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</si>
  <si>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</si>
  <si>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</si>
  <si>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</si>
  <si>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</si>
  <si>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</si>
  <si>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</si>
  <si>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</si>
  <si>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</si>
  <si>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</si>
  <si>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</si>
  <si>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</si>
  <si>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</si>
  <si>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</si>
  <si>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</si>
  <si>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</si>
  <si>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</si>
  <si>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</si>
  <si>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</si>
  <si>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</si>
  <si>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</si>
  <si>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</si>
  <si>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</si>
  <si>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</si>
  <si>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廠別</t>
    <phoneticPr fontId="1" type="noConversion"/>
  </si>
  <si>
    <t>員工數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</si>
  <si>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</si>
  <si>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</si>
  <si>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</si>
  <si>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</si>
  <si>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</si>
  <si>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</si>
  <si>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</si>
  <si>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</si>
  <si>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</si>
  <si>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製糊員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</si>
  <si>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</si>
  <si>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</si>
  <si>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</si>
  <si>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</si>
  <si>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</si>
  <si>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</si>
  <si>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</si>
  <si>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</si>
  <si>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1.5/6接觸確診者(製漿 洪麒玹)，請假居家自主管理3天。
2.5/6接觸後快篩陰性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</si>
  <si>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</si>
  <si>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</si>
  <si>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</si>
  <si>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</si>
  <si>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</si>
  <si>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確診&amp;隔離人數統計-二林廠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</si>
  <si>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</si>
  <si>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</si>
  <si>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</si>
  <si>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</si>
  <si>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</si>
  <si>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</si>
  <si>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</si>
  <si>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</si>
  <si>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</si>
  <si>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</si>
  <si>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</si>
  <si>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</si>
  <si>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1.洪員同住家人5/6(五)爸爸、5/9(一 )妹妹為確診個案。
2.5/6~5/12居家隔離期間，5/11(三)早上8:00喉嚨不適自行快篩檢測為陽性，09:40至二林基督教醫院PCR檢測須24H才可取得檢測結果。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</si>
  <si>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</si>
  <si>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</si>
  <si>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</si>
  <si>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</si>
  <si>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</si>
  <si>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</si>
  <si>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</si>
  <si>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</si>
  <si>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</si>
  <si>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</si>
  <si>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</si>
  <si>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</si>
  <si>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</si>
  <si>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</si>
  <si>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</si>
  <si>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</si>
  <si>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</si>
  <si>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</si>
  <si>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</si>
  <si>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</si>
  <si>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</si>
  <si>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</si>
  <si>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</si>
  <si>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</si>
  <si>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</si>
  <si>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</si>
  <si>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</si>
  <si>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康復返崗</t>
    <phoneticPr fontId="1" type="noConversion"/>
  </si>
  <si>
    <t>累積確診</t>
    <phoneticPr fontId="1" type="noConversion"/>
  </si>
  <si>
    <t>確診中</t>
    <phoneticPr fontId="1" type="noConversion"/>
  </si>
  <si>
    <t>居隔中
(密切接觸)</t>
    <phoneticPr fontId="1" type="noConversion"/>
  </si>
  <si>
    <t>合計人數</t>
    <phoneticPr fontId="1" type="noConversion"/>
  </si>
  <si>
    <t>居家總人數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</si>
  <si>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</si>
  <si>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</si>
  <si>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</si>
  <si>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</si>
  <si>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</si>
  <si>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</si>
  <si>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r>
      <t>1.</t>
    </r>
    <r>
      <rPr>
        <sz val="12"/>
        <color theme="1"/>
        <rFont val="微軟正黑體"/>
        <family val="2"/>
        <charset val="136"/>
      </rPr>
      <t>弟弟</t>
    </r>
    <r>
      <rPr>
        <sz val="12"/>
        <color indexed="8"/>
        <rFont val="微軟正黑體"/>
        <family val="2"/>
        <charset val="136"/>
      </rPr>
      <t>4/22</t>
    </r>
    <r>
      <rPr>
        <sz val="12"/>
        <color theme="1"/>
        <rFont val="微軟正黑體"/>
        <family val="2"/>
        <charset val="136"/>
      </rPr>
      <t>至北部參加婚宴，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早上有自覺症狀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咳嗽、喉嚨痛、喉嚨癢），在家自行採檢陽性，立即至卓醫院進行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篩檢陽性。</t>
    </r>
    <r>
      <rPr>
        <sz val="12"/>
        <color indexed="8"/>
        <rFont val="微軟正黑體"/>
        <family val="2"/>
        <charset val="136"/>
      </rPr>
      <t xml:space="preserve">
2.</t>
    </r>
    <r>
      <rPr>
        <sz val="12"/>
        <color theme="1"/>
        <rFont val="微軟正黑體"/>
        <family val="2"/>
        <charset val="136"/>
      </rPr>
      <t>胡峻榕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請假至卓醫院進行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篩檢，等待報告結果中！</t>
    </r>
    <r>
      <rPr>
        <sz val="12"/>
        <color indexed="8"/>
        <rFont val="微軟正黑體"/>
        <family val="2"/>
        <charset val="136"/>
      </rPr>
      <t xml:space="preserve">                                                                               3.4/26</t>
    </r>
    <r>
      <rPr>
        <sz val="12"/>
        <color indexed="10"/>
        <rFont val="微軟正黑體"/>
        <family val="2"/>
        <charset val="136"/>
      </rPr>
      <t xml:space="preserve">PCR檢測結果陰性 </t>
    </r>
    <r>
      <rPr>
        <sz val="12"/>
        <color theme="1"/>
        <rFont val="微軟正黑體"/>
        <family val="2"/>
        <charset val="136"/>
      </rPr>
      <t>。匡列</t>
    </r>
    <r>
      <rPr>
        <sz val="12"/>
        <color indexed="8"/>
        <rFont val="微軟正黑體"/>
        <family val="2"/>
        <charset val="136"/>
      </rPr>
      <t xml:space="preserve">                                                       4.4/26</t>
    </r>
    <r>
      <rPr>
        <sz val="12"/>
        <color theme="1"/>
        <rFont val="微軟正黑體"/>
        <family val="2"/>
        <charset val="136"/>
      </rPr>
      <t>透過同事配發兩盒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試劑給胡員</t>
    </r>
    <r>
      <rPr>
        <sz val="12"/>
        <color indexed="8"/>
        <rFont val="微軟正黑體"/>
        <family val="2"/>
        <charset val="136"/>
      </rPr>
      <t>,</t>
    </r>
    <r>
      <rPr>
        <sz val="12"/>
        <color theme="1"/>
        <rFont val="微軟正黑體"/>
        <family val="2"/>
        <charset val="136"/>
      </rPr>
      <t>預計</t>
    </r>
    <r>
      <rPr>
        <sz val="12"/>
        <color indexed="8"/>
        <rFont val="微軟正黑體"/>
        <family val="2"/>
        <charset val="136"/>
      </rPr>
      <t>5/1~5/2</t>
    </r>
    <r>
      <rPr>
        <sz val="12"/>
        <color theme="1"/>
        <rFont val="微軟正黑體"/>
        <family val="2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微軟正黑體"/>
        <family val="2"/>
        <charset val="136"/>
      </rPr>
      <t>4</t>
    </r>
    <r>
      <rPr>
        <sz val="12"/>
        <color theme="1"/>
        <rFont val="微軟正黑體"/>
        <family val="2"/>
        <charset val="136"/>
      </rPr>
      <t>天。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</si>
  <si>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胡志宏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吳敘華</t>
    </r>
  </si>
  <si>
    <r>
      <t>胡員目前在家隔離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</si>
  <si>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1.4/27</t>
    </r>
    <r>
      <rPr>
        <sz val="12"/>
        <color theme="1"/>
        <rFont val="微軟正黑體"/>
        <family val="2"/>
        <charset val="136"/>
      </rPr>
      <t>到安親班接小孩，被告知補習班老師確診，小孩進行第一次快篩結果陰性。</t>
    </r>
    <r>
      <rPr>
        <sz val="12"/>
        <color indexed="8"/>
        <rFont val="微軟正黑體"/>
        <family val="2"/>
        <charset val="136"/>
      </rPr>
      <t xml:space="preserve">
2.4/30</t>
    </r>
    <r>
      <rPr>
        <sz val="12"/>
        <color theme="1"/>
        <rFont val="微軟正黑體"/>
        <family val="2"/>
        <charset val="136"/>
      </rPr>
      <t>安親班師母小孩確診，自覺症狀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喉嚨輕微疼痛</t>
    </r>
    <r>
      <rPr>
        <sz val="12"/>
        <color indexed="8"/>
        <rFont val="微軟正黑體"/>
        <family val="2"/>
        <charset val="136"/>
      </rPr>
      <t>)</t>
    </r>
    <r>
      <rPr>
        <sz val="12"/>
        <color theme="1"/>
        <rFont val="微軟正黑體"/>
        <family val="2"/>
        <charset val="136"/>
      </rPr>
      <t>再進行第二次快篩結果陽性。</t>
    </r>
    <r>
      <rPr>
        <sz val="12"/>
        <color indexed="8"/>
        <rFont val="微軟正黑體"/>
        <family val="2"/>
        <charset val="136"/>
      </rPr>
      <t xml:space="preserve">
3.5/1</t>
    </r>
    <r>
      <rPr>
        <sz val="12"/>
        <color theme="1"/>
        <rFont val="微軟正黑體"/>
        <family val="2"/>
        <charset val="136"/>
      </rPr>
      <t>帶小孩至二林基督教醫院，小孩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，通報確診，目前林員匡列居家隔離。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</si>
  <si>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張維仁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</si>
  <si>
    <r>
      <t>林員目前在家隔離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</si>
  <si>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張樹富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洪煙利</t>
    </r>
  </si>
  <si>
    <r>
      <t>張員目前在家隔離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</si>
  <si>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楊錦發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廖崇圳</t>
    </r>
  </si>
  <si>
    <r>
      <rPr>
        <sz val="12"/>
        <color indexed="8"/>
        <rFont val="微軟正黑體"/>
        <family val="2"/>
        <charset val="136"/>
      </rPr>
      <t>張員目前居家自主管理
工作安排不受影響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</si>
  <si>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</si>
  <si>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t>黃員目前</t>
    </r>
    <r>
      <rPr>
        <sz val="12"/>
        <color indexed="10"/>
        <rFont val="微軟正黑體"/>
        <family val="2"/>
        <charset val="136"/>
      </rPr>
      <t>居家自主管理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</si>
  <si>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theme="1"/>
        <rFont val="微軟正黑體"/>
        <family val="2"/>
        <charset val="136"/>
      </rPr>
      <t xml:space="preserve">
3-1.5/10~5/16請假在家自主健康管理
4.同班組4位快篩檢測均為陰性，持續工作崗位</t>
    </r>
    <phoneticPr fontId="1" type="noConversion"/>
  </si>
  <si>
    <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，通報確診。
4.5/5目前張員匡列居家隔離。</t>
    </r>
    <phoneticPr fontId="1" type="noConversion"/>
  </si>
  <si>
    <r>
      <t xml:space="preserve">1.洪員目前在家隔離
2.洪員醫院PCR檢測結果陽性
3-1.5/6同組製漿張耀展、陳彥璋、陳佩瑋、蔡鎧丞、謝明睿、陳冠誌一同作業
3-2.以上六位自行快篩呈陰性  
4.工作安排休假班頂崗
</t>
    </r>
    <r>
      <rPr>
        <sz val="12"/>
        <color indexed="12"/>
        <rFont val="微軟正黑體"/>
        <family val="2"/>
        <charset val="136"/>
      </rPr>
      <t>5.5/14快篩2次陰性解隔離</t>
    </r>
    <phoneticPr fontId="1" type="noConversion"/>
  </si>
  <si>
    <t>4/28(四)下班後身體不適自行快篩，呈陽性，PCR檢查呈陽性確診。</t>
    <phoneticPr fontId="1" type="noConversion"/>
  </si>
  <si>
    <t>5/6(五)上班時自覺喉嚨不適，向環安申請快篩試劑，檢測呈陽性，至二林基督教醫院PCR檢測結果陽性。</t>
  </si>
  <si>
    <t>1.5/8黃孟偉的弟弟自覺身體不適，全家自行快篩，孟偉弟弟快篩陽性，至醫院PCR檢測結果陽性確診。
2.其餘家人快篩皆為陰性。
3-1.5/12早上上班前自行快篩為陰性，該員弟弟快篩依舊為陽性，黃員自覺喉嚨不適，今日仍請假一天自主健康管理。
3-2.5/13早上黃員自覺喉嚨不適，今日仍請假一天自主健康管理。</t>
  </si>
  <si>
    <t>5/9(一)晚上19:30  EC區電氣林暐智,輕微喉嚨不適自行快篩檢測為陽性,20:45至二林基督教醫院PCR檢測須24H才可取得檢測結果</t>
  </si>
  <si>
    <t>5/15(日)早上10:00PM6複捲正手張樹泯在家自覺喉嚨不適自行快篩檢測為陽性,14:00至二林基督教醫院PCR檢測須24H才可取得檢測結果</t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</si>
  <si>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</si>
  <si>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</si>
  <si>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</si>
  <si>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</si>
  <si>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</si>
  <si>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</si>
  <si>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</si>
  <si>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</si>
  <si>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</si>
  <si>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</si>
  <si>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</si>
  <si>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</si>
  <si>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3-1.5/17~5/24請假在家自主健康管理</t>
    </r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</si>
  <si>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</si>
  <si>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</si>
  <si>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</si>
  <si>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</si>
  <si>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</si>
  <si>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</si>
  <si>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</si>
  <si>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</si>
  <si>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</si>
  <si>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</si>
  <si>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</si>
  <si>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</si>
  <si>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</si>
  <si>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</si>
  <si>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</si>
  <si>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</si>
  <si>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</si>
  <si>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</si>
  <si>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</si>
  <si>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</si>
  <si>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</si>
  <si>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</si>
  <si>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</si>
  <si>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</si>
  <si>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</si>
  <si>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</si>
  <si>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</si>
  <si>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</si>
  <si>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</si>
  <si>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</si>
  <si>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</si>
  <si>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</si>
  <si>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3-1.5/19~5/26請假在家自主健康管理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</si>
  <si>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</si>
  <si>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r>
      <t xml:space="preserve">1.5/6~5/11洪員未到廠在家隔離
2.工作安排不受影響
</t>
    </r>
    <r>
      <rPr>
        <sz val="12"/>
        <color indexed="10"/>
        <rFont val="微軟正黑體"/>
        <family val="2"/>
        <charset val="136"/>
      </rPr>
      <t>3.5/11 12:00醫院通知為陽性個案</t>
    </r>
    <r>
      <rPr>
        <sz val="12"/>
        <color indexed="8"/>
        <rFont val="微軟正黑體"/>
        <family val="2"/>
        <charset val="136"/>
      </rPr>
      <t xml:space="preserve">
3-1.5/11~5/18請假在家自主健康管理
</t>
    </r>
    <r>
      <rPr>
        <sz val="12"/>
        <color indexed="12"/>
        <rFont val="微軟正黑體"/>
        <family val="2"/>
        <charset val="136"/>
      </rPr>
      <t>4.5/18快篩2次陰性解隔離5/19返崗上班</t>
    </r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</si>
  <si>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</si>
  <si>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</si>
  <si>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</si>
  <si>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</si>
  <si>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</si>
  <si>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</si>
  <si>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</si>
  <si>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</si>
  <si>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</si>
  <si>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</si>
  <si>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</si>
  <si>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</si>
  <si>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</si>
  <si>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黃永輝</t>
  </si>
  <si>
    <t>製程技術
製糊</t>
  </si>
  <si>
    <t>第一代理人/張樹富
第二代理人/張明堯</t>
  </si>
  <si>
    <t>5/22(日)9:00上午黃員在家自覺喉嚨不適自行快篩檢測為陽性,11:00至斗六台大醫院PCR檢測須24H才可取得檢測結果</t>
    <phoneticPr fontId="1" type="noConversion"/>
  </si>
  <si>
    <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3-1.5/22~5/29請假在家自主健康管理</t>
    </r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</si>
  <si>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</si>
  <si>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</si>
  <si>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</si>
  <si>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</si>
  <si>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</si>
  <si>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</si>
  <si>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</si>
  <si>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</si>
  <si>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</si>
  <si>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</si>
  <si>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</si>
  <si>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</si>
  <si>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</si>
  <si>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</si>
  <si>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</si>
  <si>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 xml:space="preserve">5/22(六)在家覺得喉嚨不適，快篩檢測呈陽性，5/22(日)去醫院檢查，5/23(一)醫院通知為陽性個案，5/23通報確診(7隔離治療+7自主防疫)，5/30快篩陰性後，預計5/31恢復上班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</si>
  <si>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</si>
  <si>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</si>
  <si>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</si>
  <si>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</si>
  <si>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</si>
  <si>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</si>
  <si>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</si>
  <si>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</si>
  <si>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</si>
  <si>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</si>
  <si>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1.賴員目前在家隔離
2.工作安排不受影響
3. PCR檢測報告未出來
3-1.預計5/30恢復上班</t>
    <phoneticPr fontId="1" type="noConversion"/>
  </si>
  <si>
    <t>鄭子祥</t>
    <phoneticPr fontId="1" type="noConversion"/>
  </si>
  <si>
    <t>製箱</t>
    <phoneticPr fontId="1" type="noConversion"/>
  </si>
  <si>
    <t>家人5/22(日)確診，5/23(一)請假，5/24(二)自行快篩呈陽性，到院檢查核酸檢測須24H才可取得檢測結果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</si>
  <si>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</si>
  <si>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</si>
  <si>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更新時間：2022/5/24 16:00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</si>
  <si>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</si>
  <si>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</si>
  <si>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</si>
  <si>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</si>
  <si>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</si>
  <si>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r>
      <t xml:space="preserve">3 </t>
    </r>
    <r>
      <rPr>
        <sz val="12"/>
        <color rgb="FFFF0000"/>
        <rFont val="微軟正黑體"/>
        <family val="2"/>
        <charset val="136"/>
      </rPr>
      <t>(+1)</t>
    </r>
    <phoneticPr fontId="1" type="noConversion"/>
  </si>
  <si>
    <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3-1.5/15~5/23請假在家自主健康管理
</t>
    </r>
    <r>
      <rPr>
        <sz val="12"/>
        <color indexed="12"/>
        <rFont val="微軟正黑體"/>
        <family val="2"/>
        <charset val="136"/>
      </rPr>
      <t>4.5/23快篩2次陰性解隔離5/24返崗上班</t>
    </r>
    <phoneticPr fontId="17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</si>
  <si>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</si>
  <si>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</si>
  <si>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</si>
  <si>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</si>
  <si>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</si>
  <si>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</si>
  <si>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r>
      <t>1.5/24(二)上午8:00黃員爸爸有感冒症狀快篩陽性9:00至二林基督教醫院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r>
      <rPr>
        <sz val="12"/>
        <color theme="1"/>
        <rFont val="微軟正黑體"/>
        <family val="2"/>
        <charset val="136"/>
      </rPr>
      <t xml:space="preserve">
2.5/24(二)10:00盧員及其餘家人自行快篩皆為陰性</t>
    </r>
    <phoneticPr fontId="1" type="noConversion"/>
  </si>
  <si>
    <r>
      <t xml:space="preserve">1.5/24盧員未到廠在家隔離
2.工作安排不受影響
</t>
    </r>
    <r>
      <rPr>
        <sz val="12"/>
        <color indexed="10"/>
        <rFont val="微軟正黑體"/>
        <family val="2"/>
        <charset val="136"/>
      </rPr>
      <t>3. 5/24 10:00醫院通知爸爸為陽性個案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3-1.5/24~5/27請假在家自主健康管理</t>
    </r>
  </si>
  <si>
    <r>
      <t>1.5/23(一)22:00李員帶發高燒的女兒至二林基督教醫院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r>
      <rPr>
        <sz val="12"/>
        <color theme="1"/>
        <rFont val="微軟正黑體"/>
        <family val="2"/>
        <charset val="136"/>
      </rPr>
      <t xml:space="preserve">
2.5/24(二)13:30李員及其餘家人自行快篩皆為陰性</t>
    </r>
    <phoneticPr fontId="1" type="noConversion"/>
  </si>
  <si>
    <r>
      <t xml:space="preserve">1.5/24李員未到廠在家隔離
2.工作安排不受影響
</t>
    </r>
    <r>
      <rPr>
        <sz val="12"/>
        <color indexed="10"/>
        <rFont val="微軟正黑體"/>
        <family val="2"/>
        <charset val="136"/>
      </rPr>
      <t>3. 5/24 11:00醫院通知女兒為陽性個案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3-1.5/24~5/27請假在家自主健康管理</t>
    </r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</si>
  <si>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</si>
  <si>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</si>
  <si>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</si>
  <si>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</si>
  <si>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</si>
  <si>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</si>
  <si>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r>
      <t>8</t>
    </r>
    <r>
      <rPr>
        <sz val="12"/>
        <color rgb="FFFF0000"/>
        <rFont val="微軟正黑體"/>
        <family val="2"/>
        <charset val="136"/>
      </rPr>
      <t xml:space="preserve"> (+1)</t>
    </r>
    <phoneticPr fontId="1" type="noConversion"/>
  </si>
  <si>
    <r>
      <t>15</t>
    </r>
    <r>
      <rPr>
        <sz val="12"/>
        <color rgb="FFFF0000"/>
        <rFont val="微軟正黑體"/>
        <family val="2"/>
        <charset val="136"/>
      </rPr>
      <t xml:space="preserve"> (+2)</t>
    </r>
    <phoneticPr fontId="1" type="noConversion"/>
  </si>
  <si>
    <r>
      <t xml:space="preserve">36 </t>
    </r>
    <r>
      <rPr>
        <sz val="12"/>
        <color rgb="FFFF0000"/>
        <rFont val="微軟正黑體"/>
        <family val="2"/>
        <charset val="136"/>
      </rPr>
      <t>(+4)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</si>
</sst>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"/>
    <numFmt numFmtId="177" formatCode="m&quot;月&quot;d&quot;日&quot;;@"/>
    <numFmt numFmtId="178" formatCode="#,##0_);[Red]\(#,##0\)"/>
  </numFmts>
  <fonts count="1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12"/>
      <color rgb="FF000000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38" fontId="4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14" fontId="4" fillId="0" borderId="0" xfId="0" applyNumberFormat="1" applyFont="1" applyBorder="1" applyAlignment="1">
      <alignment horizontal="left" vertical="center"/>
    </xf>
    <xf numFmtId="38" fontId="5" fillId="0" borderId="1" xfId="0" applyNumberFormat="1" applyFont="1" applyFill="1" applyBorder="1" applyAlignment="1">
      <alignment horizontal="center" vertical="center" wrapText="1"/>
    </xf>
    <xf numFmtId="38" fontId="5" fillId="0" borderId="2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38" fontId="4" fillId="2" borderId="3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38" fontId="4" fillId="2" borderId="9" xfId="0" applyNumberFormat="1" applyFont="1" applyFill="1" applyBorder="1" applyAlignment="1">
      <alignment horizontal="center" vertical="center"/>
    </xf>
    <xf numFmtId="38" fontId="4" fillId="2" borderId="10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76" fontId="10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177" fontId="10" fillId="0" borderId="2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>
      <alignment vertical="center"/>
    </xf>
    <xf numFmtId="0" fontId="10" fillId="0" borderId="2" xfId="0" applyFont="1" applyFill="1" applyBorder="1">
      <alignment vertical="center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38" fontId="4" fillId="0" borderId="2" xfId="0" applyNumberFormat="1" applyFont="1" applyFill="1" applyBorder="1" applyAlignment="1">
      <alignment horizontal="center" vertical="center"/>
    </xf>
    <xf numFmtId="38" fontId="4" fillId="0" borderId="3" xfId="0" applyNumberFormat="1" applyFont="1" applyFill="1" applyBorder="1" applyAlignment="1">
      <alignment horizontal="center" vertical="center"/>
    </xf>
    <xf numFmtId="38" fontId="4" fillId="0" borderId="7" xfId="0" applyNumberFormat="1" applyFont="1" applyFill="1" applyBorder="1" applyAlignment="1">
      <alignment horizontal="center" vertical="center"/>
    </xf>
    <xf numFmtId="38" fontId="4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left" vertical="center"/>
    </xf>
    <xf numFmtId="38" fontId="7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showGridLines="0" tabSelected="1" zoomScaleNormal="100" workbookViewId="0">
      <selection activeCell="Q8" sqref="Q8"/>
    </sheetView>
  </sheetViews>
  <sheetFormatPr defaultColWidth="8.7265625" defaultRowHeight="15.5" x14ac:dyDescent="0.4"/>
  <cols>
    <col min="1" max="1" width="4" style="5" customWidth="1"/>
    <col min="2" max="7" width="12.453125" style="8" customWidth="1"/>
    <col min="8" max="8" width="5.08984375" style="5" customWidth="1"/>
    <col min="9" max="10" width="9.7265625" style="5" hidden="1" customWidth="1"/>
    <col min="11" max="11" width="1.453125" style="5" hidden="1" customWidth="1"/>
    <col min="12" max="12" width="15.26953125" style="5" hidden="1" customWidth="1"/>
    <col min="13" max="16384" width="8.7265625" style="5"/>
  </cols>
  <sheetData>
    <row r="2" spans="2:12" ht="21.65" customHeight="1" thickBot="1" x14ac:dyDescent="0.45">
      <c r="B2" s="84" t="s">
        <v>240</v>
      </c>
      <c r="C2" s="84"/>
      <c r="D2" s="84"/>
      <c r="E2" s="13"/>
    </row>
    <row r="3" spans="2:12" ht="31.5" thickTop="1" x14ac:dyDescent="0.4">
      <c r="B3" s="12" t="s">
        <v>43</v>
      </c>
      <c r="C3" s="12" t="s">
        <v>44</v>
      </c>
      <c r="D3" s="12" t="s">
        <v>111</v>
      </c>
      <c r="E3" s="16" t="s">
        <v>110</v>
      </c>
      <c r="F3" s="18" t="s">
        <v>112</v>
      </c>
      <c r="G3" s="19" t="s">
        <v>113</v>
      </c>
      <c r="I3" s="12" t="s">
        <v>160</v>
      </c>
      <c r="J3" s="4" t="s">
        <v>161</v>
      </c>
      <c r="L3" s="59" t="s">
        <v>162</v>
      </c>
    </row>
    <row r="4" spans="2:12" ht="26.25" customHeight="1" x14ac:dyDescent="0.4">
      <c r="B4" s="67" t="s">
        <v>10</v>
      </c>
      <c r="C4" s="14">
        <v>92</v>
      </c>
      <c r="D4" s="70">
        <v>2</v>
      </c>
      <c r="E4" s="71">
        <v>2</v>
      </c>
      <c r="F4" s="72">
        <v>0</v>
      </c>
      <c r="G4" s="73">
        <v>0</v>
      </c>
      <c r="I4" s="35">
        <v>628</v>
      </c>
      <c r="J4" s="60">
        <v>36</v>
      </c>
      <c r="L4" s="61">
        <v>3</v>
      </c>
    </row>
    <row r="5" spans="2:12" ht="26.25" customHeight="1" x14ac:dyDescent="0.4">
      <c r="B5" s="67" t="s">
        <v>45</v>
      </c>
      <c r="C5" s="15">
        <v>59</v>
      </c>
      <c r="D5" s="70" t="s">
        <v>246</v>
      </c>
      <c r="E5" s="71">
        <v>0</v>
      </c>
      <c r="F5" s="72">
        <v>3</v>
      </c>
      <c r="G5" s="73">
        <v>0</v>
      </c>
      <c r="I5" s="35">
        <v>463</v>
      </c>
      <c r="J5" s="60">
        <v>9</v>
      </c>
      <c r="L5" s="61">
        <v>1</v>
      </c>
    </row>
    <row r="6" spans="2:12" ht="26.25" customHeight="1" x14ac:dyDescent="0.4">
      <c r="B6" s="67" t="s">
        <v>46</v>
      </c>
      <c r="C6" s="15">
        <v>120</v>
      </c>
      <c r="D6" s="70" t="s">
        <v>265</v>
      </c>
      <c r="E6" s="71">
        <v>5</v>
      </c>
      <c r="F6" s="72">
        <v>10</v>
      </c>
      <c r="G6" s="73">
        <v>0</v>
      </c>
      <c r="I6" s="12">
        <v>565</v>
      </c>
      <c r="J6" s="62">
        <v>10</v>
      </c>
      <c r="L6" s="63">
        <v>0</v>
      </c>
    </row>
    <row r="7" spans="2:12" ht="26.25" customHeight="1" x14ac:dyDescent="0.4">
      <c r="B7" s="67" t="s">
        <v>47</v>
      </c>
      <c r="C7" s="15">
        <v>572</v>
      </c>
      <c r="D7" s="70">
        <v>7</v>
      </c>
      <c r="E7" s="71">
        <v>4</v>
      </c>
      <c r="F7" s="72">
        <v>3</v>
      </c>
      <c r="G7" s="73">
        <v>2</v>
      </c>
      <c r="I7" s="64">
        <v>3053</v>
      </c>
      <c r="J7" s="62">
        <v>17</v>
      </c>
      <c r="L7" s="63">
        <v>0</v>
      </c>
    </row>
    <row r="8" spans="2:12" ht="26.25" customHeight="1" x14ac:dyDescent="0.4">
      <c r="B8" s="67" t="s">
        <v>34</v>
      </c>
      <c r="C8" s="15">
        <v>196</v>
      </c>
      <c r="D8" s="70" t="s">
        <v>264</v>
      </c>
      <c r="E8" s="71">
        <v>4</v>
      </c>
      <c r="F8" s="72">
        <v>4</v>
      </c>
      <c r="G8" s="73">
        <v>0</v>
      </c>
      <c r="I8" s="12">
        <v>962</v>
      </c>
      <c r="J8" s="62">
        <v>10</v>
      </c>
      <c r="L8" s="63">
        <v>0</v>
      </c>
    </row>
    <row r="9" spans="2:12" ht="26.25" customHeight="1" x14ac:dyDescent="0.4">
      <c r="B9" s="67" t="s">
        <v>35</v>
      </c>
      <c r="C9" s="15">
        <v>110</v>
      </c>
      <c r="D9" s="70">
        <v>1</v>
      </c>
      <c r="E9" s="71">
        <v>0</v>
      </c>
      <c r="F9" s="72">
        <v>1</v>
      </c>
      <c r="G9" s="73">
        <v>0</v>
      </c>
      <c r="I9" s="35">
        <v>652</v>
      </c>
      <c r="J9" s="62">
        <v>10</v>
      </c>
      <c r="L9" s="63">
        <v>0</v>
      </c>
    </row>
    <row r="10" spans="2:12" ht="26.25" customHeight="1" thickBot="1" x14ac:dyDescent="0.45">
      <c r="B10" s="6" t="s">
        <v>114</v>
      </c>
      <c r="C10" s="7">
        <f>SUM(C4:C9)</f>
        <v>1149</v>
      </c>
      <c r="D10" s="7" t="s">
        <v>266</v>
      </c>
      <c r="E10" s="17">
        <f>SUM(E4:E9)</f>
        <v>15</v>
      </c>
      <c r="F10" s="20">
        <f>SUM(F4:F9)</f>
        <v>21</v>
      </c>
      <c r="G10" s="21">
        <f>SUM(G4:G9)</f>
        <v>2</v>
      </c>
      <c r="I10" s="65">
        <f>SUM(I4:I9)</f>
        <v>6323</v>
      </c>
      <c r="J10" s="66">
        <f>SUM(J4:J9)</f>
        <v>92</v>
      </c>
      <c r="L10" s="61">
        <f>SUM(L4:L9)</f>
        <v>4</v>
      </c>
    </row>
    <row r="11" spans="2:12" ht="8.65" customHeight="1" thickTop="1" x14ac:dyDescent="0.25"/>
    <row r="12" spans="2:12" ht="16" x14ac:dyDescent="0.4">
      <c r="D12" s="9"/>
      <c r="E12" s="9" t="s">
        <v>115</v>
      </c>
      <c r="F12" s="85">
        <f>G10+F10</f>
        <v>23</v>
      </c>
      <c r="G12" s="85"/>
    </row>
    <row r="13" spans="2:12" ht="16.5" x14ac:dyDescent="0.25">
      <c r="G13" s="10"/>
    </row>
    <row r="14" spans="2:12" ht="15.75" x14ac:dyDescent="0.25">
      <c r="B14" s="11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showGridLines="0" zoomScale="90" zoomScaleNormal="90" workbookViewId="0">
      <selection activeCell="B14" sqref="B14"/>
    </sheetView>
  </sheetViews>
  <sheetFormatPr defaultColWidth="8.7265625" defaultRowHeight="15.5" x14ac:dyDescent="0.4"/>
  <cols>
    <col min="1" max="1" width="3.6328125" style="5" customWidth="1"/>
    <col min="2" max="2" width="8.08984375" style="5" bestFit="1" customWidth="1"/>
    <col min="3" max="3" width="13.08984375" style="5" bestFit="1" customWidth="1"/>
    <col min="4" max="4" width="10.453125" style="5" customWidth="1"/>
    <col min="5" max="5" width="8" style="5" customWidth="1"/>
    <col min="6" max="6" width="39.6328125" style="5" customWidth="1"/>
    <col min="7" max="7" width="20.36328125" style="8" bestFit="1" customWidth="1"/>
    <col min="8" max="8" width="19.6328125" style="8" bestFit="1" customWidth="1"/>
    <col min="9" max="11" width="12.7265625" style="5" customWidth="1"/>
    <col min="12" max="16384" width="8.7265625" style="5"/>
  </cols>
  <sheetData>
    <row r="2" spans="1:11" ht="55.5" customHeight="1" x14ac:dyDescent="0.4">
      <c r="B2" s="86" t="s">
        <v>67</v>
      </c>
      <c r="C2" s="86"/>
      <c r="D2" s="86"/>
      <c r="E2" s="86"/>
      <c r="F2" s="86"/>
      <c r="G2" s="86"/>
      <c r="H2" s="86"/>
      <c r="I2" s="86"/>
      <c r="J2" s="86"/>
      <c r="K2" s="86"/>
    </row>
    <row r="3" spans="1:11" s="22" customFormat="1" ht="21.65" customHeight="1" x14ac:dyDescent="0.4">
      <c r="B3" s="25" t="s">
        <v>0</v>
      </c>
      <c r="C3" s="25" t="s">
        <v>8</v>
      </c>
      <c r="D3" s="25" t="s">
        <v>2</v>
      </c>
      <c r="E3" s="25" t="s">
        <v>3</v>
      </c>
      <c r="F3" s="25" t="s">
        <v>1</v>
      </c>
      <c r="G3" s="25" t="s">
        <v>4</v>
      </c>
      <c r="H3" s="25" t="s">
        <v>5</v>
      </c>
      <c r="I3" s="4" t="s">
        <v>6</v>
      </c>
      <c r="J3" s="4" t="s">
        <v>7</v>
      </c>
      <c r="K3" s="4" t="s">
        <v>9</v>
      </c>
    </row>
    <row r="4" spans="1:11" s="22" customFormat="1" ht="62.5" hidden="1" x14ac:dyDescent="0.3">
      <c r="A4" s="23"/>
      <c r="B4" s="87" t="s">
        <v>10</v>
      </c>
      <c r="C4" s="26">
        <v>44685</v>
      </c>
      <c r="D4" s="25" t="s">
        <v>66</v>
      </c>
      <c r="E4" s="26" t="s">
        <v>72</v>
      </c>
      <c r="F4" s="27" t="s">
        <v>95</v>
      </c>
      <c r="G4" s="28" t="s">
        <v>73</v>
      </c>
      <c r="H4" s="28" t="s">
        <v>96</v>
      </c>
      <c r="I4" s="29">
        <v>44685</v>
      </c>
      <c r="J4" s="29"/>
      <c r="K4" s="29">
        <v>44691</v>
      </c>
    </row>
    <row r="5" spans="1:11" s="22" customFormat="1" ht="61.9" customHeight="1" x14ac:dyDescent="0.4">
      <c r="A5" s="23"/>
      <c r="B5" s="87"/>
      <c r="C5" s="26">
        <v>44697</v>
      </c>
      <c r="D5" s="25" t="s">
        <v>90</v>
      </c>
      <c r="E5" s="26" t="s">
        <v>94</v>
      </c>
      <c r="F5" s="27" t="s">
        <v>143</v>
      </c>
      <c r="G5" s="31" t="s">
        <v>101</v>
      </c>
      <c r="H5" s="27" t="s">
        <v>99</v>
      </c>
      <c r="I5" s="29">
        <v>44697</v>
      </c>
      <c r="J5" s="29">
        <v>44698</v>
      </c>
      <c r="K5" s="29">
        <v>44705</v>
      </c>
    </row>
    <row r="6" spans="1:11" s="22" customFormat="1" ht="52.15" hidden="1" customHeight="1" x14ac:dyDescent="0.3">
      <c r="A6" s="23"/>
      <c r="B6" s="87"/>
      <c r="C6" s="26">
        <v>44697</v>
      </c>
      <c r="D6" s="25" t="s">
        <v>91</v>
      </c>
      <c r="E6" s="26" t="s">
        <v>93</v>
      </c>
      <c r="F6" s="27" t="s">
        <v>116</v>
      </c>
      <c r="G6" s="31" t="s">
        <v>102</v>
      </c>
      <c r="H6" s="27" t="s">
        <v>98</v>
      </c>
      <c r="I6" s="29">
        <v>44697</v>
      </c>
      <c r="J6" s="29"/>
      <c r="K6" s="29">
        <v>44700</v>
      </c>
    </row>
    <row r="7" spans="1:11" s="22" customFormat="1" ht="79.900000000000006" customHeight="1" x14ac:dyDescent="0.4">
      <c r="B7" s="87"/>
      <c r="C7" s="26">
        <v>44697</v>
      </c>
      <c r="D7" s="25" t="s">
        <v>105</v>
      </c>
      <c r="E7" s="26" t="s">
        <v>92</v>
      </c>
      <c r="F7" s="30" t="s">
        <v>117</v>
      </c>
      <c r="G7" s="31" t="s">
        <v>103</v>
      </c>
      <c r="H7" s="27" t="s">
        <v>104</v>
      </c>
      <c r="I7" s="29">
        <v>44698</v>
      </c>
      <c r="J7" s="29">
        <v>44698</v>
      </c>
      <c r="K7" s="29">
        <v>44705</v>
      </c>
    </row>
  </sheetData>
  <mergeCells count="2">
    <mergeCell ref="B2:K2"/>
    <mergeCell ref="B4:B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"/>
  <sheetViews>
    <sheetView showGridLines="0" zoomScale="90" zoomScaleNormal="90" workbookViewId="0">
      <selection activeCell="F9" sqref="F9"/>
    </sheetView>
  </sheetViews>
  <sheetFormatPr defaultColWidth="8.7265625" defaultRowHeight="17" x14ac:dyDescent="0.4"/>
  <cols>
    <col min="1" max="1" width="2.36328125" customWidth="1"/>
    <col min="2" max="2" width="8.08984375" bestFit="1" customWidth="1"/>
    <col min="3" max="3" width="13.08984375" bestFit="1" customWidth="1"/>
    <col min="4" max="4" width="8.08984375" bestFit="1" customWidth="1"/>
    <col min="5" max="5" width="7.08984375" customWidth="1"/>
    <col min="6" max="6" width="35.36328125" customWidth="1"/>
    <col min="7" max="7" width="20.36328125" style="1" bestFit="1" customWidth="1"/>
    <col min="8" max="8" width="19.6328125" style="1" bestFit="1" customWidth="1"/>
    <col min="9" max="11" width="12.7265625" customWidth="1"/>
  </cols>
  <sheetData>
    <row r="2" spans="1:11" ht="55.5" customHeight="1" x14ac:dyDescent="0.4">
      <c r="B2" s="86" t="s">
        <v>145</v>
      </c>
      <c r="C2" s="86"/>
      <c r="D2" s="86"/>
      <c r="E2" s="86"/>
      <c r="F2" s="86"/>
      <c r="G2" s="86"/>
      <c r="H2" s="86"/>
      <c r="I2" s="86"/>
      <c r="J2" s="86"/>
      <c r="K2" s="86"/>
    </row>
    <row r="3" spans="1:11" s="2" customFormat="1" ht="25.15" customHeight="1" x14ac:dyDescent="0.4">
      <c r="B3" s="25" t="s">
        <v>0</v>
      </c>
      <c r="C3" s="25" t="s">
        <v>8</v>
      </c>
      <c r="D3" s="25" t="s">
        <v>2</v>
      </c>
      <c r="E3" s="25" t="s">
        <v>3</v>
      </c>
      <c r="F3" s="57" t="s">
        <v>1</v>
      </c>
      <c r="G3" s="57" t="s">
        <v>4</v>
      </c>
      <c r="H3" s="25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 x14ac:dyDescent="0.25">
      <c r="A4" s="3"/>
      <c r="B4" s="87" t="s">
        <v>12</v>
      </c>
      <c r="C4" s="26">
        <v>44693</v>
      </c>
      <c r="D4" s="25" t="s">
        <v>83</v>
      </c>
      <c r="E4" s="26" t="s">
        <v>84</v>
      </c>
      <c r="F4" s="58" t="s">
        <v>118</v>
      </c>
      <c r="G4" s="58" t="s">
        <v>100</v>
      </c>
      <c r="H4" s="27" t="s">
        <v>85</v>
      </c>
      <c r="I4" s="29">
        <v>44693</v>
      </c>
      <c r="J4" s="29"/>
      <c r="K4" s="32">
        <v>44697</v>
      </c>
    </row>
    <row r="5" spans="1:11" ht="124" x14ac:dyDescent="0.4">
      <c r="B5" s="87"/>
      <c r="C5" s="26">
        <v>44702</v>
      </c>
      <c r="D5" s="74" t="s">
        <v>194</v>
      </c>
      <c r="E5" s="26" t="s">
        <v>195</v>
      </c>
      <c r="F5" s="58" t="s">
        <v>196</v>
      </c>
      <c r="G5" s="58" t="s">
        <v>197</v>
      </c>
      <c r="H5" s="27" t="s">
        <v>233</v>
      </c>
      <c r="I5" s="29">
        <v>44703</v>
      </c>
      <c r="J5" s="29">
        <v>44702</v>
      </c>
      <c r="K5" s="32">
        <v>44711</v>
      </c>
    </row>
    <row r="6" spans="1:11" ht="124" x14ac:dyDescent="0.4">
      <c r="B6" s="87"/>
      <c r="C6" s="26">
        <v>44703</v>
      </c>
      <c r="D6" s="74" t="s">
        <v>190</v>
      </c>
      <c r="E6" s="56" t="s">
        <v>191</v>
      </c>
      <c r="F6" s="27" t="s">
        <v>192</v>
      </c>
      <c r="G6" s="27" t="s">
        <v>193</v>
      </c>
      <c r="H6" s="27" t="s">
        <v>234</v>
      </c>
      <c r="I6" s="29">
        <v>44704</v>
      </c>
      <c r="J6" s="29">
        <v>44703</v>
      </c>
      <c r="K6" s="32">
        <v>44711</v>
      </c>
    </row>
    <row r="7" spans="1:11" ht="124" x14ac:dyDescent="0.4">
      <c r="B7" s="87"/>
      <c r="C7" s="26">
        <v>44704</v>
      </c>
      <c r="D7" s="79" t="s">
        <v>241</v>
      </c>
      <c r="E7" s="26" t="s">
        <v>242</v>
      </c>
      <c r="F7" s="27" t="s">
        <v>243</v>
      </c>
      <c r="G7" s="27" t="s">
        <v>244</v>
      </c>
      <c r="H7" s="27" t="s">
        <v>245</v>
      </c>
      <c r="I7" s="29">
        <v>44705</v>
      </c>
      <c r="J7" s="32">
        <v>44704</v>
      </c>
      <c r="K7" s="32">
        <v>44713</v>
      </c>
    </row>
  </sheetData>
  <mergeCells count="2">
    <mergeCell ref="B2:K2"/>
    <mergeCell ref="B4:B7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showGridLines="0" topLeftCell="A13" zoomScale="90" zoomScaleNormal="90" workbookViewId="0">
      <selection activeCell="K18" sqref="K18"/>
    </sheetView>
  </sheetViews>
  <sheetFormatPr defaultColWidth="8.7265625" defaultRowHeight="15.5" x14ac:dyDescent="0.4"/>
  <cols>
    <col min="1" max="1" width="1.36328125" style="5" customWidth="1"/>
    <col min="2" max="2" width="8.08984375" style="5" bestFit="1" customWidth="1"/>
    <col min="3" max="3" width="13.08984375" style="5" bestFit="1" customWidth="1"/>
    <col min="4" max="5" width="8.08984375" style="5" bestFit="1" customWidth="1"/>
    <col min="6" max="6" width="47.7265625" style="5" customWidth="1"/>
    <col min="7" max="7" width="20.36328125" style="8" bestFit="1" customWidth="1"/>
    <col min="8" max="8" width="23" style="8" customWidth="1"/>
    <col min="9" max="11" width="12.7265625" style="5" customWidth="1"/>
    <col min="12" max="16384" width="8.7265625" style="5"/>
  </cols>
  <sheetData>
    <row r="2" spans="1:11" ht="55.5" customHeight="1" x14ac:dyDescent="0.4">
      <c r="B2" s="86" t="s">
        <v>68</v>
      </c>
      <c r="C2" s="86"/>
      <c r="D2" s="86"/>
      <c r="E2" s="86"/>
      <c r="F2" s="86"/>
      <c r="G2" s="86"/>
      <c r="H2" s="86"/>
      <c r="I2" s="86"/>
      <c r="J2" s="86"/>
      <c r="K2" s="86"/>
    </row>
    <row r="3" spans="1:11" ht="26.5" customHeight="1" x14ac:dyDescent="0.4">
      <c r="B3" s="25" t="s">
        <v>0</v>
      </c>
      <c r="C3" s="25" t="s">
        <v>8</v>
      </c>
      <c r="D3" s="25" t="s">
        <v>2</v>
      </c>
      <c r="E3" s="25" t="s">
        <v>3</v>
      </c>
      <c r="F3" s="25" t="s">
        <v>1</v>
      </c>
      <c r="G3" s="25" t="s">
        <v>4</v>
      </c>
      <c r="H3" s="25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34"/>
      <c r="B4" s="87" t="s">
        <v>11</v>
      </c>
      <c r="C4" s="26">
        <v>44677</v>
      </c>
      <c r="D4" s="25" t="s">
        <v>16</v>
      </c>
      <c r="E4" s="26" t="s">
        <v>17</v>
      </c>
      <c r="F4" s="31" t="s">
        <v>119</v>
      </c>
      <c r="G4" s="28" t="s">
        <v>18</v>
      </c>
      <c r="H4" s="28" t="s">
        <v>19</v>
      </c>
      <c r="I4" s="29">
        <v>44678</v>
      </c>
      <c r="J4" s="29">
        <v>44679</v>
      </c>
      <c r="K4" s="29">
        <v>44689</v>
      </c>
    </row>
    <row r="5" spans="1:11" ht="78.75" hidden="1" customHeight="1" x14ac:dyDescent="0.25">
      <c r="A5" s="34"/>
      <c r="B5" s="87"/>
      <c r="C5" s="26">
        <v>44677</v>
      </c>
      <c r="D5" s="25" t="s">
        <v>20</v>
      </c>
      <c r="E5" s="26" t="s">
        <v>21</v>
      </c>
      <c r="F5" s="31" t="s">
        <v>119</v>
      </c>
      <c r="G5" s="28" t="s">
        <v>22</v>
      </c>
      <c r="H5" s="28" t="s">
        <v>23</v>
      </c>
      <c r="I5" s="29">
        <v>44678</v>
      </c>
      <c r="J5" s="29">
        <v>44679</v>
      </c>
      <c r="K5" s="29">
        <v>44689</v>
      </c>
    </row>
    <row r="6" spans="1:11" ht="78.75" hidden="1" customHeight="1" x14ac:dyDescent="0.25">
      <c r="A6" s="34"/>
      <c r="B6" s="87"/>
      <c r="C6" s="26">
        <v>44679</v>
      </c>
      <c r="D6" s="25" t="s">
        <v>24</v>
      </c>
      <c r="E6" s="26" t="s">
        <v>25</v>
      </c>
      <c r="F6" s="31" t="s">
        <v>120</v>
      </c>
      <c r="G6" s="28" t="s">
        <v>26</v>
      </c>
      <c r="H6" s="28" t="s">
        <v>27</v>
      </c>
      <c r="I6" s="29">
        <v>44679</v>
      </c>
      <c r="J6" s="29">
        <v>44680</v>
      </c>
      <c r="K6" s="29">
        <v>44690</v>
      </c>
    </row>
    <row r="7" spans="1:11" ht="105" hidden="1" customHeight="1" x14ac:dyDescent="0.25">
      <c r="B7" s="87"/>
      <c r="C7" s="26">
        <v>44690</v>
      </c>
      <c r="D7" s="35" t="s">
        <v>55</v>
      </c>
      <c r="E7" s="26" t="s">
        <v>56</v>
      </c>
      <c r="F7" s="36" t="s">
        <v>121</v>
      </c>
      <c r="G7" s="27" t="s">
        <v>57</v>
      </c>
      <c r="H7" s="27" t="s">
        <v>97</v>
      </c>
      <c r="I7" s="37">
        <v>44690</v>
      </c>
      <c r="J7" s="38">
        <v>44691</v>
      </c>
      <c r="K7" s="37">
        <v>44699</v>
      </c>
    </row>
    <row r="8" spans="1:11" ht="63" hidden="1" customHeight="1" x14ac:dyDescent="0.25">
      <c r="B8" s="87"/>
      <c r="C8" s="26">
        <v>44697</v>
      </c>
      <c r="D8" s="25" t="s">
        <v>106</v>
      </c>
      <c r="E8" s="26" t="s">
        <v>107</v>
      </c>
      <c r="F8" s="31" t="s">
        <v>142</v>
      </c>
      <c r="G8" s="27" t="s">
        <v>108</v>
      </c>
      <c r="H8" s="27" t="s">
        <v>109</v>
      </c>
      <c r="I8" s="37">
        <v>44697</v>
      </c>
      <c r="J8" s="37">
        <v>44697</v>
      </c>
      <c r="K8" s="37">
        <v>44703</v>
      </c>
    </row>
    <row r="9" spans="1:11" ht="77.5" x14ac:dyDescent="0.4">
      <c r="B9" s="87"/>
      <c r="C9" s="26">
        <v>44698</v>
      </c>
      <c r="D9" s="57" t="s">
        <v>146</v>
      </c>
      <c r="E9" s="56" t="s">
        <v>147</v>
      </c>
      <c r="F9" s="31" t="s">
        <v>159</v>
      </c>
      <c r="G9" s="27" t="s">
        <v>148</v>
      </c>
      <c r="H9" s="27" t="s">
        <v>149</v>
      </c>
      <c r="I9" s="37">
        <v>44698</v>
      </c>
      <c r="J9" s="38">
        <v>44698</v>
      </c>
      <c r="K9" s="38">
        <v>44706</v>
      </c>
    </row>
    <row r="10" spans="1:11" ht="62" x14ac:dyDescent="0.4">
      <c r="B10" s="87"/>
      <c r="C10" s="26">
        <v>44698</v>
      </c>
      <c r="D10" s="57" t="s">
        <v>155</v>
      </c>
      <c r="E10" s="56" t="s">
        <v>156</v>
      </c>
      <c r="F10" s="31" t="s">
        <v>158</v>
      </c>
      <c r="G10" s="27" t="s">
        <v>157</v>
      </c>
      <c r="H10" s="27" t="s">
        <v>144</v>
      </c>
      <c r="I10" s="37" t="s">
        <v>163</v>
      </c>
      <c r="J10" s="38" t="s">
        <v>164</v>
      </c>
      <c r="K10" s="38" t="s">
        <v>165</v>
      </c>
    </row>
    <row r="11" spans="1:11" ht="62" x14ac:dyDescent="0.4">
      <c r="B11" s="87"/>
      <c r="C11" s="26">
        <v>44702</v>
      </c>
      <c r="D11" s="78" t="s">
        <v>208</v>
      </c>
      <c r="E11" s="56" t="s">
        <v>209</v>
      </c>
      <c r="F11" s="31" t="s">
        <v>210</v>
      </c>
      <c r="G11" s="27" t="s">
        <v>211</v>
      </c>
      <c r="H11" s="27" t="s">
        <v>212</v>
      </c>
      <c r="I11" s="38">
        <v>44704</v>
      </c>
      <c r="J11" s="38">
        <v>44703</v>
      </c>
      <c r="K11" s="38">
        <v>44711</v>
      </c>
    </row>
    <row r="12" spans="1:11" ht="62" x14ac:dyDescent="0.4">
      <c r="B12" s="87"/>
      <c r="C12" s="26">
        <v>44702</v>
      </c>
      <c r="D12" s="78" t="s">
        <v>213</v>
      </c>
      <c r="E12" s="56" t="s">
        <v>214</v>
      </c>
      <c r="F12" s="31" t="s">
        <v>210</v>
      </c>
      <c r="G12" s="27" t="s">
        <v>215</v>
      </c>
      <c r="H12" s="27" t="s">
        <v>216</v>
      </c>
      <c r="I12" s="38">
        <v>44704</v>
      </c>
      <c r="J12" s="38">
        <v>44703</v>
      </c>
      <c r="K12" s="38">
        <v>44711</v>
      </c>
    </row>
    <row r="13" spans="1:11" ht="62" x14ac:dyDescent="0.4">
      <c r="B13" s="87"/>
      <c r="C13" s="26">
        <v>44702</v>
      </c>
      <c r="D13" s="78" t="s">
        <v>217</v>
      </c>
      <c r="E13" s="56" t="s">
        <v>218</v>
      </c>
      <c r="F13" s="31" t="s">
        <v>210</v>
      </c>
      <c r="G13" s="27" t="s">
        <v>219</v>
      </c>
      <c r="H13" s="27" t="s">
        <v>220</v>
      </c>
      <c r="I13" s="38">
        <v>44704</v>
      </c>
      <c r="J13" s="38">
        <v>44703</v>
      </c>
      <c r="K13" s="38">
        <v>44711</v>
      </c>
    </row>
    <row r="14" spans="1:11" ht="62" x14ac:dyDescent="0.4">
      <c r="B14" s="87"/>
      <c r="C14" s="26">
        <v>44703</v>
      </c>
      <c r="D14" s="78" t="s">
        <v>221</v>
      </c>
      <c r="E14" s="56" t="s">
        <v>222</v>
      </c>
      <c r="F14" s="31" t="s">
        <v>223</v>
      </c>
      <c r="G14" s="27" t="s">
        <v>224</v>
      </c>
      <c r="H14" s="27" t="s">
        <v>225</v>
      </c>
      <c r="I14" s="38">
        <v>44705</v>
      </c>
      <c r="J14" s="38">
        <v>44704</v>
      </c>
      <c r="K14" s="38">
        <v>44712</v>
      </c>
    </row>
    <row r="15" spans="1:11" ht="62" x14ac:dyDescent="0.4">
      <c r="B15" s="87"/>
      <c r="C15" s="26">
        <v>44704</v>
      </c>
      <c r="D15" s="78" t="s">
        <v>226</v>
      </c>
      <c r="E15" s="56" t="s">
        <v>227</v>
      </c>
      <c r="F15" s="31" t="s">
        <v>228</v>
      </c>
      <c r="G15" s="27" t="s">
        <v>229</v>
      </c>
      <c r="H15" s="27" t="s">
        <v>230</v>
      </c>
      <c r="I15" s="38">
        <v>44705</v>
      </c>
      <c r="J15" s="38">
        <v>44704</v>
      </c>
      <c r="K15" s="38">
        <v>44712</v>
      </c>
    </row>
    <row r="16" spans="1:11" ht="62" x14ac:dyDescent="0.4">
      <c r="B16" s="87"/>
      <c r="C16" s="26">
        <v>44704</v>
      </c>
      <c r="D16" s="78" t="s">
        <v>231</v>
      </c>
      <c r="E16" s="56" t="s">
        <v>227</v>
      </c>
      <c r="F16" s="31" t="s">
        <v>228</v>
      </c>
      <c r="G16" s="27" t="s">
        <v>232</v>
      </c>
      <c r="H16" s="27" t="s">
        <v>230</v>
      </c>
      <c r="I16" s="38">
        <v>44705</v>
      </c>
      <c r="J16" s="38">
        <v>44704</v>
      </c>
      <c r="K16" s="38">
        <v>44712</v>
      </c>
    </row>
    <row r="17" spans="2:11" ht="62" x14ac:dyDescent="0.4">
      <c r="B17" s="87"/>
      <c r="C17" s="26">
        <v>44705</v>
      </c>
      <c r="D17" s="81" t="s">
        <v>258</v>
      </c>
      <c r="E17" s="56" t="s">
        <v>259</v>
      </c>
      <c r="F17" s="31" t="s">
        <v>263</v>
      </c>
      <c r="G17" s="31" t="s">
        <v>260</v>
      </c>
      <c r="H17" s="31" t="s">
        <v>261</v>
      </c>
      <c r="I17" s="38">
        <v>44707</v>
      </c>
      <c r="J17" s="38">
        <v>44706</v>
      </c>
      <c r="K17" s="38">
        <v>44714</v>
      </c>
    </row>
    <row r="18" spans="2:11" ht="62" x14ac:dyDescent="0.4">
      <c r="B18" s="87"/>
      <c r="C18" s="26">
        <v>44705</v>
      </c>
      <c r="D18" s="81" t="s">
        <v>262</v>
      </c>
      <c r="E18" s="56" t="s">
        <v>259</v>
      </c>
      <c r="F18" s="31" t="s">
        <v>263</v>
      </c>
      <c r="G18" s="31" t="s">
        <v>260</v>
      </c>
      <c r="H18" s="31" t="s">
        <v>261</v>
      </c>
      <c r="I18" s="38">
        <v>44707</v>
      </c>
      <c r="J18" s="38">
        <v>44706</v>
      </c>
      <c r="K18" s="38">
        <v>44714</v>
      </c>
    </row>
  </sheetData>
  <mergeCells count="2">
    <mergeCell ref="B2:K2"/>
    <mergeCell ref="B4:B1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showGridLines="0" topLeftCell="A15" zoomScale="90" zoomScaleNormal="90" workbookViewId="0">
      <selection activeCell="E22" sqref="E22"/>
    </sheetView>
  </sheetViews>
  <sheetFormatPr defaultColWidth="8.7265625" defaultRowHeight="15.5" x14ac:dyDescent="0.4"/>
  <cols>
    <col min="1" max="1" width="2.08984375" style="5" customWidth="1"/>
    <col min="2" max="2" width="8.08984375" style="5" bestFit="1" customWidth="1"/>
    <col min="3" max="3" width="12.90625" style="5" bestFit="1" customWidth="1"/>
    <col min="4" max="4" width="9.26953125" style="5" customWidth="1"/>
    <col min="5" max="5" width="11.36328125" style="5" customWidth="1"/>
    <col min="6" max="6" width="46.08984375" style="5" customWidth="1"/>
    <col min="7" max="7" width="18.7265625" style="8" bestFit="1" customWidth="1"/>
    <col min="8" max="8" width="33.36328125" style="8" customWidth="1"/>
    <col min="9" max="11" width="12.7265625" style="5" customWidth="1"/>
    <col min="12" max="16384" width="8.7265625" style="5"/>
  </cols>
  <sheetData>
    <row r="2" spans="1:11" ht="55.5" customHeight="1" x14ac:dyDescent="0.4">
      <c r="B2" s="86" t="s">
        <v>69</v>
      </c>
      <c r="C2" s="86"/>
      <c r="D2" s="86"/>
      <c r="E2" s="86"/>
      <c r="F2" s="86"/>
      <c r="G2" s="86"/>
      <c r="H2" s="86"/>
      <c r="I2" s="86"/>
      <c r="J2" s="86"/>
      <c r="K2" s="86"/>
    </row>
    <row r="3" spans="1:11" ht="25.9" customHeight="1" x14ac:dyDescent="0.4">
      <c r="B3" s="80" t="s">
        <v>0</v>
      </c>
      <c r="C3" s="25" t="s">
        <v>8</v>
      </c>
      <c r="D3" s="25" t="s">
        <v>2</v>
      </c>
      <c r="E3" s="25" t="s">
        <v>3</v>
      </c>
      <c r="F3" s="25" t="s">
        <v>1</v>
      </c>
      <c r="G3" s="25" t="s">
        <v>4</v>
      </c>
      <c r="H3" s="25" t="s">
        <v>5</v>
      </c>
      <c r="I3" s="4" t="s">
        <v>6</v>
      </c>
      <c r="J3" s="4" t="s">
        <v>7</v>
      </c>
      <c r="K3" s="4" t="s">
        <v>9</v>
      </c>
    </row>
    <row r="4" spans="1:11" ht="131.25" hidden="1" customHeight="1" x14ac:dyDescent="0.25">
      <c r="A4" s="34"/>
      <c r="B4" s="87" t="s">
        <v>13</v>
      </c>
      <c r="C4" s="68">
        <v>44677</v>
      </c>
      <c r="D4" s="4" t="s">
        <v>28</v>
      </c>
      <c r="E4" s="39" t="s">
        <v>29</v>
      </c>
      <c r="F4" s="40" t="s">
        <v>122</v>
      </c>
      <c r="G4" s="41" t="s">
        <v>123</v>
      </c>
      <c r="H4" s="41" t="s">
        <v>124</v>
      </c>
      <c r="I4" s="42">
        <v>44677</v>
      </c>
      <c r="J4" s="42"/>
      <c r="K4" s="42">
        <v>44684</v>
      </c>
    </row>
    <row r="5" spans="1:11" ht="99" hidden="1" customHeight="1" x14ac:dyDescent="0.25">
      <c r="A5" s="34"/>
      <c r="B5" s="87"/>
      <c r="C5" s="69">
        <v>44682</v>
      </c>
      <c r="D5" s="12" t="s">
        <v>36</v>
      </c>
      <c r="E5" s="43" t="s">
        <v>37</v>
      </c>
      <c r="F5" s="44" t="s">
        <v>125</v>
      </c>
      <c r="G5" s="45" t="s">
        <v>126</v>
      </c>
      <c r="H5" s="45" t="s">
        <v>127</v>
      </c>
      <c r="I5" s="46">
        <v>44683</v>
      </c>
      <c r="J5" s="47"/>
      <c r="K5" s="42">
        <v>44687</v>
      </c>
    </row>
    <row r="6" spans="1:11" ht="115.5" hidden="1" customHeight="1" x14ac:dyDescent="0.25">
      <c r="A6" s="34"/>
      <c r="B6" s="87"/>
      <c r="C6" s="69">
        <v>44685</v>
      </c>
      <c r="D6" s="12" t="s">
        <v>53</v>
      </c>
      <c r="E6" s="43" t="s">
        <v>54</v>
      </c>
      <c r="F6" s="36" t="s">
        <v>135</v>
      </c>
      <c r="G6" s="45" t="s">
        <v>128</v>
      </c>
      <c r="H6" s="45" t="s">
        <v>129</v>
      </c>
      <c r="I6" s="46">
        <v>44686</v>
      </c>
      <c r="J6" s="54"/>
      <c r="K6" s="47">
        <v>44690</v>
      </c>
    </row>
    <row r="7" spans="1:11" ht="123.65" hidden="1" customHeight="1" x14ac:dyDescent="0.25">
      <c r="B7" s="87"/>
      <c r="C7" s="69">
        <v>44692</v>
      </c>
      <c r="D7" s="12" t="s">
        <v>58</v>
      </c>
      <c r="E7" s="48" t="s">
        <v>81</v>
      </c>
      <c r="F7" s="49" t="s">
        <v>82</v>
      </c>
      <c r="G7" s="45" t="s">
        <v>130</v>
      </c>
      <c r="H7" s="36" t="s">
        <v>189</v>
      </c>
      <c r="I7" s="46">
        <v>44691</v>
      </c>
      <c r="J7" s="47">
        <v>44692</v>
      </c>
      <c r="K7" s="47">
        <v>44700</v>
      </c>
    </row>
    <row r="8" spans="1:11" ht="157.5" hidden="1" customHeight="1" x14ac:dyDescent="0.25">
      <c r="B8" s="87"/>
      <c r="C8" s="69">
        <v>44687</v>
      </c>
      <c r="D8" s="50" t="s">
        <v>59</v>
      </c>
      <c r="E8" s="50" t="s">
        <v>60</v>
      </c>
      <c r="F8" s="36" t="s">
        <v>138</v>
      </c>
      <c r="G8" s="51" t="s">
        <v>61</v>
      </c>
      <c r="H8" s="52" t="s">
        <v>136</v>
      </c>
      <c r="I8" s="46">
        <v>44687</v>
      </c>
      <c r="J8" s="46">
        <v>44687</v>
      </c>
      <c r="K8" s="46">
        <v>44695</v>
      </c>
    </row>
    <row r="9" spans="1:11" ht="66" hidden="1" customHeight="1" x14ac:dyDescent="0.25">
      <c r="B9" s="87"/>
      <c r="C9" s="69">
        <v>44687</v>
      </c>
      <c r="D9" s="12" t="s">
        <v>62</v>
      </c>
      <c r="E9" s="50" t="s">
        <v>60</v>
      </c>
      <c r="F9" s="49" t="s">
        <v>74</v>
      </c>
      <c r="G9" s="52" t="s">
        <v>64</v>
      </c>
      <c r="H9" s="45" t="s">
        <v>131</v>
      </c>
      <c r="I9" s="46">
        <v>44687</v>
      </c>
      <c r="J9" s="55"/>
      <c r="K9" s="46">
        <v>44690</v>
      </c>
    </row>
    <row r="10" spans="1:11" ht="49.5" hidden="1" customHeight="1" x14ac:dyDescent="0.25">
      <c r="B10" s="87"/>
      <c r="C10" s="69">
        <v>44687</v>
      </c>
      <c r="D10" s="12" t="s">
        <v>65</v>
      </c>
      <c r="E10" s="50" t="s">
        <v>60</v>
      </c>
      <c r="F10" s="49" t="s">
        <v>63</v>
      </c>
      <c r="G10" s="52" t="s">
        <v>61</v>
      </c>
      <c r="H10" s="45" t="s">
        <v>132</v>
      </c>
      <c r="I10" s="46">
        <v>44687</v>
      </c>
      <c r="J10" s="55"/>
      <c r="K10" s="46">
        <v>44690</v>
      </c>
    </row>
    <row r="11" spans="1:11" ht="157.5" hidden="1" customHeight="1" x14ac:dyDescent="0.25">
      <c r="B11" s="87"/>
      <c r="C11" s="69">
        <v>44690</v>
      </c>
      <c r="D11" s="12" t="s">
        <v>75</v>
      </c>
      <c r="E11" s="50" t="s">
        <v>76</v>
      </c>
      <c r="F11" s="49" t="s">
        <v>139</v>
      </c>
      <c r="G11" s="51" t="s">
        <v>77</v>
      </c>
      <c r="H11" s="45" t="s">
        <v>133</v>
      </c>
      <c r="I11" s="46">
        <v>44690</v>
      </c>
      <c r="J11" s="55"/>
      <c r="K11" s="53">
        <v>44695</v>
      </c>
    </row>
    <row r="12" spans="1:11" ht="126" hidden="1" customHeight="1" x14ac:dyDescent="0.25">
      <c r="B12" s="87"/>
      <c r="C12" s="69">
        <v>44691</v>
      </c>
      <c r="D12" s="12" t="s">
        <v>78</v>
      </c>
      <c r="E12" s="12" t="s">
        <v>79</v>
      </c>
      <c r="F12" s="36" t="s">
        <v>140</v>
      </c>
      <c r="G12" s="45" t="s">
        <v>80</v>
      </c>
      <c r="H12" s="36" t="s">
        <v>134</v>
      </c>
      <c r="I12" s="46">
        <v>44691</v>
      </c>
      <c r="J12" s="46">
        <v>44691</v>
      </c>
      <c r="K12" s="46">
        <v>44699</v>
      </c>
    </row>
    <row r="13" spans="1:11" ht="126" hidden="1" customHeight="1" x14ac:dyDescent="0.25">
      <c r="B13" s="87"/>
      <c r="C13" s="69">
        <v>44697</v>
      </c>
      <c r="D13" s="12" t="s">
        <v>87</v>
      </c>
      <c r="E13" s="45" t="s">
        <v>88</v>
      </c>
      <c r="F13" s="36" t="s">
        <v>141</v>
      </c>
      <c r="G13" s="45" t="s">
        <v>89</v>
      </c>
      <c r="H13" s="36" t="s">
        <v>247</v>
      </c>
      <c r="I13" s="46">
        <v>44696</v>
      </c>
      <c r="J13" s="46">
        <v>44696</v>
      </c>
      <c r="K13" s="46">
        <v>44705</v>
      </c>
    </row>
    <row r="14" spans="1:11" ht="93" x14ac:dyDescent="0.4">
      <c r="B14" s="87"/>
      <c r="C14" s="69">
        <v>44698</v>
      </c>
      <c r="D14" s="12" t="s">
        <v>150</v>
      </c>
      <c r="E14" s="45" t="s">
        <v>151</v>
      </c>
      <c r="F14" s="36" t="s">
        <v>153</v>
      </c>
      <c r="G14" s="45" t="s">
        <v>152</v>
      </c>
      <c r="H14" s="36" t="s">
        <v>154</v>
      </c>
      <c r="I14" s="46">
        <v>44698</v>
      </c>
      <c r="J14" s="46">
        <v>44698</v>
      </c>
      <c r="K14" s="46">
        <v>44706</v>
      </c>
    </row>
    <row r="15" spans="1:11" ht="93" x14ac:dyDescent="0.4">
      <c r="B15" s="87"/>
      <c r="C15" s="69">
        <v>44701</v>
      </c>
      <c r="D15" s="12" t="s">
        <v>185</v>
      </c>
      <c r="E15" s="45" t="s">
        <v>60</v>
      </c>
      <c r="F15" s="36" t="s">
        <v>188</v>
      </c>
      <c r="G15" s="45" t="s">
        <v>186</v>
      </c>
      <c r="H15" s="36" t="s">
        <v>187</v>
      </c>
      <c r="I15" s="46">
        <v>44700</v>
      </c>
      <c r="J15" s="46">
        <v>44700</v>
      </c>
      <c r="K15" s="46">
        <v>44708</v>
      </c>
    </row>
    <row r="16" spans="1:11" ht="93" x14ac:dyDescent="0.4">
      <c r="B16" s="87"/>
      <c r="C16" s="69">
        <v>44704</v>
      </c>
      <c r="D16" s="12" t="s">
        <v>203</v>
      </c>
      <c r="E16" s="45" t="s">
        <v>204</v>
      </c>
      <c r="F16" s="36" t="s">
        <v>206</v>
      </c>
      <c r="G16" s="45" t="s">
        <v>205</v>
      </c>
      <c r="H16" s="36" t="s">
        <v>207</v>
      </c>
      <c r="I16" s="46">
        <v>44704</v>
      </c>
      <c r="J16" s="46">
        <v>44703</v>
      </c>
      <c r="K16" s="46">
        <v>44711</v>
      </c>
    </row>
    <row r="17" spans="2:11" ht="93" x14ac:dyDescent="0.4">
      <c r="B17" s="87"/>
      <c r="C17" s="69">
        <v>44705</v>
      </c>
      <c r="D17" s="12" t="s">
        <v>248</v>
      </c>
      <c r="E17" s="45" t="s">
        <v>249</v>
      </c>
      <c r="F17" s="36" t="s">
        <v>254</v>
      </c>
      <c r="G17" s="45" t="s">
        <v>250</v>
      </c>
      <c r="H17" s="36" t="s">
        <v>255</v>
      </c>
      <c r="I17" s="46">
        <v>44705</v>
      </c>
      <c r="J17" s="46"/>
      <c r="K17" s="46">
        <v>44709</v>
      </c>
    </row>
    <row r="18" spans="2:11" ht="93" x14ac:dyDescent="0.4">
      <c r="B18" s="87"/>
      <c r="C18" s="69">
        <v>44705</v>
      </c>
      <c r="D18" s="12" t="s">
        <v>251</v>
      </c>
      <c r="E18" s="45" t="s">
        <v>252</v>
      </c>
      <c r="F18" s="36" t="s">
        <v>256</v>
      </c>
      <c r="G18" s="45" t="s">
        <v>253</v>
      </c>
      <c r="H18" s="36" t="s">
        <v>257</v>
      </c>
      <c r="I18" s="46">
        <v>44705</v>
      </c>
      <c r="J18" s="46"/>
      <c r="K18" s="46">
        <v>44709</v>
      </c>
    </row>
  </sheetData>
  <mergeCells count="2">
    <mergeCell ref="B2:K2"/>
    <mergeCell ref="B4: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showGridLines="0" zoomScaleNormal="100" workbookViewId="0">
      <selection activeCell="E11" sqref="E11"/>
    </sheetView>
  </sheetViews>
  <sheetFormatPr defaultColWidth="8.7265625" defaultRowHeight="15.5" x14ac:dyDescent="0.4"/>
  <cols>
    <col min="1" max="1" width="1.453125" style="5" customWidth="1"/>
    <col min="2" max="2" width="8.08984375" style="5" bestFit="1" customWidth="1"/>
    <col min="3" max="3" width="13.08984375" style="5" bestFit="1" customWidth="1"/>
    <col min="4" max="4" width="8.08984375" style="5" bestFit="1" customWidth="1"/>
    <col min="5" max="5" width="7.7265625" style="5" customWidth="1"/>
    <col min="6" max="6" width="35.36328125" style="5" customWidth="1"/>
    <col min="7" max="7" width="20.36328125" style="8" bestFit="1" customWidth="1"/>
    <col min="8" max="8" width="21.453125" style="8" customWidth="1"/>
    <col min="9" max="11" width="12.7265625" style="5" customWidth="1"/>
    <col min="12" max="16384" width="8.7265625" style="5"/>
  </cols>
  <sheetData>
    <row r="2" spans="1:11" ht="55.5" customHeight="1" x14ac:dyDescent="0.4">
      <c r="B2" s="86" t="s">
        <v>70</v>
      </c>
      <c r="C2" s="86"/>
      <c r="D2" s="86"/>
      <c r="E2" s="86"/>
      <c r="F2" s="86"/>
      <c r="G2" s="86"/>
      <c r="H2" s="86"/>
      <c r="I2" s="86"/>
      <c r="J2" s="86"/>
      <c r="K2" s="86"/>
    </row>
    <row r="3" spans="1:11" ht="23.5" customHeight="1" x14ac:dyDescent="0.4">
      <c r="B3" s="82" t="s">
        <v>0</v>
      </c>
      <c r="C3" s="82" t="s">
        <v>8</v>
      </c>
      <c r="D3" s="82" t="s">
        <v>2</v>
      </c>
      <c r="E3" s="82" t="s">
        <v>3</v>
      </c>
      <c r="F3" s="82" t="s">
        <v>1</v>
      </c>
      <c r="G3" s="82" t="s">
        <v>4</v>
      </c>
      <c r="H3" s="82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34"/>
      <c r="B4" s="87" t="s">
        <v>14</v>
      </c>
      <c r="C4" s="26">
        <v>44679</v>
      </c>
      <c r="D4" s="82" t="s">
        <v>30</v>
      </c>
      <c r="E4" s="26" t="s">
        <v>31</v>
      </c>
      <c r="F4" s="27" t="s">
        <v>137</v>
      </c>
      <c r="G4" s="28" t="s">
        <v>32</v>
      </c>
      <c r="H4" s="28" t="s">
        <v>33</v>
      </c>
      <c r="I4" s="33"/>
      <c r="J4" s="29">
        <v>44679</v>
      </c>
      <c r="K4" s="29">
        <v>44690</v>
      </c>
    </row>
    <row r="5" spans="1:11" ht="31.5" hidden="1" customHeight="1" x14ac:dyDescent="0.25">
      <c r="A5" s="34"/>
      <c r="B5" s="87"/>
      <c r="C5" s="26">
        <v>44680</v>
      </c>
      <c r="D5" s="82" t="s">
        <v>38</v>
      </c>
      <c r="E5" s="26" t="s">
        <v>39</v>
      </c>
      <c r="F5" s="27" t="s">
        <v>40</v>
      </c>
      <c r="G5" s="28" t="s">
        <v>41</v>
      </c>
      <c r="H5" s="28" t="s">
        <v>42</v>
      </c>
      <c r="I5" s="33"/>
      <c r="J5" s="29">
        <v>44680</v>
      </c>
      <c r="K5" s="29">
        <v>44690</v>
      </c>
    </row>
    <row r="6" spans="1:11" ht="31.5" hidden="1" customHeight="1" x14ac:dyDescent="0.25">
      <c r="A6" s="34"/>
      <c r="B6" s="87"/>
      <c r="C6" s="26">
        <v>44685</v>
      </c>
      <c r="D6" s="82" t="s">
        <v>48</v>
      </c>
      <c r="E6" s="26" t="s">
        <v>49</v>
      </c>
      <c r="F6" s="27" t="s">
        <v>50</v>
      </c>
      <c r="G6" s="28" t="s">
        <v>52</v>
      </c>
      <c r="H6" s="28" t="s">
        <v>51</v>
      </c>
      <c r="I6" s="29"/>
      <c r="J6" s="29">
        <v>44685</v>
      </c>
      <c r="K6" s="29">
        <v>44697</v>
      </c>
    </row>
    <row r="7" spans="1:11" ht="79.900000000000006" hidden="1" customHeight="1" x14ac:dyDescent="0.25">
      <c r="B7" s="87"/>
      <c r="C7" s="26">
        <v>44697</v>
      </c>
      <c r="D7" s="82" t="s">
        <v>86</v>
      </c>
      <c r="E7" s="76" t="s">
        <v>172</v>
      </c>
      <c r="F7" s="77" t="s">
        <v>173</v>
      </c>
      <c r="G7" s="28" t="s">
        <v>174</v>
      </c>
      <c r="H7" s="28" t="s">
        <v>175</v>
      </c>
      <c r="I7" s="33"/>
      <c r="J7" s="29">
        <v>44697</v>
      </c>
      <c r="K7" s="29">
        <v>44704</v>
      </c>
    </row>
    <row r="8" spans="1:11" ht="31" x14ac:dyDescent="0.4">
      <c r="B8" s="87"/>
      <c r="C8" s="26">
        <v>44699</v>
      </c>
      <c r="D8" s="82" t="s">
        <v>176</v>
      </c>
      <c r="E8" s="83" t="s">
        <v>166</v>
      </c>
      <c r="F8" s="77" t="s">
        <v>177</v>
      </c>
      <c r="G8" s="28" t="s">
        <v>178</v>
      </c>
      <c r="H8" s="28" t="s">
        <v>179</v>
      </c>
      <c r="I8" s="33"/>
      <c r="J8" s="29">
        <v>44699</v>
      </c>
      <c r="K8" s="29">
        <v>44707</v>
      </c>
    </row>
    <row r="9" spans="1:11" ht="46.5" x14ac:dyDescent="0.4">
      <c r="B9" s="87"/>
      <c r="C9" s="26">
        <v>44700</v>
      </c>
      <c r="D9" s="82" t="s">
        <v>167</v>
      </c>
      <c r="E9" s="83" t="s">
        <v>168</v>
      </c>
      <c r="F9" s="77" t="s">
        <v>169</v>
      </c>
      <c r="G9" s="28" t="s">
        <v>170</v>
      </c>
      <c r="H9" s="28" t="s">
        <v>171</v>
      </c>
      <c r="I9" s="33"/>
      <c r="J9" s="29">
        <v>44699</v>
      </c>
      <c r="K9" s="29">
        <v>44707</v>
      </c>
    </row>
    <row r="10" spans="1:11" ht="31" x14ac:dyDescent="0.4">
      <c r="B10" s="87"/>
      <c r="C10" s="26">
        <v>44701</v>
      </c>
      <c r="D10" s="82" t="s">
        <v>180</v>
      </c>
      <c r="E10" s="76" t="s">
        <v>181</v>
      </c>
      <c r="F10" s="77" t="s">
        <v>182</v>
      </c>
      <c r="G10" s="28" t="s">
        <v>183</v>
      </c>
      <c r="H10" s="28" t="s">
        <v>184</v>
      </c>
      <c r="I10" s="33"/>
      <c r="J10" s="29">
        <v>44700</v>
      </c>
      <c r="K10" s="29">
        <v>44708</v>
      </c>
    </row>
    <row r="11" spans="1:11" ht="46.5" x14ac:dyDescent="0.4">
      <c r="B11" s="87"/>
      <c r="C11" s="26">
        <v>44705</v>
      </c>
      <c r="D11" s="82" t="s">
        <v>235</v>
      </c>
      <c r="E11" s="76" t="s">
        <v>236</v>
      </c>
      <c r="F11" s="77" t="s">
        <v>237</v>
      </c>
      <c r="G11" s="28" t="s">
        <v>238</v>
      </c>
      <c r="H11" s="28" t="s">
        <v>239</v>
      </c>
      <c r="I11" s="29">
        <v>44706</v>
      </c>
      <c r="J11" s="29">
        <v>44705</v>
      </c>
      <c r="K11" s="29">
        <v>44713</v>
      </c>
    </row>
  </sheetData>
  <mergeCells count="2">
    <mergeCell ref="B2:K2"/>
    <mergeCell ref="B4:B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showGridLines="0" workbookViewId="0">
      <selection activeCell="E17" sqref="E17"/>
    </sheetView>
  </sheetViews>
  <sheetFormatPr defaultColWidth="8.7265625" defaultRowHeight="15.5" x14ac:dyDescent="0.4"/>
  <cols>
    <col min="1" max="1" width="5.6328125" style="5" customWidth="1"/>
    <col min="2" max="2" width="8.08984375" style="5" bestFit="1" customWidth="1"/>
    <col min="3" max="3" width="11.453125" style="5" bestFit="1" customWidth="1"/>
    <col min="4" max="4" width="8.08984375" style="5" bestFit="1" customWidth="1"/>
    <col min="5" max="5" width="6" style="5" bestFit="1" customWidth="1"/>
    <col min="6" max="6" width="36.36328125" style="5" customWidth="1"/>
    <col min="7" max="7" width="19.36328125" style="8" customWidth="1"/>
    <col min="8" max="8" width="18.08984375" style="8" customWidth="1"/>
    <col min="9" max="11" width="12.7265625" style="5" customWidth="1"/>
    <col min="12" max="16384" width="8.7265625" style="5"/>
  </cols>
  <sheetData>
    <row r="2" spans="1:11" ht="55.5" customHeight="1" x14ac:dyDescent="0.4">
      <c r="B2" s="86" t="s">
        <v>71</v>
      </c>
      <c r="C2" s="86"/>
      <c r="D2" s="86"/>
      <c r="E2" s="86"/>
      <c r="F2" s="86"/>
      <c r="G2" s="86"/>
      <c r="H2" s="86"/>
      <c r="I2" s="86"/>
      <c r="J2" s="86"/>
      <c r="K2" s="86"/>
    </row>
    <row r="3" spans="1:11" x14ac:dyDescent="0.4">
      <c r="B3" s="25" t="s">
        <v>0</v>
      </c>
      <c r="C3" s="25" t="s">
        <v>8</v>
      </c>
      <c r="D3" s="25" t="s">
        <v>2</v>
      </c>
      <c r="E3" s="25" t="s">
        <v>3</v>
      </c>
      <c r="F3" s="25" t="s">
        <v>1</v>
      </c>
      <c r="G3" s="25" t="s">
        <v>4</v>
      </c>
      <c r="H3" s="25" t="s">
        <v>5</v>
      </c>
      <c r="I3" s="4" t="s">
        <v>6</v>
      </c>
      <c r="J3" s="4" t="s">
        <v>7</v>
      </c>
      <c r="K3" s="4" t="s">
        <v>9</v>
      </c>
    </row>
    <row r="4" spans="1:11" ht="62" x14ac:dyDescent="0.4">
      <c r="A4" s="34"/>
      <c r="B4" s="87" t="s">
        <v>15</v>
      </c>
      <c r="C4" s="26">
        <v>44704</v>
      </c>
      <c r="D4" s="75" t="s">
        <v>198</v>
      </c>
      <c r="E4" s="76" t="s">
        <v>199</v>
      </c>
      <c r="F4" s="77" t="s">
        <v>202</v>
      </c>
      <c r="G4" s="28" t="s">
        <v>200</v>
      </c>
      <c r="H4" s="28" t="s">
        <v>201</v>
      </c>
      <c r="I4" s="29">
        <v>44703</v>
      </c>
      <c r="J4" s="29">
        <v>44702</v>
      </c>
      <c r="K4" s="32">
        <v>44711</v>
      </c>
    </row>
    <row r="5" spans="1:11" x14ac:dyDescent="0.4">
      <c r="A5" s="34"/>
      <c r="B5" s="87"/>
      <c r="C5" s="26"/>
      <c r="D5" s="25"/>
      <c r="E5" s="26"/>
      <c r="F5" s="27"/>
      <c r="G5" s="28"/>
      <c r="H5" s="28"/>
      <c r="I5" s="33"/>
      <c r="J5" s="29"/>
      <c r="K5" s="29"/>
    </row>
    <row r="6" spans="1:11" x14ac:dyDescent="0.4">
      <c r="A6" s="34"/>
      <c r="B6" s="87"/>
      <c r="C6" s="26"/>
      <c r="D6" s="25"/>
      <c r="E6" s="26"/>
      <c r="F6" s="27"/>
      <c r="G6" s="28"/>
      <c r="H6" s="28"/>
      <c r="I6" s="29"/>
      <c r="J6" s="29"/>
      <c r="K6" s="29"/>
    </row>
    <row r="7" spans="1:11" x14ac:dyDescent="0.4">
      <c r="B7" s="87"/>
      <c r="C7" s="25"/>
      <c r="D7" s="25"/>
      <c r="E7" s="26"/>
      <c r="F7" s="33"/>
      <c r="G7" s="25"/>
      <c r="H7" s="25"/>
      <c r="I7" s="33"/>
      <c r="J7" s="33"/>
      <c r="K7" s="33"/>
    </row>
    <row r="8" spans="1:11" x14ac:dyDescent="0.4">
      <c r="B8" s="87"/>
      <c r="C8" s="25"/>
      <c r="D8" s="25"/>
      <c r="E8" s="26"/>
      <c r="F8" s="33"/>
      <c r="G8" s="25"/>
      <c r="H8" s="25"/>
      <c r="I8" s="33"/>
      <c r="J8" s="33"/>
      <c r="K8" s="33"/>
    </row>
    <row r="9" spans="1:11" x14ac:dyDescent="0.4">
      <c r="B9" s="87"/>
      <c r="C9" s="25"/>
      <c r="D9" s="25"/>
      <c r="E9" s="26"/>
      <c r="F9" s="33"/>
      <c r="G9" s="25"/>
      <c r="H9" s="25"/>
      <c r="I9" s="33"/>
      <c r="J9" s="33"/>
      <c r="K9" s="33"/>
    </row>
    <row r="10" spans="1:11" x14ac:dyDescent="0.4">
      <c r="B10" s="87"/>
      <c r="C10" s="25"/>
      <c r="D10" s="25"/>
      <c r="E10" s="26"/>
      <c r="F10" s="24"/>
      <c r="G10" s="25"/>
      <c r="H10" s="25"/>
      <c r="I10" s="33"/>
      <c r="J10" s="33"/>
      <c r="K10" s="33"/>
    </row>
    <row r="11" spans="1:11" x14ac:dyDescent="0.4">
      <c r="B11" s="87"/>
      <c r="C11" s="25"/>
      <c r="D11" s="25"/>
      <c r="E11" s="26"/>
      <c r="F11" s="24"/>
      <c r="G11" s="25"/>
      <c r="H11" s="25"/>
      <c r="I11" s="33"/>
      <c r="J11" s="33"/>
      <c r="K11" s="33"/>
    </row>
    <row r="12" spans="1:11" x14ac:dyDescent="0.4">
      <c r="B12" s="87"/>
      <c r="C12" s="25"/>
      <c r="D12" s="25"/>
      <c r="E12" s="26"/>
      <c r="F12" s="24"/>
      <c r="G12" s="25"/>
      <c r="H12" s="25"/>
      <c r="I12" s="33"/>
      <c r="J12" s="33"/>
      <c r="K12" s="33"/>
    </row>
  </sheetData>
  <mergeCells count="2">
    <mergeCell ref="B2:K2"/>
    <mergeCell ref="B4:B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總表 (含累積居隔)</vt:lpstr>
      <vt:lpstr>北辦</vt:lpstr>
      <vt:lpstr>南崁廠</vt:lpstr>
      <vt:lpstr>龍潭廠</vt:lpstr>
      <vt:lpstr>二林廠</vt:lpstr>
      <vt:lpstr>雲林廠</vt:lpstr>
      <vt:lpstr>路竹廠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秦譽芳</cp:lastModifiedBy>
  <cp:lastPrinted>2022-04-28T07:01:55Z</cp:lastPrinted>
  <dcterms:created xsi:type="dcterms:W3CDTF">2022-04-21T08:40:51Z</dcterms:created>
  <dcterms:modified xsi:type="dcterms:W3CDTF">2022-05-24T08:41:19Z</dcterms:modified>
</cp:coreProperties>
</file>