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M10" i="19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<sst xmlns="http://schemas.openxmlformats.org/spreadsheetml/2006/main" count="578" uniqueCount="473">
  <si>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</si>
  <si>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</si>
  <si>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</si>
  <si>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</si>
  <si>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</si>
  <si>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</si>
  <si>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</si>
  <si>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</si>
  <si>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</si>
  <si>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</si>
  <si>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</si>
  <si>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</si>
  <si>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</si>
  <si>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</si>
  <si>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</si>
  <si>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</si>
  <si>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</si>
  <si>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</si>
  <si>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</si>
  <si>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</si>
  <si>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</si>
  <si>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</si>
  <si>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</si>
  <si>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</si>
  <si>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</si>
  <si>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</si>
  <si>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</si>
  <si>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</si>
  <si>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</si>
  <si>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</si>
  <si>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</si>
  <si>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</si>
  <si>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</si>
  <si>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</si>
  <si>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</si>
  <si>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</si>
  <si>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</si>
  <si>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</si>
  <si>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</si>
  <si>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</si>
  <si>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</si>
  <si>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</si>
  <si>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</si>
  <si>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</si>
  <si>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</si>
  <si>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</si>
  <si>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</si>
  <si>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</si>
  <si>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</si>
  <si>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</si>
  <si>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</si>
  <si>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</si>
  <si>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</si>
  <si>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</si>
  <si>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</si>
  <si>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</si>
  <si>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</si>
  <si>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</si>
  <si>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</si>
  <si>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</si>
  <si>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</si>
  <si>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</si>
  <si>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</si>
  <si>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</si>
  <si>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</si>
  <si>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</si>
  <si>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</si>
  <si>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</si>
  <si>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</si>
  <si>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</si>
  <si>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</si>
  <si>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</si>
  <si>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</si>
  <si>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</si>
  <si>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</si>
  <si>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</si>
  <si>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</si>
  <si>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</si>
  <si>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</si>
  <si>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</si>
  <si>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</si>
  <si>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</si>
  <si>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</si>
  <si>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</si>
  <si>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</si>
  <si>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</si>
  <si>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</si>
  <si>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</si>
  <si>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</si>
  <si>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</si>
  <si>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</si>
  <si>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</si>
  <si>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</si>
  <si>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</si>
  <si>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</si>
  <si>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</si>
  <si>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</si>
  <si>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</si>
  <si>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</si>
  <si>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</si>
  <si>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</si>
  <si>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</si>
  <si>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</si>
  <si>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</si>
  <si>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</si>
  <si>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</si>
  <si>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</si>
  <si>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</si>
  <si>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</si>
  <si>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</si>
  <si>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</si>
  <si>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</si>
  <si>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</si>
  <si>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</si>
  <si>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</si>
  <si>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</si>
  <si>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</si>
  <si>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</si>
  <si>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</si>
  <si>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</si>
  <si>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</si>
  <si>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</si>
  <si>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</si>
  <si>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</si>
  <si>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</si>
  <si>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</si>
  <si>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</si>
  <si>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</si>
  <si>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</si>
  <si>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</si>
  <si>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</si>
  <si>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</si>
  <si>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</si>
  <si>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</si>
  <si>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</si>
  <si>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</si>
  <si>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</si>
  <si>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</si>
  <si>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</si>
  <si>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</si>
  <si>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</si>
  <si>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</si>
  <si>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</si>
  <si>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</si>
  <si>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</si>
  <si>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</si>
  <si>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</si>
  <si>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</si>
  <si>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</si>
  <si>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</si>
  <si>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</si>
  <si>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</si>
  <si>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</si>
  <si>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</si>
  <si>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</si>
  <si>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</si>
  <si>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</si>
  <si>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</si>
  <si>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</si>
  <si>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</si>
  <si>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</si>
  <si>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</si>
  <si>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</si>
  <si>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</si>
  <si>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</si>
  <si>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</si>
  <si>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</si>
  <si>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</si>
  <si>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</si>
  <si>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</si>
  <si>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</si>
  <si>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</si>
  <si>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</si>
  <si>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</si>
  <si>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</si>
  <si>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</si>
  <si>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</si>
  <si>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</si>
  <si>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</si>
  <si>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</si>
  <si>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</si>
  <si>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</si>
  <si>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</si>
  <si>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</si>
  <si>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</si>
  <si>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</si>
  <si>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</si>
  <si>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</si>
  <si>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</si>
  <si>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</si>
  <si>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</si>
  <si>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</si>
  <si>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</si>
  <si>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</si>
  <si>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</si>
  <si>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</si>
  <si>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</si>
  <si>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</si>
  <si>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</si>
  <si>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</si>
  <si>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</si>
  <si>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</si>
  <si>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</si>
  <si>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</si>
  <si>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</si>
  <si>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</si>
  <si>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</si>
  <si>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</si>
  <si>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</si>
  <si>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</si>
  <si>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</si>
  <si>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</si>
  <si>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</si>
  <si>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</si>
  <si>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</si>
  <si>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</si>
  <si>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</si>
  <si>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</si>
  <si>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</si>
  <si>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</si>
  <si>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</si>
  <si>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</si>
  <si>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</si>
  <si>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</si>
  <si>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</si>
  <si>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</si>
  <si>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</si>
  <si>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</si>
  <si>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</si>
  <si>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</si>
  <si>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</si>
  <si>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</si>
  <si>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</si>
  <si>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</si>
  <si>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</si>
  <si>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</si>
  <si>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</si>
  <si>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</si>
  <si>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</si>
  <si>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</si>
  <si>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</si>
  <si>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</si>
  <si>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</si>
  <si>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</si>
  <si>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</si>
  <si>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</si>
  <si>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</si>
  <si>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</si>
  <si>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</si>
  <si>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</si>
  <si>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</si>
  <si>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</si>
  <si>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</si>
  <si>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</si>
  <si>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</si>
  <si>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</si>
  <si>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</si>
  <si>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</si>
  <si>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</si>
  <si>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</si>
  <si>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</si>
  <si>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</si>
  <si>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</si>
  <si>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</si>
  <si>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</si>
  <si>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</si>
  <si>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</si>
  <si>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</si>
  <si>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</si>
  <si>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r>
      <t xml:space="preserve">1.5/25李員未到廠在家隔離
2.工作安排不受影響
</t>
    </r>
    <r>
      <rPr>
        <sz val="12"/>
        <color rgb="FFFF000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3-1.5/25~5/31請假在家自主健康管理</t>
    </r>
    <phoneticPr fontId="1" type="noConversion"/>
  </si>
  <si>
    <t>陰性</t>
    <phoneticPr fontId="1" type="noConversion"/>
  </si>
  <si>
    <t>Boss領用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</si>
  <si>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</si>
  <si>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</si>
  <si>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</si>
  <si>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</si>
  <si>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</si>
  <si>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</si>
  <si>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</si>
  <si>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</si>
  <si>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</si>
  <si>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</si>
  <si>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</si>
  <si>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</si>
  <si>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</si>
  <si>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</si>
  <si>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</si>
  <si>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</si>
  <si>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</si>
  <si>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</si>
  <si>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</si>
  <si>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</si>
  <si>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</si>
  <si>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</si>
  <si>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</si>
  <si>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</si>
  <si>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</si>
  <si>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</si>
  <si>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</si>
  <si>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</si>
  <si>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</si>
  <si>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</si>
  <si>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</si>
  <si>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</si>
  <si>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</si>
  <si>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</si>
  <si>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</si>
  <si>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</si>
  <si>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</si>
  <si>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</si>
  <si>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</si>
  <si>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</si>
  <si>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</si>
  <si>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</si>
  <si>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</si>
  <si>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</si>
  <si>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</si>
  <si>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</si>
  <si>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</si>
  <si>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</si>
  <si>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</si>
  <si>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</si>
  <si>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</si>
  <si>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</si>
  <si>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</si>
  <si>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</si>
  <si>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</si>
  <si>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</si>
  <si>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</si>
  <si>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</si>
  <si>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</si>
  <si>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</si>
  <si>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</si>
  <si>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</si>
  <si>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</si>
  <si>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</si>
  <si>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</si>
  <si>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</si>
  <si>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</si>
  <si>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</si>
  <si>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</si>
  <si>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</si>
  <si>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</si>
  <si>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</si>
  <si>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</si>
  <si>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</si>
  <si>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</si>
  <si>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</si>
  <si>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</si>
  <si>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</si>
  <si>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</si>
  <si>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</si>
  <si>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</si>
  <si>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</si>
  <si>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</si>
  <si>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</si>
  <si>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</si>
  <si>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</si>
  <si>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</si>
  <si>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</si>
  <si>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</si>
  <si>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</si>
  <si>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</si>
  <si>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</si>
  <si>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</si>
  <si>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</si>
  <si>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</si>
  <si>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</si>
  <si>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</si>
  <si>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</si>
  <si>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</si>
  <si>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</si>
  <si>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</si>
  <si>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</si>
  <si>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</si>
  <si>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</si>
  <si>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</si>
  <si>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</si>
  <si>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</si>
  <si>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</si>
  <si>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</si>
  <si>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</si>
  <si>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</si>
  <si>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</si>
  <si>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</si>
  <si>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</si>
  <si>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</si>
  <si>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</si>
  <si>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</si>
  <si>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</si>
  <si>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</si>
  <si>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</si>
  <si>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</si>
  <si>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</si>
  <si>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</si>
  <si>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</si>
  <si>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</si>
  <si>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</si>
  <si>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5/29(日)馨云父親快篩陽性、問診列確診，因馨云同住且快篩陽性，視訊問診列確診。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</si>
  <si>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</si>
  <si>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</si>
  <si>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</si>
  <si>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</si>
  <si>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</si>
  <si>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</si>
  <si>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</si>
  <si>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</si>
  <si>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</si>
  <si>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</si>
  <si>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1.陳員同住家人5/27(五)母親為確診個案
2.5/27~5/30居家隔離期間，5/29(日)上午08:00陳員在家自覺身體不適，自行快篩檢測為陽性，上午09:00在家線上醫師視訊診斷為陽性個案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</si>
  <si>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</si>
  <si>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</si>
  <si>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</si>
  <si>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</si>
  <si>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</si>
  <si>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</si>
  <si>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</si>
  <si>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</si>
  <si>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</si>
  <si>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</si>
  <si>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</si>
  <si>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</si>
  <si>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</si>
  <si>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</si>
  <si>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</si>
  <si>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</si>
  <si>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</si>
  <si>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</si>
  <si>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</si>
  <si>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</si>
  <si>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</si>
  <si>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</si>
  <si>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</si>
  <si>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</si>
  <si>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</si>
  <si>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</si>
  <si>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</si>
  <si>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</si>
  <si>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</si>
  <si>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</si>
  <si>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</si>
  <si>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</si>
  <si>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r>
      <t xml:space="preserve">12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</si>
  <si>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</si>
  <si>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</si>
  <si>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</si>
  <si>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</si>
  <si>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</si>
  <si>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</si>
  <si>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</si>
  <si>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</si>
  <si>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</si>
  <si>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r>
      <rPr>
        <sz val="14"/>
        <color theme="1"/>
        <rFont val="微軟正黑體"/>
        <family val="2"/>
        <charset val="136"/>
      </rPr>
      <t>27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</si>
  <si>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</si>
  <si>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</si>
  <si>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</si>
  <si>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第一代理人何雅琪
第一代理人賴欣怡</t>
    <phoneticPr fontId="1" type="noConversion"/>
  </si>
  <si>
    <t>1.鄭員目前在家隔離
2.工作安排不受影響
3-1.預計6/7恢復上班</t>
    <phoneticPr fontId="1" type="noConversion"/>
  </si>
  <si>
    <r>
      <t xml:space="preserve">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</si>
  <si>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</si>
  <si>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</si>
  <si>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</si>
  <si>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</si>
  <si>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</si>
  <si>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</si>
  <si>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5/31(一)上午07:00李員在家自覺身體不適，自行快篩檢測為陽性,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</si>
  <si>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</si>
  <si>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</si>
  <si>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</si>
  <si>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 xml:space="preserve">15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</si>
  <si>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68 </t>
    </r>
    <r>
      <rPr>
        <sz val="14"/>
        <color rgb="FFFF0000"/>
        <rFont val="微軟正黑體"/>
        <family val="2"/>
        <charset val="136"/>
      </rPr>
      <t>(+7)</t>
    </r>
    <phoneticPr fontId="1" type="noConversion"/>
  </si>
  <si>
    <r>
      <t xml:space="preserve">649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</si>
  <si>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更新時間：2022/5/31 15:10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</si>
</sst>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2" fillId="0" borderId="8" xfId="0" applyNumberFormat="1" applyFont="1" applyFill="1" applyBorder="1" applyAlignment="1">
      <alignment horizontal="center" vertical="center"/>
    </xf>
    <xf numFmtId="38" fontId="23" fillId="0" borderId="2" xfId="0" applyNumberFormat="1" applyFont="1" applyFill="1" applyBorder="1" applyAlignment="1">
      <alignment horizontal="center" vertical="center" wrapText="1"/>
    </xf>
    <xf numFmtId="38" fontId="25" fillId="4" borderId="7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77" fontId="12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6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38" fontId="24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Q4" sqref="Q4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40" t="s">
        <v>472</v>
      </c>
      <c r="C2" s="140"/>
      <c r="D2" s="140"/>
      <c r="E2" s="101"/>
      <c r="F2" s="102"/>
      <c r="G2" s="102"/>
    </row>
    <row r="3" spans="2:13" ht="38.25" thickTop="1" x14ac:dyDescent="0.25">
      <c r="B3" s="103" t="s">
        <v>278</v>
      </c>
      <c r="C3" s="103" t="s">
        <v>279</v>
      </c>
      <c r="D3" s="103" t="s">
        <v>280</v>
      </c>
      <c r="E3" s="104" t="s">
        <v>281</v>
      </c>
      <c r="F3" s="105" t="s">
        <v>282</v>
      </c>
      <c r="G3" s="106" t="s">
        <v>283</v>
      </c>
      <c r="I3" s="9" t="s">
        <v>284</v>
      </c>
      <c r="J3" s="4" t="s">
        <v>285</v>
      </c>
      <c r="L3" s="47" t="s">
        <v>286</v>
      </c>
      <c r="M3" s="123" t="s">
        <v>347</v>
      </c>
    </row>
    <row r="4" spans="2:13" ht="33" customHeight="1" x14ac:dyDescent="0.25">
      <c r="B4" s="107" t="s">
        <v>310</v>
      </c>
      <c r="C4" s="108">
        <v>92</v>
      </c>
      <c r="D4" s="153">
        <v>4</v>
      </c>
      <c r="E4" s="154">
        <v>2</v>
      </c>
      <c r="F4" s="155">
        <v>2</v>
      </c>
      <c r="G4" s="109">
        <v>1</v>
      </c>
      <c r="I4" s="23">
        <v>472</v>
      </c>
      <c r="J4" s="48">
        <v>36</v>
      </c>
      <c r="L4" s="49">
        <v>3</v>
      </c>
      <c r="M4" s="125">
        <v>5</v>
      </c>
    </row>
    <row r="5" spans="2:13" ht="33" customHeight="1" x14ac:dyDescent="0.25">
      <c r="B5" s="107" t="s">
        <v>287</v>
      </c>
      <c r="C5" s="110">
        <v>59</v>
      </c>
      <c r="D5" s="153" t="s">
        <v>458</v>
      </c>
      <c r="E5" s="154">
        <v>2</v>
      </c>
      <c r="F5" s="155">
        <v>5</v>
      </c>
      <c r="G5" s="109">
        <v>0</v>
      </c>
      <c r="I5" s="23">
        <v>462</v>
      </c>
      <c r="J5" s="48">
        <v>9</v>
      </c>
      <c r="L5" s="49">
        <v>1</v>
      </c>
      <c r="M5" s="125">
        <v>2</v>
      </c>
    </row>
    <row r="6" spans="2:13" ht="33" customHeight="1" x14ac:dyDescent="0.25">
      <c r="B6" s="107" t="s">
        <v>43</v>
      </c>
      <c r="C6" s="110">
        <v>120</v>
      </c>
      <c r="D6" s="156" t="s">
        <v>452</v>
      </c>
      <c r="E6" s="154">
        <v>11</v>
      </c>
      <c r="F6" s="111">
        <v>16</v>
      </c>
      <c r="G6" s="109">
        <v>0</v>
      </c>
      <c r="I6" s="9">
        <v>530</v>
      </c>
      <c r="J6" s="50">
        <v>10</v>
      </c>
      <c r="L6" s="51">
        <v>0</v>
      </c>
      <c r="M6" s="125">
        <v>5</v>
      </c>
    </row>
    <row r="7" spans="2:13" ht="33" customHeight="1" x14ac:dyDescent="0.25">
      <c r="B7" s="107" t="s">
        <v>44</v>
      </c>
      <c r="C7" s="110">
        <v>572</v>
      </c>
      <c r="D7" s="153" t="s">
        <v>469</v>
      </c>
      <c r="E7" s="154">
        <v>7</v>
      </c>
      <c r="F7" s="155">
        <v>8</v>
      </c>
      <c r="G7" s="109">
        <v>0</v>
      </c>
      <c r="I7" s="52">
        <v>3052</v>
      </c>
      <c r="J7" s="50">
        <v>17</v>
      </c>
      <c r="L7" s="51">
        <v>0</v>
      </c>
      <c r="M7" s="125">
        <v>8</v>
      </c>
    </row>
    <row r="8" spans="2:13" ht="33" customHeight="1" x14ac:dyDescent="0.25">
      <c r="B8" s="107" t="s">
        <v>34</v>
      </c>
      <c r="C8" s="110">
        <v>196</v>
      </c>
      <c r="D8" s="153" t="s">
        <v>442</v>
      </c>
      <c r="E8" s="154">
        <v>7</v>
      </c>
      <c r="F8" s="155">
        <v>5</v>
      </c>
      <c r="G8" s="109">
        <v>0</v>
      </c>
      <c r="I8" s="9">
        <v>962</v>
      </c>
      <c r="J8" s="50">
        <v>10</v>
      </c>
      <c r="L8" s="51">
        <v>0</v>
      </c>
      <c r="M8" s="125">
        <v>3</v>
      </c>
    </row>
    <row r="9" spans="2:13" ht="33" customHeight="1" x14ac:dyDescent="0.25">
      <c r="B9" s="107" t="s">
        <v>35</v>
      </c>
      <c r="C9" s="110">
        <v>110</v>
      </c>
      <c r="D9" s="153">
        <v>3</v>
      </c>
      <c r="E9" s="154">
        <v>1</v>
      </c>
      <c r="F9" s="155">
        <v>2</v>
      </c>
      <c r="G9" s="109">
        <v>0</v>
      </c>
      <c r="I9" s="23" t="s">
        <v>471</v>
      </c>
      <c r="J9" s="50">
        <v>10</v>
      </c>
      <c r="L9" s="51">
        <v>0</v>
      </c>
      <c r="M9" s="125">
        <v>1</v>
      </c>
    </row>
    <row r="10" spans="2:13" ht="33" customHeight="1" thickBot="1" x14ac:dyDescent="0.3">
      <c r="B10" s="112" t="s">
        <v>107</v>
      </c>
      <c r="C10" s="113">
        <f>SUM(C4:C9)</f>
        <v>1149</v>
      </c>
      <c r="D10" s="113" t="s">
        <v>470</v>
      </c>
      <c r="E10" s="114">
        <f>SUM(E4:E9)</f>
        <v>30</v>
      </c>
      <c r="F10" s="115">
        <f>SUM(F4:F9)</f>
        <v>38</v>
      </c>
      <c r="G10" s="116">
        <f>SUM(G4:G9)</f>
        <v>1</v>
      </c>
      <c r="I10" s="53">
        <v>6127</v>
      </c>
      <c r="J10" s="54">
        <f>SUM(J4:J9)</f>
        <v>92</v>
      </c>
      <c r="L10" s="49">
        <f>SUM(L4:L9)</f>
        <v>4</v>
      </c>
      <c r="M10" s="124">
        <f>SUM(M4:M9)</f>
        <v>24</v>
      </c>
    </row>
    <row r="11" spans="2:13" ht="8.65" customHeight="1" thickTop="1" x14ac:dyDescent="0.25">
      <c r="B11" s="102"/>
      <c r="C11" s="102"/>
      <c r="D11" s="102"/>
      <c r="E11" s="102"/>
      <c r="F11" s="102"/>
      <c r="G11" s="102"/>
    </row>
    <row r="12" spans="2:13" ht="18.75" x14ac:dyDescent="0.25">
      <c r="B12" s="102"/>
      <c r="C12" s="102"/>
      <c r="D12" s="117"/>
      <c r="E12" s="117" t="s">
        <v>288</v>
      </c>
      <c r="F12" s="141">
        <f>G10+F10</f>
        <v>39</v>
      </c>
      <c r="G12" s="141"/>
      <c r="I12" s="119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0"/>
  <sheetViews>
    <sheetView topLeftCell="A31" workbookViewId="0">
      <selection activeCell="B53" sqref="B53"/>
    </sheetView>
  </sheetViews>
  <sheetFormatPr defaultRowHeight="16.5" x14ac:dyDescent="0.25"/>
  <cols>
    <col min="3" max="3" width="12.125" bestFit="1" customWidth="1"/>
    <col min="4" max="4" width="12.125" style="70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42" t="s">
        <v>312</v>
      </c>
      <c r="C2" s="143"/>
      <c r="D2" s="143"/>
      <c r="E2" s="143"/>
      <c r="F2" s="143"/>
      <c r="G2" s="143"/>
      <c r="H2" s="144"/>
    </row>
    <row r="3" spans="2:9" s="2" customFormat="1" ht="17.25" thickBot="1" x14ac:dyDescent="0.3">
      <c r="B3" s="71" t="s">
        <v>0</v>
      </c>
      <c r="C3" s="72" t="s">
        <v>313</v>
      </c>
      <c r="D3" s="73" t="s">
        <v>314</v>
      </c>
      <c r="E3" s="72" t="s">
        <v>315</v>
      </c>
      <c r="F3" s="72" t="s">
        <v>316</v>
      </c>
      <c r="G3" s="74" t="s">
        <v>1</v>
      </c>
      <c r="H3" s="75" t="s">
        <v>317</v>
      </c>
      <c r="I3" s="76"/>
    </row>
    <row r="4" spans="2:9" s="2" customFormat="1" x14ac:dyDescent="0.25">
      <c r="B4" s="145" t="s">
        <v>318</v>
      </c>
      <c r="C4" s="77">
        <v>44669</v>
      </c>
      <c r="D4" s="78">
        <v>30</v>
      </c>
      <c r="E4" s="121"/>
      <c r="F4" s="79">
        <f>D4-E4</f>
        <v>30</v>
      </c>
      <c r="G4" s="80" t="s">
        <v>319</v>
      </c>
      <c r="H4" s="120"/>
      <c r="I4" s="76"/>
    </row>
    <row r="5" spans="2:9" s="2" customFormat="1" x14ac:dyDescent="0.25">
      <c r="B5" s="146"/>
      <c r="C5" s="77">
        <v>44669</v>
      </c>
      <c r="D5" s="78"/>
      <c r="E5" s="81">
        <v>2</v>
      </c>
      <c r="F5" s="82">
        <f>F4+D5-E5</f>
        <v>28</v>
      </c>
      <c r="G5" s="83" t="s">
        <v>320</v>
      </c>
      <c r="H5" s="81" t="s">
        <v>321</v>
      </c>
    </row>
    <row r="6" spans="2:9" s="2" customFormat="1" x14ac:dyDescent="0.25">
      <c r="B6" s="146"/>
      <c r="C6" s="77">
        <v>44669</v>
      </c>
      <c r="D6" s="82"/>
      <c r="E6" s="81">
        <v>2</v>
      </c>
      <c r="F6" s="78">
        <f>F5+D6-E6</f>
        <v>26</v>
      </c>
      <c r="G6" s="83" t="s">
        <v>322</v>
      </c>
      <c r="H6" s="121" t="s">
        <v>321</v>
      </c>
    </row>
    <row r="7" spans="2:9" s="2" customFormat="1" x14ac:dyDescent="0.25">
      <c r="B7" s="146"/>
      <c r="C7" s="77">
        <v>44669</v>
      </c>
      <c r="D7" s="82"/>
      <c r="E7" s="81">
        <v>2</v>
      </c>
      <c r="F7" s="78">
        <f t="shared" ref="F7:F29" si="0">F6+D7-E7</f>
        <v>24</v>
      </c>
      <c r="G7" s="83" t="s">
        <v>323</v>
      </c>
      <c r="H7" s="81" t="s">
        <v>321</v>
      </c>
    </row>
    <row r="8" spans="2:9" s="2" customFormat="1" x14ac:dyDescent="0.25">
      <c r="B8" s="146"/>
      <c r="C8" s="77">
        <v>44669</v>
      </c>
      <c r="D8" s="82"/>
      <c r="E8" s="81">
        <v>2</v>
      </c>
      <c r="F8" s="78">
        <f t="shared" si="0"/>
        <v>22</v>
      </c>
      <c r="G8" s="83" t="s">
        <v>324</v>
      </c>
      <c r="H8" s="81" t="s">
        <v>321</v>
      </c>
    </row>
    <row r="9" spans="2:9" s="2" customFormat="1" x14ac:dyDescent="0.25">
      <c r="B9" s="146"/>
      <c r="C9" s="77">
        <v>44670</v>
      </c>
      <c r="D9" s="82"/>
      <c r="E9" s="81">
        <v>3</v>
      </c>
      <c r="F9" s="78">
        <f>F8+D9-E9</f>
        <v>19</v>
      </c>
      <c r="G9" t="s">
        <v>325</v>
      </c>
      <c r="H9" s="81"/>
    </row>
    <row r="10" spans="2:9" s="2" customFormat="1" x14ac:dyDescent="0.25">
      <c r="B10" s="146"/>
      <c r="C10" s="77">
        <v>44671</v>
      </c>
      <c r="D10" s="82">
        <v>50</v>
      </c>
      <c r="E10" s="81"/>
      <c r="F10" s="78">
        <f>F9+D10-E10</f>
        <v>69</v>
      </c>
      <c r="G10" s="84" t="s">
        <v>326</v>
      </c>
      <c r="H10" s="121"/>
    </row>
    <row r="11" spans="2:9" s="2" customFormat="1" x14ac:dyDescent="0.25">
      <c r="B11" s="146"/>
      <c r="C11" s="77">
        <v>44674</v>
      </c>
      <c r="D11" s="82"/>
      <c r="E11" s="81">
        <v>3</v>
      </c>
      <c r="F11" s="78">
        <f t="shared" si="0"/>
        <v>66</v>
      </c>
      <c r="G11" s="85" t="s">
        <v>327</v>
      </c>
      <c r="H11" s="86"/>
    </row>
    <row r="12" spans="2:9" s="2" customFormat="1" x14ac:dyDescent="0.25">
      <c r="B12" s="146"/>
      <c r="C12" s="77">
        <v>44674</v>
      </c>
      <c r="D12" s="82"/>
      <c r="E12" s="81">
        <v>1</v>
      </c>
      <c r="F12" s="78">
        <f t="shared" si="0"/>
        <v>65</v>
      </c>
      <c r="G12" s="85" t="s">
        <v>328</v>
      </c>
      <c r="H12" s="81" t="s">
        <v>321</v>
      </c>
    </row>
    <row r="13" spans="2:9" s="2" customFormat="1" x14ac:dyDescent="0.25">
      <c r="B13" s="146"/>
      <c r="C13" s="77">
        <v>44676</v>
      </c>
      <c r="D13" s="87"/>
      <c r="E13" s="86">
        <v>1</v>
      </c>
      <c r="F13" s="78">
        <f t="shared" si="0"/>
        <v>64</v>
      </c>
      <c r="G13" s="88" t="s">
        <v>329</v>
      </c>
      <c r="H13" s="81" t="s">
        <v>321</v>
      </c>
    </row>
    <row r="14" spans="2:9" s="2" customFormat="1" x14ac:dyDescent="0.25">
      <c r="B14" s="146"/>
      <c r="C14" s="77">
        <v>44676</v>
      </c>
      <c r="D14" s="87"/>
      <c r="E14" s="86">
        <v>1</v>
      </c>
      <c r="F14" s="78">
        <f t="shared" si="0"/>
        <v>63</v>
      </c>
      <c r="G14" s="88" t="s">
        <v>330</v>
      </c>
      <c r="H14" s="81" t="s">
        <v>321</v>
      </c>
    </row>
    <row r="15" spans="2:9" s="2" customFormat="1" x14ac:dyDescent="0.25">
      <c r="B15" s="146"/>
      <c r="C15" s="77">
        <v>44678</v>
      </c>
      <c r="D15" s="87"/>
      <c r="E15" s="86">
        <v>1</v>
      </c>
      <c r="F15" s="78">
        <f t="shared" si="0"/>
        <v>62</v>
      </c>
      <c r="G15" s="88" t="s">
        <v>331</v>
      </c>
      <c r="H15" s="81" t="s">
        <v>321</v>
      </c>
    </row>
    <row r="16" spans="2:9" s="2" customFormat="1" x14ac:dyDescent="0.25">
      <c r="B16" s="146"/>
      <c r="C16" s="77">
        <v>44680</v>
      </c>
      <c r="D16" s="82"/>
      <c r="E16" s="81">
        <v>3</v>
      </c>
      <c r="F16" s="89">
        <f t="shared" si="0"/>
        <v>59</v>
      </c>
      <c r="G16" s="85" t="s">
        <v>332</v>
      </c>
      <c r="H16" s="81" t="s">
        <v>321</v>
      </c>
    </row>
    <row r="17" spans="2:9" s="2" customFormat="1" x14ac:dyDescent="0.25">
      <c r="B17" s="146"/>
      <c r="C17" s="77">
        <v>44680</v>
      </c>
      <c r="D17" s="82">
        <v>1000</v>
      </c>
      <c r="E17" s="81"/>
      <c r="F17" s="89">
        <f t="shared" si="0"/>
        <v>1059</v>
      </c>
      <c r="G17" s="84" t="s">
        <v>333</v>
      </c>
      <c r="H17" s="81"/>
    </row>
    <row r="18" spans="2:9" s="2" customFormat="1" x14ac:dyDescent="0.25">
      <c r="B18" s="146"/>
      <c r="C18" s="77">
        <v>44684</v>
      </c>
      <c r="D18" s="82"/>
      <c r="E18" s="81">
        <v>1</v>
      </c>
      <c r="F18" s="89">
        <f t="shared" si="0"/>
        <v>1058</v>
      </c>
      <c r="G18" s="85" t="s">
        <v>334</v>
      </c>
      <c r="H18" s="81" t="s">
        <v>321</v>
      </c>
    </row>
    <row r="19" spans="2:9" s="2" customFormat="1" x14ac:dyDescent="0.25">
      <c r="B19" s="146"/>
      <c r="C19" s="77">
        <v>44684</v>
      </c>
      <c r="D19" s="82"/>
      <c r="E19" s="81">
        <v>230</v>
      </c>
      <c r="F19" s="89">
        <f t="shared" si="0"/>
        <v>828</v>
      </c>
      <c r="G19" s="88" t="s">
        <v>335</v>
      </c>
      <c r="H19" s="81"/>
    </row>
    <row r="20" spans="2:9" s="2" customFormat="1" x14ac:dyDescent="0.25">
      <c r="B20" s="146"/>
      <c r="C20" s="77">
        <v>44685</v>
      </c>
      <c r="D20" s="82"/>
      <c r="E20" s="81">
        <v>1</v>
      </c>
      <c r="F20" s="89">
        <f t="shared" si="0"/>
        <v>827</v>
      </c>
      <c r="G20" s="88" t="s">
        <v>336</v>
      </c>
      <c r="H20" s="81" t="s">
        <v>321</v>
      </c>
      <c r="I20" s="90"/>
    </row>
    <row r="21" spans="2:9" s="2" customFormat="1" x14ac:dyDescent="0.25">
      <c r="B21" s="146"/>
      <c r="C21" s="77">
        <v>44685</v>
      </c>
      <c r="D21" s="82"/>
      <c r="E21" s="81">
        <v>1</v>
      </c>
      <c r="F21" s="89">
        <f t="shared" si="0"/>
        <v>826</v>
      </c>
      <c r="G21" s="85" t="s">
        <v>327</v>
      </c>
      <c r="H21" s="91"/>
      <c r="I21" s="90"/>
    </row>
    <row r="22" spans="2:9" s="2" customFormat="1" x14ac:dyDescent="0.25">
      <c r="B22" s="146"/>
      <c r="C22" s="77">
        <v>44687</v>
      </c>
      <c r="D22" s="82"/>
      <c r="E22" s="81">
        <v>5</v>
      </c>
      <c r="F22" s="89">
        <f t="shared" si="0"/>
        <v>821</v>
      </c>
      <c r="G22" s="85" t="s">
        <v>337</v>
      </c>
      <c r="H22" s="91"/>
      <c r="I22" s="90"/>
    </row>
    <row r="23" spans="2:9" s="2" customFormat="1" x14ac:dyDescent="0.25">
      <c r="B23" s="146"/>
      <c r="C23" s="77">
        <v>44690</v>
      </c>
      <c r="D23" s="82"/>
      <c r="E23" s="81">
        <v>10</v>
      </c>
      <c r="F23" s="89">
        <f t="shared" si="0"/>
        <v>811</v>
      </c>
      <c r="G23" s="85" t="s">
        <v>338</v>
      </c>
      <c r="H23" s="91"/>
      <c r="I23" s="90"/>
    </row>
    <row r="24" spans="2:9" s="2" customFormat="1" x14ac:dyDescent="0.25">
      <c r="B24" s="146"/>
      <c r="C24" s="77">
        <v>44690</v>
      </c>
      <c r="D24" s="82"/>
      <c r="E24" s="81">
        <v>10</v>
      </c>
      <c r="F24" s="89">
        <f t="shared" si="0"/>
        <v>801</v>
      </c>
      <c r="G24" s="85" t="s">
        <v>339</v>
      </c>
      <c r="H24" s="91"/>
      <c r="I24" s="90"/>
    </row>
    <row r="25" spans="2:9" s="2" customFormat="1" x14ac:dyDescent="0.25">
      <c r="B25" s="146"/>
      <c r="C25" s="77">
        <v>44690</v>
      </c>
      <c r="D25" s="82"/>
      <c r="E25" s="81">
        <v>10</v>
      </c>
      <c r="F25" s="89">
        <f t="shared" si="0"/>
        <v>791</v>
      </c>
      <c r="G25" s="85" t="s">
        <v>340</v>
      </c>
      <c r="H25" s="91"/>
      <c r="I25" s="90"/>
    </row>
    <row r="26" spans="2:9" s="2" customFormat="1" x14ac:dyDescent="0.25">
      <c r="B26" s="146"/>
      <c r="C26" s="77">
        <v>44690</v>
      </c>
      <c r="D26" s="82"/>
      <c r="E26" s="81">
        <v>1</v>
      </c>
      <c r="F26" s="89">
        <f t="shared" si="0"/>
        <v>790</v>
      </c>
      <c r="G26" s="85" t="s">
        <v>341</v>
      </c>
      <c r="H26" s="81" t="s">
        <v>321</v>
      </c>
      <c r="I26" s="90"/>
    </row>
    <row r="27" spans="2:9" s="2" customFormat="1" x14ac:dyDescent="0.25">
      <c r="B27" s="146"/>
      <c r="C27" s="77">
        <v>44690</v>
      </c>
      <c r="D27" s="82"/>
      <c r="E27" s="81">
        <v>50</v>
      </c>
      <c r="F27" s="89">
        <f t="shared" si="0"/>
        <v>740</v>
      </c>
      <c r="G27" s="85" t="s">
        <v>342</v>
      </c>
      <c r="H27" s="91"/>
      <c r="I27" s="90"/>
    </row>
    <row r="28" spans="2:9" s="2" customFormat="1" ht="33" x14ac:dyDescent="0.25">
      <c r="B28" s="146"/>
      <c r="C28" s="77">
        <v>44691</v>
      </c>
      <c r="D28" s="82"/>
      <c r="E28" s="81">
        <v>80</v>
      </c>
      <c r="F28" s="89">
        <f t="shared" si="0"/>
        <v>660</v>
      </c>
      <c r="G28" s="92" t="s">
        <v>343</v>
      </c>
      <c r="H28" s="91"/>
      <c r="I28" s="90"/>
    </row>
    <row r="29" spans="2:9" s="2" customFormat="1" x14ac:dyDescent="0.25">
      <c r="B29" s="146"/>
      <c r="C29" s="77">
        <v>44693</v>
      </c>
      <c r="D29" s="82"/>
      <c r="E29" s="81">
        <v>1</v>
      </c>
      <c r="F29" s="89">
        <f t="shared" si="0"/>
        <v>659</v>
      </c>
      <c r="G29" s="92" t="s">
        <v>344</v>
      </c>
      <c r="H29" s="81" t="s">
        <v>321</v>
      </c>
      <c r="I29" s="90"/>
    </row>
    <row r="30" spans="2:9" s="2" customFormat="1" x14ac:dyDescent="0.25">
      <c r="B30" s="146"/>
      <c r="C30" s="77">
        <v>44694</v>
      </c>
      <c r="D30" s="82"/>
      <c r="E30" s="81">
        <v>2</v>
      </c>
      <c r="F30" s="89">
        <f>F29+D30-E30</f>
        <v>657</v>
      </c>
      <c r="G30" s="92" t="s">
        <v>345</v>
      </c>
      <c r="H30" s="93" t="s">
        <v>346</v>
      </c>
      <c r="I30" s="90"/>
    </row>
    <row r="31" spans="2:9" s="2" customFormat="1" x14ac:dyDescent="0.25">
      <c r="B31" s="146"/>
      <c r="C31" s="77">
        <v>44694</v>
      </c>
      <c r="D31" s="82"/>
      <c r="E31" s="81">
        <v>1</v>
      </c>
      <c r="F31" s="89">
        <f>F30+D31-E31</f>
        <v>656</v>
      </c>
      <c r="G31" s="85" t="s">
        <v>327</v>
      </c>
      <c r="H31" s="91"/>
      <c r="I31" s="90"/>
    </row>
    <row r="32" spans="2:9" s="97" customFormat="1" x14ac:dyDescent="0.25">
      <c r="B32" s="146"/>
      <c r="C32" s="77">
        <v>44697</v>
      </c>
      <c r="D32" s="94"/>
      <c r="E32" s="95">
        <v>1</v>
      </c>
      <c r="F32" s="89">
        <f t="shared" ref="F32:F49" si="1">F31+D32-E32</f>
        <v>655</v>
      </c>
      <c r="G32" s="92" t="s">
        <v>299</v>
      </c>
      <c r="H32" s="81" t="s">
        <v>270</v>
      </c>
      <c r="I32" s="96"/>
    </row>
    <row r="33" spans="2:9" s="97" customFormat="1" x14ac:dyDescent="0.25">
      <c r="B33" s="146"/>
      <c r="C33" s="77">
        <v>44697</v>
      </c>
      <c r="D33" s="94"/>
      <c r="E33" s="95">
        <v>1</v>
      </c>
      <c r="F33" s="89">
        <f t="shared" si="1"/>
        <v>654</v>
      </c>
      <c r="G33" s="85" t="s">
        <v>271</v>
      </c>
      <c r="H33" s="98"/>
      <c r="I33" s="96"/>
    </row>
    <row r="34" spans="2:9" s="97" customFormat="1" x14ac:dyDescent="0.25">
      <c r="B34" s="146"/>
      <c r="C34" s="77">
        <v>44697</v>
      </c>
      <c r="D34" s="94"/>
      <c r="E34" s="95">
        <v>4</v>
      </c>
      <c r="F34" s="89">
        <f t="shared" si="1"/>
        <v>650</v>
      </c>
      <c r="G34" s="92" t="s">
        <v>301</v>
      </c>
      <c r="H34" s="81" t="s">
        <v>302</v>
      </c>
      <c r="I34" s="96"/>
    </row>
    <row r="35" spans="2:9" s="97" customFormat="1" x14ac:dyDescent="0.25">
      <c r="B35" s="146"/>
      <c r="C35" s="77">
        <v>44697</v>
      </c>
      <c r="D35" s="94"/>
      <c r="E35" s="95">
        <v>5</v>
      </c>
      <c r="F35" s="89">
        <f t="shared" si="1"/>
        <v>645</v>
      </c>
      <c r="G35" s="92" t="s">
        <v>300</v>
      </c>
      <c r="H35" s="81" t="s">
        <v>270</v>
      </c>
      <c r="I35" s="96"/>
    </row>
    <row r="36" spans="2:9" s="97" customFormat="1" x14ac:dyDescent="0.25">
      <c r="B36" s="146"/>
      <c r="C36" s="77">
        <v>44698</v>
      </c>
      <c r="D36" s="94"/>
      <c r="E36" s="95">
        <v>10</v>
      </c>
      <c r="F36" s="89">
        <f t="shared" si="1"/>
        <v>635</v>
      </c>
      <c r="G36" s="92" t="s">
        <v>272</v>
      </c>
      <c r="H36" s="91"/>
      <c r="I36" s="96"/>
    </row>
    <row r="37" spans="2:9" s="97" customFormat="1" x14ac:dyDescent="0.25">
      <c r="B37" s="146"/>
      <c r="C37" s="77">
        <v>44700</v>
      </c>
      <c r="D37" s="94"/>
      <c r="E37" s="95">
        <v>5</v>
      </c>
      <c r="F37" s="89">
        <f t="shared" si="1"/>
        <v>630</v>
      </c>
      <c r="G37" s="92" t="s">
        <v>273</v>
      </c>
      <c r="H37" s="91"/>
      <c r="I37" s="96"/>
    </row>
    <row r="38" spans="2:9" s="97" customFormat="1" x14ac:dyDescent="0.25">
      <c r="B38" s="146"/>
      <c r="C38" s="77">
        <v>44704</v>
      </c>
      <c r="D38" s="94"/>
      <c r="E38" s="95">
        <v>1</v>
      </c>
      <c r="F38" s="89">
        <f t="shared" si="1"/>
        <v>629</v>
      </c>
      <c r="G38" s="92" t="s">
        <v>299</v>
      </c>
      <c r="H38" s="81" t="s">
        <v>270</v>
      </c>
      <c r="I38" s="96"/>
    </row>
    <row r="39" spans="2:9" s="97" customFormat="1" x14ac:dyDescent="0.25">
      <c r="B39" s="146"/>
      <c r="C39" s="77">
        <v>44705</v>
      </c>
      <c r="D39" s="94"/>
      <c r="E39" s="95">
        <v>1</v>
      </c>
      <c r="F39" s="89">
        <f t="shared" si="1"/>
        <v>628</v>
      </c>
      <c r="G39" s="92" t="s">
        <v>274</v>
      </c>
      <c r="H39" s="91"/>
      <c r="I39" s="96"/>
    </row>
    <row r="40" spans="2:9" s="97" customFormat="1" x14ac:dyDescent="0.25">
      <c r="B40" s="146"/>
      <c r="C40" s="77">
        <v>44706</v>
      </c>
      <c r="D40" s="94"/>
      <c r="E40" s="95">
        <v>6</v>
      </c>
      <c r="F40" s="89">
        <f t="shared" si="1"/>
        <v>622</v>
      </c>
      <c r="G40" s="92" t="s">
        <v>275</v>
      </c>
      <c r="H40" s="81" t="s">
        <v>270</v>
      </c>
      <c r="I40" s="96"/>
    </row>
    <row r="41" spans="2:9" s="97" customFormat="1" x14ac:dyDescent="0.25">
      <c r="B41" s="146"/>
      <c r="C41" s="77">
        <v>44706</v>
      </c>
      <c r="D41" s="94"/>
      <c r="E41" s="95">
        <v>1</v>
      </c>
      <c r="F41" s="89">
        <f t="shared" si="1"/>
        <v>621</v>
      </c>
      <c r="G41" s="92" t="s">
        <v>276</v>
      </c>
      <c r="H41" s="91"/>
      <c r="I41" s="96"/>
    </row>
    <row r="42" spans="2:9" s="97" customFormat="1" x14ac:dyDescent="0.25">
      <c r="B42" s="146"/>
      <c r="C42" s="77">
        <v>44706</v>
      </c>
      <c r="D42" s="94"/>
      <c r="E42" s="95">
        <v>3</v>
      </c>
      <c r="F42" s="89">
        <f t="shared" si="1"/>
        <v>618</v>
      </c>
      <c r="G42" s="92" t="s">
        <v>277</v>
      </c>
      <c r="H42" s="91"/>
      <c r="I42" s="96"/>
    </row>
    <row r="43" spans="2:9" s="97" customFormat="1" x14ac:dyDescent="0.25">
      <c r="B43" s="146"/>
      <c r="C43" s="77">
        <v>44706</v>
      </c>
      <c r="D43" s="94"/>
      <c r="E43" s="95">
        <v>1</v>
      </c>
      <c r="F43" s="89">
        <f t="shared" si="1"/>
        <v>617</v>
      </c>
      <c r="G43" s="92" t="s">
        <v>303</v>
      </c>
      <c r="H43" s="81" t="s">
        <v>270</v>
      </c>
      <c r="I43" s="96"/>
    </row>
    <row r="44" spans="2:9" s="97" customFormat="1" x14ac:dyDescent="0.25">
      <c r="B44" s="146"/>
      <c r="C44" s="77">
        <v>44706</v>
      </c>
      <c r="D44" s="94"/>
      <c r="E44" s="95">
        <v>1</v>
      </c>
      <c r="F44" s="89">
        <f t="shared" si="1"/>
        <v>616</v>
      </c>
      <c r="G44" s="92" t="s">
        <v>304</v>
      </c>
      <c r="H44" s="81" t="s">
        <v>270</v>
      </c>
      <c r="I44" s="96"/>
    </row>
    <row r="45" spans="2:9" s="97" customFormat="1" x14ac:dyDescent="0.25">
      <c r="B45" s="146"/>
      <c r="C45" s="77">
        <v>44707</v>
      </c>
      <c r="D45" s="94"/>
      <c r="E45" s="95">
        <v>2</v>
      </c>
      <c r="F45" s="89">
        <f t="shared" si="1"/>
        <v>614</v>
      </c>
      <c r="G45" s="92" t="s">
        <v>305</v>
      </c>
      <c r="H45" s="91"/>
      <c r="I45" s="96"/>
    </row>
    <row r="46" spans="2:9" s="97" customFormat="1" x14ac:dyDescent="0.25">
      <c r="B46" s="146"/>
      <c r="C46" s="77">
        <v>44707</v>
      </c>
      <c r="D46" s="94"/>
      <c r="E46" s="95">
        <v>130</v>
      </c>
      <c r="F46" s="89">
        <f t="shared" si="1"/>
        <v>484</v>
      </c>
      <c r="G46" s="92" t="s">
        <v>306</v>
      </c>
      <c r="H46" s="91"/>
      <c r="I46" s="96"/>
    </row>
    <row r="47" spans="2:9" s="97" customFormat="1" x14ac:dyDescent="0.25">
      <c r="B47" s="146"/>
      <c r="C47" s="77">
        <v>44707</v>
      </c>
      <c r="D47" s="94"/>
      <c r="E47" s="95">
        <v>10</v>
      </c>
      <c r="F47" s="89">
        <f t="shared" si="1"/>
        <v>474</v>
      </c>
      <c r="G47" s="92" t="s">
        <v>307</v>
      </c>
      <c r="H47" s="91"/>
      <c r="I47" s="96"/>
    </row>
    <row r="48" spans="2:9" s="97" customFormat="1" x14ac:dyDescent="0.25">
      <c r="B48" s="146"/>
      <c r="C48" s="77">
        <v>44707</v>
      </c>
      <c r="D48" s="94"/>
      <c r="E48" s="95">
        <v>1</v>
      </c>
      <c r="F48" s="89">
        <f t="shared" si="1"/>
        <v>473</v>
      </c>
      <c r="G48" s="92" t="s">
        <v>308</v>
      </c>
      <c r="H48" s="81" t="s">
        <v>270</v>
      </c>
      <c r="I48" s="96"/>
    </row>
    <row r="49" spans="2:9" s="97" customFormat="1" x14ac:dyDescent="0.25">
      <c r="B49" s="146"/>
      <c r="C49" s="77">
        <v>44708</v>
      </c>
      <c r="D49" s="94"/>
      <c r="E49" s="95">
        <v>1</v>
      </c>
      <c r="F49" s="99">
        <f t="shared" si="1"/>
        <v>472</v>
      </c>
      <c r="G49" s="92" t="s">
        <v>273</v>
      </c>
      <c r="H49" s="81" t="s">
        <v>270</v>
      </c>
      <c r="I49" s="96"/>
    </row>
    <row r="50" spans="2:9" s="2" customFormat="1" x14ac:dyDescent="0.25">
      <c r="B50" s="147"/>
      <c r="C50" s="100"/>
      <c r="D50" s="82"/>
      <c r="E50" s="81"/>
      <c r="F50" s="89"/>
      <c r="G50" s="85"/>
      <c r="H50" s="91"/>
      <c r="I50" s="90"/>
    </row>
  </sheetData>
  <mergeCells count="2">
    <mergeCell ref="B2:H2"/>
    <mergeCell ref="B4:B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0"/>
  <sheetViews>
    <sheetView showGridLines="0" zoomScale="90" zoomScaleNormal="90" workbookViewId="0">
      <selection activeCell="C14" sqref="C1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1" ht="55.5" customHeight="1" x14ac:dyDescent="0.25">
      <c r="B2" s="148" t="s">
        <v>64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10" customFormat="1" ht="78.75" hidden="1" customHeight="1" x14ac:dyDescent="0.25">
      <c r="A4" s="11"/>
      <c r="B4" s="149" t="s">
        <v>10</v>
      </c>
      <c r="C4" s="126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1" s="10" customFormat="1" ht="61.9" hidden="1" customHeight="1" x14ac:dyDescent="0.25">
      <c r="A5" s="11"/>
      <c r="B5" s="149"/>
      <c r="C5" s="126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1" s="10" customFormat="1" ht="52.15" hidden="1" customHeight="1" x14ac:dyDescent="0.25">
      <c r="A6" s="11"/>
      <c r="B6" s="149"/>
      <c r="C6" s="126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1" s="10" customFormat="1" ht="79.900000000000006" hidden="1" customHeight="1" x14ac:dyDescent="0.25">
      <c r="B7" s="149"/>
      <c r="C7" s="126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1" ht="78.75" x14ac:dyDescent="0.25">
      <c r="B8" s="149"/>
      <c r="C8" s="126">
        <v>44705</v>
      </c>
      <c r="D8" s="4" t="s">
        <v>267</v>
      </c>
      <c r="E8" s="4" t="s">
        <v>268</v>
      </c>
      <c r="F8" s="18" t="s">
        <v>309</v>
      </c>
      <c r="G8" s="130" t="s">
        <v>393</v>
      </c>
      <c r="H8" s="16" t="s">
        <v>392</v>
      </c>
      <c r="I8" s="17">
        <v>44708</v>
      </c>
      <c r="J8" s="17">
        <v>44707</v>
      </c>
      <c r="K8" s="17">
        <v>44715</v>
      </c>
    </row>
    <row r="9" spans="1:11" ht="63" x14ac:dyDescent="0.25">
      <c r="B9" s="149"/>
      <c r="C9" s="126">
        <v>44709</v>
      </c>
      <c r="D9" s="129" t="s">
        <v>63</v>
      </c>
      <c r="E9" s="14" t="s">
        <v>69</v>
      </c>
      <c r="F9" s="15" t="s">
        <v>397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1" ht="31.5" x14ac:dyDescent="0.25">
      <c r="B10" s="149"/>
      <c r="C10" s="126">
        <v>44710</v>
      </c>
      <c r="D10" s="4" t="s">
        <v>395</v>
      </c>
      <c r="E10" s="4" t="s">
        <v>396</v>
      </c>
      <c r="F10" s="18" t="s">
        <v>398</v>
      </c>
      <c r="G10" s="128" t="s">
        <v>394</v>
      </c>
      <c r="H10" s="128" t="s">
        <v>400</v>
      </c>
      <c r="I10" s="17">
        <v>44711</v>
      </c>
      <c r="J10" s="17">
        <v>44710</v>
      </c>
      <c r="K10" s="17">
        <v>44718</v>
      </c>
    </row>
  </sheetData>
  <mergeCells count="2">
    <mergeCell ref="B2:K2"/>
    <mergeCell ref="B4:B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2"/>
  <sheetViews>
    <sheetView showGridLines="0" zoomScale="90" zoomScaleNormal="90" workbookViewId="0">
      <selection activeCell="F10" sqref="F1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48" t="s">
        <v>137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49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49"/>
      <c r="C5" s="14">
        <v>44702</v>
      </c>
      <c r="D5" s="57" t="s">
        <v>181</v>
      </c>
      <c r="E5" s="14" t="s">
        <v>182</v>
      </c>
      <c r="F5" s="46" t="s">
        <v>183</v>
      </c>
      <c r="G5" s="46" t="s">
        <v>184</v>
      </c>
      <c r="H5" s="15" t="s">
        <v>218</v>
      </c>
      <c r="I5" s="17">
        <v>44703</v>
      </c>
      <c r="J5" s="17">
        <v>44702</v>
      </c>
      <c r="K5" s="20">
        <v>44711</v>
      </c>
    </row>
    <row r="6" spans="1:11" ht="63" hidden="1" x14ac:dyDescent="0.25">
      <c r="B6" s="149"/>
      <c r="C6" s="14">
        <v>44703</v>
      </c>
      <c r="D6" s="57" t="s">
        <v>177</v>
      </c>
      <c r="E6" s="44" t="s">
        <v>178</v>
      </c>
      <c r="F6" s="15" t="s">
        <v>179</v>
      </c>
      <c r="G6" s="15" t="s">
        <v>180</v>
      </c>
      <c r="H6" s="15" t="s">
        <v>385</v>
      </c>
      <c r="I6" s="17">
        <v>44704</v>
      </c>
      <c r="J6" s="17">
        <v>44703</v>
      </c>
      <c r="K6" s="20">
        <v>44712</v>
      </c>
    </row>
    <row r="7" spans="1:11" ht="63" x14ac:dyDescent="0.25">
      <c r="B7" s="149"/>
      <c r="C7" s="14">
        <v>44704</v>
      </c>
      <c r="D7" s="62" t="s">
        <v>223</v>
      </c>
      <c r="E7" s="14" t="s">
        <v>224</v>
      </c>
      <c r="F7" s="15" t="s">
        <v>225</v>
      </c>
      <c r="G7" s="15" t="s">
        <v>226</v>
      </c>
      <c r="H7" s="15" t="s">
        <v>227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49"/>
      <c r="C8" s="14">
        <v>44705</v>
      </c>
      <c r="D8" s="65" t="s">
        <v>241</v>
      </c>
      <c r="E8" s="14" t="s">
        <v>242</v>
      </c>
      <c r="F8" s="15" t="s">
        <v>243</v>
      </c>
      <c r="G8" s="15" t="s">
        <v>244</v>
      </c>
      <c r="H8" s="15" t="s">
        <v>250</v>
      </c>
      <c r="I8" s="17">
        <v>44704</v>
      </c>
      <c r="J8" s="20"/>
      <c r="K8" s="20">
        <v>44707</v>
      </c>
    </row>
    <row r="9" spans="1:11" ht="63" x14ac:dyDescent="0.25">
      <c r="B9" s="149"/>
      <c r="C9" s="14">
        <v>44706</v>
      </c>
      <c r="D9" s="65" t="s">
        <v>245</v>
      </c>
      <c r="E9" s="14" t="s">
        <v>246</v>
      </c>
      <c r="F9" s="15" t="s">
        <v>247</v>
      </c>
      <c r="G9" s="15" t="s">
        <v>248</v>
      </c>
      <c r="H9" s="15" t="s">
        <v>249</v>
      </c>
      <c r="I9" s="17">
        <v>44707</v>
      </c>
      <c r="J9" s="20">
        <v>44706</v>
      </c>
      <c r="K9" s="20">
        <v>44714</v>
      </c>
    </row>
    <row r="10" spans="1:11" ht="63" x14ac:dyDescent="0.25">
      <c r="B10" s="149"/>
      <c r="C10" s="14">
        <v>44709</v>
      </c>
      <c r="D10" s="127" t="s">
        <v>375</v>
      </c>
      <c r="E10" s="44" t="s">
        <v>376</v>
      </c>
      <c r="F10" s="15" t="s">
        <v>377</v>
      </c>
      <c r="G10" s="15" t="s">
        <v>378</v>
      </c>
      <c r="H10" s="15" t="s">
        <v>379</v>
      </c>
      <c r="I10" s="17">
        <v>44710</v>
      </c>
      <c r="J10" s="20">
        <v>44709</v>
      </c>
      <c r="K10" s="20">
        <v>44718</v>
      </c>
    </row>
    <row r="11" spans="1:11" ht="47.25" x14ac:dyDescent="0.25">
      <c r="B11" s="149"/>
      <c r="C11" s="14">
        <v>44710</v>
      </c>
      <c r="D11" s="127" t="s">
        <v>380</v>
      </c>
      <c r="E11" s="14" t="s">
        <v>381</v>
      </c>
      <c r="F11" s="15" t="s">
        <v>382</v>
      </c>
      <c r="G11" s="15" t="s">
        <v>383</v>
      </c>
      <c r="H11" s="15" t="s">
        <v>384</v>
      </c>
      <c r="I11" s="17">
        <v>44710</v>
      </c>
      <c r="J11" s="20">
        <v>44709</v>
      </c>
      <c r="K11" s="20">
        <v>44718</v>
      </c>
    </row>
    <row r="12" spans="1:11" ht="47.25" x14ac:dyDescent="0.25">
      <c r="B12" s="149"/>
      <c r="C12" s="14">
        <v>44711</v>
      </c>
      <c r="D12" s="139" t="s">
        <v>453</v>
      </c>
      <c r="E12" s="14" t="s">
        <v>454</v>
      </c>
      <c r="F12" s="15" t="s">
        <v>455</v>
      </c>
      <c r="G12" s="15" t="s">
        <v>456</v>
      </c>
      <c r="H12" s="15" t="s">
        <v>457</v>
      </c>
      <c r="I12" s="17">
        <v>44712</v>
      </c>
      <c r="J12" s="20">
        <v>44711</v>
      </c>
      <c r="K12" s="20">
        <v>44719</v>
      </c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0"/>
  <sheetViews>
    <sheetView showGridLines="0" topLeftCell="A21" zoomScale="90" zoomScaleNormal="90" workbookViewId="0">
      <selection activeCell="K12" sqref="K12:K30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48" t="s">
        <v>65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0" t="s">
        <v>11</v>
      </c>
      <c r="C4" s="126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51"/>
      <c r="C5" s="126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51"/>
      <c r="C6" s="126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51"/>
      <c r="C7" s="126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51"/>
      <c r="C8" s="126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51"/>
      <c r="C9" s="126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51"/>
      <c r="C10" s="126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51"/>
      <c r="C11" s="126">
        <v>44702</v>
      </c>
      <c r="D11" s="61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x14ac:dyDescent="0.25">
      <c r="B12" s="151"/>
      <c r="C12" s="126">
        <v>44702</v>
      </c>
      <c r="D12" s="61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51"/>
      <c r="C13" s="126">
        <v>44702</v>
      </c>
      <c r="D13" s="61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x14ac:dyDescent="0.25">
      <c r="B14" s="151"/>
      <c r="C14" s="126">
        <v>44703</v>
      </c>
      <c r="D14" s="61" t="s">
        <v>206</v>
      </c>
      <c r="E14" s="44" t="s">
        <v>207</v>
      </c>
      <c r="F14" s="19" t="s">
        <v>208</v>
      </c>
      <c r="G14" s="15" t="s">
        <v>209</v>
      </c>
      <c r="H14" s="15" t="s">
        <v>210</v>
      </c>
      <c r="I14" s="26">
        <v>44705</v>
      </c>
      <c r="J14" s="26">
        <v>44704</v>
      </c>
      <c r="K14" s="26">
        <v>44713</v>
      </c>
    </row>
    <row r="15" spans="1:11" ht="63" hidden="1" customHeight="1" x14ac:dyDescent="0.25">
      <c r="B15" s="151"/>
      <c r="C15" s="126">
        <v>44704</v>
      </c>
      <c r="D15" s="61" t="s">
        <v>211</v>
      </c>
      <c r="E15" s="44" t="s">
        <v>212</v>
      </c>
      <c r="F15" s="19" t="s">
        <v>213</v>
      </c>
      <c r="G15" s="15" t="s">
        <v>214</v>
      </c>
      <c r="H15" s="15" t="s">
        <v>215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51"/>
      <c r="C16" s="126">
        <v>44704</v>
      </c>
      <c r="D16" s="61" t="s">
        <v>216</v>
      </c>
      <c r="E16" s="44" t="s">
        <v>212</v>
      </c>
      <c r="F16" s="19" t="s">
        <v>213</v>
      </c>
      <c r="G16" s="15" t="s">
        <v>217</v>
      </c>
      <c r="H16" s="15" t="s">
        <v>215</v>
      </c>
      <c r="I16" s="26">
        <v>44705</v>
      </c>
      <c r="J16" s="26">
        <v>44704</v>
      </c>
      <c r="K16" s="26">
        <v>44711</v>
      </c>
    </row>
    <row r="17" spans="2:11" ht="63" x14ac:dyDescent="0.25">
      <c r="B17" s="151"/>
      <c r="C17" s="126">
        <v>44705</v>
      </c>
      <c r="D17" s="64" t="s">
        <v>235</v>
      </c>
      <c r="E17" s="44" t="s">
        <v>236</v>
      </c>
      <c r="F17" s="19" t="s">
        <v>240</v>
      </c>
      <c r="G17" s="19" t="s">
        <v>237</v>
      </c>
      <c r="H17" s="19" t="s">
        <v>238</v>
      </c>
      <c r="I17" s="26">
        <v>44707</v>
      </c>
      <c r="J17" s="26">
        <v>44706</v>
      </c>
      <c r="K17" s="26">
        <v>44714</v>
      </c>
    </row>
    <row r="18" spans="2:11" ht="63" x14ac:dyDescent="0.25">
      <c r="B18" s="151"/>
      <c r="C18" s="126">
        <v>44705</v>
      </c>
      <c r="D18" s="64" t="s">
        <v>239</v>
      </c>
      <c r="E18" s="44" t="s">
        <v>236</v>
      </c>
      <c r="F18" s="19" t="s">
        <v>240</v>
      </c>
      <c r="G18" s="19" t="s">
        <v>237</v>
      </c>
      <c r="H18" s="19" t="s">
        <v>238</v>
      </c>
      <c r="I18" s="26">
        <v>44707</v>
      </c>
      <c r="J18" s="26">
        <v>44706</v>
      </c>
      <c r="K18" s="26">
        <v>44714</v>
      </c>
    </row>
    <row r="19" spans="2:11" ht="63" x14ac:dyDescent="0.25">
      <c r="B19" s="151"/>
      <c r="C19" s="126">
        <v>44706</v>
      </c>
      <c r="D19" s="67" t="s">
        <v>256</v>
      </c>
      <c r="E19" s="44" t="s">
        <v>257</v>
      </c>
      <c r="F19" s="19" t="s">
        <v>258</v>
      </c>
      <c r="G19" s="19" t="s">
        <v>259</v>
      </c>
      <c r="H19" s="19" t="s">
        <v>260</v>
      </c>
      <c r="I19" s="26">
        <v>44707</v>
      </c>
      <c r="J19" s="26">
        <v>44706</v>
      </c>
      <c r="K19" s="26">
        <v>44714</v>
      </c>
    </row>
    <row r="20" spans="2:11" ht="63" x14ac:dyDescent="0.25">
      <c r="B20" s="151"/>
      <c r="C20" s="126">
        <v>44706</v>
      </c>
      <c r="D20" s="67" t="s">
        <v>261</v>
      </c>
      <c r="E20" s="44" t="s">
        <v>257</v>
      </c>
      <c r="F20" s="19" t="s">
        <v>258</v>
      </c>
      <c r="G20" s="19" t="s">
        <v>262</v>
      </c>
      <c r="H20" s="19" t="s">
        <v>260</v>
      </c>
      <c r="I20" s="26">
        <v>44707</v>
      </c>
      <c r="J20" s="26">
        <v>44706</v>
      </c>
      <c r="K20" s="26">
        <v>44714</v>
      </c>
    </row>
    <row r="21" spans="2:11" ht="63" x14ac:dyDescent="0.25">
      <c r="B21" s="151"/>
      <c r="C21" s="126">
        <v>44706</v>
      </c>
      <c r="D21" s="67" t="s">
        <v>263</v>
      </c>
      <c r="E21" s="44" t="s">
        <v>264</v>
      </c>
      <c r="F21" s="19" t="s">
        <v>258</v>
      </c>
      <c r="G21" s="19" t="s">
        <v>265</v>
      </c>
      <c r="H21" s="19" t="s">
        <v>260</v>
      </c>
      <c r="I21" s="26">
        <v>44707</v>
      </c>
      <c r="J21" s="26">
        <v>44706</v>
      </c>
      <c r="K21" s="26">
        <v>44714</v>
      </c>
    </row>
    <row r="22" spans="2:11" ht="47.25" x14ac:dyDescent="0.25">
      <c r="B22" s="151"/>
      <c r="C22" s="126">
        <v>44707</v>
      </c>
      <c r="D22" s="118" t="s">
        <v>291</v>
      </c>
      <c r="E22" s="44" t="s">
        <v>292</v>
      </c>
      <c r="F22" s="19" t="s">
        <v>293</v>
      </c>
      <c r="G22" s="19" t="s">
        <v>294</v>
      </c>
      <c r="H22" s="19" t="s">
        <v>295</v>
      </c>
      <c r="I22" s="26">
        <v>44708</v>
      </c>
      <c r="J22" s="26">
        <v>44707</v>
      </c>
      <c r="K22" s="26">
        <v>44715</v>
      </c>
    </row>
    <row r="23" spans="2:11" ht="47.25" x14ac:dyDescent="0.25">
      <c r="B23" s="151"/>
      <c r="C23" s="126">
        <v>44707</v>
      </c>
      <c r="D23" s="118" t="s">
        <v>296</v>
      </c>
      <c r="E23" s="44" t="s">
        <v>292</v>
      </c>
      <c r="F23" s="19" t="s">
        <v>293</v>
      </c>
      <c r="G23" s="19" t="s">
        <v>297</v>
      </c>
      <c r="H23" s="19" t="s">
        <v>298</v>
      </c>
      <c r="I23" s="26">
        <v>44708</v>
      </c>
      <c r="J23" s="26">
        <v>44707</v>
      </c>
      <c r="K23" s="26">
        <v>44715</v>
      </c>
    </row>
    <row r="24" spans="2:11" ht="31.5" x14ac:dyDescent="0.25">
      <c r="B24" s="151"/>
      <c r="C24" s="126">
        <v>44708</v>
      </c>
      <c r="D24" s="122" t="s">
        <v>348</v>
      </c>
      <c r="E24" s="44" t="s">
        <v>349</v>
      </c>
      <c r="F24" s="19" t="s">
        <v>350</v>
      </c>
      <c r="G24" s="19" t="s">
        <v>351</v>
      </c>
      <c r="H24" s="19" t="s">
        <v>352</v>
      </c>
      <c r="I24" s="26">
        <v>44709</v>
      </c>
      <c r="J24" s="26">
        <v>44708</v>
      </c>
      <c r="K24" s="26">
        <v>44716</v>
      </c>
    </row>
    <row r="25" spans="2:11" ht="31.5" x14ac:dyDescent="0.25">
      <c r="B25" s="151"/>
      <c r="C25" s="126">
        <v>44708</v>
      </c>
      <c r="D25" s="122" t="s">
        <v>353</v>
      </c>
      <c r="E25" s="44" t="s">
        <v>354</v>
      </c>
      <c r="F25" s="19" t="s">
        <v>355</v>
      </c>
      <c r="G25" s="19" t="s">
        <v>356</v>
      </c>
      <c r="H25" s="19" t="s">
        <v>357</v>
      </c>
      <c r="I25" s="26">
        <v>44709</v>
      </c>
      <c r="J25" s="26">
        <v>44708</v>
      </c>
      <c r="K25" s="26">
        <v>44716</v>
      </c>
    </row>
    <row r="26" spans="2:11" ht="31.5" x14ac:dyDescent="0.25">
      <c r="B26" s="151"/>
      <c r="C26" s="126">
        <v>44710</v>
      </c>
      <c r="D26" s="131" t="s">
        <v>413</v>
      </c>
      <c r="E26" s="44" t="s">
        <v>414</v>
      </c>
      <c r="F26" s="19" t="s">
        <v>425</v>
      </c>
      <c r="G26" s="19" t="s">
        <v>415</v>
      </c>
      <c r="H26" s="19" t="s">
        <v>416</v>
      </c>
      <c r="I26" s="26">
        <v>44711</v>
      </c>
      <c r="J26" s="26">
        <v>44710</v>
      </c>
      <c r="K26" s="26">
        <v>44718</v>
      </c>
    </row>
    <row r="27" spans="2:11" ht="31.5" x14ac:dyDescent="0.25">
      <c r="B27" s="151"/>
      <c r="C27" s="126">
        <v>44710</v>
      </c>
      <c r="D27" s="131" t="s">
        <v>417</v>
      </c>
      <c r="E27" s="44" t="s">
        <v>418</v>
      </c>
      <c r="F27" s="19" t="s">
        <v>425</v>
      </c>
      <c r="G27" s="19" t="s">
        <v>419</v>
      </c>
      <c r="H27" s="19" t="s">
        <v>421</v>
      </c>
      <c r="I27" s="26">
        <v>44711</v>
      </c>
      <c r="J27" s="26">
        <v>44710</v>
      </c>
      <c r="K27" s="26">
        <v>44718</v>
      </c>
    </row>
    <row r="28" spans="2:11" ht="31.5" x14ac:dyDescent="0.25">
      <c r="B28" s="151"/>
      <c r="C28" s="126">
        <v>44710</v>
      </c>
      <c r="D28" s="131" t="s">
        <v>422</v>
      </c>
      <c r="E28" s="44" t="s">
        <v>423</v>
      </c>
      <c r="F28" s="19" t="s">
        <v>425</v>
      </c>
      <c r="G28" s="19" t="s">
        <v>424</v>
      </c>
      <c r="H28" s="19" t="s">
        <v>420</v>
      </c>
      <c r="I28" s="26">
        <v>44711</v>
      </c>
      <c r="J28" s="26">
        <v>44710</v>
      </c>
      <c r="K28" s="26">
        <v>44718</v>
      </c>
    </row>
    <row r="29" spans="2:11" ht="31.5" x14ac:dyDescent="0.25">
      <c r="B29" s="151"/>
      <c r="C29" s="126">
        <v>44711</v>
      </c>
      <c r="D29" s="138" t="s">
        <v>443</v>
      </c>
      <c r="E29" s="44" t="s">
        <v>444</v>
      </c>
      <c r="F29" s="19" t="s">
        <v>445</v>
      </c>
      <c r="G29" s="19" t="s">
        <v>446</v>
      </c>
      <c r="H29" s="19" t="s">
        <v>447</v>
      </c>
      <c r="I29" s="26">
        <v>44712</v>
      </c>
      <c r="J29" s="26">
        <v>44711</v>
      </c>
      <c r="K29" s="26">
        <v>44719</v>
      </c>
    </row>
    <row r="30" spans="2:11" ht="31.5" x14ac:dyDescent="0.25">
      <c r="B30" s="152"/>
      <c r="C30" s="126">
        <v>44711</v>
      </c>
      <c r="D30" s="138" t="s">
        <v>448</v>
      </c>
      <c r="E30" s="44" t="s">
        <v>449</v>
      </c>
      <c r="F30" s="19" t="s">
        <v>445</v>
      </c>
      <c r="G30" s="19" t="s">
        <v>450</v>
      </c>
      <c r="H30" s="19" t="s">
        <v>451</v>
      </c>
      <c r="I30" s="26">
        <v>44712</v>
      </c>
      <c r="J30" s="26">
        <v>44711</v>
      </c>
      <c r="K30" s="26">
        <v>44719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5"/>
  <sheetViews>
    <sheetView showGridLines="0" topLeftCell="A19" zoomScale="90" zoomScaleNormal="90" workbookViewId="0">
      <selection activeCell="K17" sqref="K17:K2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48" t="s">
        <v>66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ht="25.9" customHeight="1" x14ac:dyDescent="0.25">
      <c r="B3" s="6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49" t="s">
        <v>13</v>
      </c>
      <c r="C4" s="55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49"/>
      <c r="C5" s="56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49"/>
      <c r="C6" s="56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49"/>
      <c r="C7" s="56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49"/>
      <c r="C8" s="56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49"/>
      <c r="C9" s="56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49"/>
      <c r="C10" s="56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49"/>
      <c r="C11" s="56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49"/>
      <c r="C12" s="56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49"/>
      <c r="C13" s="56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228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49"/>
      <c r="C14" s="56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411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49"/>
      <c r="C15" s="56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412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49"/>
      <c r="C16" s="56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410</v>
      </c>
      <c r="I16" s="34">
        <v>44704</v>
      </c>
      <c r="J16" s="34">
        <v>44703</v>
      </c>
      <c r="K16" s="34">
        <v>44711</v>
      </c>
    </row>
    <row r="17" spans="2:11" ht="78.75" x14ac:dyDescent="0.25">
      <c r="B17" s="149"/>
      <c r="C17" s="56">
        <v>44706</v>
      </c>
      <c r="D17" s="9" t="s">
        <v>232</v>
      </c>
      <c r="E17" s="33" t="s">
        <v>233</v>
      </c>
      <c r="F17" s="24" t="s">
        <v>255</v>
      </c>
      <c r="G17" s="33" t="s">
        <v>234</v>
      </c>
      <c r="H17" s="24" t="s">
        <v>269</v>
      </c>
      <c r="I17" s="34">
        <v>44706</v>
      </c>
      <c r="J17" s="34">
        <v>44706</v>
      </c>
      <c r="K17" s="34">
        <v>44713</v>
      </c>
    </row>
    <row r="18" spans="2:11" ht="63" x14ac:dyDescent="0.25">
      <c r="B18" s="149"/>
      <c r="C18" s="56">
        <v>44707</v>
      </c>
      <c r="D18" s="9" t="s">
        <v>229</v>
      </c>
      <c r="E18" s="33" t="s">
        <v>230</v>
      </c>
      <c r="F18" s="24" t="s">
        <v>289</v>
      </c>
      <c r="G18" s="33" t="s">
        <v>231</v>
      </c>
      <c r="H18" s="24" t="s">
        <v>290</v>
      </c>
      <c r="I18" s="34">
        <v>44707</v>
      </c>
      <c r="J18" s="34">
        <v>44707</v>
      </c>
      <c r="K18" s="34">
        <v>44715</v>
      </c>
    </row>
    <row r="19" spans="2:11" ht="63" x14ac:dyDescent="0.25">
      <c r="B19" s="149"/>
      <c r="C19" s="56">
        <v>44708</v>
      </c>
      <c r="D19" s="9" t="s">
        <v>358</v>
      </c>
      <c r="E19" s="33" t="s">
        <v>359</v>
      </c>
      <c r="F19" s="132" t="s">
        <v>409</v>
      </c>
      <c r="G19" s="39" t="s">
        <v>360</v>
      </c>
      <c r="H19" s="135" t="s">
        <v>426</v>
      </c>
      <c r="I19" s="34">
        <v>44708</v>
      </c>
      <c r="J19" s="133">
        <v>44710</v>
      </c>
      <c r="K19" s="133">
        <v>44718</v>
      </c>
    </row>
    <row r="20" spans="2:11" ht="63" hidden="1" x14ac:dyDescent="0.25">
      <c r="B20" s="149"/>
      <c r="C20" s="56">
        <v>44708</v>
      </c>
      <c r="D20" s="9" t="s">
        <v>361</v>
      </c>
      <c r="E20" s="33" t="s">
        <v>362</v>
      </c>
      <c r="F20" s="24" t="s">
        <v>364</v>
      </c>
      <c r="G20" s="33" t="s">
        <v>363</v>
      </c>
      <c r="H20" s="24" t="s">
        <v>399</v>
      </c>
      <c r="I20" s="34">
        <v>44708</v>
      </c>
      <c r="J20" s="34"/>
      <c r="K20" s="34">
        <v>44712</v>
      </c>
    </row>
    <row r="21" spans="2:11" ht="63" x14ac:dyDescent="0.25">
      <c r="B21" s="149"/>
      <c r="C21" s="56">
        <v>44711</v>
      </c>
      <c r="D21" s="9" t="s">
        <v>401</v>
      </c>
      <c r="E21" s="33" t="s">
        <v>402</v>
      </c>
      <c r="F21" s="136" t="s">
        <v>427</v>
      </c>
      <c r="G21" s="39" t="s">
        <v>58</v>
      </c>
      <c r="H21" s="137" t="s">
        <v>428</v>
      </c>
      <c r="I21" s="26">
        <v>44710</v>
      </c>
      <c r="J21" s="26">
        <v>44710</v>
      </c>
      <c r="K21" s="34">
        <v>44717</v>
      </c>
    </row>
    <row r="22" spans="2:11" ht="63" x14ac:dyDescent="0.25">
      <c r="B22" s="149"/>
      <c r="C22" s="56">
        <v>44711</v>
      </c>
      <c r="D22" s="9" t="s">
        <v>403</v>
      </c>
      <c r="E22" s="33" t="s">
        <v>404</v>
      </c>
      <c r="F22" s="136" t="s">
        <v>429</v>
      </c>
      <c r="G22" s="39" t="s">
        <v>405</v>
      </c>
      <c r="H22" s="137" t="s">
        <v>430</v>
      </c>
      <c r="I22" s="26">
        <v>44710</v>
      </c>
      <c r="J22" s="26">
        <v>44710</v>
      </c>
      <c r="K22" s="34">
        <v>44717</v>
      </c>
    </row>
    <row r="23" spans="2:11" ht="63" x14ac:dyDescent="0.25">
      <c r="B23" s="149"/>
      <c r="C23" s="56">
        <v>44711</v>
      </c>
      <c r="D23" s="9" t="s">
        <v>406</v>
      </c>
      <c r="E23" s="33" t="s">
        <v>407</v>
      </c>
      <c r="F23" s="136" t="s">
        <v>431</v>
      </c>
      <c r="G23" s="39" t="s">
        <v>408</v>
      </c>
      <c r="H23" s="137" t="s">
        <v>432</v>
      </c>
      <c r="I23" s="34">
        <v>44711</v>
      </c>
      <c r="J23" s="34">
        <v>44711</v>
      </c>
      <c r="K23" s="34">
        <v>44719</v>
      </c>
    </row>
    <row r="24" spans="2:11" ht="63" x14ac:dyDescent="0.25">
      <c r="B24" s="149"/>
      <c r="C24" s="56">
        <v>44712</v>
      </c>
      <c r="D24" s="9" t="s">
        <v>459</v>
      </c>
      <c r="E24" s="33" t="s">
        <v>460</v>
      </c>
      <c r="F24" s="136" t="s">
        <v>465</v>
      </c>
      <c r="G24" s="39" t="s">
        <v>461</v>
      </c>
      <c r="H24" s="137" t="s">
        <v>466</v>
      </c>
      <c r="I24" s="34">
        <v>44712</v>
      </c>
      <c r="J24" s="34">
        <v>44712</v>
      </c>
      <c r="K24" s="34">
        <v>44720</v>
      </c>
    </row>
    <row r="25" spans="2:11" ht="63" x14ac:dyDescent="0.25">
      <c r="B25" s="149"/>
      <c r="C25" s="56">
        <v>44712</v>
      </c>
      <c r="D25" s="9" t="s">
        <v>462</v>
      </c>
      <c r="E25" s="33" t="s">
        <v>463</v>
      </c>
      <c r="F25" s="136" t="s">
        <v>467</v>
      </c>
      <c r="G25" s="39" t="s">
        <v>464</v>
      </c>
      <c r="H25" s="137" t="s">
        <v>468</v>
      </c>
      <c r="I25" s="34">
        <v>44712</v>
      </c>
      <c r="J25" s="34">
        <v>44712</v>
      </c>
      <c r="K25" s="34">
        <v>44720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5"/>
  <sheetViews>
    <sheetView showGridLines="0" zoomScaleNormal="100" workbookViewId="0">
      <selection activeCell="I16" sqref="I1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48" t="s">
        <v>67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ht="23.45" customHeight="1" x14ac:dyDescent="0.25">
      <c r="B3" s="68" t="s">
        <v>0</v>
      </c>
      <c r="C3" s="68" t="s">
        <v>8</v>
      </c>
      <c r="D3" s="68" t="s">
        <v>2</v>
      </c>
      <c r="E3" s="68" t="s">
        <v>3</v>
      </c>
      <c r="F3" s="68" t="s">
        <v>1</v>
      </c>
      <c r="G3" s="68" t="s">
        <v>4</v>
      </c>
      <c r="H3" s="6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0" t="s">
        <v>14</v>
      </c>
      <c r="C4" s="14">
        <v>44679</v>
      </c>
      <c r="D4" s="68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51"/>
      <c r="C5" s="14">
        <v>44680</v>
      </c>
      <c r="D5" s="68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51"/>
      <c r="C6" s="14">
        <v>44685</v>
      </c>
      <c r="D6" s="68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51"/>
      <c r="C7" s="14">
        <v>44697</v>
      </c>
      <c r="D7" s="68" t="s">
        <v>83</v>
      </c>
      <c r="E7" s="59" t="s">
        <v>160</v>
      </c>
      <c r="F7" s="60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51"/>
      <c r="C8" s="14">
        <v>44699</v>
      </c>
      <c r="D8" s="68" t="s">
        <v>164</v>
      </c>
      <c r="E8" s="69" t="s">
        <v>154</v>
      </c>
      <c r="F8" s="60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51"/>
      <c r="C9" s="14">
        <v>44700</v>
      </c>
      <c r="D9" s="68" t="s">
        <v>155</v>
      </c>
      <c r="E9" s="69" t="s">
        <v>156</v>
      </c>
      <c r="F9" s="60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51"/>
      <c r="C10" s="14">
        <v>44701</v>
      </c>
      <c r="D10" s="68" t="s">
        <v>168</v>
      </c>
      <c r="E10" s="59" t="s">
        <v>169</v>
      </c>
      <c r="F10" s="60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x14ac:dyDescent="0.25">
      <c r="B11" s="151"/>
      <c r="C11" s="14">
        <v>44705</v>
      </c>
      <c r="D11" s="68" t="s">
        <v>219</v>
      </c>
      <c r="E11" s="59" t="s">
        <v>220</v>
      </c>
      <c r="F11" s="60" t="s">
        <v>266</v>
      </c>
      <c r="G11" s="16" t="s">
        <v>221</v>
      </c>
      <c r="H11" s="16" t="s">
        <v>222</v>
      </c>
      <c r="I11" s="17">
        <v>44706</v>
      </c>
      <c r="J11" s="17">
        <v>44705</v>
      </c>
      <c r="K11" s="17">
        <v>44713</v>
      </c>
    </row>
    <row r="12" spans="1:11" ht="31.5" x14ac:dyDescent="0.25">
      <c r="B12" s="151"/>
      <c r="C12" s="14">
        <v>44709</v>
      </c>
      <c r="D12" s="127" t="s">
        <v>365</v>
      </c>
      <c r="E12" s="59" t="s">
        <v>366</v>
      </c>
      <c r="F12" s="60" t="s">
        <v>372</v>
      </c>
      <c r="G12" s="16" t="s">
        <v>367</v>
      </c>
      <c r="H12" s="16" t="s">
        <v>368</v>
      </c>
      <c r="I12" s="17">
        <v>44710</v>
      </c>
      <c r="J12" s="17">
        <v>44709</v>
      </c>
      <c r="K12" s="17">
        <v>44718</v>
      </c>
    </row>
    <row r="13" spans="1:11" ht="31.5" x14ac:dyDescent="0.25">
      <c r="B13" s="151"/>
      <c r="C13" s="14">
        <v>44709</v>
      </c>
      <c r="D13" s="127" t="s">
        <v>369</v>
      </c>
      <c r="E13" s="59" t="s">
        <v>373</v>
      </c>
      <c r="F13" s="60" t="s">
        <v>374</v>
      </c>
      <c r="G13" s="16" t="s">
        <v>370</v>
      </c>
      <c r="H13" s="16" t="s">
        <v>371</v>
      </c>
      <c r="I13" s="17">
        <v>44710</v>
      </c>
      <c r="J13" s="17">
        <v>44709</v>
      </c>
      <c r="K13" s="17">
        <v>44718</v>
      </c>
    </row>
    <row r="14" spans="1:11" ht="31.5" x14ac:dyDescent="0.25">
      <c r="B14" s="151"/>
      <c r="C14" s="14">
        <v>44712</v>
      </c>
      <c r="D14" s="134" t="s">
        <v>433</v>
      </c>
      <c r="E14" s="59" t="s">
        <v>434</v>
      </c>
      <c r="F14" s="60" t="s">
        <v>435</v>
      </c>
      <c r="G14" s="16" t="s">
        <v>436</v>
      </c>
      <c r="H14" s="16" t="s">
        <v>437</v>
      </c>
      <c r="I14" s="17">
        <v>44714</v>
      </c>
      <c r="J14" s="17">
        <v>44713</v>
      </c>
      <c r="K14" s="17">
        <v>44721</v>
      </c>
    </row>
    <row r="15" spans="1:11" ht="31.5" x14ac:dyDescent="0.25">
      <c r="B15" s="152"/>
      <c r="C15" s="14">
        <v>44712</v>
      </c>
      <c r="D15" s="134" t="s">
        <v>438</v>
      </c>
      <c r="E15" s="59" t="s">
        <v>439</v>
      </c>
      <c r="F15" s="60" t="s">
        <v>435</v>
      </c>
      <c r="G15" s="16" t="s">
        <v>440</v>
      </c>
      <c r="H15" s="16" t="s">
        <v>441</v>
      </c>
      <c r="I15" s="17">
        <v>44714</v>
      </c>
      <c r="J15" s="17">
        <v>44713</v>
      </c>
      <c r="K15" s="17">
        <v>44721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showGridLines="0" workbookViewId="0">
      <selection activeCell="G18" sqref="G18"/>
    </sheetView>
  </sheetViews>
  <sheetFormatPr defaultColWidth="8.75" defaultRowHeight="15.75" x14ac:dyDescent="0.25"/>
  <cols>
    <col min="1" max="1" width="5.6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875" style="5" customWidth="1"/>
    <col min="7" max="7" width="19.375" style="6" customWidth="1"/>
    <col min="8" max="8" width="25.375" style="6" customWidth="1"/>
    <col min="9" max="11" width="12.75" style="5" customWidth="1"/>
    <col min="12" max="16384" width="8.75" style="5"/>
  </cols>
  <sheetData>
    <row r="2" spans="1:11" ht="55.5" customHeight="1" x14ac:dyDescent="0.25">
      <c r="B2" s="148" t="s">
        <v>68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49" t="s">
        <v>15</v>
      </c>
      <c r="C4" s="14">
        <v>44704</v>
      </c>
      <c r="D4" s="58" t="s">
        <v>185</v>
      </c>
      <c r="E4" s="59" t="s">
        <v>186</v>
      </c>
      <c r="F4" s="60" t="s">
        <v>390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x14ac:dyDescent="0.25">
      <c r="A5" s="22"/>
      <c r="B5" s="149"/>
      <c r="C5" s="14">
        <v>44706</v>
      </c>
      <c r="D5" s="66" t="s">
        <v>251</v>
      </c>
      <c r="E5" s="59" t="s">
        <v>252</v>
      </c>
      <c r="F5" s="60" t="s">
        <v>311</v>
      </c>
      <c r="G5" s="16" t="s">
        <v>253</v>
      </c>
      <c r="H5" s="16" t="s">
        <v>254</v>
      </c>
      <c r="I5" s="20">
        <v>44707</v>
      </c>
      <c r="J5" s="20">
        <v>44706</v>
      </c>
      <c r="K5" s="20">
        <v>44714</v>
      </c>
    </row>
    <row r="6" spans="1:11" ht="47.25" x14ac:dyDescent="0.25">
      <c r="A6" s="22"/>
      <c r="B6" s="149"/>
      <c r="C6" s="14">
        <v>44711</v>
      </c>
      <c r="D6" s="129" t="s">
        <v>386</v>
      </c>
      <c r="E6" s="59" t="s">
        <v>387</v>
      </c>
      <c r="F6" s="60" t="s">
        <v>388</v>
      </c>
      <c r="G6" s="16" t="s">
        <v>389</v>
      </c>
      <c r="H6" s="16" t="s">
        <v>391</v>
      </c>
      <c r="I6" s="20">
        <v>44709</v>
      </c>
      <c r="J6" s="20">
        <v>44710</v>
      </c>
      <c r="K6" s="20">
        <v>44719</v>
      </c>
    </row>
    <row r="7" spans="1:11" x14ac:dyDescent="0.25">
      <c r="B7" s="149"/>
      <c r="C7" s="13"/>
      <c r="D7" s="13"/>
      <c r="E7" s="14"/>
      <c r="F7" s="21"/>
      <c r="G7" s="13"/>
      <c r="H7" s="13"/>
      <c r="I7" s="21"/>
      <c r="J7" s="21"/>
      <c r="K7" s="21"/>
    </row>
    <row r="8" spans="1:11" x14ac:dyDescent="0.25">
      <c r="B8" s="149"/>
      <c r="C8" s="13"/>
      <c r="D8" s="13"/>
      <c r="E8" s="14"/>
      <c r="F8" s="21"/>
      <c r="G8" s="13"/>
      <c r="H8" s="13"/>
      <c r="I8" s="21"/>
      <c r="J8" s="21"/>
      <c r="K8" s="21"/>
    </row>
    <row r="9" spans="1:11" x14ac:dyDescent="0.25">
      <c r="B9" s="149"/>
      <c r="C9" s="13"/>
      <c r="D9" s="13"/>
      <c r="E9" s="14"/>
      <c r="F9" s="21"/>
      <c r="G9" s="13"/>
      <c r="H9" s="13"/>
      <c r="I9" s="21"/>
      <c r="J9" s="21"/>
      <c r="K9" s="21"/>
    </row>
    <row r="10" spans="1:11" x14ac:dyDescent="0.25">
      <c r="B10" s="149"/>
      <c r="C10" s="13"/>
      <c r="D10" s="13"/>
      <c r="E10" s="14"/>
      <c r="F10" s="12"/>
      <c r="G10" s="13"/>
      <c r="H10" s="13"/>
      <c r="I10" s="21"/>
      <c r="J10" s="21"/>
      <c r="K10" s="21"/>
    </row>
    <row r="11" spans="1:11" x14ac:dyDescent="0.25">
      <c r="B11" s="149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25">
      <c r="B12" s="149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2022-05-31T07:09:31Z</dcterms:modified>
</cp:coreProperties>
</file>