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24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 concurrentCalc="0"/>
</workbook>
</file>

<file path=xl/calcChain.xml><?xml version="1.0" encoding="utf-8"?>
<calcChain xmlns="http://schemas.openxmlformats.org/spreadsheetml/2006/main">
  <c r="F4" i="24" l="1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M10" i="19"/>
  <c r="G10" i="19"/>
  <c r="F10" i="19"/>
  <c r="F12" i="19"/>
  <c r="L10" i="19"/>
  <c r="J10" i="19"/>
  <c r="E10" i="19"/>
  <c r="C10" i="19"/>
</calcChain>
</file>

<file path=xl/sharedStrings.xml><?xml version="1.0" encoding="utf-8"?>
<sst xmlns="http://schemas.openxmlformats.org/spreadsheetml/2006/main" count="626" uniqueCount="512">
  <si>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</si>
  <si>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</si>
  <si>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</si>
  <si>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</si>
  <si>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</si>
  <si>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</si>
  <si>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</si>
  <si>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</si>
  <si>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</si>
  <si>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</si>
  <si>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北辦</t>
    <phoneticPr fontId="1" type="noConversion"/>
  </si>
  <si>
    <t>龍潭廠</t>
    <phoneticPr fontId="1" type="noConversion"/>
  </si>
  <si>
    <t>南崁廠</t>
    <phoneticPr fontId="1" type="noConversion"/>
  </si>
  <si>
    <t>二林廠</t>
    <phoneticPr fontId="1" type="noConversion"/>
  </si>
  <si>
    <t>雲林廠</t>
    <phoneticPr fontId="1" type="noConversion"/>
  </si>
  <si>
    <t>路竹廠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</si>
  <si>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</si>
  <si>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</si>
  <si>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</si>
  <si>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</si>
  <si>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</si>
  <si>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</si>
  <si>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</si>
  <si>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</si>
  <si>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</si>
  <si>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</si>
  <si>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</si>
  <si>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</si>
  <si>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</si>
  <si>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</si>
  <si>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</si>
  <si>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</si>
  <si>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</si>
  <si>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</si>
  <si>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</si>
  <si>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</si>
  <si>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</si>
  <si>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</si>
  <si>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</si>
  <si>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</si>
  <si>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</si>
  <si>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</si>
  <si>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</si>
  <si>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</si>
  <si>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</si>
  <si>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</si>
  <si>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</si>
  <si>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</si>
  <si>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</si>
  <si>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</si>
  <si>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</si>
  <si>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製糊員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</si>
  <si>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</si>
  <si>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</si>
  <si>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</si>
  <si>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</si>
  <si>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</si>
  <si>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</si>
  <si>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</si>
  <si>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</si>
  <si>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1.5/6接觸確診者(製漿 洪麒玹)，請假居家自主管理3天。
2.5/6接觸後快篩陰性</t>
  </si>
  <si>
    <t>第一代理人/陳祐實
第二代理人/廖倍弘</t>
  </si>
  <si>
    <t>陳冠誌</t>
  </si>
  <si>
    <t>張梅君</t>
    <phoneticPr fontId="1" type="noConversion"/>
  </si>
  <si>
    <t>確診&amp;隔離人數統計-北辦
(匡列)隔離3+4天
確診7+7天</t>
    <phoneticPr fontId="1" type="noConversion"/>
  </si>
  <si>
    <t>確診&amp;隔離人數統計-龍潭廠
(匡列)隔離3+4天
確診7+7天</t>
    <phoneticPr fontId="1" type="noConversion"/>
  </si>
  <si>
    <t>確診&amp;隔離人數統計-二林廠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</si>
  <si>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</si>
  <si>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</si>
  <si>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</si>
  <si>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</si>
  <si>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</si>
  <si>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</si>
  <si>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</si>
  <si>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</si>
  <si>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</si>
  <si>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</si>
  <si>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</si>
  <si>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</si>
  <si>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1.洪員同住家人5/6(五)爸爸、5/9(一 )妹妹為確診個案。
2.5/6~5/12居家隔離期間，5/11(三)早上8:00喉嚨不適自行快篩檢測為陽性，09:40至二林基督教醫院PCR檢測須24H才可取得檢測結果。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</si>
  <si>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</si>
  <si>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</si>
  <si>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</si>
  <si>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</si>
  <si>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</si>
  <si>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</si>
  <si>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</si>
  <si>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</si>
  <si>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</si>
  <si>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</si>
  <si>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</si>
  <si>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</si>
  <si>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</si>
  <si>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</si>
  <si>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</si>
  <si>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</si>
  <si>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</si>
  <si>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</si>
  <si>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</si>
  <si>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</si>
  <si>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</si>
  <si>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</si>
  <si>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</si>
  <si>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</si>
  <si>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</si>
  <si>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</si>
  <si>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</si>
  <si>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</si>
  <si>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</si>
  <si>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</si>
  <si>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</si>
  <si>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</si>
  <si>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</si>
  <si>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</si>
  <si>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r>
      <t>1.</t>
    </r>
    <r>
      <rPr>
        <sz val="12"/>
        <color theme="1"/>
        <rFont val="微軟正黑體"/>
        <family val="2"/>
        <charset val="136"/>
      </rPr>
      <t>弟弟</t>
    </r>
    <r>
      <rPr>
        <sz val="12"/>
        <color indexed="8"/>
        <rFont val="微軟正黑體"/>
        <family val="2"/>
        <charset val="136"/>
      </rPr>
      <t>4/22</t>
    </r>
    <r>
      <rPr>
        <sz val="12"/>
        <color theme="1"/>
        <rFont val="微軟正黑體"/>
        <family val="2"/>
        <charset val="136"/>
      </rPr>
      <t>至北部參加婚宴，</t>
    </r>
    <r>
      <rPr>
        <sz val="12"/>
        <color indexed="8"/>
        <rFont val="微軟正黑體"/>
        <family val="2"/>
        <charset val="136"/>
      </rPr>
      <t>4/26</t>
    </r>
    <r>
      <rPr>
        <sz val="12"/>
        <color theme="1"/>
        <rFont val="微軟正黑體"/>
        <family val="2"/>
        <charset val="136"/>
      </rPr>
      <t>早上有自覺症狀</t>
    </r>
    <r>
      <rPr>
        <sz val="12"/>
        <color indexed="8"/>
        <rFont val="微軟正黑體"/>
        <family val="2"/>
        <charset val="136"/>
      </rPr>
      <t>(</t>
    </r>
    <r>
      <rPr>
        <sz val="12"/>
        <color theme="1"/>
        <rFont val="微軟正黑體"/>
        <family val="2"/>
        <charset val="136"/>
      </rPr>
      <t>咳嗽、喉嚨痛、喉嚨癢），在家自行採檢陽性，立即至卓醫院進行</t>
    </r>
    <r>
      <rPr>
        <sz val="12"/>
        <color indexed="8"/>
        <rFont val="微軟正黑體"/>
        <family val="2"/>
        <charset val="136"/>
      </rPr>
      <t>PCR</t>
    </r>
    <r>
      <rPr>
        <sz val="12"/>
        <color theme="1"/>
        <rFont val="微軟正黑體"/>
        <family val="2"/>
        <charset val="136"/>
      </rPr>
      <t>篩檢陽性。</t>
    </r>
    <r>
      <rPr>
        <sz val="12"/>
        <color indexed="8"/>
        <rFont val="微軟正黑體"/>
        <family val="2"/>
        <charset val="136"/>
      </rPr>
      <t xml:space="preserve">
2.</t>
    </r>
    <r>
      <rPr>
        <sz val="12"/>
        <color theme="1"/>
        <rFont val="微軟正黑體"/>
        <family val="2"/>
        <charset val="136"/>
      </rPr>
      <t>胡峻榕</t>
    </r>
    <r>
      <rPr>
        <sz val="12"/>
        <color indexed="8"/>
        <rFont val="微軟正黑體"/>
        <family val="2"/>
        <charset val="136"/>
      </rPr>
      <t>4/26</t>
    </r>
    <r>
      <rPr>
        <sz val="12"/>
        <color theme="1"/>
        <rFont val="微軟正黑體"/>
        <family val="2"/>
        <charset val="136"/>
      </rPr>
      <t>請假至卓醫院進行</t>
    </r>
    <r>
      <rPr>
        <sz val="12"/>
        <color indexed="8"/>
        <rFont val="微軟正黑體"/>
        <family val="2"/>
        <charset val="136"/>
      </rPr>
      <t>PCR</t>
    </r>
    <r>
      <rPr>
        <sz val="12"/>
        <color theme="1"/>
        <rFont val="微軟正黑體"/>
        <family val="2"/>
        <charset val="136"/>
      </rPr>
      <t>篩檢，等待報告結果中！</t>
    </r>
    <r>
      <rPr>
        <sz val="12"/>
        <color indexed="8"/>
        <rFont val="微軟正黑體"/>
        <family val="2"/>
        <charset val="136"/>
      </rPr>
      <t xml:space="preserve">                                                                               3.4/26</t>
    </r>
    <r>
      <rPr>
        <sz val="12"/>
        <color indexed="10"/>
        <rFont val="微軟正黑體"/>
        <family val="2"/>
        <charset val="136"/>
      </rPr>
      <t xml:space="preserve">PCR檢測結果陰性 </t>
    </r>
    <r>
      <rPr>
        <sz val="12"/>
        <color theme="1"/>
        <rFont val="微軟正黑體"/>
        <family val="2"/>
        <charset val="136"/>
      </rPr>
      <t>。匡列</t>
    </r>
    <r>
      <rPr>
        <sz val="12"/>
        <color indexed="8"/>
        <rFont val="微軟正黑體"/>
        <family val="2"/>
        <charset val="136"/>
      </rPr>
      <t xml:space="preserve">                                                       4.4/26</t>
    </r>
    <r>
      <rPr>
        <sz val="12"/>
        <color theme="1"/>
        <rFont val="微軟正黑體"/>
        <family val="2"/>
        <charset val="136"/>
      </rPr>
      <t>透過同事配發兩盒</t>
    </r>
    <r>
      <rPr>
        <sz val="12"/>
        <color indexed="8"/>
        <rFont val="微軟正黑體"/>
        <family val="2"/>
        <charset val="136"/>
      </rPr>
      <t>pcr</t>
    </r>
    <r>
      <rPr>
        <sz val="12"/>
        <color theme="1"/>
        <rFont val="微軟正黑體"/>
        <family val="2"/>
        <charset val="136"/>
      </rPr>
      <t>試劑給胡員</t>
    </r>
    <r>
      <rPr>
        <sz val="12"/>
        <color indexed="8"/>
        <rFont val="微軟正黑體"/>
        <family val="2"/>
        <charset val="136"/>
      </rPr>
      <t>,</t>
    </r>
    <r>
      <rPr>
        <sz val="12"/>
        <color theme="1"/>
        <rFont val="微軟正黑體"/>
        <family val="2"/>
        <charset val="136"/>
      </rPr>
      <t>預計</t>
    </r>
    <r>
      <rPr>
        <sz val="12"/>
        <color indexed="8"/>
        <rFont val="微軟正黑體"/>
        <family val="2"/>
        <charset val="136"/>
      </rPr>
      <t>5/1~5/2</t>
    </r>
    <r>
      <rPr>
        <sz val="12"/>
        <color theme="1"/>
        <rFont val="微軟正黑體"/>
        <family val="2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微軟正黑體"/>
        <family val="2"/>
        <charset val="136"/>
      </rPr>
      <t>4</t>
    </r>
    <r>
      <rPr>
        <sz val="12"/>
        <color theme="1"/>
        <rFont val="微軟正黑體"/>
        <family val="2"/>
        <charset val="136"/>
      </rPr>
      <t>天。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</si>
  <si>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胡志宏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吳敘華</t>
    </r>
  </si>
  <si>
    <r>
      <t>胡員目前在家隔離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工作安排不受影響</t>
    </r>
  </si>
  <si>
    <r>
      <t>1.4/27</t>
    </r>
    <r>
      <rPr>
        <sz val="12"/>
        <color theme="1"/>
        <rFont val="微軟正黑體"/>
        <family val="2"/>
        <charset val="136"/>
      </rPr>
      <t>到安親班接小孩，被告知補習班老師確診，小孩進行第一次快篩結果陰性。</t>
    </r>
    <r>
      <rPr>
        <sz val="12"/>
        <color indexed="8"/>
        <rFont val="微軟正黑體"/>
        <family val="2"/>
        <charset val="136"/>
      </rPr>
      <t xml:space="preserve">
2.4/30</t>
    </r>
    <r>
      <rPr>
        <sz val="12"/>
        <color theme="1"/>
        <rFont val="微軟正黑體"/>
        <family val="2"/>
        <charset val="136"/>
      </rPr>
      <t>安親班師母小孩確診，自覺症狀</t>
    </r>
    <r>
      <rPr>
        <sz val="12"/>
        <color indexed="8"/>
        <rFont val="微軟正黑體"/>
        <family val="2"/>
        <charset val="136"/>
      </rPr>
      <t>(</t>
    </r>
    <r>
      <rPr>
        <sz val="12"/>
        <color theme="1"/>
        <rFont val="微軟正黑體"/>
        <family val="2"/>
        <charset val="136"/>
      </rPr>
      <t>喉嚨輕微疼痛</t>
    </r>
    <r>
      <rPr>
        <sz val="12"/>
        <color indexed="8"/>
        <rFont val="微軟正黑體"/>
        <family val="2"/>
        <charset val="136"/>
      </rPr>
      <t>)</t>
    </r>
    <r>
      <rPr>
        <sz val="12"/>
        <color theme="1"/>
        <rFont val="微軟正黑體"/>
        <family val="2"/>
        <charset val="136"/>
      </rPr>
      <t>再進行第二次快篩結果陽性。</t>
    </r>
    <r>
      <rPr>
        <sz val="12"/>
        <color indexed="8"/>
        <rFont val="微軟正黑體"/>
        <family val="2"/>
        <charset val="136"/>
      </rPr>
      <t xml:space="preserve">
3.5/1</t>
    </r>
    <r>
      <rPr>
        <sz val="12"/>
        <color theme="1"/>
        <rFont val="微軟正黑體"/>
        <family val="2"/>
        <charset val="136"/>
      </rPr>
      <t>帶小孩至二林基督教醫院，小孩</t>
    </r>
    <r>
      <rPr>
        <sz val="12"/>
        <color indexed="1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，通報確診，目前林員匡列居家隔離。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</si>
  <si>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張維仁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</si>
  <si>
    <r>
      <t>林員目前在家隔離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工作安排不受影響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</si>
  <si>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張樹富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洪煙利</t>
    </r>
  </si>
  <si>
    <r>
      <t>張員目前在家隔離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工作安排不受影響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</si>
  <si>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楊錦發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廖崇圳</t>
    </r>
  </si>
  <si>
    <r>
      <rPr>
        <sz val="12"/>
        <color indexed="8"/>
        <rFont val="微軟正黑體"/>
        <family val="2"/>
        <charset val="136"/>
      </rPr>
      <t>張員目前居家自主管理
工作安排不受影響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</si>
  <si>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</si>
  <si>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t>黃員目前</t>
    </r>
    <r>
      <rPr>
        <sz val="12"/>
        <color indexed="10"/>
        <rFont val="微軟正黑體"/>
        <family val="2"/>
        <charset val="136"/>
      </rPr>
      <t>居家自主管理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工作安排不受影響</t>
    </r>
  </si>
  <si>
    <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theme="1"/>
        <rFont val="微軟正黑體"/>
        <family val="2"/>
        <charset val="136"/>
      </rPr>
      <t xml:space="preserve">
3-1.5/10~5/16請假在家自主健康管理
4.同班組4位快篩檢測均為陰性，持續工作崗位</t>
    </r>
    <phoneticPr fontId="1" type="noConversion"/>
  </si>
  <si>
    <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，通報確診。
4.5/5目前張員匡列居家隔離。</t>
    </r>
    <phoneticPr fontId="1" type="noConversion"/>
  </si>
  <si>
    <r>
      <t xml:space="preserve">1.洪員目前在家隔離
2.洪員醫院PCR檢測結果陽性
3-1.5/6同組製漿張耀展、陳彥璋、陳佩瑋、蔡鎧丞、謝明睿、陳冠誌一同作業
3-2.以上六位自行快篩呈陰性  
4.工作安排休假班頂崗
</t>
    </r>
    <r>
      <rPr>
        <sz val="12"/>
        <color indexed="12"/>
        <rFont val="微軟正黑體"/>
        <family val="2"/>
        <charset val="136"/>
      </rPr>
      <t>5.5/14快篩2次陰性解隔離</t>
    </r>
    <phoneticPr fontId="1" type="noConversion"/>
  </si>
  <si>
    <t>4/28(四)下班後身體不適自行快篩，呈陽性，PCR檢查呈陽性確診。</t>
    <phoneticPr fontId="1" type="noConversion"/>
  </si>
  <si>
    <t>5/6(五)上班時自覺喉嚨不適，向環安申請快篩試劑，檢測呈陽性，至二林基督教醫院PCR檢測結果陽性。</t>
  </si>
  <si>
    <t>1.5/8黃孟偉的弟弟自覺身體不適，全家自行快篩，孟偉弟弟快篩陽性，至醫院PCR檢測結果陽性確診。
2.其餘家人快篩皆為陰性。
3-1.5/12早上上班前自行快篩為陰性，該員弟弟快篩依舊為陽性，黃員自覺喉嚨不適，今日仍請假一天自主健康管理。
3-2.5/13早上黃員自覺喉嚨不適，今日仍請假一天自主健康管理。</t>
  </si>
  <si>
    <t>5/9(一)晚上19:30  EC區電氣林暐智,輕微喉嚨不適自行快篩檢測為陽性,20:45至二林基督教醫院PCR檢測須24H才可取得檢測結果</t>
  </si>
  <si>
    <t>5/15(日)早上10:00PM6複捲正手張樹泯在家自覺喉嚨不適自行快篩檢測為陽性,14:00至二林基督教醫院PCR檢測須24H才可取得檢測結果</t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</si>
  <si>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</si>
  <si>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</si>
  <si>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</si>
  <si>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</si>
  <si>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</si>
  <si>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</si>
  <si>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</si>
  <si>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</si>
  <si>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</si>
  <si>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</si>
  <si>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</si>
  <si>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  <phoneticPr fontId="1" type="noConversion"/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</si>
  <si>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</si>
  <si>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</si>
  <si>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</si>
  <si>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</si>
  <si>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</si>
  <si>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</si>
  <si>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</si>
  <si>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</si>
  <si>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</si>
  <si>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</si>
  <si>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</si>
  <si>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</si>
  <si>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</si>
  <si>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</si>
  <si>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</si>
  <si>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</si>
  <si>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</si>
  <si>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</si>
  <si>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</si>
  <si>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</si>
  <si>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</si>
  <si>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</si>
  <si>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</si>
  <si>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</si>
  <si>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</si>
  <si>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</si>
  <si>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</si>
  <si>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</si>
  <si>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</si>
  <si>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  <phoneticPr fontId="1" type="noConversion"/>
  </si>
  <si>
    <r>
      <t xml:space="preserve">1.5/6~5/11洪員未到廠在家隔離
2.工作安排不受影響
</t>
    </r>
    <r>
      <rPr>
        <sz val="12"/>
        <color indexed="10"/>
        <rFont val="微軟正黑體"/>
        <family val="2"/>
        <charset val="136"/>
      </rPr>
      <t>3.5/11 12:00醫院通知為陽性個案</t>
    </r>
    <r>
      <rPr>
        <sz val="12"/>
        <color indexed="8"/>
        <rFont val="微軟正黑體"/>
        <family val="2"/>
        <charset val="136"/>
      </rPr>
      <t xml:space="preserve">
3-1.5/11~5/18請假在家自主健康管理
</t>
    </r>
    <r>
      <rPr>
        <sz val="12"/>
        <color indexed="12"/>
        <rFont val="微軟正黑體"/>
        <family val="2"/>
        <charset val="136"/>
      </rPr>
      <t>4.5/18快篩2次陰性解隔離5/19返崗上班</t>
    </r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</si>
  <si>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</si>
  <si>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</si>
  <si>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</si>
  <si>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</si>
  <si>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</si>
  <si>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</si>
  <si>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</si>
  <si>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</si>
  <si>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</si>
  <si>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</si>
  <si>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</si>
  <si>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</si>
  <si>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</si>
  <si>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製程技術
製糊</t>
  </si>
  <si>
    <t>第一代理人/張樹富
第二代理人/張明堯</t>
  </si>
  <si>
    <t>5/22(日)9:00上午黃員在家自覺喉嚨不適自行快篩檢測為陽性,11:00至斗六台大醫院PCR檢測須24H才可取得檢測結果</t>
    <phoneticPr fontId="1" type="noConversion"/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</si>
  <si>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</si>
  <si>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</si>
  <si>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</si>
  <si>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</si>
  <si>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</si>
  <si>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</si>
  <si>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</si>
  <si>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</si>
  <si>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</si>
  <si>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</si>
  <si>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</si>
  <si>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</si>
  <si>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</si>
  <si>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</si>
  <si>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</si>
  <si>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</si>
  <si>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</si>
  <si>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</si>
  <si>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</si>
  <si>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</si>
  <si>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</si>
  <si>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</si>
  <si>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</si>
  <si>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</si>
  <si>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</si>
  <si>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</si>
  <si>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</si>
  <si>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</si>
  <si>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</si>
  <si>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</si>
  <si>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</si>
  <si>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</si>
  <si>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</si>
  <si>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</si>
  <si>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3-1.5/15~5/23請假在家自主健康管理
</t>
    </r>
    <r>
      <rPr>
        <sz val="12"/>
        <color indexed="12"/>
        <rFont val="微軟正黑體"/>
        <family val="2"/>
        <charset val="136"/>
      </rPr>
      <t>4.5/23快篩2次陰性解隔離5/24返崗上班</t>
    </r>
    <phoneticPr fontId="16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</si>
  <si>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</si>
  <si>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</si>
  <si>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</si>
  <si>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</si>
  <si>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</si>
  <si>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</si>
  <si>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</si>
  <si>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</si>
  <si>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</si>
  <si>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</si>
  <si>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</si>
  <si>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</si>
  <si>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</si>
  <si>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</si>
  <si>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</si>
  <si>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</si>
  <si>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</si>
  <si>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</si>
  <si>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</si>
  <si>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</si>
  <si>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</si>
  <si>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</si>
  <si>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</si>
  <si>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</si>
  <si>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</si>
  <si>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</si>
  <si>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</si>
  <si>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</si>
  <si>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</si>
  <si>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</si>
  <si>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</si>
  <si>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</si>
  <si>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</si>
  <si>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</si>
  <si>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</si>
  <si>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</si>
  <si>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</si>
  <si>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</si>
  <si>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</si>
  <si>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</si>
  <si>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</si>
  <si>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</si>
  <si>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</si>
  <si>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</si>
  <si>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</si>
  <si>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</si>
  <si>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</si>
  <si>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</si>
  <si>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</si>
  <si>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</si>
  <si>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</si>
  <si>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</si>
  <si>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</t>
    </r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</si>
  <si>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</si>
  <si>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</si>
  <si>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</si>
  <si>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</si>
  <si>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</si>
  <si>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</si>
  <si>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</si>
  <si>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</si>
  <si>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</si>
  <si>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</si>
  <si>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1陰1陽</t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</si>
  <si>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</si>
  <si>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</si>
  <si>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</si>
  <si>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</si>
  <si>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</si>
  <si>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</si>
  <si>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</si>
  <si>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</si>
  <si>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</si>
  <si>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</si>
  <si>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</si>
  <si>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</si>
  <si>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運轉一課班長</t>
  </si>
  <si>
    <t>第一代理人/陳志雄
第二代理人/蕭士弦</t>
  </si>
  <si>
    <t>林倍君</t>
  </si>
  <si>
    <t>減廢
司磅</t>
  </si>
  <si>
    <t>第一代理人/詹惟鈞
第二代理人/鄭志富</t>
  </si>
  <si>
    <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theme="1"/>
        <rFont val="微軟正黑體"/>
        <family val="2"/>
        <charset val="136"/>
      </rPr>
      <t>。
2.倍君及其餘家人快篩皆為陰性。</t>
    </r>
    <phoneticPr fontId="1" type="noConversion"/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</si>
  <si>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</si>
  <si>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</si>
  <si>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</si>
  <si>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</si>
  <si>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</si>
  <si>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</si>
  <si>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</si>
  <si>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</si>
  <si>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</si>
  <si>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</si>
  <si>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</si>
  <si>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</si>
  <si>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</si>
  <si>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</si>
  <si>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</si>
  <si>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</si>
  <si>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</si>
  <si>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</si>
  <si>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</si>
  <si>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</si>
  <si>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</si>
  <si>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</si>
  <si>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</si>
  <si>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</si>
  <si>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</si>
  <si>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</si>
  <si>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</si>
  <si>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</si>
  <si>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</si>
  <si>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</si>
  <si>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</si>
  <si>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</si>
  <si>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</si>
  <si>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林員目前居家自主管理
工作安排不受影響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</si>
  <si>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</si>
  <si>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</si>
  <si>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</si>
  <si>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</si>
  <si>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</si>
  <si>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</si>
  <si>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</si>
  <si>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</si>
  <si>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</si>
  <si>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color indexed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</si>
  <si>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6.5/28快篩陰性解隔離5/29返崗上班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</si>
  <si>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</si>
  <si>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</si>
  <si>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</si>
  <si>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</si>
  <si>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</si>
  <si>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</si>
  <si>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</si>
  <si>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</si>
  <si>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</si>
  <si>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</si>
  <si>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</si>
  <si>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</si>
  <si>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</si>
  <si>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</si>
  <si>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3-1.5/29~6/5請假在家自主健康管理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</si>
  <si>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</si>
  <si>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</si>
  <si>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</si>
  <si>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</si>
  <si>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</si>
  <si>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</t>
    </r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</si>
  <si>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</si>
  <si>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</si>
  <si>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</si>
  <si>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</si>
  <si>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</si>
  <si>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</si>
  <si>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</si>
  <si>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</si>
  <si>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</si>
  <si>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</si>
  <si>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</si>
  <si>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</si>
  <si>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</si>
  <si>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</si>
  <si>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</si>
  <si>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</si>
  <si>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</si>
  <si>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</si>
  <si>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</si>
  <si>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</si>
  <si>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</si>
  <si>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第一代理人何雅琪
第一代理人賴欣怡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</si>
  <si>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</si>
  <si>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</si>
  <si>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</si>
  <si>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</si>
  <si>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</si>
  <si>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</si>
  <si>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第一代理人/陳佳琪
第二代理人/呂友新</t>
  </si>
  <si>
    <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theme="1"/>
        <rFont val="微軟正黑體"/>
        <family val="2"/>
        <charset val="136"/>
      </rPr>
      <t xml:space="preserve">
3-1.5/31~6/7請假在家自主健康管理</t>
    </r>
  </si>
  <si>
    <r>
      <t>5/31(一)上午05:00李員在家自覺身體不適，自行快篩檢測為陽性,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</si>
  <si>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theme="1"/>
        <rFont val="微軟正黑體"/>
        <family val="2"/>
        <charset val="136"/>
      </rPr>
      <t xml:space="preserve">
3-1.5/31~6/7請假在家自主健康管理</t>
    </r>
  </si>
  <si>
    <r>
      <t>5/31(一)上午07:00詹員在家自覺身體不適，自行快篩檢測為陽性,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</si>
  <si>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</si>
  <si>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</si>
  <si>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</si>
  <si>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</si>
  <si>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</si>
  <si>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</si>
  <si>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</si>
  <si>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</si>
  <si>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</si>
  <si>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</si>
  <si>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</si>
  <si>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</si>
  <si>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</si>
  <si>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</si>
  <si>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</si>
  <si>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</si>
  <si>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</si>
  <si>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</si>
  <si>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</si>
  <si>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</si>
  <si>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</si>
  <si>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</si>
  <si>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</si>
  <si>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</si>
  <si>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</si>
  <si>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</si>
  <si>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</si>
  <si>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</si>
  <si>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</si>
  <si>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</si>
  <si>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</si>
  <si>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</si>
  <si>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</si>
  <si>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</si>
  <si>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</si>
  <si>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</si>
  <si>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</si>
  <si>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</si>
  <si>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</si>
  <si>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</si>
  <si>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</si>
  <si>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</si>
  <si>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</si>
  <si>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</si>
  <si>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</si>
  <si>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</si>
  <si>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</si>
  <si>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</si>
  <si>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</si>
  <si>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</si>
  <si>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</si>
  <si>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</si>
  <si>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</si>
  <si>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</si>
  <si>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</si>
  <si>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</si>
  <si>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</si>
  <si>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</si>
  <si>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</si>
  <si>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</si>
  <si>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</si>
  <si>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</si>
  <si>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</si>
  <si>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</si>
  <si>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</si>
  <si>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</si>
  <si>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</si>
  <si>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r>
      <t>1.陳員同住家人5/27(五)母親為確診個案
2.5/27~5/30居家隔離期間，5/29(日)上午08:00陳員在家自覺身體不適，自行快篩檢測為陽性，上午09:00</t>
    </r>
    <r>
      <rPr>
        <sz val="12"/>
        <color rgb="FFFF0000"/>
        <rFont val="微軟正黑體"/>
        <family val="2"/>
        <charset val="136"/>
      </rPr>
      <t>在家線上醫師視訊診斷為陽性個案</t>
    </r>
    <phoneticPr fontId="1" type="noConversion"/>
  </si>
  <si>
    <t>更新時間：2022/6/2 15:00</t>
    <phoneticPr fontId="1" type="noConversion"/>
  </si>
  <si>
    <r>
      <t xml:space="preserve">4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</si>
  <si>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</si>
  <si>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</si>
  <si>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</si>
  <si>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</si>
  <si>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</si>
  <si>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</si>
  <si>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</si>
  <si>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</si>
  <si>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5/29(日)馨云父親快篩陽性、問診列確診，因馨云同住且快篩陽性，視訊問診列確診。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</si>
  <si>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</si>
  <si>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</si>
  <si>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</si>
  <si>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r>
      <t xml:space="preserve">5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</si>
  <si>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吳沛珊、黃世瑜、鄭芬儒領用(因陳經理確診)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</si>
  <si>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</si>
  <si>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</si>
  <si>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</si>
  <si>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</si>
  <si>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1.6/1陳員未到廠在家隔離
2.工作安排不受影響
3.6/1~6/4請假在家自主健康管理</t>
  </si>
  <si>
    <t>林坤儒</t>
  </si>
  <si>
    <t>生產管理
副廠長</t>
  </si>
  <si>
    <t>第一代理人/林志成
第二代理人/張孟騏</t>
  </si>
  <si>
    <t>6月1日</t>
  </si>
  <si>
    <t>6月2日</t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</si>
  <si>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</t>
    </r>
    <r>
      <rPr>
        <sz val="12"/>
        <color indexed="12"/>
        <rFont val="微軟正黑體"/>
        <family val="2"/>
        <charset val="136"/>
      </rPr>
      <t>4.6/1快篩2次陽性,6/2~6/3請假兩天在家自主健康管理</t>
    </r>
  </si>
  <si>
    <r>
      <t xml:space="preserve">16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</si>
  <si>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 xml:space="preserve">75 </t>
    </r>
    <r>
      <rPr>
        <sz val="14"/>
        <color rgb="FFFF0000"/>
        <rFont val="微軟正黑體"/>
        <family val="2"/>
        <charset val="136"/>
      </rPr>
      <t>(+3)</t>
    </r>
    <phoneticPr fontId="1" type="noConversion"/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</si>
  <si>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</si>
  <si>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r>
      <t xml:space="preserve">468 </t>
    </r>
    <r>
      <rPr>
        <sz val="12"/>
        <color rgb="FFFF0000"/>
        <rFont val="微軟正黑體"/>
        <family val="2"/>
        <charset val="136"/>
      </rPr>
      <t>(-3)</t>
    </r>
    <phoneticPr fontId="1" type="noConversion"/>
  </si>
  <si>
    <r>
      <t>957</t>
    </r>
    <r>
      <rPr>
        <sz val="12"/>
        <color rgb="FFFF0000"/>
        <rFont val="微軟正黑體"/>
        <family val="2"/>
        <charset val="136"/>
      </rPr>
      <t xml:space="preserve"> (-3)</t>
    </r>
    <phoneticPr fontId="1" type="noConversion"/>
  </si>
  <si>
    <r>
      <t xml:space="preserve">633 </t>
    </r>
    <r>
      <rPr>
        <sz val="12"/>
        <color rgb="FFFF0000"/>
        <rFont val="微軟正黑體"/>
        <family val="2"/>
        <charset val="136"/>
      </rPr>
      <t>(-16)</t>
    </r>
    <phoneticPr fontId="1" type="noConversion"/>
  </si>
  <si>
    <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</si>
  <si>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theme="1"/>
        <rFont val="微軟正黑體"/>
        <family val="2"/>
        <charset val="136"/>
      </rPr>
      <t xml:space="preserve">
3-1.6/2~6/9請假在家自主健康管理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</si>
</sst>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2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sz val="12"/>
      <color rgb="FF000000"/>
      <name val="Microsoft YaHei"/>
      <family val="2"/>
      <charset val="134"/>
    </font>
    <font>
      <sz val="12"/>
      <color theme="1"/>
      <name val="Microsoft YaHei"/>
      <family val="2"/>
      <charset val="134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sz val="14"/>
      <color rgb="FFFF0000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theme="1"/>
      <name val="Microsoft YaHe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5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76" fontId="9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76" fontId="9" fillId="0" borderId="2" xfId="0" applyNumberFormat="1" applyFont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177" fontId="9" fillId="0" borderId="2" xfId="0" applyNumberFormat="1" applyFont="1" applyFill="1" applyBorder="1" applyAlignment="1">
      <alignment horizontal="center" vertical="center"/>
    </xf>
    <xf numFmtId="176" fontId="9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176" fontId="9" fillId="0" borderId="2" xfId="0" applyNumberFormat="1" applyFont="1" applyFill="1" applyBorder="1">
      <alignment vertical="center"/>
    </xf>
    <xf numFmtId="0" fontId="9" fillId="0" borderId="2" xfId="0" applyFont="1" applyFill="1" applyBorder="1">
      <alignment vertical="center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4" fontId="9" fillId="0" borderId="13" xfId="0" applyNumberFormat="1" applyFont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179" fontId="17" fillId="0" borderId="19" xfId="0" applyNumberFormat="1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8" fillId="0" borderId="0" xfId="0" applyFont="1">
      <alignment vertical="center"/>
    </xf>
    <xf numFmtId="14" fontId="17" fillId="0" borderId="1" xfId="0" applyNumberFormat="1" applyFont="1" applyBorder="1" applyAlignment="1">
      <alignment horizontal="center" vertical="center"/>
    </xf>
    <xf numFmtId="179" fontId="17" fillId="0" borderId="1" xfId="0" applyNumberFormat="1" applyFont="1" applyBorder="1" applyAlignment="1">
      <alignment horizontal="center" vertical="center"/>
    </xf>
    <xf numFmtId="179" fontId="17" fillId="0" borderId="14" xfId="0" applyNumberFormat="1" applyFont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7" fillId="0" borderId="2" xfId="0" applyFont="1" applyBorder="1" applyAlignment="1">
      <alignment horizontal="center" vertical="center"/>
    </xf>
    <xf numFmtId="179" fontId="17" fillId="0" borderId="2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7" fillId="0" borderId="2" xfId="0" applyFont="1" applyBorder="1">
      <alignment vertical="center"/>
    </xf>
    <xf numFmtId="0" fontId="19" fillId="0" borderId="2" xfId="0" applyFont="1" applyBorder="1">
      <alignment vertical="center"/>
    </xf>
    <xf numFmtId="0" fontId="17" fillId="0" borderId="12" xfId="0" applyFont="1" applyBorder="1" applyAlignment="1">
      <alignment horizontal="center" vertical="center"/>
    </xf>
    <xf numFmtId="179" fontId="17" fillId="0" borderId="12" xfId="0" applyNumberFormat="1" applyFont="1" applyBorder="1" applyAlignment="1">
      <alignment horizontal="center" vertical="center"/>
    </xf>
    <xf numFmtId="0" fontId="19" fillId="0" borderId="12" xfId="0" applyFont="1" applyBorder="1">
      <alignment vertical="center"/>
    </xf>
    <xf numFmtId="179" fontId="17" fillId="0" borderId="1" xfId="0" applyNumberFormat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17" fillId="0" borderId="13" xfId="0" applyFont="1" applyBorder="1" applyAlignment="1">
      <alignment horizontal="center" vertical="center"/>
    </xf>
    <xf numFmtId="0" fontId="19" fillId="0" borderId="2" xfId="0" applyFont="1" applyBorder="1" applyAlignment="1">
      <alignment vertical="center" wrapText="1"/>
    </xf>
    <xf numFmtId="0" fontId="18" fillId="0" borderId="13" xfId="0" applyFont="1" applyFill="1" applyBorder="1" applyAlignment="1">
      <alignment horizontal="center" vertical="center"/>
    </xf>
    <xf numFmtId="179" fontId="17" fillId="0" borderId="2" xfId="0" applyNumberFormat="1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17" fillId="0" borderId="13" xfId="0" applyFont="1" applyFill="1" applyBorder="1" applyAlignment="1">
      <alignment horizontal="center" vertical="center"/>
    </xf>
    <xf numFmtId="179" fontId="17" fillId="2" borderId="1" xfId="0" applyNumberFormat="1" applyFont="1" applyFill="1" applyBorder="1" applyAlignment="1">
      <alignment horizontal="center" vertical="center"/>
    </xf>
    <xf numFmtId="14" fontId="22" fillId="0" borderId="0" xfId="0" applyNumberFormat="1" applyFont="1" applyBorder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/>
    </xf>
    <xf numFmtId="38" fontId="23" fillId="0" borderId="1" xfId="0" applyNumberFormat="1" applyFont="1" applyFill="1" applyBorder="1" applyAlignment="1">
      <alignment horizontal="center" vertical="center" wrapText="1"/>
    </xf>
    <xf numFmtId="38" fontId="22" fillId="0" borderId="8" xfId="0" applyNumberFormat="1" applyFont="1" applyFill="1" applyBorder="1" applyAlignment="1">
      <alignment horizontal="center" vertical="center"/>
    </xf>
    <xf numFmtId="38" fontId="23" fillId="0" borderId="2" xfId="0" applyNumberFormat="1" applyFont="1" applyFill="1" applyBorder="1" applyAlignment="1">
      <alignment horizontal="center" vertical="center" wrapText="1"/>
    </xf>
    <xf numFmtId="38" fontId="25" fillId="4" borderId="7" xfId="0" applyNumberFormat="1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38" fontId="22" fillId="2" borderId="2" xfId="0" applyNumberFormat="1" applyFont="1" applyFill="1" applyBorder="1" applyAlignment="1">
      <alignment horizontal="center" vertical="center"/>
    </xf>
    <xf numFmtId="38" fontId="22" fillId="2" borderId="3" xfId="0" applyNumberFormat="1" applyFont="1" applyFill="1" applyBorder="1" applyAlignment="1">
      <alignment horizontal="center" vertical="center"/>
    </xf>
    <xf numFmtId="38" fontId="22" fillId="2" borderId="9" xfId="0" applyNumberFormat="1" applyFont="1" applyFill="1" applyBorder="1" applyAlignment="1">
      <alignment horizontal="center" vertical="center"/>
    </xf>
    <xf numFmtId="38" fontId="22" fillId="2" borderId="10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0" fontId="4" fillId="0" borderId="2" xfId="0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8" fontId="22" fillId="0" borderId="3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38" fontId="22" fillId="0" borderId="2" xfId="0" applyNumberFormat="1" applyFont="1" applyFill="1" applyBorder="1" applyAlignment="1">
      <alignment horizontal="center" vertical="center"/>
    </xf>
    <xf numFmtId="38" fontId="22" fillId="0" borderId="7" xfId="0" applyNumberFormat="1" applyFont="1" applyFill="1" applyBorder="1" applyAlignment="1">
      <alignment horizontal="center" vertical="center"/>
    </xf>
    <xf numFmtId="14" fontId="22" fillId="0" borderId="4" xfId="0" applyNumberFormat="1" applyFont="1" applyBorder="1" applyAlignment="1">
      <alignment horizontal="left" vertical="center"/>
    </xf>
    <xf numFmtId="38" fontId="26" fillId="0" borderId="0" xfId="0" applyNumberFormat="1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4"/>
  <sheetViews>
    <sheetView showGridLines="0" tabSelected="1" zoomScaleNormal="100" workbookViewId="0">
      <selection activeCell="F12" sqref="F12:G12"/>
    </sheetView>
  </sheetViews>
  <sheetFormatPr defaultColWidth="8.75" defaultRowHeight="15.75" x14ac:dyDescent="0.25"/>
  <cols>
    <col min="1" max="1" width="4" style="5" customWidth="1"/>
    <col min="2" max="7" width="16.75" style="6" customWidth="1"/>
    <col min="8" max="8" width="5.125" style="5" customWidth="1"/>
    <col min="9" max="10" width="9.75" style="5" hidden="1" customWidth="1"/>
    <col min="11" max="11" width="1.5" style="5" customWidth="1"/>
    <col min="12" max="12" width="15.25" style="5" hidden="1" customWidth="1"/>
    <col min="13" max="13" width="11.875" style="5" hidden="1" customWidth="1"/>
    <col min="14" max="16384" width="8.75" style="5"/>
  </cols>
  <sheetData>
    <row r="2" spans="2:13" ht="21.6" customHeight="1" thickBot="1" x14ac:dyDescent="0.3">
      <c r="B2" s="142" t="s">
        <v>477</v>
      </c>
      <c r="C2" s="142"/>
      <c r="D2" s="142"/>
      <c r="E2" s="98"/>
      <c r="F2" s="99"/>
      <c r="G2" s="99"/>
    </row>
    <row r="3" spans="2:13" ht="38.25" thickTop="1" x14ac:dyDescent="0.25">
      <c r="B3" s="100" t="s">
        <v>268</v>
      </c>
      <c r="C3" s="100" t="s">
        <v>269</v>
      </c>
      <c r="D3" s="100" t="s">
        <v>270</v>
      </c>
      <c r="E3" s="101" t="s">
        <v>271</v>
      </c>
      <c r="F3" s="102" t="s">
        <v>272</v>
      </c>
      <c r="G3" s="103" t="s">
        <v>273</v>
      </c>
      <c r="I3" s="9" t="s">
        <v>274</v>
      </c>
      <c r="J3" s="4" t="s">
        <v>275</v>
      </c>
      <c r="L3" s="47" t="s">
        <v>276</v>
      </c>
      <c r="M3" s="118" t="s">
        <v>292</v>
      </c>
    </row>
    <row r="4" spans="2:13" ht="33" customHeight="1" x14ac:dyDescent="0.25">
      <c r="B4" s="104" t="s">
        <v>289</v>
      </c>
      <c r="C4" s="105">
        <v>92</v>
      </c>
      <c r="D4" s="140" t="s">
        <v>491</v>
      </c>
      <c r="E4" s="133">
        <v>2</v>
      </c>
      <c r="F4" s="141">
        <v>3</v>
      </c>
      <c r="G4" s="106">
        <v>0</v>
      </c>
      <c r="I4" s="23" t="s">
        <v>507</v>
      </c>
      <c r="J4" s="23">
        <v>36</v>
      </c>
      <c r="L4" s="48">
        <v>3</v>
      </c>
      <c r="M4" s="120">
        <v>5</v>
      </c>
    </row>
    <row r="5" spans="2:13" ht="33" customHeight="1" x14ac:dyDescent="0.25">
      <c r="B5" s="104" t="s">
        <v>277</v>
      </c>
      <c r="C5" s="107">
        <v>59</v>
      </c>
      <c r="D5" s="140">
        <v>7</v>
      </c>
      <c r="E5" s="133">
        <v>4</v>
      </c>
      <c r="F5" s="141">
        <v>3</v>
      </c>
      <c r="G5" s="106">
        <v>0</v>
      </c>
      <c r="I5" s="23">
        <v>462</v>
      </c>
      <c r="J5" s="23">
        <v>9</v>
      </c>
      <c r="L5" s="48">
        <v>1</v>
      </c>
      <c r="M5" s="120">
        <v>2</v>
      </c>
    </row>
    <row r="6" spans="2:13" ht="33" customHeight="1" x14ac:dyDescent="0.25">
      <c r="B6" s="104" t="s">
        <v>43</v>
      </c>
      <c r="C6" s="107">
        <v>120</v>
      </c>
      <c r="D6" s="140">
        <v>29</v>
      </c>
      <c r="E6" s="133">
        <v>18</v>
      </c>
      <c r="F6" s="108">
        <v>11</v>
      </c>
      <c r="G6" s="106">
        <v>0</v>
      </c>
      <c r="I6" s="9">
        <v>530</v>
      </c>
      <c r="J6" s="9">
        <v>10</v>
      </c>
      <c r="L6" s="49">
        <v>0</v>
      </c>
      <c r="M6" s="120">
        <v>5</v>
      </c>
    </row>
    <row r="7" spans="2:13" ht="33" customHeight="1" x14ac:dyDescent="0.25">
      <c r="B7" s="104" t="s">
        <v>44</v>
      </c>
      <c r="C7" s="107">
        <v>572</v>
      </c>
      <c r="D7" s="140" t="s">
        <v>504</v>
      </c>
      <c r="E7" s="133">
        <v>7</v>
      </c>
      <c r="F7" s="141">
        <v>9</v>
      </c>
      <c r="G7" s="106">
        <v>1</v>
      </c>
      <c r="I7" s="50">
        <v>3052</v>
      </c>
      <c r="J7" s="9">
        <v>17</v>
      </c>
      <c r="L7" s="49">
        <v>0</v>
      </c>
      <c r="M7" s="120">
        <v>8</v>
      </c>
    </row>
    <row r="8" spans="2:13" ht="33" customHeight="1" x14ac:dyDescent="0.25">
      <c r="B8" s="104" t="s">
        <v>34</v>
      </c>
      <c r="C8" s="107">
        <v>196</v>
      </c>
      <c r="D8" s="140">
        <v>14</v>
      </c>
      <c r="E8" s="133">
        <v>8</v>
      </c>
      <c r="F8" s="141">
        <v>6</v>
      </c>
      <c r="G8" s="106">
        <v>0</v>
      </c>
      <c r="I8" s="9" t="s">
        <v>508</v>
      </c>
      <c r="J8" s="9">
        <v>10</v>
      </c>
      <c r="L8" s="49">
        <v>0</v>
      </c>
      <c r="M8" s="120">
        <v>3</v>
      </c>
    </row>
    <row r="9" spans="2:13" ht="33" customHeight="1" x14ac:dyDescent="0.25">
      <c r="B9" s="104" t="s">
        <v>35</v>
      </c>
      <c r="C9" s="107">
        <v>110</v>
      </c>
      <c r="D9" s="140" t="s">
        <v>478</v>
      </c>
      <c r="E9" s="133">
        <v>1</v>
      </c>
      <c r="F9" s="141">
        <v>3</v>
      </c>
      <c r="G9" s="106">
        <v>0</v>
      </c>
      <c r="I9" s="23" t="s">
        <v>509</v>
      </c>
      <c r="J9" s="9">
        <v>10</v>
      </c>
      <c r="L9" s="49">
        <v>0</v>
      </c>
      <c r="M9" s="120">
        <v>0</v>
      </c>
    </row>
    <row r="10" spans="2:13" ht="33" customHeight="1" thickBot="1" x14ac:dyDescent="0.3">
      <c r="B10" s="109" t="s">
        <v>107</v>
      </c>
      <c r="C10" s="110">
        <f>SUM(C4:C9)</f>
        <v>1149</v>
      </c>
      <c r="D10" s="110" t="s">
        <v>505</v>
      </c>
      <c r="E10" s="111">
        <f>SUM(E4:E9)</f>
        <v>40</v>
      </c>
      <c r="F10" s="112">
        <f>SUM(F4:F9)</f>
        <v>35</v>
      </c>
      <c r="G10" s="113">
        <f>SUM(G4:G9)</f>
        <v>1</v>
      </c>
      <c r="I10" s="51">
        <v>6102</v>
      </c>
      <c r="J10" s="52">
        <f>SUM(J4:J9)</f>
        <v>92</v>
      </c>
      <c r="L10" s="48">
        <f>SUM(L4:L9)</f>
        <v>4</v>
      </c>
      <c r="M10" s="119">
        <f>SUM(M4:M9)</f>
        <v>23</v>
      </c>
    </row>
    <row r="11" spans="2:13" ht="8.65" customHeight="1" thickTop="1" x14ac:dyDescent="0.25">
      <c r="B11" s="99"/>
      <c r="C11" s="99"/>
      <c r="D11" s="99"/>
      <c r="E11" s="99"/>
      <c r="F11" s="99"/>
      <c r="G11" s="99"/>
    </row>
    <row r="12" spans="2:13" ht="18.75" x14ac:dyDescent="0.25">
      <c r="B12" s="99"/>
      <c r="C12" s="99"/>
      <c r="D12" s="114"/>
      <c r="E12" s="114" t="s">
        <v>278</v>
      </c>
      <c r="F12" s="143">
        <f>G10+F10</f>
        <v>36</v>
      </c>
      <c r="G12" s="143"/>
      <c r="I12" s="116"/>
    </row>
    <row r="13" spans="2:13" ht="16.5" x14ac:dyDescent="0.25">
      <c r="G13" s="7"/>
    </row>
    <row r="14" spans="2:13" x14ac:dyDescent="0.25">
      <c r="B14" s="8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2"/>
  <sheetViews>
    <sheetView topLeftCell="A34" workbookViewId="0">
      <selection activeCell="D55" sqref="D55"/>
    </sheetView>
  </sheetViews>
  <sheetFormatPr defaultRowHeight="16.5" x14ac:dyDescent="0.25"/>
  <cols>
    <col min="3" max="3" width="12.125" bestFit="1" customWidth="1"/>
    <col min="4" max="4" width="12.125" style="68" customWidth="1"/>
    <col min="5" max="5" width="11.125" bestFit="1" customWidth="1"/>
    <col min="6" max="6" width="10.25" bestFit="1" customWidth="1"/>
    <col min="7" max="7" width="64" customWidth="1"/>
    <col min="8" max="8" width="11.5" style="1" bestFit="1" customWidth="1"/>
  </cols>
  <sheetData>
    <row r="1" spans="2:9" ht="17.25" thickBot="1" x14ac:dyDescent="0.3"/>
    <row r="2" spans="2:9" ht="25.5" customHeight="1" thickBot="1" x14ac:dyDescent="0.3">
      <c r="B2" s="144" t="s">
        <v>409</v>
      </c>
      <c r="C2" s="145"/>
      <c r="D2" s="145"/>
      <c r="E2" s="145"/>
      <c r="F2" s="145"/>
      <c r="G2" s="145"/>
      <c r="H2" s="146"/>
    </row>
    <row r="3" spans="2:9" s="2" customFormat="1" ht="17.25" thickBot="1" x14ac:dyDescent="0.3">
      <c r="B3" s="69" t="s">
        <v>0</v>
      </c>
      <c r="C3" s="70" t="s">
        <v>410</v>
      </c>
      <c r="D3" s="71" t="s">
        <v>411</v>
      </c>
      <c r="E3" s="70" t="s">
        <v>412</v>
      </c>
      <c r="F3" s="70" t="s">
        <v>413</v>
      </c>
      <c r="G3" s="72" t="s">
        <v>1</v>
      </c>
      <c r="H3" s="73" t="s">
        <v>414</v>
      </c>
      <c r="I3" s="74"/>
    </row>
    <row r="4" spans="2:9" s="2" customFormat="1" x14ac:dyDescent="0.25">
      <c r="B4" s="147" t="s">
        <v>415</v>
      </c>
      <c r="C4" s="75">
        <v>44669</v>
      </c>
      <c r="D4" s="76">
        <v>30</v>
      </c>
      <c r="E4" s="139"/>
      <c r="F4" s="77">
        <f>D4-E4</f>
        <v>30</v>
      </c>
      <c r="G4" s="78" t="s">
        <v>416</v>
      </c>
      <c r="H4" s="138"/>
      <c r="I4" s="74"/>
    </row>
    <row r="5" spans="2:9" s="2" customFormat="1" x14ac:dyDescent="0.25">
      <c r="B5" s="148"/>
      <c r="C5" s="75">
        <v>44669</v>
      </c>
      <c r="D5" s="76"/>
      <c r="E5" s="79">
        <v>2</v>
      </c>
      <c r="F5" s="80">
        <f>F4+D5-E5</f>
        <v>28</v>
      </c>
      <c r="G5" s="81" t="s">
        <v>417</v>
      </c>
      <c r="H5" s="79" t="s">
        <v>418</v>
      </c>
    </row>
    <row r="6" spans="2:9" s="2" customFormat="1" x14ac:dyDescent="0.25">
      <c r="B6" s="148"/>
      <c r="C6" s="75">
        <v>44669</v>
      </c>
      <c r="D6" s="80"/>
      <c r="E6" s="79">
        <v>2</v>
      </c>
      <c r="F6" s="76">
        <f>F5+D6-E6</f>
        <v>26</v>
      </c>
      <c r="G6" s="81" t="s">
        <v>419</v>
      </c>
      <c r="H6" s="139" t="s">
        <v>418</v>
      </c>
    </row>
    <row r="7" spans="2:9" s="2" customFormat="1" x14ac:dyDescent="0.25">
      <c r="B7" s="148"/>
      <c r="C7" s="75">
        <v>44669</v>
      </c>
      <c r="D7" s="80"/>
      <c r="E7" s="79">
        <v>2</v>
      </c>
      <c r="F7" s="76">
        <f t="shared" ref="F7:F29" si="0">F6+D7-E7</f>
        <v>24</v>
      </c>
      <c r="G7" s="81" t="s">
        <v>420</v>
      </c>
      <c r="H7" s="79" t="s">
        <v>418</v>
      </c>
    </row>
    <row r="8" spans="2:9" s="2" customFormat="1" x14ac:dyDescent="0.25">
      <c r="B8" s="148"/>
      <c r="C8" s="75">
        <v>44669</v>
      </c>
      <c r="D8" s="80"/>
      <c r="E8" s="79">
        <v>2</v>
      </c>
      <c r="F8" s="76">
        <f t="shared" si="0"/>
        <v>22</v>
      </c>
      <c r="G8" s="81" t="s">
        <v>421</v>
      </c>
      <c r="H8" s="79" t="s">
        <v>418</v>
      </c>
    </row>
    <row r="9" spans="2:9" s="2" customFormat="1" x14ac:dyDescent="0.25">
      <c r="B9" s="148"/>
      <c r="C9" s="75">
        <v>44670</v>
      </c>
      <c r="D9" s="80"/>
      <c r="E9" s="79">
        <v>3</v>
      </c>
      <c r="F9" s="76">
        <f>F8+D9-E9</f>
        <v>19</v>
      </c>
      <c r="G9" t="s">
        <v>422</v>
      </c>
      <c r="H9" s="79"/>
    </row>
    <row r="10" spans="2:9" s="2" customFormat="1" x14ac:dyDescent="0.25">
      <c r="B10" s="148"/>
      <c r="C10" s="75">
        <v>44671</v>
      </c>
      <c r="D10" s="80">
        <v>50</v>
      </c>
      <c r="E10" s="79"/>
      <c r="F10" s="76">
        <f>F9+D10-E10</f>
        <v>69</v>
      </c>
      <c r="G10" s="82" t="s">
        <v>423</v>
      </c>
      <c r="H10" s="139"/>
    </row>
    <row r="11" spans="2:9" s="2" customFormat="1" x14ac:dyDescent="0.25">
      <c r="B11" s="148"/>
      <c r="C11" s="75">
        <v>44674</v>
      </c>
      <c r="D11" s="80"/>
      <c r="E11" s="79">
        <v>3</v>
      </c>
      <c r="F11" s="76">
        <f t="shared" si="0"/>
        <v>66</v>
      </c>
      <c r="G11" s="83" t="s">
        <v>424</v>
      </c>
      <c r="H11" s="84"/>
    </row>
    <row r="12" spans="2:9" s="2" customFormat="1" x14ac:dyDescent="0.25">
      <c r="B12" s="148"/>
      <c r="C12" s="75">
        <v>44674</v>
      </c>
      <c r="D12" s="80"/>
      <c r="E12" s="79">
        <v>1</v>
      </c>
      <c r="F12" s="76">
        <f t="shared" si="0"/>
        <v>65</v>
      </c>
      <c r="G12" s="83" t="s">
        <v>425</v>
      </c>
      <c r="H12" s="79" t="s">
        <v>418</v>
      </c>
    </row>
    <row r="13" spans="2:9" s="2" customFormat="1" x14ac:dyDescent="0.25">
      <c r="B13" s="148"/>
      <c r="C13" s="75">
        <v>44676</v>
      </c>
      <c r="D13" s="85"/>
      <c r="E13" s="84">
        <v>1</v>
      </c>
      <c r="F13" s="76">
        <f t="shared" si="0"/>
        <v>64</v>
      </c>
      <c r="G13" s="86" t="s">
        <v>426</v>
      </c>
      <c r="H13" s="79" t="s">
        <v>418</v>
      </c>
    </row>
    <row r="14" spans="2:9" s="2" customFormat="1" x14ac:dyDescent="0.25">
      <c r="B14" s="148"/>
      <c r="C14" s="75">
        <v>44676</v>
      </c>
      <c r="D14" s="85"/>
      <c r="E14" s="84">
        <v>1</v>
      </c>
      <c r="F14" s="76">
        <f t="shared" si="0"/>
        <v>63</v>
      </c>
      <c r="G14" s="86" t="s">
        <v>427</v>
      </c>
      <c r="H14" s="79" t="s">
        <v>418</v>
      </c>
    </row>
    <row r="15" spans="2:9" s="2" customFormat="1" x14ac:dyDescent="0.25">
      <c r="B15" s="148"/>
      <c r="C15" s="75">
        <v>44678</v>
      </c>
      <c r="D15" s="85"/>
      <c r="E15" s="84">
        <v>1</v>
      </c>
      <c r="F15" s="76">
        <f t="shared" si="0"/>
        <v>62</v>
      </c>
      <c r="G15" s="86" t="s">
        <v>428</v>
      </c>
      <c r="H15" s="79" t="s">
        <v>418</v>
      </c>
    </row>
    <row r="16" spans="2:9" s="2" customFormat="1" x14ac:dyDescent="0.25">
      <c r="B16" s="148"/>
      <c r="C16" s="75">
        <v>44680</v>
      </c>
      <c r="D16" s="80"/>
      <c r="E16" s="79">
        <v>3</v>
      </c>
      <c r="F16" s="87">
        <f t="shared" si="0"/>
        <v>59</v>
      </c>
      <c r="G16" s="83" t="s">
        <v>429</v>
      </c>
      <c r="H16" s="79" t="s">
        <v>418</v>
      </c>
    </row>
    <row r="17" spans="2:9" s="2" customFormat="1" x14ac:dyDescent="0.25">
      <c r="B17" s="148"/>
      <c r="C17" s="75">
        <v>44680</v>
      </c>
      <c r="D17" s="80">
        <v>1000</v>
      </c>
      <c r="E17" s="79"/>
      <c r="F17" s="87">
        <f t="shared" si="0"/>
        <v>1059</v>
      </c>
      <c r="G17" s="82" t="s">
        <v>430</v>
      </c>
      <c r="H17" s="79"/>
    </row>
    <row r="18" spans="2:9" s="2" customFormat="1" x14ac:dyDescent="0.25">
      <c r="B18" s="148"/>
      <c r="C18" s="75">
        <v>44684</v>
      </c>
      <c r="D18" s="80"/>
      <c r="E18" s="79">
        <v>1</v>
      </c>
      <c r="F18" s="87">
        <f t="shared" si="0"/>
        <v>1058</v>
      </c>
      <c r="G18" s="83" t="s">
        <v>431</v>
      </c>
      <c r="H18" s="79" t="s">
        <v>418</v>
      </c>
    </row>
    <row r="19" spans="2:9" s="2" customFormat="1" x14ac:dyDescent="0.25">
      <c r="B19" s="148"/>
      <c r="C19" s="75">
        <v>44684</v>
      </c>
      <c r="D19" s="80"/>
      <c r="E19" s="79">
        <v>230</v>
      </c>
      <c r="F19" s="87">
        <f t="shared" si="0"/>
        <v>828</v>
      </c>
      <c r="G19" s="86" t="s">
        <v>432</v>
      </c>
      <c r="H19" s="79"/>
    </row>
    <row r="20" spans="2:9" s="2" customFormat="1" x14ac:dyDescent="0.25">
      <c r="B20" s="148"/>
      <c r="C20" s="75">
        <v>44685</v>
      </c>
      <c r="D20" s="80"/>
      <c r="E20" s="79">
        <v>1</v>
      </c>
      <c r="F20" s="87">
        <f t="shared" si="0"/>
        <v>827</v>
      </c>
      <c r="G20" s="86" t="s">
        <v>433</v>
      </c>
      <c r="H20" s="79" t="s">
        <v>418</v>
      </c>
      <c r="I20" s="88"/>
    </row>
    <row r="21" spans="2:9" s="2" customFormat="1" x14ac:dyDescent="0.25">
      <c r="B21" s="148"/>
      <c r="C21" s="75">
        <v>44685</v>
      </c>
      <c r="D21" s="80"/>
      <c r="E21" s="79">
        <v>1</v>
      </c>
      <c r="F21" s="87">
        <f t="shared" si="0"/>
        <v>826</v>
      </c>
      <c r="G21" s="83" t="s">
        <v>424</v>
      </c>
      <c r="H21" s="89"/>
      <c r="I21" s="88"/>
    </row>
    <row r="22" spans="2:9" s="2" customFormat="1" x14ac:dyDescent="0.25">
      <c r="B22" s="148"/>
      <c r="C22" s="75">
        <v>44687</v>
      </c>
      <c r="D22" s="80"/>
      <c r="E22" s="79">
        <v>5</v>
      </c>
      <c r="F22" s="87">
        <f t="shared" si="0"/>
        <v>821</v>
      </c>
      <c r="G22" s="83" t="s">
        <v>434</v>
      </c>
      <c r="H22" s="89"/>
      <c r="I22" s="88"/>
    </row>
    <row r="23" spans="2:9" s="2" customFormat="1" x14ac:dyDescent="0.25">
      <c r="B23" s="148"/>
      <c r="C23" s="75">
        <v>44690</v>
      </c>
      <c r="D23" s="80"/>
      <c r="E23" s="79">
        <v>10</v>
      </c>
      <c r="F23" s="87">
        <f t="shared" si="0"/>
        <v>811</v>
      </c>
      <c r="G23" s="83" t="s">
        <v>435</v>
      </c>
      <c r="H23" s="89"/>
      <c r="I23" s="88"/>
    </row>
    <row r="24" spans="2:9" s="2" customFormat="1" x14ac:dyDescent="0.25">
      <c r="B24" s="148"/>
      <c r="C24" s="75">
        <v>44690</v>
      </c>
      <c r="D24" s="80"/>
      <c r="E24" s="79">
        <v>10</v>
      </c>
      <c r="F24" s="87">
        <f t="shared" si="0"/>
        <v>801</v>
      </c>
      <c r="G24" s="83" t="s">
        <v>436</v>
      </c>
      <c r="H24" s="89"/>
      <c r="I24" s="88"/>
    </row>
    <row r="25" spans="2:9" s="2" customFormat="1" x14ac:dyDescent="0.25">
      <c r="B25" s="148"/>
      <c r="C25" s="75">
        <v>44690</v>
      </c>
      <c r="D25" s="80"/>
      <c r="E25" s="79">
        <v>10</v>
      </c>
      <c r="F25" s="87">
        <f t="shared" si="0"/>
        <v>791</v>
      </c>
      <c r="G25" s="83" t="s">
        <v>437</v>
      </c>
      <c r="H25" s="89"/>
      <c r="I25" s="88"/>
    </row>
    <row r="26" spans="2:9" s="2" customFormat="1" x14ac:dyDescent="0.25">
      <c r="B26" s="148"/>
      <c r="C26" s="75">
        <v>44690</v>
      </c>
      <c r="D26" s="80"/>
      <c r="E26" s="79">
        <v>1</v>
      </c>
      <c r="F26" s="87">
        <f t="shared" si="0"/>
        <v>790</v>
      </c>
      <c r="G26" s="83" t="s">
        <v>438</v>
      </c>
      <c r="H26" s="79" t="s">
        <v>418</v>
      </c>
      <c r="I26" s="88"/>
    </row>
    <row r="27" spans="2:9" s="2" customFormat="1" x14ac:dyDescent="0.25">
      <c r="B27" s="148"/>
      <c r="C27" s="75">
        <v>44690</v>
      </c>
      <c r="D27" s="80"/>
      <c r="E27" s="79">
        <v>50</v>
      </c>
      <c r="F27" s="87">
        <f t="shared" si="0"/>
        <v>740</v>
      </c>
      <c r="G27" s="83" t="s">
        <v>439</v>
      </c>
      <c r="H27" s="89"/>
      <c r="I27" s="88"/>
    </row>
    <row r="28" spans="2:9" s="2" customFormat="1" ht="33" x14ac:dyDescent="0.25">
      <c r="B28" s="148"/>
      <c r="C28" s="75">
        <v>44691</v>
      </c>
      <c r="D28" s="80"/>
      <c r="E28" s="79">
        <v>80</v>
      </c>
      <c r="F28" s="87">
        <f t="shared" si="0"/>
        <v>660</v>
      </c>
      <c r="G28" s="90" t="s">
        <v>440</v>
      </c>
      <c r="H28" s="89"/>
      <c r="I28" s="88"/>
    </row>
    <row r="29" spans="2:9" s="2" customFormat="1" x14ac:dyDescent="0.25">
      <c r="B29" s="148"/>
      <c r="C29" s="75">
        <v>44693</v>
      </c>
      <c r="D29" s="80"/>
      <c r="E29" s="79">
        <v>1</v>
      </c>
      <c r="F29" s="87">
        <f t="shared" si="0"/>
        <v>659</v>
      </c>
      <c r="G29" s="90" t="s">
        <v>441</v>
      </c>
      <c r="H29" s="79" t="s">
        <v>418</v>
      </c>
      <c r="I29" s="88"/>
    </row>
    <row r="30" spans="2:9" s="2" customFormat="1" x14ac:dyDescent="0.25">
      <c r="B30" s="148"/>
      <c r="C30" s="75">
        <v>44694</v>
      </c>
      <c r="D30" s="80"/>
      <c r="E30" s="79">
        <v>2</v>
      </c>
      <c r="F30" s="87">
        <f>F29+D30-E30</f>
        <v>657</v>
      </c>
      <c r="G30" s="90" t="s">
        <v>442</v>
      </c>
      <c r="H30" s="91" t="s">
        <v>291</v>
      </c>
      <c r="I30" s="88"/>
    </row>
    <row r="31" spans="2:9" s="2" customFormat="1" x14ac:dyDescent="0.25">
      <c r="B31" s="148"/>
      <c r="C31" s="75">
        <v>44694</v>
      </c>
      <c r="D31" s="80"/>
      <c r="E31" s="79">
        <v>1</v>
      </c>
      <c r="F31" s="87">
        <f>F30+D31-E31</f>
        <v>656</v>
      </c>
      <c r="G31" s="83" t="s">
        <v>424</v>
      </c>
      <c r="H31" s="89"/>
      <c r="I31" s="88"/>
    </row>
    <row r="32" spans="2:9" s="95" customFormat="1" x14ac:dyDescent="0.25">
      <c r="B32" s="148"/>
      <c r="C32" s="75">
        <v>44697</v>
      </c>
      <c r="D32" s="92"/>
      <c r="E32" s="93">
        <v>1</v>
      </c>
      <c r="F32" s="87">
        <f t="shared" ref="F32:F51" si="1">F31+D32-E32</f>
        <v>655</v>
      </c>
      <c r="G32" s="90" t="s">
        <v>441</v>
      </c>
      <c r="H32" s="79" t="s">
        <v>418</v>
      </c>
      <c r="I32" s="94"/>
    </row>
    <row r="33" spans="2:9" s="95" customFormat="1" x14ac:dyDescent="0.25">
      <c r="B33" s="148"/>
      <c r="C33" s="75">
        <v>44697</v>
      </c>
      <c r="D33" s="92"/>
      <c r="E33" s="93">
        <v>1</v>
      </c>
      <c r="F33" s="87">
        <f t="shared" si="1"/>
        <v>654</v>
      </c>
      <c r="G33" s="83" t="s">
        <v>424</v>
      </c>
      <c r="H33" s="96"/>
      <c r="I33" s="94"/>
    </row>
    <row r="34" spans="2:9" s="95" customFormat="1" x14ac:dyDescent="0.25">
      <c r="B34" s="148"/>
      <c r="C34" s="75">
        <v>44697</v>
      </c>
      <c r="D34" s="92"/>
      <c r="E34" s="93">
        <v>4</v>
      </c>
      <c r="F34" s="87">
        <f t="shared" si="1"/>
        <v>650</v>
      </c>
      <c r="G34" s="90" t="s">
        <v>443</v>
      </c>
      <c r="H34" s="79" t="s">
        <v>444</v>
      </c>
      <c r="I34" s="94"/>
    </row>
    <row r="35" spans="2:9" s="95" customFormat="1" x14ac:dyDescent="0.25">
      <c r="B35" s="148"/>
      <c r="C35" s="75">
        <v>44697</v>
      </c>
      <c r="D35" s="92"/>
      <c r="E35" s="93">
        <v>5</v>
      </c>
      <c r="F35" s="87">
        <f t="shared" si="1"/>
        <v>645</v>
      </c>
      <c r="G35" s="90" t="s">
        <v>442</v>
      </c>
      <c r="H35" s="79" t="s">
        <v>418</v>
      </c>
      <c r="I35" s="94"/>
    </row>
    <row r="36" spans="2:9" s="95" customFormat="1" x14ac:dyDescent="0.25">
      <c r="B36" s="148"/>
      <c r="C36" s="75">
        <v>44698</v>
      </c>
      <c r="D36" s="92"/>
      <c r="E36" s="93">
        <v>10</v>
      </c>
      <c r="F36" s="87">
        <f t="shared" si="1"/>
        <v>635</v>
      </c>
      <c r="G36" s="90" t="s">
        <v>445</v>
      </c>
      <c r="H36" s="89"/>
      <c r="I36" s="94"/>
    </row>
    <row r="37" spans="2:9" s="95" customFormat="1" x14ac:dyDescent="0.25">
      <c r="B37" s="148"/>
      <c r="C37" s="75">
        <v>44700</v>
      </c>
      <c r="D37" s="92"/>
      <c r="E37" s="93">
        <v>5</v>
      </c>
      <c r="F37" s="87">
        <f t="shared" si="1"/>
        <v>630</v>
      </c>
      <c r="G37" s="90" t="s">
        <v>446</v>
      </c>
      <c r="H37" s="89"/>
      <c r="I37" s="94"/>
    </row>
    <row r="38" spans="2:9" s="95" customFormat="1" x14ac:dyDescent="0.25">
      <c r="B38" s="148"/>
      <c r="C38" s="75">
        <v>44704</v>
      </c>
      <c r="D38" s="92"/>
      <c r="E38" s="93">
        <v>1</v>
      </c>
      <c r="F38" s="87">
        <f t="shared" si="1"/>
        <v>629</v>
      </c>
      <c r="G38" s="90" t="s">
        <v>441</v>
      </c>
      <c r="H38" s="79" t="s">
        <v>418</v>
      </c>
      <c r="I38" s="94"/>
    </row>
    <row r="39" spans="2:9" s="95" customFormat="1" x14ac:dyDescent="0.25">
      <c r="B39" s="148"/>
      <c r="C39" s="75">
        <v>44705</v>
      </c>
      <c r="D39" s="92"/>
      <c r="E39" s="93">
        <v>1</v>
      </c>
      <c r="F39" s="87">
        <f t="shared" si="1"/>
        <v>628</v>
      </c>
      <c r="G39" s="90" t="s">
        <v>447</v>
      </c>
      <c r="H39" s="89"/>
      <c r="I39" s="94"/>
    </row>
    <row r="40" spans="2:9" s="95" customFormat="1" x14ac:dyDescent="0.25">
      <c r="B40" s="148"/>
      <c r="C40" s="75">
        <v>44706</v>
      </c>
      <c r="D40" s="92"/>
      <c r="E40" s="93">
        <v>6</v>
      </c>
      <c r="F40" s="87">
        <f t="shared" si="1"/>
        <v>622</v>
      </c>
      <c r="G40" s="90" t="s">
        <v>448</v>
      </c>
      <c r="H40" s="79" t="s">
        <v>418</v>
      </c>
      <c r="I40" s="94"/>
    </row>
    <row r="41" spans="2:9" s="95" customFormat="1" x14ac:dyDescent="0.25">
      <c r="B41" s="148"/>
      <c r="C41" s="75">
        <v>44706</v>
      </c>
      <c r="D41" s="92"/>
      <c r="E41" s="93">
        <v>1</v>
      </c>
      <c r="F41" s="87">
        <f t="shared" si="1"/>
        <v>621</v>
      </c>
      <c r="G41" s="90" t="s">
        <v>449</v>
      </c>
      <c r="H41" s="89"/>
      <c r="I41" s="94"/>
    </row>
    <row r="42" spans="2:9" s="95" customFormat="1" x14ac:dyDescent="0.25">
      <c r="B42" s="148"/>
      <c r="C42" s="75">
        <v>44706</v>
      </c>
      <c r="D42" s="92"/>
      <c r="E42" s="93">
        <v>3</v>
      </c>
      <c r="F42" s="87">
        <f t="shared" si="1"/>
        <v>618</v>
      </c>
      <c r="G42" s="90" t="s">
        <v>450</v>
      </c>
      <c r="H42" s="89"/>
      <c r="I42" s="94"/>
    </row>
    <row r="43" spans="2:9" s="95" customFormat="1" x14ac:dyDescent="0.25">
      <c r="B43" s="148"/>
      <c r="C43" s="75">
        <v>44706</v>
      </c>
      <c r="D43" s="92"/>
      <c r="E43" s="93">
        <v>1</v>
      </c>
      <c r="F43" s="87">
        <f t="shared" si="1"/>
        <v>617</v>
      </c>
      <c r="G43" s="90" t="s">
        <v>451</v>
      </c>
      <c r="H43" s="79" t="s">
        <v>418</v>
      </c>
      <c r="I43" s="94"/>
    </row>
    <row r="44" spans="2:9" s="95" customFormat="1" x14ac:dyDescent="0.25">
      <c r="B44" s="148"/>
      <c r="C44" s="75">
        <v>44706</v>
      </c>
      <c r="D44" s="92"/>
      <c r="E44" s="93">
        <v>1</v>
      </c>
      <c r="F44" s="87">
        <f t="shared" si="1"/>
        <v>616</v>
      </c>
      <c r="G44" s="90" t="s">
        <v>452</v>
      </c>
      <c r="H44" s="79" t="s">
        <v>418</v>
      </c>
      <c r="I44" s="94"/>
    </row>
    <row r="45" spans="2:9" s="95" customFormat="1" x14ac:dyDescent="0.25">
      <c r="B45" s="148"/>
      <c r="C45" s="75">
        <v>44707</v>
      </c>
      <c r="D45" s="92"/>
      <c r="E45" s="93">
        <v>2</v>
      </c>
      <c r="F45" s="87">
        <f t="shared" si="1"/>
        <v>614</v>
      </c>
      <c r="G45" s="90" t="s">
        <v>453</v>
      </c>
      <c r="H45" s="89"/>
      <c r="I45" s="94"/>
    </row>
    <row r="46" spans="2:9" s="95" customFormat="1" x14ac:dyDescent="0.25">
      <c r="B46" s="148"/>
      <c r="C46" s="75">
        <v>44707</v>
      </c>
      <c r="D46" s="92"/>
      <c r="E46" s="93">
        <v>130</v>
      </c>
      <c r="F46" s="87">
        <f t="shared" si="1"/>
        <v>484</v>
      </c>
      <c r="G46" s="90" t="s">
        <v>454</v>
      </c>
      <c r="H46" s="89"/>
      <c r="I46" s="94"/>
    </row>
    <row r="47" spans="2:9" s="95" customFormat="1" x14ac:dyDescent="0.25">
      <c r="B47" s="148"/>
      <c r="C47" s="75">
        <v>44707</v>
      </c>
      <c r="D47" s="92"/>
      <c r="E47" s="93">
        <v>10</v>
      </c>
      <c r="F47" s="87">
        <f t="shared" si="1"/>
        <v>474</v>
      </c>
      <c r="G47" s="90" t="s">
        <v>455</v>
      </c>
      <c r="H47" s="89"/>
      <c r="I47" s="94"/>
    </row>
    <row r="48" spans="2:9" s="95" customFormat="1" x14ac:dyDescent="0.25">
      <c r="B48" s="148"/>
      <c r="C48" s="75">
        <v>44707</v>
      </c>
      <c r="D48" s="92"/>
      <c r="E48" s="93">
        <v>1</v>
      </c>
      <c r="F48" s="87">
        <f t="shared" si="1"/>
        <v>473</v>
      </c>
      <c r="G48" s="90" t="s">
        <v>456</v>
      </c>
      <c r="H48" s="79" t="s">
        <v>418</v>
      </c>
      <c r="I48" s="94"/>
    </row>
    <row r="49" spans="2:9" s="95" customFormat="1" x14ac:dyDescent="0.25">
      <c r="B49" s="148"/>
      <c r="C49" s="75">
        <v>44708</v>
      </c>
      <c r="D49" s="92"/>
      <c r="E49" s="93">
        <v>1</v>
      </c>
      <c r="F49" s="87">
        <f t="shared" si="1"/>
        <v>472</v>
      </c>
      <c r="G49" s="90" t="s">
        <v>446</v>
      </c>
      <c r="H49" s="79" t="s">
        <v>418</v>
      </c>
      <c r="I49" s="94"/>
    </row>
    <row r="50" spans="2:9" s="95" customFormat="1" x14ac:dyDescent="0.25">
      <c r="B50" s="148"/>
      <c r="C50" s="75">
        <v>44713</v>
      </c>
      <c r="D50" s="92"/>
      <c r="E50" s="93">
        <v>1</v>
      </c>
      <c r="F50" s="87">
        <f t="shared" si="1"/>
        <v>471</v>
      </c>
      <c r="G50" s="90" t="s">
        <v>441</v>
      </c>
      <c r="H50" s="79" t="s">
        <v>418</v>
      </c>
      <c r="I50" s="94"/>
    </row>
    <row r="51" spans="2:9" s="95" customFormat="1" x14ac:dyDescent="0.25">
      <c r="B51" s="148"/>
      <c r="C51" s="75">
        <v>44714</v>
      </c>
      <c r="D51" s="92"/>
      <c r="E51" s="93">
        <v>3</v>
      </c>
      <c r="F51" s="97">
        <f t="shared" si="1"/>
        <v>468</v>
      </c>
      <c r="G51" s="90" t="s">
        <v>492</v>
      </c>
      <c r="H51" s="79" t="s">
        <v>418</v>
      </c>
      <c r="I51" s="94"/>
    </row>
    <row r="52" spans="2:9" s="2" customFormat="1" x14ac:dyDescent="0.25">
      <c r="B52" s="149"/>
      <c r="C52" s="75"/>
      <c r="D52" s="80"/>
      <c r="E52" s="79"/>
      <c r="F52" s="87"/>
      <c r="G52" s="83"/>
      <c r="H52" s="89"/>
      <c r="I52" s="88"/>
    </row>
  </sheetData>
  <mergeCells count="2">
    <mergeCell ref="B2:H2"/>
    <mergeCell ref="B4:B5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11"/>
  <sheetViews>
    <sheetView showGridLines="0" zoomScale="90" zoomScaleNormal="90" workbookViewId="0">
      <selection activeCell="E20" sqref="E20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8" style="5" customWidth="1"/>
    <col min="6" max="6" width="59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1" ht="55.5" customHeight="1" x14ac:dyDescent="0.25">
      <c r="B2" s="150" t="s">
        <v>64</v>
      </c>
      <c r="C2" s="150"/>
      <c r="D2" s="150"/>
      <c r="E2" s="150"/>
      <c r="F2" s="150"/>
      <c r="G2" s="150"/>
      <c r="H2" s="150"/>
      <c r="I2" s="150"/>
      <c r="J2" s="150"/>
      <c r="K2" s="150"/>
    </row>
    <row r="3" spans="1:11" s="10" customFormat="1" ht="21.6" customHeight="1" x14ac:dyDescent="0.25">
      <c r="B3" s="13" t="s">
        <v>0</v>
      </c>
      <c r="C3" s="13" t="s">
        <v>8</v>
      </c>
      <c r="D3" s="13" t="s">
        <v>2</v>
      </c>
      <c r="E3" s="13" t="s">
        <v>3</v>
      </c>
      <c r="F3" s="13" t="s">
        <v>1</v>
      </c>
      <c r="G3" s="13" t="s">
        <v>4</v>
      </c>
      <c r="H3" s="13" t="s">
        <v>5</v>
      </c>
      <c r="I3" s="4" t="s">
        <v>6</v>
      </c>
      <c r="J3" s="4" t="s">
        <v>7</v>
      </c>
      <c r="K3" s="4" t="s">
        <v>9</v>
      </c>
    </row>
    <row r="4" spans="1:11" s="10" customFormat="1" ht="78.75" hidden="1" customHeight="1" x14ac:dyDescent="0.25">
      <c r="A4" s="11"/>
      <c r="B4" s="151" t="s">
        <v>10</v>
      </c>
      <c r="C4" s="121">
        <v>44685</v>
      </c>
      <c r="D4" s="13" t="s">
        <v>63</v>
      </c>
      <c r="E4" s="14" t="s">
        <v>69</v>
      </c>
      <c r="F4" s="15" t="s">
        <v>92</v>
      </c>
      <c r="G4" s="16" t="s">
        <v>70</v>
      </c>
      <c r="H4" s="16" t="s">
        <v>93</v>
      </c>
      <c r="I4" s="17">
        <v>44685</v>
      </c>
      <c r="J4" s="17"/>
      <c r="K4" s="17">
        <v>44691</v>
      </c>
    </row>
    <row r="5" spans="1:11" s="10" customFormat="1" ht="61.9" hidden="1" customHeight="1" x14ac:dyDescent="0.25">
      <c r="A5" s="11"/>
      <c r="B5" s="151"/>
      <c r="C5" s="121">
        <v>44697</v>
      </c>
      <c r="D5" s="13" t="s">
        <v>87</v>
      </c>
      <c r="E5" s="14" t="s">
        <v>91</v>
      </c>
      <c r="F5" s="15" t="s">
        <v>135</v>
      </c>
      <c r="G5" s="19" t="s">
        <v>98</v>
      </c>
      <c r="H5" s="15" t="s">
        <v>96</v>
      </c>
      <c r="I5" s="17">
        <v>44697</v>
      </c>
      <c r="J5" s="17">
        <v>44698</v>
      </c>
      <c r="K5" s="17">
        <v>44705</v>
      </c>
    </row>
    <row r="6" spans="1:11" s="10" customFormat="1" ht="52.15" hidden="1" customHeight="1" x14ac:dyDescent="0.25">
      <c r="A6" s="11"/>
      <c r="B6" s="151"/>
      <c r="C6" s="121">
        <v>44697</v>
      </c>
      <c r="D6" s="13" t="s">
        <v>88</v>
      </c>
      <c r="E6" s="14" t="s">
        <v>90</v>
      </c>
      <c r="F6" s="15" t="s">
        <v>108</v>
      </c>
      <c r="G6" s="19" t="s">
        <v>99</v>
      </c>
      <c r="H6" s="15" t="s">
        <v>95</v>
      </c>
      <c r="I6" s="17">
        <v>44697</v>
      </c>
      <c r="J6" s="17"/>
      <c r="K6" s="17">
        <v>44700</v>
      </c>
    </row>
    <row r="7" spans="1:11" s="10" customFormat="1" ht="79.900000000000006" hidden="1" customHeight="1" x14ac:dyDescent="0.25">
      <c r="B7" s="151"/>
      <c r="C7" s="121">
        <v>44697</v>
      </c>
      <c r="D7" s="13" t="s">
        <v>102</v>
      </c>
      <c r="E7" s="14" t="s">
        <v>89</v>
      </c>
      <c r="F7" s="18" t="s">
        <v>109</v>
      </c>
      <c r="G7" s="19" t="s">
        <v>100</v>
      </c>
      <c r="H7" s="15" t="s">
        <v>101</v>
      </c>
      <c r="I7" s="17">
        <v>44698</v>
      </c>
      <c r="J7" s="17">
        <v>44698</v>
      </c>
      <c r="K7" s="17">
        <v>44705</v>
      </c>
    </row>
    <row r="8" spans="1:11" ht="78.75" x14ac:dyDescent="0.25">
      <c r="B8" s="151"/>
      <c r="C8" s="121">
        <v>44705</v>
      </c>
      <c r="D8" s="4" t="s">
        <v>266</v>
      </c>
      <c r="E8" s="4" t="s">
        <v>267</v>
      </c>
      <c r="F8" s="18" t="s">
        <v>488</v>
      </c>
      <c r="G8" s="125" t="s">
        <v>338</v>
      </c>
      <c r="H8" s="16" t="s">
        <v>337</v>
      </c>
      <c r="I8" s="17">
        <v>44708</v>
      </c>
      <c r="J8" s="17">
        <v>44707</v>
      </c>
      <c r="K8" s="17">
        <v>44715</v>
      </c>
    </row>
    <row r="9" spans="1:11" ht="63" hidden="1" customHeight="1" x14ac:dyDescent="0.25">
      <c r="B9" s="151"/>
      <c r="C9" s="121">
        <v>44709</v>
      </c>
      <c r="D9" s="124" t="s">
        <v>63</v>
      </c>
      <c r="E9" s="14" t="s">
        <v>69</v>
      </c>
      <c r="F9" s="15" t="s">
        <v>342</v>
      </c>
      <c r="G9" s="16" t="s">
        <v>70</v>
      </c>
      <c r="H9" s="16" t="s">
        <v>93</v>
      </c>
      <c r="I9" s="17">
        <v>44710</v>
      </c>
      <c r="J9" s="17"/>
      <c r="K9" s="17">
        <v>44713</v>
      </c>
    </row>
    <row r="10" spans="1:11" ht="31.5" x14ac:dyDescent="0.25">
      <c r="B10" s="151"/>
      <c r="C10" s="121">
        <v>44710</v>
      </c>
      <c r="D10" s="4" t="s">
        <v>340</v>
      </c>
      <c r="E10" s="4" t="s">
        <v>341</v>
      </c>
      <c r="F10" s="18" t="s">
        <v>487</v>
      </c>
      <c r="G10" s="123" t="s">
        <v>339</v>
      </c>
      <c r="H10" s="123" t="s">
        <v>344</v>
      </c>
      <c r="I10" s="17">
        <v>44711</v>
      </c>
      <c r="J10" s="17">
        <v>44710</v>
      </c>
      <c r="K10" s="17">
        <v>44718</v>
      </c>
    </row>
    <row r="11" spans="1:11" ht="31.5" x14ac:dyDescent="0.25">
      <c r="B11" s="151"/>
      <c r="C11" s="27">
        <v>44714</v>
      </c>
      <c r="D11" s="4" t="s">
        <v>484</v>
      </c>
      <c r="E11" s="4" t="s">
        <v>485</v>
      </c>
      <c r="F11" s="21" t="s">
        <v>489</v>
      </c>
      <c r="G11" s="137" t="s">
        <v>486</v>
      </c>
      <c r="H11" s="137" t="s">
        <v>490</v>
      </c>
      <c r="I11" s="17">
        <v>44715</v>
      </c>
      <c r="J11" s="17">
        <v>44714</v>
      </c>
      <c r="K11" s="17">
        <v>44722</v>
      </c>
    </row>
  </sheetData>
  <mergeCells count="2">
    <mergeCell ref="B2:K2"/>
    <mergeCell ref="B4:B1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K12"/>
  <sheetViews>
    <sheetView showGridLines="0" zoomScale="90" zoomScaleNormal="90" workbookViewId="0">
      <selection activeCell="E19" sqref="E19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customWidth="1"/>
  </cols>
  <sheetData>
    <row r="2" spans="1:11" ht="55.5" customHeight="1" x14ac:dyDescent="0.25">
      <c r="B2" s="150" t="s">
        <v>137</v>
      </c>
      <c r="C2" s="150"/>
      <c r="D2" s="150"/>
      <c r="E2" s="150"/>
      <c r="F2" s="150"/>
      <c r="G2" s="150"/>
      <c r="H2" s="150"/>
      <c r="I2" s="150"/>
      <c r="J2" s="150"/>
      <c r="K2" s="150"/>
    </row>
    <row r="3" spans="1:11" s="2" customFormat="1" ht="25.15" customHeight="1" x14ac:dyDescent="0.25">
      <c r="B3" s="13" t="s">
        <v>0</v>
      </c>
      <c r="C3" s="13" t="s">
        <v>8</v>
      </c>
      <c r="D3" s="13" t="s">
        <v>2</v>
      </c>
      <c r="E3" s="13" t="s">
        <v>3</v>
      </c>
      <c r="F3" s="45" t="s">
        <v>1</v>
      </c>
      <c r="G3" s="45" t="s">
        <v>4</v>
      </c>
      <c r="H3" s="13" t="s">
        <v>5</v>
      </c>
      <c r="I3" s="4" t="s">
        <v>6</v>
      </c>
      <c r="J3" s="4" t="s">
        <v>7</v>
      </c>
      <c r="K3" s="4" t="s">
        <v>9</v>
      </c>
    </row>
    <row r="4" spans="1:11" s="2" customFormat="1" ht="58.9" hidden="1" customHeight="1" x14ac:dyDescent="0.25">
      <c r="A4" s="3"/>
      <c r="B4" s="151" t="s">
        <v>12</v>
      </c>
      <c r="C4" s="14">
        <v>44693</v>
      </c>
      <c r="D4" s="13" t="s">
        <v>80</v>
      </c>
      <c r="E4" s="14" t="s">
        <v>81</v>
      </c>
      <c r="F4" s="46" t="s">
        <v>110</v>
      </c>
      <c r="G4" s="46" t="s">
        <v>97</v>
      </c>
      <c r="H4" s="15" t="s">
        <v>82</v>
      </c>
      <c r="I4" s="17">
        <v>44693</v>
      </c>
      <c r="J4" s="17"/>
      <c r="K4" s="20">
        <v>44697</v>
      </c>
    </row>
    <row r="5" spans="1:11" ht="63" hidden="1" customHeight="1" x14ac:dyDescent="0.25">
      <c r="B5" s="151"/>
      <c r="C5" s="14">
        <v>44702</v>
      </c>
      <c r="D5" s="55" t="s">
        <v>181</v>
      </c>
      <c r="E5" s="14" t="s">
        <v>182</v>
      </c>
      <c r="F5" s="46" t="s">
        <v>183</v>
      </c>
      <c r="G5" s="46" t="s">
        <v>184</v>
      </c>
      <c r="H5" s="15" t="s">
        <v>217</v>
      </c>
      <c r="I5" s="17">
        <v>44703</v>
      </c>
      <c r="J5" s="17">
        <v>44702</v>
      </c>
      <c r="K5" s="20">
        <v>44711</v>
      </c>
    </row>
    <row r="6" spans="1:11" ht="63" hidden="1" x14ac:dyDescent="0.25">
      <c r="B6" s="151"/>
      <c r="C6" s="14">
        <v>44703</v>
      </c>
      <c r="D6" s="55" t="s">
        <v>177</v>
      </c>
      <c r="E6" s="44" t="s">
        <v>178</v>
      </c>
      <c r="F6" s="15" t="s">
        <v>179</v>
      </c>
      <c r="G6" s="15" t="s">
        <v>180</v>
      </c>
      <c r="H6" s="15" t="s">
        <v>330</v>
      </c>
      <c r="I6" s="17">
        <v>44704</v>
      </c>
      <c r="J6" s="17">
        <v>44703</v>
      </c>
      <c r="K6" s="20">
        <v>44712</v>
      </c>
    </row>
    <row r="7" spans="1:11" ht="63" hidden="1" x14ac:dyDescent="0.25">
      <c r="B7" s="151"/>
      <c r="C7" s="14">
        <v>44704</v>
      </c>
      <c r="D7" s="60" t="s">
        <v>222</v>
      </c>
      <c r="E7" s="14" t="s">
        <v>223</v>
      </c>
      <c r="F7" s="15" t="s">
        <v>224</v>
      </c>
      <c r="G7" s="15" t="s">
        <v>225</v>
      </c>
      <c r="H7" s="15" t="s">
        <v>226</v>
      </c>
      <c r="I7" s="17">
        <v>44705</v>
      </c>
      <c r="J7" s="20">
        <v>44704</v>
      </c>
      <c r="K7" s="20">
        <v>44713</v>
      </c>
    </row>
    <row r="8" spans="1:11" ht="31.5" hidden="1" customHeight="1" x14ac:dyDescent="0.25">
      <c r="B8" s="151"/>
      <c r="C8" s="14">
        <v>44705</v>
      </c>
      <c r="D8" s="63" t="s">
        <v>240</v>
      </c>
      <c r="E8" s="14" t="s">
        <v>241</v>
      </c>
      <c r="F8" s="15" t="s">
        <v>242</v>
      </c>
      <c r="G8" s="15" t="s">
        <v>243</v>
      </c>
      <c r="H8" s="15" t="s">
        <v>249</v>
      </c>
      <c r="I8" s="17">
        <v>44704</v>
      </c>
      <c r="J8" s="20"/>
      <c r="K8" s="20">
        <v>44707</v>
      </c>
    </row>
    <row r="9" spans="1:11" ht="63" hidden="1" x14ac:dyDescent="0.25">
      <c r="B9" s="151"/>
      <c r="C9" s="14">
        <v>44706</v>
      </c>
      <c r="D9" s="63" t="s">
        <v>244</v>
      </c>
      <c r="E9" s="14" t="s">
        <v>245</v>
      </c>
      <c r="F9" s="15" t="s">
        <v>246</v>
      </c>
      <c r="G9" s="15" t="s">
        <v>247</v>
      </c>
      <c r="H9" s="15" t="s">
        <v>248</v>
      </c>
      <c r="I9" s="17">
        <v>44707</v>
      </c>
      <c r="J9" s="20">
        <v>44706</v>
      </c>
      <c r="K9" s="20">
        <v>44713</v>
      </c>
    </row>
    <row r="10" spans="1:11" ht="63" x14ac:dyDescent="0.25">
      <c r="B10" s="151"/>
      <c r="C10" s="14">
        <v>44709</v>
      </c>
      <c r="D10" s="122" t="s">
        <v>320</v>
      </c>
      <c r="E10" s="44" t="s">
        <v>321</v>
      </c>
      <c r="F10" s="15" t="s">
        <v>322</v>
      </c>
      <c r="G10" s="15" t="s">
        <v>323</v>
      </c>
      <c r="H10" s="15" t="s">
        <v>324</v>
      </c>
      <c r="I10" s="17">
        <v>44710</v>
      </c>
      <c r="J10" s="20">
        <v>44709</v>
      </c>
      <c r="K10" s="20">
        <v>44718</v>
      </c>
    </row>
    <row r="11" spans="1:11" ht="47.25" x14ac:dyDescent="0.25">
      <c r="B11" s="151"/>
      <c r="C11" s="14">
        <v>44710</v>
      </c>
      <c r="D11" s="122" t="s">
        <v>325</v>
      </c>
      <c r="E11" s="14" t="s">
        <v>326</v>
      </c>
      <c r="F11" s="15" t="s">
        <v>327</v>
      </c>
      <c r="G11" s="15" t="s">
        <v>328</v>
      </c>
      <c r="H11" s="15" t="s">
        <v>329</v>
      </c>
      <c r="I11" s="17">
        <v>44710</v>
      </c>
      <c r="J11" s="20">
        <v>44709</v>
      </c>
      <c r="K11" s="20">
        <v>44718</v>
      </c>
    </row>
    <row r="12" spans="1:11" ht="47.25" x14ac:dyDescent="0.25">
      <c r="B12" s="151"/>
      <c r="C12" s="14">
        <v>44711</v>
      </c>
      <c r="D12" s="132" t="s">
        <v>394</v>
      </c>
      <c r="E12" s="14" t="s">
        <v>395</v>
      </c>
      <c r="F12" s="15" t="s">
        <v>396</v>
      </c>
      <c r="G12" s="15" t="s">
        <v>397</v>
      </c>
      <c r="H12" s="15" t="s">
        <v>398</v>
      </c>
      <c r="I12" s="17">
        <v>44712</v>
      </c>
      <c r="J12" s="20">
        <v>44711</v>
      </c>
      <c r="K12" s="20">
        <v>44719</v>
      </c>
    </row>
  </sheetData>
  <mergeCells count="2">
    <mergeCell ref="B2:K2"/>
    <mergeCell ref="B4:B12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2"/>
  <sheetViews>
    <sheetView showGridLines="0" topLeftCell="A22" zoomScale="90" zoomScaleNormal="90" workbookViewId="0">
      <selection activeCell="I33" sqref="I33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5" width="8.125" style="5" bestFit="1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150" t="s">
        <v>65</v>
      </c>
      <c r="C2" s="150"/>
      <c r="D2" s="150"/>
      <c r="E2" s="150"/>
      <c r="F2" s="150"/>
      <c r="G2" s="150"/>
      <c r="H2" s="150"/>
      <c r="I2" s="150"/>
      <c r="J2" s="150"/>
      <c r="K2" s="150"/>
    </row>
    <row r="3" spans="1:11" ht="26.45" customHeight="1" x14ac:dyDescent="0.25">
      <c r="B3" s="13" t="s">
        <v>0</v>
      </c>
      <c r="C3" s="13" t="s">
        <v>8</v>
      </c>
      <c r="D3" s="13" t="s">
        <v>2</v>
      </c>
      <c r="E3" s="13" t="s">
        <v>3</v>
      </c>
      <c r="F3" s="13" t="s">
        <v>1</v>
      </c>
      <c r="G3" s="13" t="s">
        <v>4</v>
      </c>
      <c r="H3" s="13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2"/>
      <c r="B4" s="152" t="s">
        <v>11</v>
      </c>
      <c r="C4" s="121">
        <v>44677</v>
      </c>
      <c r="D4" s="13" t="s">
        <v>16</v>
      </c>
      <c r="E4" s="14" t="s">
        <v>17</v>
      </c>
      <c r="F4" s="19" t="s">
        <v>111</v>
      </c>
      <c r="G4" s="16" t="s">
        <v>18</v>
      </c>
      <c r="H4" s="16" t="s">
        <v>19</v>
      </c>
      <c r="I4" s="17">
        <v>44678</v>
      </c>
      <c r="J4" s="17">
        <v>44679</v>
      </c>
      <c r="K4" s="17">
        <v>44689</v>
      </c>
    </row>
    <row r="5" spans="1:11" ht="78.75" hidden="1" customHeight="1" x14ac:dyDescent="0.25">
      <c r="A5" s="22"/>
      <c r="B5" s="153"/>
      <c r="C5" s="121">
        <v>44677</v>
      </c>
      <c r="D5" s="13" t="s">
        <v>20</v>
      </c>
      <c r="E5" s="14" t="s">
        <v>21</v>
      </c>
      <c r="F5" s="19" t="s">
        <v>111</v>
      </c>
      <c r="G5" s="16" t="s">
        <v>22</v>
      </c>
      <c r="H5" s="16" t="s">
        <v>23</v>
      </c>
      <c r="I5" s="17">
        <v>44678</v>
      </c>
      <c r="J5" s="17">
        <v>44679</v>
      </c>
      <c r="K5" s="17">
        <v>44689</v>
      </c>
    </row>
    <row r="6" spans="1:11" ht="78.75" hidden="1" customHeight="1" x14ac:dyDescent="0.25">
      <c r="A6" s="22"/>
      <c r="B6" s="153"/>
      <c r="C6" s="121">
        <v>44679</v>
      </c>
      <c r="D6" s="13" t="s">
        <v>24</v>
      </c>
      <c r="E6" s="14" t="s">
        <v>25</v>
      </c>
      <c r="F6" s="19" t="s">
        <v>112</v>
      </c>
      <c r="G6" s="16" t="s">
        <v>26</v>
      </c>
      <c r="H6" s="16" t="s">
        <v>27</v>
      </c>
      <c r="I6" s="17">
        <v>44679</v>
      </c>
      <c r="J6" s="17">
        <v>44680</v>
      </c>
      <c r="K6" s="17">
        <v>44690</v>
      </c>
    </row>
    <row r="7" spans="1:11" ht="105" hidden="1" customHeight="1" x14ac:dyDescent="0.25">
      <c r="B7" s="153"/>
      <c r="C7" s="121">
        <v>44690</v>
      </c>
      <c r="D7" s="23" t="s">
        <v>52</v>
      </c>
      <c r="E7" s="14" t="s">
        <v>53</v>
      </c>
      <c r="F7" s="24" t="s">
        <v>113</v>
      </c>
      <c r="G7" s="15" t="s">
        <v>54</v>
      </c>
      <c r="H7" s="15" t="s">
        <v>94</v>
      </c>
      <c r="I7" s="25">
        <v>44690</v>
      </c>
      <c r="J7" s="26">
        <v>44691</v>
      </c>
      <c r="K7" s="25">
        <v>44699</v>
      </c>
    </row>
    <row r="8" spans="1:11" ht="63" hidden="1" customHeight="1" x14ac:dyDescent="0.25">
      <c r="B8" s="153"/>
      <c r="C8" s="121">
        <v>44697</v>
      </c>
      <c r="D8" s="13" t="s">
        <v>103</v>
      </c>
      <c r="E8" s="14" t="s">
        <v>104</v>
      </c>
      <c r="F8" s="19" t="s">
        <v>134</v>
      </c>
      <c r="G8" s="15" t="s">
        <v>105</v>
      </c>
      <c r="H8" s="15" t="s">
        <v>106</v>
      </c>
      <c r="I8" s="25">
        <v>44697</v>
      </c>
      <c r="J8" s="25">
        <v>44697</v>
      </c>
      <c r="K8" s="25">
        <v>44703</v>
      </c>
    </row>
    <row r="9" spans="1:11" ht="78.75" hidden="1" customHeight="1" x14ac:dyDescent="0.25">
      <c r="B9" s="153"/>
      <c r="C9" s="121">
        <v>44698</v>
      </c>
      <c r="D9" s="45" t="s">
        <v>138</v>
      </c>
      <c r="E9" s="44" t="s">
        <v>139</v>
      </c>
      <c r="F9" s="19" t="s">
        <v>150</v>
      </c>
      <c r="G9" s="15" t="s">
        <v>140</v>
      </c>
      <c r="H9" s="15" t="s">
        <v>141</v>
      </c>
      <c r="I9" s="25">
        <v>44698</v>
      </c>
      <c r="J9" s="26">
        <v>44698</v>
      </c>
      <c r="K9" s="26">
        <v>44711</v>
      </c>
    </row>
    <row r="10" spans="1:11" ht="63" hidden="1" customHeight="1" x14ac:dyDescent="0.25">
      <c r="B10" s="153"/>
      <c r="C10" s="121">
        <v>44698</v>
      </c>
      <c r="D10" s="45" t="s">
        <v>146</v>
      </c>
      <c r="E10" s="44" t="s">
        <v>147</v>
      </c>
      <c r="F10" s="19" t="s">
        <v>149</v>
      </c>
      <c r="G10" s="15" t="s">
        <v>148</v>
      </c>
      <c r="H10" s="15" t="s">
        <v>136</v>
      </c>
      <c r="I10" s="25" t="s">
        <v>151</v>
      </c>
      <c r="J10" s="26" t="s">
        <v>152</v>
      </c>
      <c r="K10" s="26" t="s">
        <v>153</v>
      </c>
    </row>
    <row r="11" spans="1:11" ht="63" hidden="1" customHeight="1" x14ac:dyDescent="0.25">
      <c r="B11" s="153"/>
      <c r="C11" s="121">
        <v>44702</v>
      </c>
      <c r="D11" s="59" t="s">
        <v>193</v>
      </c>
      <c r="E11" s="44" t="s">
        <v>194</v>
      </c>
      <c r="F11" s="19" t="s">
        <v>195</v>
      </c>
      <c r="G11" s="15" t="s">
        <v>196</v>
      </c>
      <c r="H11" s="15" t="s">
        <v>197</v>
      </c>
      <c r="I11" s="26">
        <v>44704</v>
      </c>
      <c r="J11" s="26">
        <v>44703</v>
      </c>
      <c r="K11" s="26">
        <v>44711</v>
      </c>
    </row>
    <row r="12" spans="1:11" ht="63" hidden="1" customHeight="1" x14ac:dyDescent="0.25">
      <c r="B12" s="153"/>
      <c r="C12" s="121">
        <v>44702</v>
      </c>
      <c r="D12" s="59" t="s">
        <v>198</v>
      </c>
      <c r="E12" s="44" t="s">
        <v>199</v>
      </c>
      <c r="F12" s="19" t="s">
        <v>195</v>
      </c>
      <c r="G12" s="15" t="s">
        <v>200</v>
      </c>
      <c r="H12" s="15" t="s">
        <v>201</v>
      </c>
      <c r="I12" s="26">
        <v>44704</v>
      </c>
      <c r="J12" s="26">
        <v>44703</v>
      </c>
      <c r="K12" s="26">
        <v>44713</v>
      </c>
    </row>
    <row r="13" spans="1:11" ht="63" hidden="1" customHeight="1" x14ac:dyDescent="0.25">
      <c r="B13" s="153"/>
      <c r="C13" s="121">
        <v>44702</v>
      </c>
      <c r="D13" s="59" t="s">
        <v>202</v>
      </c>
      <c r="E13" s="44" t="s">
        <v>203</v>
      </c>
      <c r="F13" s="19" t="s">
        <v>195</v>
      </c>
      <c r="G13" s="15" t="s">
        <v>204</v>
      </c>
      <c r="H13" s="15" t="s">
        <v>205</v>
      </c>
      <c r="I13" s="26">
        <v>44704</v>
      </c>
      <c r="J13" s="26">
        <v>44703</v>
      </c>
      <c r="K13" s="26">
        <v>44711</v>
      </c>
    </row>
    <row r="14" spans="1:11" ht="63" hidden="1" x14ac:dyDescent="0.25">
      <c r="B14" s="153"/>
      <c r="C14" s="121">
        <v>44703</v>
      </c>
      <c r="D14" s="59" t="s">
        <v>206</v>
      </c>
      <c r="E14" s="44" t="s">
        <v>207</v>
      </c>
      <c r="F14" s="19" t="s">
        <v>506</v>
      </c>
      <c r="G14" s="15" t="s">
        <v>208</v>
      </c>
      <c r="H14" s="15" t="s">
        <v>209</v>
      </c>
      <c r="I14" s="26">
        <v>44705</v>
      </c>
      <c r="J14" s="26">
        <v>44704</v>
      </c>
      <c r="K14" s="26">
        <v>44714</v>
      </c>
    </row>
    <row r="15" spans="1:11" ht="63" hidden="1" customHeight="1" x14ac:dyDescent="0.25">
      <c r="B15" s="153"/>
      <c r="C15" s="121">
        <v>44704</v>
      </c>
      <c r="D15" s="59" t="s">
        <v>210</v>
      </c>
      <c r="E15" s="44" t="s">
        <v>211</v>
      </c>
      <c r="F15" s="19" t="s">
        <v>212</v>
      </c>
      <c r="G15" s="15" t="s">
        <v>213</v>
      </c>
      <c r="H15" s="15" t="s">
        <v>214</v>
      </c>
      <c r="I15" s="26">
        <v>44705</v>
      </c>
      <c r="J15" s="26">
        <v>44704</v>
      </c>
      <c r="K15" s="26">
        <v>44711</v>
      </c>
    </row>
    <row r="16" spans="1:11" ht="63" hidden="1" customHeight="1" x14ac:dyDescent="0.25">
      <c r="B16" s="153"/>
      <c r="C16" s="121">
        <v>44704</v>
      </c>
      <c r="D16" s="59" t="s">
        <v>215</v>
      </c>
      <c r="E16" s="44" t="s">
        <v>211</v>
      </c>
      <c r="F16" s="19" t="s">
        <v>212</v>
      </c>
      <c r="G16" s="15" t="s">
        <v>216</v>
      </c>
      <c r="H16" s="15" t="s">
        <v>214</v>
      </c>
      <c r="I16" s="26">
        <v>44705</v>
      </c>
      <c r="J16" s="26">
        <v>44704</v>
      </c>
      <c r="K16" s="26">
        <v>44711</v>
      </c>
    </row>
    <row r="17" spans="2:11" ht="63" hidden="1" x14ac:dyDescent="0.25">
      <c r="B17" s="153"/>
      <c r="C17" s="121">
        <v>44705</v>
      </c>
      <c r="D17" s="62" t="s">
        <v>234</v>
      </c>
      <c r="E17" s="44" t="s">
        <v>235</v>
      </c>
      <c r="F17" s="19" t="s">
        <v>239</v>
      </c>
      <c r="G17" s="19" t="s">
        <v>236</v>
      </c>
      <c r="H17" s="19" t="s">
        <v>237</v>
      </c>
      <c r="I17" s="26">
        <v>44707</v>
      </c>
      <c r="J17" s="26">
        <v>44706</v>
      </c>
      <c r="K17" s="26">
        <v>44713</v>
      </c>
    </row>
    <row r="18" spans="2:11" ht="63" hidden="1" x14ac:dyDescent="0.25">
      <c r="B18" s="153"/>
      <c r="C18" s="121">
        <v>44705</v>
      </c>
      <c r="D18" s="62" t="s">
        <v>238</v>
      </c>
      <c r="E18" s="44" t="s">
        <v>235</v>
      </c>
      <c r="F18" s="19" t="s">
        <v>239</v>
      </c>
      <c r="G18" s="19" t="s">
        <v>236</v>
      </c>
      <c r="H18" s="19" t="s">
        <v>237</v>
      </c>
      <c r="I18" s="26">
        <v>44707</v>
      </c>
      <c r="J18" s="26">
        <v>44706</v>
      </c>
      <c r="K18" s="26">
        <v>44713</v>
      </c>
    </row>
    <row r="19" spans="2:11" ht="63" hidden="1" x14ac:dyDescent="0.25">
      <c r="B19" s="153"/>
      <c r="C19" s="121">
        <v>44706</v>
      </c>
      <c r="D19" s="65" t="s">
        <v>255</v>
      </c>
      <c r="E19" s="44" t="s">
        <v>256</v>
      </c>
      <c r="F19" s="19" t="s">
        <v>257</v>
      </c>
      <c r="G19" s="19" t="s">
        <v>258</v>
      </c>
      <c r="H19" s="19" t="s">
        <v>259</v>
      </c>
      <c r="I19" s="26">
        <v>44707</v>
      </c>
      <c r="J19" s="26">
        <v>44706</v>
      </c>
      <c r="K19" s="26">
        <v>44714</v>
      </c>
    </row>
    <row r="20" spans="2:11" ht="63" hidden="1" x14ac:dyDescent="0.25">
      <c r="B20" s="153"/>
      <c r="C20" s="121">
        <v>44706</v>
      </c>
      <c r="D20" s="65" t="s">
        <v>260</v>
      </c>
      <c r="E20" s="44" t="s">
        <v>256</v>
      </c>
      <c r="F20" s="19" t="s">
        <v>257</v>
      </c>
      <c r="G20" s="19" t="s">
        <v>261</v>
      </c>
      <c r="H20" s="19" t="s">
        <v>259</v>
      </c>
      <c r="I20" s="26">
        <v>44707</v>
      </c>
      <c r="J20" s="26">
        <v>44706</v>
      </c>
      <c r="K20" s="26">
        <v>44714</v>
      </c>
    </row>
    <row r="21" spans="2:11" ht="63" hidden="1" x14ac:dyDescent="0.25">
      <c r="B21" s="153"/>
      <c r="C21" s="121">
        <v>44706</v>
      </c>
      <c r="D21" s="65" t="s">
        <v>262</v>
      </c>
      <c r="E21" s="44" t="s">
        <v>263</v>
      </c>
      <c r="F21" s="19" t="s">
        <v>257</v>
      </c>
      <c r="G21" s="19" t="s">
        <v>264</v>
      </c>
      <c r="H21" s="19" t="s">
        <v>259</v>
      </c>
      <c r="I21" s="26">
        <v>44707</v>
      </c>
      <c r="J21" s="26">
        <v>44706</v>
      </c>
      <c r="K21" s="26">
        <v>44714</v>
      </c>
    </row>
    <row r="22" spans="2:11" ht="47.25" x14ac:dyDescent="0.25">
      <c r="B22" s="153"/>
      <c r="C22" s="121">
        <v>44707</v>
      </c>
      <c r="D22" s="115" t="s">
        <v>281</v>
      </c>
      <c r="E22" s="44" t="s">
        <v>282</v>
      </c>
      <c r="F22" s="19" t="s">
        <v>283</v>
      </c>
      <c r="G22" s="19" t="s">
        <v>284</v>
      </c>
      <c r="H22" s="19" t="s">
        <v>285</v>
      </c>
      <c r="I22" s="26">
        <v>44708</v>
      </c>
      <c r="J22" s="26">
        <v>44707</v>
      </c>
      <c r="K22" s="26">
        <v>44715</v>
      </c>
    </row>
    <row r="23" spans="2:11" ht="47.25" x14ac:dyDescent="0.25">
      <c r="B23" s="153"/>
      <c r="C23" s="121">
        <v>44707</v>
      </c>
      <c r="D23" s="115" t="s">
        <v>286</v>
      </c>
      <c r="E23" s="44" t="s">
        <v>282</v>
      </c>
      <c r="F23" s="19" t="s">
        <v>283</v>
      </c>
      <c r="G23" s="19" t="s">
        <v>287</v>
      </c>
      <c r="H23" s="19" t="s">
        <v>288</v>
      </c>
      <c r="I23" s="26">
        <v>44708</v>
      </c>
      <c r="J23" s="26">
        <v>44707</v>
      </c>
      <c r="K23" s="26">
        <v>44715</v>
      </c>
    </row>
    <row r="24" spans="2:11" ht="31.5" x14ac:dyDescent="0.25">
      <c r="B24" s="153"/>
      <c r="C24" s="121">
        <v>44708</v>
      </c>
      <c r="D24" s="117" t="s">
        <v>293</v>
      </c>
      <c r="E24" s="44" t="s">
        <v>294</v>
      </c>
      <c r="F24" s="19" t="s">
        <v>295</v>
      </c>
      <c r="G24" s="19" t="s">
        <v>296</v>
      </c>
      <c r="H24" s="19" t="s">
        <v>297</v>
      </c>
      <c r="I24" s="26">
        <v>44709</v>
      </c>
      <c r="J24" s="26">
        <v>44708</v>
      </c>
      <c r="K24" s="26">
        <v>44716</v>
      </c>
    </row>
    <row r="25" spans="2:11" ht="31.5" x14ac:dyDescent="0.25">
      <c r="B25" s="153"/>
      <c r="C25" s="121">
        <v>44708</v>
      </c>
      <c r="D25" s="117" t="s">
        <v>298</v>
      </c>
      <c r="E25" s="44" t="s">
        <v>299</v>
      </c>
      <c r="F25" s="19" t="s">
        <v>300</v>
      </c>
      <c r="G25" s="19" t="s">
        <v>301</v>
      </c>
      <c r="H25" s="19" t="s">
        <v>302</v>
      </c>
      <c r="I25" s="26">
        <v>44709</v>
      </c>
      <c r="J25" s="26">
        <v>44708</v>
      </c>
      <c r="K25" s="26">
        <v>44716</v>
      </c>
    </row>
    <row r="26" spans="2:11" ht="31.5" x14ac:dyDescent="0.25">
      <c r="B26" s="153"/>
      <c r="C26" s="121">
        <v>44710</v>
      </c>
      <c r="D26" s="126" t="s">
        <v>356</v>
      </c>
      <c r="E26" s="44" t="s">
        <v>357</v>
      </c>
      <c r="F26" s="19" t="s">
        <v>368</v>
      </c>
      <c r="G26" s="19" t="s">
        <v>358</v>
      </c>
      <c r="H26" s="19" t="s">
        <v>359</v>
      </c>
      <c r="I26" s="26">
        <v>44711</v>
      </c>
      <c r="J26" s="26">
        <v>44710</v>
      </c>
      <c r="K26" s="26">
        <v>44718</v>
      </c>
    </row>
    <row r="27" spans="2:11" ht="31.5" x14ac:dyDescent="0.25">
      <c r="B27" s="153"/>
      <c r="C27" s="121">
        <v>44710</v>
      </c>
      <c r="D27" s="126" t="s">
        <v>360</v>
      </c>
      <c r="E27" s="44" t="s">
        <v>361</v>
      </c>
      <c r="F27" s="19" t="s">
        <v>368</v>
      </c>
      <c r="G27" s="19" t="s">
        <v>362</v>
      </c>
      <c r="H27" s="19" t="s">
        <v>364</v>
      </c>
      <c r="I27" s="26">
        <v>44711</v>
      </c>
      <c r="J27" s="26">
        <v>44710</v>
      </c>
      <c r="K27" s="26">
        <v>44718</v>
      </c>
    </row>
    <row r="28" spans="2:11" ht="31.5" x14ac:dyDescent="0.25">
      <c r="B28" s="153"/>
      <c r="C28" s="121">
        <v>44710</v>
      </c>
      <c r="D28" s="126" t="s">
        <v>365</v>
      </c>
      <c r="E28" s="44" t="s">
        <v>366</v>
      </c>
      <c r="F28" s="19" t="s">
        <v>368</v>
      </c>
      <c r="G28" s="19" t="s">
        <v>367</v>
      </c>
      <c r="H28" s="19" t="s">
        <v>363</v>
      </c>
      <c r="I28" s="26">
        <v>44711</v>
      </c>
      <c r="J28" s="26">
        <v>44710</v>
      </c>
      <c r="K28" s="26">
        <v>44718</v>
      </c>
    </row>
    <row r="29" spans="2:11" ht="31.5" x14ac:dyDescent="0.25">
      <c r="B29" s="153"/>
      <c r="C29" s="121">
        <v>44711</v>
      </c>
      <c r="D29" s="131" t="s">
        <v>385</v>
      </c>
      <c r="E29" s="44" t="s">
        <v>386</v>
      </c>
      <c r="F29" s="19" t="s">
        <v>387</v>
      </c>
      <c r="G29" s="19" t="s">
        <v>388</v>
      </c>
      <c r="H29" s="19" t="s">
        <v>389</v>
      </c>
      <c r="I29" s="26">
        <v>44712</v>
      </c>
      <c r="J29" s="26">
        <v>44711</v>
      </c>
      <c r="K29" s="26">
        <v>44719</v>
      </c>
    </row>
    <row r="30" spans="2:11" ht="31.5" x14ac:dyDescent="0.25">
      <c r="B30" s="153"/>
      <c r="C30" s="121">
        <v>44711</v>
      </c>
      <c r="D30" s="131" t="s">
        <v>390</v>
      </c>
      <c r="E30" s="44" t="s">
        <v>391</v>
      </c>
      <c r="F30" s="19" t="s">
        <v>387</v>
      </c>
      <c r="G30" s="19" t="s">
        <v>392</v>
      </c>
      <c r="H30" s="19" t="s">
        <v>393</v>
      </c>
      <c r="I30" s="26">
        <v>44712</v>
      </c>
      <c r="J30" s="26">
        <v>44711</v>
      </c>
      <c r="K30" s="26">
        <v>44719</v>
      </c>
    </row>
    <row r="31" spans="2:11" ht="31.5" x14ac:dyDescent="0.25">
      <c r="B31" s="153"/>
      <c r="C31" s="121">
        <v>44712</v>
      </c>
      <c r="D31" s="135" t="s">
        <v>467</v>
      </c>
      <c r="E31" s="44" t="s">
        <v>468</v>
      </c>
      <c r="F31" s="19" t="s">
        <v>469</v>
      </c>
      <c r="G31" s="19" t="s">
        <v>474</v>
      </c>
      <c r="H31" s="19" t="s">
        <v>475</v>
      </c>
      <c r="I31" s="26">
        <v>44713</v>
      </c>
      <c r="J31" s="26">
        <v>44712</v>
      </c>
      <c r="K31" s="26">
        <v>44721</v>
      </c>
    </row>
    <row r="32" spans="2:11" ht="31.5" x14ac:dyDescent="0.25">
      <c r="B32" s="154"/>
      <c r="C32" s="121">
        <v>44712</v>
      </c>
      <c r="D32" s="135" t="s">
        <v>470</v>
      </c>
      <c r="E32" s="44" t="s">
        <v>471</v>
      </c>
      <c r="F32" s="19" t="s">
        <v>469</v>
      </c>
      <c r="G32" s="19" t="s">
        <v>472</v>
      </c>
      <c r="H32" s="19" t="s">
        <v>473</v>
      </c>
      <c r="I32" s="26">
        <v>44713</v>
      </c>
      <c r="J32" s="26">
        <v>44712</v>
      </c>
      <c r="K32" s="26">
        <v>44721</v>
      </c>
    </row>
  </sheetData>
  <mergeCells count="2">
    <mergeCell ref="B2:K2"/>
    <mergeCell ref="B4:B3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27"/>
  <sheetViews>
    <sheetView showGridLines="0" topLeftCell="A22" zoomScale="80" zoomScaleNormal="80" workbookViewId="0">
      <selection activeCell="F30" sqref="F30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2.875" style="5" bestFit="1" customWidth="1"/>
    <col min="4" max="4" width="9.25" style="5" customWidth="1"/>
    <col min="5" max="5" width="11.375" style="5" customWidth="1"/>
    <col min="6" max="6" width="46.125" style="5" customWidth="1"/>
    <col min="7" max="7" width="18.75" style="6" bestFit="1" customWidth="1"/>
    <col min="8" max="8" width="35" style="6" customWidth="1"/>
    <col min="9" max="11" width="12.75" style="5" customWidth="1"/>
    <col min="12" max="16384" width="8.75" style="5"/>
  </cols>
  <sheetData>
    <row r="2" spans="1:11" ht="55.5" customHeight="1" x14ac:dyDescent="0.25">
      <c r="B2" s="150" t="s">
        <v>66</v>
      </c>
      <c r="C2" s="150"/>
      <c r="D2" s="150"/>
      <c r="E2" s="150"/>
      <c r="F2" s="150"/>
      <c r="G2" s="150"/>
      <c r="H2" s="150"/>
      <c r="I2" s="150"/>
      <c r="J2" s="150"/>
      <c r="K2" s="150"/>
    </row>
    <row r="3" spans="1:11" ht="25.9" customHeight="1" x14ac:dyDescent="0.25">
      <c r="B3" s="61" t="s">
        <v>0</v>
      </c>
      <c r="C3" s="13" t="s">
        <v>8</v>
      </c>
      <c r="D3" s="13" t="s">
        <v>2</v>
      </c>
      <c r="E3" s="13" t="s">
        <v>3</v>
      </c>
      <c r="F3" s="13" t="s">
        <v>1</v>
      </c>
      <c r="G3" s="13" t="s">
        <v>4</v>
      </c>
      <c r="H3" s="13" t="s">
        <v>5</v>
      </c>
      <c r="I3" s="4" t="s">
        <v>6</v>
      </c>
      <c r="J3" s="4" t="s">
        <v>7</v>
      </c>
      <c r="K3" s="4" t="s">
        <v>9</v>
      </c>
    </row>
    <row r="4" spans="1:11" ht="131.25" hidden="1" customHeight="1" x14ac:dyDescent="0.25">
      <c r="A4" s="22"/>
      <c r="B4" s="152" t="s">
        <v>13</v>
      </c>
      <c r="C4" s="53">
        <v>44677</v>
      </c>
      <c r="D4" s="4" t="s">
        <v>28</v>
      </c>
      <c r="E4" s="27" t="s">
        <v>29</v>
      </c>
      <c r="F4" s="28" t="s">
        <v>114</v>
      </c>
      <c r="G4" s="29" t="s">
        <v>115</v>
      </c>
      <c r="H4" s="29" t="s">
        <v>116</v>
      </c>
      <c r="I4" s="30">
        <v>44677</v>
      </c>
      <c r="J4" s="30"/>
      <c r="K4" s="30">
        <v>44684</v>
      </c>
    </row>
    <row r="5" spans="1:11" ht="99" hidden="1" customHeight="1" x14ac:dyDescent="0.25">
      <c r="A5" s="22"/>
      <c r="B5" s="153"/>
      <c r="C5" s="54">
        <v>44682</v>
      </c>
      <c r="D5" s="9" t="s">
        <v>36</v>
      </c>
      <c r="E5" s="31" t="s">
        <v>37</v>
      </c>
      <c r="F5" s="32" t="s">
        <v>117</v>
      </c>
      <c r="G5" s="33" t="s">
        <v>118</v>
      </c>
      <c r="H5" s="33" t="s">
        <v>119</v>
      </c>
      <c r="I5" s="34">
        <v>44683</v>
      </c>
      <c r="J5" s="35"/>
      <c r="K5" s="30">
        <v>44687</v>
      </c>
    </row>
    <row r="6" spans="1:11" ht="115.5" hidden="1" customHeight="1" x14ac:dyDescent="0.25">
      <c r="A6" s="22"/>
      <c r="B6" s="153"/>
      <c r="C6" s="54">
        <v>44685</v>
      </c>
      <c r="D6" s="9" t="s">
        <v>50</v>
      </c>
      <c r="E6" s="31" t="s">
        <v>51</v>
      </c>
      <c r="F6" s="24" t="s">
        <v>127</v>
      </c>
      <c r="G6" s="33" t="s">
        <v>120</v>
      </c>
      <c r="H6" s="33" t="s">
        <v>121</v>
      </c>
      <c r="I6" s="34">
        <v>44686</v>
      </c>
      <c r="J6" s="42"/>
      <c r="K6" s="35">
        <v>44690</v>
      </c>
    </row>
    <row r="7" spans="1:11" ht="123.6" hidden="1" customHeight="1" x14ac:dyDescent="0.25">
      <c r="B7" s="153"/>
      <c r="C7" s="54">
        <v>44692</v>
      </c>
      <c r="D7" s="9" t="s">
        <v>55</v>
      </c>
      <c r="E7" s="36" t="s">
        <v>78</v>
      </c>
      <c r="F7" s="37" t="s">
        <v>79</v>
      </c>
      <c r="G7" s="33" t="s">
        <v>122</v>
      </c>
      <c r="H7" s="24" t="s">
        <v>176</v>
      </c>
      <c r="I7" s="34">
        <v>44691</v>
      </c>
      <c r="J7" s="35">
        <v>44692</v>
      </c>
      <c r="K7" s="35">
        <v>44700</v>
      </c>
    </row>
    <row r="8" spans="1:11" ht="157.5" hidden="1" customHeight="1" x14ac:dyDescent="0.25">
      <c r="B8" s="153"/>
      <c r="C8" s="54">
        <v>44687</v>
      </c>
      <c r="D8" s="38" t="s">
        <v>56</v>
      </c>
      <c r="E8" s="38" t="s">
        <v>57</v>
      </c>
      <c r="F8" s="24" t="s">
        <v>130</v>
      </c>
      <c r="G8" s="39" t="s">
        <v>58</v>
      </c>
      <c r="H8" s="40" t="s">
        <v>128</v>
      </c>
      <c r="I8" s="34">
        <v>44687</v>
      </c>
      <c r="J8" s="34">
        <v>44687</v>
      </c>
      <c r="K8" s="34">
        <v>44695</v>
      </c>
    </row>
    <row r="9" spans="1:11" ht="66" hidden="1" customHeight="1" x14ac:dyDescent="0.25">
      <c r="B9" s="153"/>
      <c r="C9" s="54">
        <v>44687</v>
      </c>
      <c r="D9" s="9" t="s">
        <v>59</v>
      </c>
      <c r="E9" s="38" t="s">
        <v>57</v>
      </c>
      <c r="F9" s="37" t="s">
        <v>71</v>
      </c>
      <c r="G9" s="40" t="s">
        <v>61</v>
      </c>
      <c r="H9" s="33" t="s">
        <v>123</v>
      </c>
      <c r="I9" s="34">
        <v>44687</v>
      </c>
      <c r="J9" s="43"/>
      <c r="K9" s="34">
        <v>44690</v>
      </c>
    </row>
    <row r="10" spans="1:11" ht="49.5" hidden="1" customHeight="1" x14ac:dyDescent="0.25">
      <c r="B10" s="153"/>
      <c r="C10" s="54">
        <v>44687</v>
      </c>
      <c r="D10" s="9" t="s">
        <v>62</v>
      </c>
      <c r="E10" s="38" t="s">
        <v>57</v>
      </c>
      <c r="F10" s="37" t="s">
        <v>60</v>
      </c>
      <c r="G10" s="40" t="s">
        <v>58</v>
      </c>
      <c r="H10" s="33" t="s">
        <v>124</v>
      </c>
      <c r="I10" s="34">
        <v>44687</v>
      </c>
      <c r="J10" s="43"/>
      <c r="K10" s="34">
        <v>44690</v>
      </c>
    </row>
    <row r="11" spans="1:11" ht="157.5" hidden="1" customHeight="1" x14ac:dyDescent="0.25">
      <c r="B11" s="153"/>
      <c r="C11" s="54">
        <v>44690</v>
      </c>
      <c r="D11" s="9" t="s">
        <v>72</v>
      </c>
      <c r="E11" s="38" t="s">
        <v>73</v>
      </c>
      <c r="F11" s="37" t="s">
        <v>131</v>
      </c>
      <c r="G11" s="39" t="s">
        <v>74</v>
      </c>
      <c r="H11" s="33" t="s">
        <v>125</v>
      </c>
      <c r="I11" s="34">
        <v>44690</v>
      </c>
      <c r="J11" s="43"/>
      <c r="K11" s="41">
        <v>44695</v>
      </c>
    </row>
    <row r="12" spans="1:11" ht="126" hidden="1" customHeight="1" x14ac:dyDescent="0.25">
      <c r="B12" s="153"/>
      <c r="C12" s="54">
        <v>44691</v>
      </c>
      <c r="D12" s="9" t="s">
        <v>75</v>
      </c>
      <c r="E12" s="9" t="s">
        <v>76</v>
      </c>
      <c r="F12" s="24" t="s">
        <v>132</v>
      </c>
      <c r="G12" s="33" t="s">
        <v>77</v>
      </c>
      <c r="H12" s="24" t="s">
        <v>126</v>
      </c>
      <c r="I12" s="34">
        <v>44691</v>
      </c>
      <c r="J12" s="34">
        <v>44691</v>
      </c>
      <c r="K12" s="34">
        <v>44699</v>
      </c>
    </row>
    <row r="13" spans="1:11" ht="126" hidden="1" customHeight="1" x14ac:dyDescent="0.25">
      <c r="B13" s="153"/>
      <c r="C13" s="54">
        <v>44697</v>
      </c>
      <c r="D13" s="9" t="s">
        <v>84</v>
      </c>
      <c r="E13" s="33" t="s">
        <v>85</v>
      </c>
      <c r="F13" s="24" t="s">
        <v>133</v>
      </c>
      <c r="G13" s="33" t="s">
        <v>86</v>
      </c>
      <c r="H13" s="24" t="s">
        <v>227</v>
      </c>
      <c r="I13" s="34">
        <v>44696</v>
      </c>
      <c r="J13" s="34">
        <v>44696</v>
      </c>
      <c r="K13" s="34">
        <v>44705</v>
      </c>
    </row>
    <row r="14" spans="1:11" ht="141.75" hidden="1" customHeight="1" x14ac:dyDescent="0.25">
      <c r="B14" s="153"/>
      <c r="C14" s="54">
        <v>44698</v>
      </c>
      <c r="D14" s="9" t="s">
        <v>142</v>
      </c>
      <c r="E14" s="33" t="s">
        <v>143</v>
      </c>
      <c r="F14" s="24" t="s">
        <v>145</v>
      </c>
      <c r="G14" s="33" t="s">
        <v>144</v>
      </c>
      <c r="H14" s="24" t="s">
        <v>354</v>
      </c>
      <c r="I14" s="34">
        <v>44698</v>
      </c>
      <c r="J14" s="34">
        <v>44698</v>
      </c>
      <c r="K14" s="41">
        <v>44710</v>
      </c>
    </row>
    <row r="15" spans="1:11" ht="94.5" hidden="1" customHeight="1" x14ac:dyDescent="0.25">
      <c r="B15" s="153"/>
      <c r="C15" s="54">
        <v>44701</v>
      </c>
      <c r="D15" s="9" t="s">
        <v>173</v>
      </c>
      <c r="E15" s="33" t="s">
        <v>57</v>
      </c>
      <c r="F15" s="24" t="s">
        <v>175</v>
      </c>
      <c r="G15" s="33" t="s">
        <v>174</v>
      </c>
      <c r="H15" s="24" t="s">
        <v>355</v>
      </c>
      <c r="I15" s="34">
        <v>44700</v>
      </c>
      <c r="J15" s="34">
        <v>44700</v>
      </c>
      <c r="K15" s="34">
        <v>44709</v>
      </c>
    </row>
    <row r="16" spans="1:11" ht="94.5" hidden="1" customHeight="1" x14ac:dyDescent="0.25">
      <c r="B16" s="153"/>
      <c r="C16" s="54">
        <v>44704</v>
      </c>
      <c r="D16" s="9" t="s">
        <v>189</v>
      </c>
      <c r="E16" s="33" t="s">
        <v>190</v>
      </c>
      <c r="F16" s="24" t="s">
        <v>192</v>
      </c>
      <c r="G16" s="33" t="s">
        <v>191</v>
      </c>
      <c r="H16" s="24" t="s">
        <v>353</v>
      </c>
      <c r="I16" s="34">
        <v>44704</v>
      </c>
      <c r="J16" s="34">
        <v>44703</v>
      </c>
      <c r="K16" s="34">
        <v>44711</v>
      </c>
    </row>
    <row r="17" spans="2:11" ht="94.5" x14ac:dyDescent="0.25">
      <c r="B17" s="153"/>
      <c r="C17" s="54">
        <v>44706</v>
      </c>
      <c r="D17" s="9" t="s">
        <v>231</v>
      </c>
      <c r="E17" s="33" t="s">
        <v>232</v>
      </c>
      <c r="F17" s="24" t="s">
        <v>254</v>
      </c>
      <c r="G17" s="33" t="s">
        <v>233</v>
      </c>
      <c r="H17" s="24" t="s">
        <v>503</v>
      </c>
      <c r="I17" s="34">
        <v>44706</v>
      </c>
      <c r="J17" s="34">
        <v>44706</v>
      </c>
      <c r="K17" s="34">
        <v>44716</v>
      </c>
    </row>
    <row r="18" spans="2:11" ht="63" x14ac:dyDescent="0.25">
      <c r="B18" s="153"/>
      <c r="C18" s="54">
        <v>44707</v>
      </c>
      <c r="D18" s="9" t="s">
        <v>228</v>
      </c>
      <c r="E18" s="33" t="s">
        <v>229</v>
      </c>
      <c r="F18" s="24" t="s">
        <v>279</v>
      </c>
      <c r="G18" s="33" t="s">
        <v>230</v>
      </c>
      <c r="H18" s="24" t="s">
        <v>280</v>
      </c>
      <c r="I18" s="34">
        <v>44707</v>
      </c>
      <c r="J18" s="34">
        <v>44707</v>
      </c>
      <c r="K18" s="34">
        <v>44715</v>
      </c>
    </row>
    <row r="19" spans="2:11" ht="63" x14ac:dyDescent="0.25">
      <c r="B19" s="153"/>
      <c r="C19" s="54">
        <v>44708</v>
      </c>
      <c r="D19" s="9" t="s">
        <v>303</v>
      </c>
      <c r="E19" s="33" t="s">
        <v>304</v>
      </c>
      <c r="F19" s="37" t="s">
        <v>476</v>
      </c>
      <c r="G19" s="39" t="s">
        <v>305</v>
      </c>
      <c r="H19" s="128" t="s">
        <v>369</v>
      </c>
      <c r="I19" s="34">
        <v>44708</v>
      </c>
      <c r="J19" s="41">
        <v>44710</v>
      </c>
      <c r="K19" s="41">
        <v>44718</v>
      </c>
    </row>
    <row r="20" spans="2:11" ht="63" hidden="1" customHeight="1" x14ac:dyDescent="0.25">
      <c r="B20" s="153"/>
      <c r="C20" s="54">
        <v>44708</v>
      </c>
      <c r="D20" s="9" t="s">
        <v>306</v>
      </c>
      <c r="E20" s="33" t="s">
        <v>307</v>
      </c>
      <c r="F20" s="24" t="s">
        <v>309</v>
      </c>
      <c r="G20" s="33" t="s">
        <v>308</v>
      </c>
      <c r="H20" s="24" t="s">
        <v>343</v>
      </c>
      <c r="I20" s="34">
        <v>44708</v>
      </c>
      <c r="J20" s="34"/>
      <c r="K20" s="34">
        <v>44712</v>
      </c>
    </row>
    <row r="21" spans="2:11" ht="63" x14ac:dyDescent="0.25">
      <c r="B21" s="153"/>
      <c r="C21" s="54">
        <v>44711</v>
      </c>
      <c r="D21" s="9" t="s">
        <v>345</v>
      </c>
      <c r="E21" s="33" t="s">
        <v>346</v>
      </c>
      <c r="F21" s="129" t="s">
        <v>370</v>
      </c>
      <c r="G21" s="39" t="s">
        <v>58</v>
      </c>
      <c r="H21" s="130" t="s">
        <v>371</v>
      </c>
      <c r="I21" s="26">
        <v>44710</v>
      </c>
      <c r="J21" s="26">
        <v>44710</v>
      </c>
      <c r="K21" s="34">
        <v>44717</v>
      </c>
    </row>
    <row r="22" spans="2:11" ht="63" x14ac:dyDescent="0.25">
      <c r="B22" s="153"/>
      <c r="C22" s="54">
        <v>44711</v>
      </c>
      <c r="D22" s="9" t="s">
        <v>347</v>
      </c>
      <c r="E22" s="33" t="s">
        <v>348</v>
      </c>
      <c r="F22" s="129" t="s">
        <v>372</v>
      </c>
      <c r="G22" s="39" t="s">
        <v>349</v>
      </c>
      <c r="H22" s="130" t="s">
        <v>373</v>
      </c>
      <c r="I22" s="26">
        <v>44710</v>
      </c>
      <c r="J22" s="26">
        <v>44710</v>
      </c>
      <c r="K22" s="34">
        <v>44717</v>
      </c>
    </row>
    <row r="23" spans="2:11" ht="63" x14ac:dyDescent="0.25">
      <c r="B23" s="153"/>
      <c r="C23" s="54">
        <v>44711</v>
      </c>
      <c r="D23" s="9" t="s">
        <v>350</v>
      </c>
      <c r="E23" s="33" t="s">
        <v>351</v>
      </c>
      <c r="F23" s="129" t="s">
        <v>374</v>
      </c>
      <c r="G23" s="39" t="s">
        <v>352</v>
      </c>
      <c r="H23" s="130" t="s">
        <v>375</v>
      </c>
      <c r="I23" s="34">
        <v>44711</v>
      </c>
      <c r="J23" s="34">
        <v>44711</v>
      </c>
      <c r="K23" s="34">
        <v>44719</v>
      </c>
    </row>
    <row r="24" spans="2:11" ht="63" x14ac:dyDescent="0.25">
      <c r="B24" s="153"/>
      <c r="C24" s="54">
        <v>44712</v>
      </c>
      <c r="D24" s="9" t="s">
        <v>399</v>
      </c>
      <c r="E24" s="33" t="s">
        <v>400</v>
      </c>
      <c r="F24" s="129" t="s">
        <v>408</v>
      </c>
      <c r="G24" s="39" t="s">
        <v>401</v>
      </c>
      <c r="H24" s="130" t="s">
        <v>405</v>
      </c>
      <c r="I24" s="34">
        <v>44712</v>
      </c>
      <c r="J24" s="34">
        <v>44712</v>
      </c>
      <c r="K24" s="34">
        <v>44720</v>
      </c>
    </row>
    <row r="25" spans="2:11" ht="63" x14ac:dyDescent="0.25">
      <c r="B25" s="153"/>
      <c r="C25" s="54">
        <v>44712</v>
      </c>
      <c r="D25" s="9" t="s">
        <v>402</v>
      </c>
      <c r="E25" s="33" t="s">
        <v>403</v>
      </c>
      <c r="F25" s="129" t="s">
        <v>406</v>
      </c>
      <c r="G25" s="39" t="s">
        <v>404</v>
      </c>
      <c r="H25" s="130" t="s">
        <v>407</v>
      </c>
      <c r="I25" s="34">
        <v>44712</v>
      </c>
      <c r="J25" s="34">
        <v>44712</v>
      </c>
      <c r="K25" s="34">
        <v>44720</v>
      </c>
    </row>
    <row r="26" spans="2:11" ht="47.25" x14ac:dyDescent="0.25">
      <c r="B26" s="153"/>
      <c r="C26" s="54">
        <v>44714</v>
      </c>
      <c r="D26" s="9" t="s">
        <v>493</v>
      </c>
      <c r="E26" s="33" t="s">
        <v>494</v>
      </c>
      <c r="F26" s="129" t="s">
        <v>495</v>
      </c>
      <c r="G26" s="39" t="s">
        <v>496</v>
      </c>
      <c r="H26" s="130" t="s">
        <v>497</v>
      </c>
      <c r="I26" s="34" t="s">
        <v>501</v>
      </c>
      <c r="J26" s="34"/>
      <c r="K26" s="34">
        <v>44717</v>
      </c>
    </row>
    <row r="27" spans="2:11" ht="63" x14ac:dyDescent="0.25">
      <c r="B27" s="154"/>
      <c r="C27" s="54">
        <v>44714</v>
      </c>
      <c r="D27" s="9" t="s">
        <v>498</v>
      </c>
      <c r="E27" s="33" t="s">
        <v>499</v>
      </c>
      <c r="F27" s="129" t="s">
        <v>510</v>
      </c>
      <c r="G27" s="39" t="s">
        <v>500</v>
      </c>
      <c r="H27" s="130" t="s">
        <v>511</v>
      </c>
      <c r="I27" s="34" t="s">
        <v>502</v>
      </c>
      <c r="J27" s="34" t="s">
        <v>502</v>
      </c>
      <c r="K27" s="34">
        <v>44722</v>
      </c>
    </row>
  </sheetData>
  <mergeCells count="2">
    <mergeCell ref="B2:K2"/>
    <mergeCell ref="B4:B27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17"/>
  <sheetViews>
    <sheetView showGridLines="0" zoomScaleNormal="100" workbookViewId="0">
      <selection activeCell="G20" sqref="G20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1.5" style="5" bestFit="1" customWidth="1"/>
    <col min="4" max="4" width="8.125" style="5" bestFit="1" customWidth="1"/>
    <col min="5" max="5" width="12.25" style="5" customWidth="1"/>
    <col min="6" max="6" width="40.8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 x14ac:dyDescent="0.25">
      <c r="B2" s="150" t="s">
        <v>67</v>
      </c>
      <c r="C2" s="150"/>
      <c r="D2" s="150"/>
      <c r="E2" s="150"/>
      <c r="F2" s="150"/>
      <c r="G2" s="150"/>
      <c r="H2" s="150"/>
      <c r="I2" s="150"/>
      <c r="J2" s="150"/>
      <c r="K2" s="150"/>
    </row>
    <row r="3" spans="1:11" ht="23.45" customHeight="1" x14ac:dyDescent="0.25">
      <c r="B3" s="66" t="s">
        <v>0</v>
      </c>
      <c r="C3" s="66" t="s">
        <v>8</v>
      </c>
      <c r="D3" s="66" t="s">
        <v>2</v>
      </c>
      <c r="E3" s="66" t="s">
        <v>3</v>
      </c>
      <c r="F3" s="66" t="s">
        <v>1</v>
      </c>
      <c r="G3" s="66" t="s">
        <v>4</v>
      </c>
      <c r="H3" s="66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2"/>
      <c r="B4" s="152" t="s">
        <v>14</v>
      </c>
      <c r="C4" s="14">
        <v>44679</v>
      </c>
      <c r="D4" s="66" t="s">
        <v>30</v>
      </c>
      <c r="E4" s="14" t="s">
        <v>31</v>
      </c>
      <c r="F4" s="15" t="s">
        <v>129</v>
      </c>
      <c r="G4" s="16" t="s">
        <v>32</v>
      </c>
      <c r="H4" s="16" t="s">
        <v>33</v>
      </c>
      <c r="I4" s="21"/>
      <c r="J4" s="17">
        <v>44679</v>
      </c>
      <c r="K4" s="17">
        <v>44690</v>
      </c>
    </row>
    <row r="5" spans="1:11" ht="31.5" hidden="1" customHeight="1" x14ac:dyDescent="0.25">
      <c r="A5" s="22"/>
      <c r="B5" s="153"/>
      <c r="C5" s="14">
        <v>44680</v>
      </c>
      <c r="D5" s="66" t="s">
        <v>38</v>
      </c>
      <c r="E5" s="14" t="s">
        <v>39</v>
      </c>
      <c r="F5" s="15" t="s">
        <v>40</v>
      </c>
      <c r="G5" s="16" t="s">
        <v>41</v>
      </c>
      <c r="H5" s="16" t="s">
        <v>42</v>
      </c>
      <c r="I5" s="21"/>
      <c r="J5" s="17">
        <v>44680</v>
      </c>
      <c r="K5" s="17">
        <v>44690</v>
      </c>
    </row>
    <row r="6" spans="1:11" ht="31.5" hidden="1" customHeight="1" x14ac:dyDescent="0.25">
      <c r="A6" s="22"/>
      <c r="B6" s="153"/>
      <c r="C6" s="14">
        <v>44685</v>
      </c>
      <c r="D6" s="66" t="s">
        <v>45</v>
      </c>
      <c r="E6" s="14" t="s">
        <v>46</v>
      </c>
      <c r="F6" s="15" t="s">
        <v>47</v>
      </c>
      <c r="G6" s="16" t="s">
        <v>49</v>
      </c>
      <c r="H6" s="16" t="s">
        <v>48</v>
      </c>
      <c r="I6" s="17"/>
      <c r="J6" s="17">
        <v>44685</v>
      </c>
      <c r="K6" s="17">
        <v>44697</v>
      </c>
    </row>
    <row r="7" spans="1:11" ht="79.900000000000006" hidden="1" customHeight="1" x14ac:dyDescent="0.25">
      <c r="B7" s="153"/>
      <c r="C7" s="14">
        <v>44697</v>
      </c>
      <c r="D7" s="66" t="s">
        <v>83</v>
      </c>
      <c r="E7" s="57" t="s">
        <v>160</v>
      </c>
      <c r="F7" s="58" t="s">
        <v>161</v>
      </c>
      <c r="G7" s="16" t="s">
        <v>162</v>
      </c>
      <c r="H7" s="16" t="s">
        <v>163</v>
      </c>
      <c r="I7" s="21"/>
      <c r="J7" s="17">
        <v>44697</v>
      </c>
      <c r="K7" s="17">
        <v>44704</v>
      </c>
    </row>
    <row r="8" spans="1:11" ht="31.5" hidden="1" customHeight="1" x14ac:dyDescent="0.25">
      <c r="B8" s="153"/>
      <c r="C8" s="14">
        <v>44699</v>
      </c>
      <c r="D8" s="66" t="s">
        <v>164</v>
      </c>
      <c r="E8" s="67" t="s">
        <v>154</v>
      </c>
      <c r="F8" s="58" t="s">
        <v>165</v>
      </c>
      <c r="G8" s="16" t="s">
        <v>166</v>
      </c>
      <c r="H8" s="16" t="s">
        <v>167</v>
      </c>
      <c r="I8" s="21"/>
      <c r="J8" s="17">
        <v>44699</v>
      </c>
      <c r="K8" s="20">
        <v>44711</v>
      </c>
    </row>
    <row r="9" spans="1:11" ht="31.5" hidden="1" customHeight="1" x14ac:dyDescent="0.25">
      <c r="B9" s="153"/>
      <c r="C9" s="14">
        <v>44700</v>
      </c>
      <c r="D9" s="66" t="s">
        <v>155</v>
      </c>
      <c r="E9" s="67" t="s">
        <v>156</v>
      </c>
      <c r="F9" s="58" t="s">
        <v>157</v>
      </c>
      <c r="G9" s="16" t="s">
        <v>158</v>
      </c>
      <c r="H9" s="16" t="s">
        <v>159</v>
      </c>
      <c r="I9" s="21"/>
      <c r="J9" s="17">
        <v>44699</v>
      </c>
      <c r="K9" s="17">
        <v>44707</v>
      </c>
    </row>
    <row r="10" spans="1:11" ht="31.5" hidden="1" customHeight="1" x14ac:dyDescent="0.25">
      <c r="B10" s="153"/>
      <c r="C10" s="14">
        <v>44701</v>
      </c>
      <c r="D10" s="66" t="s">
        <v>168</v>
      </c>
      <c r="E10" s="57" t="s">
        <v>169</v>
      </c>
      <c r="F10" s="58" t="s">
        <v>170</v>
      </c>
      <c r="G10" s="16" t="s">
        <v>171</v>
      </c>
      <c r="H10" s="16" t="s">
        <v>172</v>
      </c>
      <c r="I10" s="21"/>
      <c r="J10" s="17">
        <v>44700</v>
      </c>
      <c r="K10" s="17">
        <v>44708</v>
      </c>
    </row>
    <row r="11" spans="1:11" ht="47.25" hidden="1" x14ac:dyDescent="0.25">
      <c r="B11" s="153"/>
      <c r="C11" s="14">
        <v>44705</v>
      </c>
      <c r="D11" s="66" t="s">
        <v>218</v>
      </c>
      <c r="E11" s="57" t="s">
        <v>219</v>
      </c>
      <c r="F11" s="58" t="s">
        <v>265</v>
      </c>
      <c r="G11" s="16" t="s">
        <v>220</v>
      </c>
      <c r="H11" s="16" t="s">
        <v>221</v>
      </c>
      <c r="I11" s="17">
        <v>44706</v>
      </c>
      <c r="J11" s="17">
        <v>44705</v>
      </c>
      <c r="K11" s="17">
        <v>44714</v>
      </c>
    </row>
    <row r="12" spans="1:11" ht="31.5" x14ac:dyDescent="0.25">
      <c r="B12" s="153"/>
      <c r="C12" s="14">
        <v>44709</v>
      </c>
      <c r="D12" s="122" t="s">
        <v>310</v>
      </c>
      <c r="E12" s="57" t="s">
        <v>311</v>
      </c>
      <c r="F12" s="58" t="s">
        <v>317</v>
      </c>
      <c r="G12" s="16" t="s">
        <v>312</v>
      </c>
      <c r="H12" s="16" t="s">
        <v>313</v>
      </c>
      <c r="I12" s="17">
        <v>44710</v>
      </c>
      <c r="J12" s="17">
        <v>44709</v>
      </c>
      <c r="K12" s="17">
        <v>44718</v>
      </c>
    </row>
    <row r="13" spans="1:11" ht="31.5" x14ac:dyDescent="0.25">
      <c r="B13" s="153"/>
      <c r="C13" s="14">
        <v>44709</v>
      </c>
      <c r="D13" s="122" t="s">
        <v>314</v>
      </c>
      <c r="E13" s="57" t="s">
        <v>318</v>
      </c>
      <c r="F13" s="58" t="s">
        <v>319</v>
      </c>
      <c r="G13" s="16" t="s">
        <v>315</v>
      </c>
      <c r="H13" s="16" t="s">
        <v>316</v>
      </c>
      <c r="I13" s="17">
        <v>44710</v>
      </c>
      <c r="J13" s="17">
        <v>44709</v>
      </c>
      <c r="K13" s="17">
        <v>44718</v>
      </c>
    </row>
    <row r="14" spans="1:11" ht="31.5" x14ac:dyDescent="0.25">
      <c r="B14" s="153"/>
      <c r="C14" s="14">
        <v>44712</v>
      </c>
      <c r="D14" s="127" t="s">
        <v>376</v>
      </c>
      <c r="E14" s="57" t="s">
        <v>377</v>
      </c>
      <c r="F14" s="58" t="s">
        <v>378</v>
      </c>
      <c r="G14" s="16" t="s">
        <v>379</v>
      </c>
      <c r="H14" s="16" t="s">
        <v>380</v>
      </c>
      <c r="I14" s="17">
        <v>44714</v>
      </c>
      <c r="J14" s="17">
        <v>44713</v>
      </c>
      <c r="K14" s="17">
        <v>44721</v>
      </c>
    </row>
    <row r="15" spans="1:11" ht="31.5" x14ac:dyDescent="0.25">
      <c r="B15" s="153"/>
      <c r="C15" s="14">
        <v>44712</v>
      </c>
      <c r="D15" s="127" t="s">
        <v>381</v>
      </c>
      <c r="E15" s="57" t="s">
        <v>382</v>
      </c>
      <c r="F15" s="58" t="s">
        <v>378</v>
      </c>
      <c r="G15" s="16" t="s">
        <v>383</v>
      </c>
      <c r="H15" s="16" t="s">
        <v>384</v>
      </c>
      <c r="I15" s="17">
        <v>44714</v>
      </c>
      <c r="J15" s="17">
        <v>44713</v>
      </c>
      <c r="K15" s="17">
        <v>44721</v>
      </c>
    </row>
    <row r="16" spans="1:11" ht="31.5" x14ac:dyDescent="0.25">
      <c r="B16" s="153"/>
      <c r="C16" s="14">
        <v>44713</v>
      </c>
      <c r="D16" s="134" t="s">
        <v>457</v>
      </c>
      <c r="E16" s="57" t="s">
        <v>465</v>
      </c>
      <c r="F16" s="58" t="s">
        <v>458</v>
      </c>
      <c r="G16" s="16" t="s">
        <v>459</v>
      </c>
      <c r="H16" s="16" t="s">
        <v>466</v>
      </c>
      <c r="I16" s="17">
        <v>44714</v>
      </c>
      <c r="J16" s="17">
        <v>44713</v>
      </c>
      <c r="K16" s="17">
        <v>44721</v>
      </c>
    </row>
    <row r="17" spans="2:11" ht="31.5" x14ac:dyDescent="0.25">
      <c r="B17" s="154"/>
      <c r="C17" s="14">
        <v>44713</v>
      </c>
      <c r="D17" s="134" t="s">
        <v>460</v>
      </c>
      <c r="E17" s="57" t="s">
        <v>461</v>
      </c>
      <c r="F17" s="58" t="s">
        <v>462</v>
      </c>
      <c r="G17" s="16" t="s">
        <v>463</v>
      </c>
      <c r="H17" s="16" t="s">
        <v>464</v>
      </c>
      <c r="I17" s="17">
        <v>44714</v>
      </c>
      <c r="J17" s="17">
        <v>44713</v>
      </c>
      <c r="K17" s="17">
        <v>44721</v>
      </c>
    </row>
  </sheetData>
  <mergeCells count="2">
    <mergeCell ref="B2:K2"/>
    <mergeCell ref="B4:B17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12"/>
  <sheetViews>
    <sheetView showGridLines="0" workbookViewId="0">
      <selection activeCell="K6" sqref="K6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1.5" style="5" bestFit="1" customWidth="1"/>
    <col min="4" max="4" width="8.125" style="5" bestFit="1" customWidth="1"/>
    <col min="5" max="5" width="6" style="5" bestFit="1" customWidth="1"/>
    <col min="6" max="6" width="38.125" style="5" customWidth="1"/>
    <col min="7" max="7" width="19.375" style="6" customWidth="1"/>
    <col min="8" max="8" width="30.375" style="6" customWidth="1"/>
    <col min="9" max="11" width="12.75" style="5" customWidth="1"/>
    <col min="12" max="16384" width="8.75" style="5"/>
  </cols>
  <sheetData>
    <row r="2" spans="1:11" ht="55.5" customHeight="1" x14ac:dyDescent="0.25">
      <c r="B2" s="150" t="s">
        <v>68</v>
      </c>
      <c r="C2" s="150"/>
      <c r="D2" s="150"/>
      <c r="E2" s="150"/>
      <c r="F2" s="150"/>
      <c r="G2" s="150"/>
      <c r="H2" s="150"/>
      <c r="I2" s="150"/>
      <c r="J2" s="150"/>
      <c r="K2" s="150"/>
    </row>
    <row r="3" spans="1:11" x14ac:dyDescent="0.25">
      <c r="B3" s="13" t="s">
        <v>0</v>
      </c>
      <c r="C3" s="13" t="s">
        <v>8</v>
      </c>
      <c r="D3" s="13" t="s">
        <v>2</v>
      </c>
      <c r="E3" s="13" t="s">
        <v>3</v>
      </c>
      <c r="F3" s="13" t="s">
        <v>1</v>
      </c>
      <c r="G3" s="13" t="s">
        <v>4</v>
      </c>
      <c r="H3" s="13" t="s">
        <v>5</v>
      </c>
      <c r="I3" s="4" t="s">
        <v>6</v>
      </c>
      <c r="J3" s="4" t="s">
        <v>7</v>
      </c>
      <c r="K3" s="4" t="s">
        <v>9</v>
      </c>
    </row>
    <row r="4" spans="1:11" ht="47.25" hidden="1" x14ac:dyDescent="0.25">
      <c r="A4" s="22"/>
      <c r="B4" s="151" t="s">
        <v>15</v>
      </c>
      <c r="C4" s="14">
        <v>44704</v>
      </c>
      <c r="D4" s="56" t="s">
        <v>185</v>
      </c>
      <c r="E4" s="57" t="s">
        <v>186</v>
      </c>
      <c r="F4" s="58" t="s">
        <v>335</v>
      </c>
      <c r="G4" s="16" t="s">
        <v>187</v>
      </c>
      <c r="H4" s="16" t="s">
        <v>188</v>
      </c>
      <c r="I4" s="17">
        <v>44703</v>
      </c>
      <c r="J4" s="17">
        <v>44702</v>
      </c>
      <c r="K4" s="20">
        <v>44711</v>
      </c>
    </row>
    <row r="5" spans="1:11" ht="31.5" x14ac:dyDescent="0.25">
      <c r="A5" s="22"/>
      <c r="B5" s="151"/>
      <c r="C5" s="14">
        <v>44706</v>
      </c>
      <c r="D5" s="64" t="s">
        <v>250</v>
      </c>
      <c r="E5" s="57" t="s">
        <v>251</v>
      </c>
      <c r="F5" s="58" t="s">
        <v>290</v>
      </c>
      <c r="G5" s="16" t="s">
        <v>252</v>
      </c>
      <c r="H5" s="16" t="s">
        <v>253</v>
      </c>
      <c r="I5" s="20">
        <v>44707</v>
      </c>
      <c r="J5" s="20">
        <v>44706</v>
      </c>
      <c r="K5" s="20">
        <v>44718</v>
      </c>
    </row>
    <row r="6" spans="1:11" ht="47.25" x14ac:dyDescent="0.25">
      <c r="A6" s="22"/>
      <c r="B6" s="151"/>
      <c r="C6" s="14">
        <v>44711</v>
      </c>
      <c r="D6" s="124" t="s">
        <v>331</v>
      </c>
      <c r="E6" s="57" t="s">
        <v>332</v>
      </c>
      <c r="F6" s="58" t="s">
        <v>333</v>
      </c>
      <c r="G6" s="16" t="s">
        <v>334</v>
      </c>
      <c r="H6" s="15" t="s">
        <v>336</v>
      </c>
      <c r="I6" s="20">
        <v>44709</v>
      </c>
      <c r="J6" s="20">
        <v>44710</v>
      </c>
      <c r="K6" s="20">
        <v>44719</v>
      </c>
    </row>
    <row r="7" spans="1:11" ht="94.5" x14ac:dyDescent="0.25">
      <c r="B7" s="151"/>
      <c r="C7" s="44">
        <v>44714</v>
      </c>
      <c r="D7" s="136" t="s">
        <v>479</v>
      </c>
      <c r="E7" s="57" t="s">
        <v>480</v>
      </c>
      <c r="F7" s="58" t="s">
        <v>482</v>
      </c>
      <c r="G7" s="16" t="s">
        <v>481</v>
      </c>
      <c r="H7" s="15" t="s">
        <v>483</v>
      </c>
      <c r="I7" s="20">
        <v>44714</v>
      </c>
      <c r="J7" s="20">
        <v>44714</v>
      </c>
      <c r="K7" s="20">
        <v>44721</v>
      </c>
    </row>
    <row r="8" spans="1:11" x14ac:dyDescent="0.25">
      <c r="B8" s="151"/>
      <c r="C8" s="13"/>
      <c r="D8" s="13"/>
      <c r="E8" s="14"/>
      <c r="F8" s="21"/>
      <c r="G8" s="13"/>
      <c r="H8" s="13"/>
      <c r="I8" s="21"/>
      <c r="J8" s="21"/>
      <c r="K8" s="21"/>
    </row>
    <row r="9" spans="1:11" x14ac:dyDescent="0.25">
      <c r="B9" s="151"/>
      <c r="C9" s="13"/>
      <c r="D9" s="13"/>
      <c r="E9" s="14"/>
      <c r="F9" s="21"/>
      <c r="G9" s="13"/>
      <c r="H9" s="13"/>
      <c r="I9" s="21"/>
      <c r="J9" s="21"/>
      <c r="K9" s="21"/>
    </row>
    <row r="10" spans="1:11" x14ac:dyDescent="0.25">
      <c r="B10" s="151"/>
      <c r="C10" s="13"/>
      <c r="D10" s="13"/>
      <c r="E10" s="14"/>
      <c r="F10" s="12"/>
      <c r="G10" s="13"/>
      <c r="H10" s="13"/>
      <c r="I10" s="21"/>
      <c r="J10" s="21"/>
      <c r="K10" s="21"/>
    </row>
    <row r="11" spans="1:11" x14ac:dyDescent="0.25">
      <c r="B11" s="151"/>
      <c r="C11" s="13"/>
      <c r="D11" s="13"/>
      <c r="E11" s="14"/>
      <c r="F11" s="12"/>
      <c r="G11" s="13"/>
      <c r="H11" s="13"/>
      <c r="I11" s="21"/>
      <c r="J11" s="21"/>
      <c r="K11" s="21"/>
    </row>
    <row r="12" spans="1:11" x14ac:dyDescent="0.25">
      <c r="B12" s="151"/>
      <c r="C12" s="13"/>
      <c r="D12" s="13"/>
      <c r="E12" s="14"/>
      <c r="F12" s="12"/>
      <c r="G12" s="13"/>
      <c r="H12" s="13"/>
      <c r="I12" s="21"/>
      <c r="J12" s="21"/>
      <c r="K12" s="21"/>
    </row>
  </sheetData>
  <mergeCells count="2">
    <mergeCell ref="B2:K2"/>
    <mergeCell ref="B4:B1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2022-06-02T06:41:30Z</dcterms:modified>
</cp:coreProperties>
</file>