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7" l="1"/>
  <c r="F5" i="47" s="1"/>
  <c r="F6" i="47" s="1"/>
  <c r="F7" i="47" s="1"/>
  <c r="F8" i="47" s="1"/>
  <c r="F9" i="47" s="1"/>
  <c r="F10" i="47" s="1"/>
  <c r="F11" i="47" s="1"/>
  <c r="F12" i="47" s="1"/>
  <c r="F13" i="47" s="1"/>
  <c r="F14" i="47" s="1"/>
  <c r="F15" i="47" s="1"/>
  <c r="F16" i="47" s="1"/>
  <c r="F17" i="47" s="1"/>
  <c r="F18" i="47" s="1"/>
  <c r="F19" i="47" s="1"/>
  <c r="F20" i="47" s="1"/>
  <c r="F21" i="47" s="1"/>
  <c r="F22" i="47" s="1"/>
  <c r="F23" i="47" s="1"/>
  <c r="F24" i="47" s="1"/>
  <c r="F25" i="47" s="1"/>
  <c r="F26" i="47" s="1"/>
  <c r="F27" i="47" s="1"/>
  <c r="F28" i="47" s="1"/>
  <c r="F29" i="47" s="1"/>
  <c r="F30" i="47" s="1"/>
  <c r="F31" i="47" s="1"/>
  <c r="F32" i="47" s="1"/>
  <c r="F33" i="47" s="1"/>
  <c r="F34" i="47" s="1"/>
  <c r="F35" i="47" s="1"/>
  <c r="F36" i="47" s="1"/>
  <c r="F37" i="47" s="1"/>
  <c r="F38" i="47" s="1"/>
  <c r="F39" i="47" s="1"/>
  <c r="F40" i="47" s="1"/>
  <c r="F41" i="47" s="1"/>
  <c r="F42" i="47" s="1"/>
  <c r="F43" i="47" s="1"/>
  <c r="F44" i="47" s="1"/>
  <c r="F45" i="47" s="1"/>
  <c r="F46" i="47" s="1"/>
  <c r="F47" i="47" s="1"/>
  <c r="F48" i="47" s="1"/>
  <c r="F49" i="47" s="1"/>
  <c r="F50" i="47" s="1"/>
  <c r="F51" i="47" s="1"/>
  <c r="F52" i="47" s="1"/>
  <c r="F53" i="47" s="1"/>
  <c r="F54" i="47" s="1"/>
  <c r="F55" i="47" s="1"/>
  <c r="F56" i="47" s="1"/>
  <c r="F57" i="47" s="1"/>
  <c r="F58" i="47" s="1"/>
  <c r="F59" i="47" s="1"/>
  <c r="F60" i="47" s="1"/>
  <c r="F61" i="47" s="1"/>
  <c r="F62" i="47" s="1"/>
  <c r="F63" i="47" s="1"/>
  <c r="F64" i="47" s="1"/>
  <c r="F65" i="47" s="1"/>
  <c r="F66" i="47" s="1"/>
  <c r="F67" i="47" s="1"/>
  <c r="F68" i="47" s="1"/>
  <c r="F69" i="47" s="1"/>
  <c r="F70" i="47" s="1"/>
  <c r="F71" i="47" s="1"/>
  <c r="F72" i="47" s="1"/>
  <c r="F73" i="47" s="1"/>
  <c r="F74" i="47" s="1"/>
  <c r="F75" i="47" s="1"/>
  <c r="F76" i="47" s="1"/>
  <c r="F77" i="47" s="1"/>
  <c r="F78" i="47" s="1"/>
  <c r="F79" i="47" s="1"/>
  <c r="F80" i="47" s="1"/>
  <c r="F81" i="47" s="1"/>
  <c r="F82" i="47" s="1"/>
  <c r="F83" i="47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<sst xmlns="http://schemas.openxmlformats.org/spreadsheetml/2006/main" count="1920" uniqueCount="1536">
  <si>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</si>
  <si>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</si>
  <si>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</si>
  <si>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</si>
  <si>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</si>
  <si>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</si>
  <si>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</si>
  <si>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</si>
  <si>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</si>
  <si>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</si>
  <si>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</si>
  <si>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</si>
  <si>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</si>
  <si>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</si>
  <si>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</si>
  <si>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</si>
  <si>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</si>
  <si>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</si>
  <si>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</si>
  <si>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</si>
  <si>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</si>
  <si>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</si>
  <si>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</si>
  <si>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</si>
  <si>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</si>
  <si>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</si>
  <si>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</si>
  <si>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</si>
  <si>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</si>
  <si>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</si>
  <si>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</si>
  <si>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</si>
  <si>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</si>
  <si>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</si>
  <si>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</si>
  <si>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</si>
  <si>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</si>
  <si>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</si>
  <si>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</si>
  <si>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</si>
  <si>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</si>
  <si>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</si>
  <si>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</si>
  <si>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</si>
  <si>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</si>
  <si>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</si>
  <si>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</si>
  <si>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</si>
  <si>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</si>
  <si>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</si>
  <si>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</si>
  <si>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</si>
  <si>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</si>
  <si>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</si>
  <si>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</si>
  <si>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</si>
  <si>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</si>
  <si>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</si>
  <si>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</si>
  <si>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</si>
  <si>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</si>
  <si>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</si>
  <si>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</si>
  <si>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</si>
  <si>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</si>
  <si>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</si>
  <si>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</si>
  <si>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</si>
  <si>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</si>
  <si>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</si>
  <si>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</si>
  <si>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</si>
  <si>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</si>
  <si>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</si>
  <si>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</si>
  <si>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</si>
  <si>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</si>
  <si>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</si>
  <si>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</si>
  <si>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</si>
  <si>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</si>
  <si>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</si>
  <si>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</si>
  <si>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</si>
  <si>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</si>
  <si>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</si>
  <si>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</si>
  <si>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</si>
  <si>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</si>
  <si>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</si>
  <si>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</si>
  <si>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</si>
  <si>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</si>
  <si>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</si>
  <si>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</si>
  <si>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</si>
  <si>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</si>
  <si>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</si>
  <si>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</si>
  <si>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</si>
  <si>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</si>
  <si>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</si>
  <si>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</si>
  <si>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</si>
  <si>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</si>
  <si>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</si>
  <si>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</si>
  <si>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</si>
  <si>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</si>
  <si>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</si>
  <si>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</si>
  <si>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</si>
  <si>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</si>
  <si>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</si>
  <si>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</si>
  <si>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</si>
  <si>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</si>
  <si>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</si>
  <si>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</si>
  <si>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</si>
  <si>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</si>
  <si>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</si>
  <si>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</si>
  <si>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</si>
  <si>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</si>
  <si>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</si>
  <si>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</si>
  <si>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</si>
  <si>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</si>
  <si>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</si>
  <si>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</si>
  <si>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</si>
  <si>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</si>
  <si>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</si>
  <si>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</si>
  <si>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</si>
  <si>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</si>
  <si>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</si>
  <si>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</si>
  <si>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</si>
  <si>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</si>
  <si>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</si>
  <si>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</si>
  <si>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</si>
  <si>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</si>
  <si>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</si>
  <si>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</si>
  <si>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</si>
  <si>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</si>
  <si>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</si>
  <si>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</si>
  <si>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</si>
  <si>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</si>
  <si>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</si>
  <si>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</si>
  <si>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</si>
  <si>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</si>
  <si>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</si>
  <si>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</si>
  <si>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</si>
  <si>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</si>
  <si>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</si>
  <si>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</si>
  <si>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</si>
  <si>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</si>
  <si>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</si>
  <si>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</si>
  <si>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</si>
  <si>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</si>
  <si>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</si>
  <si>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</si>
  <si>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</si>
  <si>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</si>
  <si>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</si>
  <si>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</si>
  <si>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</si>
  <si>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</si>
  <si>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</si>
  <si>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</si>
  <si>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</si>
  <si>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</si>
  <si>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</si>
  <si>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</si>
  <si>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</si>
  <si>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</si>
  <si>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</si>
  <si>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</si>
  <si>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</si>
  <si>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</si>
  <si>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</si>
  <si>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</si>
  <si>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</si>
  <si>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</si>
  <si>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</si>
  <si>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</si>
  <si>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</si>
  <si>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</si>
  <si>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</si>
  <si>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</si>
  <si>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</si>
  <si>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</si>
  <si>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</si>
  <si>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</si>
  <si>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</si>
  <si>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</si>
  <si>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</si>
  <si>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</si>
  <si>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</si>
  <si>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</si>
  <si>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</si>
  <si>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</si>
  <si>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</si>
  <si>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</si>
  <si>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</si>
  <si>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</si>
  <si>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</si>
  <si>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</si>
  <si>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</si>
  <si>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</si>
  <si>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</si>
  <si>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</si>
  <si>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</si>
  <si>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</si>
  <si>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</si>
  <si>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</si>
  <si>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</si>
  <si>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</si>
  <si>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</si>
  <si>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</si>
  <si>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</si>
  <si>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</si>
  <si>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</si>
  <si>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</si>
  <si>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</si>
  <si>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</si>
  <si>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</si>
  <si>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</si>
  <si>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</si>
  <si>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</si>
  <si>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</si>
  <si>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</si>
  <si>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</si>
  <si>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</si>
  <si>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</si>
  <si>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</si>
  <si>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</si>
  <si>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</si>
  <si>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</si>
  <si>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</si>
  <si>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</si>
  <si>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</si>
  <si>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</si>
  <si>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</si>
  <si>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</si>
  <si>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</si>
  <si>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</si>
  <si>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</si>
  <si>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</si>
  <si>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</si>
  <si>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</si>
  <si>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</si>
  <si>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</si>
  <si>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</si>
  <si>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</si>
  <si>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</si>
  <si>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</si>
  <si>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</si>
  <si>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</si>
  <si>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</si>
  <si>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</si>
  <si>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</si>
  <si>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</si>
  <si>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</si>
  <si>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</si>
  <si>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</si>
  <si>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</si>
  <si>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</si>
  <si>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</si>
  <si>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</si>
  <si>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</si>
  <si>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</si>
  <si>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</si>
  <si>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</si>
  <si>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</si>
  <si>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</si>
  <si>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</si>
  <si>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</si>
  <si>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</si>
  <si>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</si>
  <si>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</si>
  <si>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</si>
  <si>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</si>
  <si>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</si>
  <si>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</si>
  <si>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</si>
  <si>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</si>
  <si>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</si>
  <si>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</si>
  <si>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</si>
  <si>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</si>
  <si>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</si>
  <si>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</si>
  <si>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</si>
  <si>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</si>
  <si>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</si>
  <si>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</si>
  <si>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</si>
  <si>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</si>
  <si>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</si>
  <si>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</si>
  <si>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</si>
  <si>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</si>
  <si>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</si>
  <si>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</si>
  <si>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</si>
  <si>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</si>
  <si>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</si>
  <si>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</si>
  <si>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</si>
  <si>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</si>
  <si>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</si>
  <si>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</si>
  <si>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</si>
  <si>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</si>
  <si>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</si>
  <si>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</si>
  <si>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</si>
  <si>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</si>
  <si>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</si>
  <si>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</si>
  <si>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</si>
  <si>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</si>
  <si>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</si>
  <si>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</si>
  <si>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</si>
  <si>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</si>
  <si>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</si>
  <si>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</si>
  <si>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</si>
  <si>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</si>
  <si>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</si>
  <si>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</si>
  <si>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</si>
  <si>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</si>
  <si>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</si>
  <si>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</si>
  <si>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</si>
  <si>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</si>
  <si>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</si>
  <si>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</si>
  <si>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</si>
  <si>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</si>
  <si>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</si>
  <si>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</si>
  <si>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</si>
  <si>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</si>
  <si>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</si>
  <si>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</si>
  <si>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</si>
  <si>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</si>
  <si>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</si>
  <si>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</si>
  <si>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</si>
  <si>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</si>
  <si>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</si>
  <si>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</si>
  <si>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</si>
  <si>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</si>
  <si>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</si>
  <si>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</si>
  <si>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</si>
  <si>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</si>
  <si>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</si>
  <si>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</si>
  <si>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</si>
  <si>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</si>
  <si>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</si>
  <si>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</si>
  <si>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</si>
  <si>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</si>
  <si>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</si>
  <si>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</si>
  <si>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</si>
  <si>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</si>
  <si>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</si>
  <si>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</si>
  <si>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</si>
  <si>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</si>
  <si>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</si>
  <si>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</si>
  <si>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</si>
  <si>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</si>
  <si>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</si>
  <si>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</si>
  <si>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</si>
  <si>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</si>
  <si>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</si>
  <si>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</si>
  <si>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</si>
  <si>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</si>
  <si>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</si>
  <si>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</si>
  <si>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</si>
  <si>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</si>
  <si>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</si>
  <si>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</si>
  <si>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</si>
  <si>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</si>
  <si>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</si>
  <si>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</si>
  <si>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</si>
  <si>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</si>
  <si>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</si>
  <si>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</si>
  <si>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</si>
  <si>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</si>
  <si>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</si>
  <si>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</si>
  <si>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</si>
  <si>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</si>
  <si>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</si>
  <si>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</si>
  <si>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</si>
  <si>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</si>
  <si>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</si>
  <si>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</si>
  <si>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</si>
  <si>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</si>
  <si>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</si>
  <si>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</si>
  <si>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</si>
  <si>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</si>
  <si>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</si>
  <si>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</si>
  <si>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</si>
  <si>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</si>
  <si>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</si>
  <si>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</si>
  <si>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</si>
  <si>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</si>
  <si>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</si>
  <si>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</si>
  <si>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</si>
  <si>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</si>
  <si>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</si>
  <si>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</si>
  <si>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</si>
  <si>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</si>
  <si>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</si>
  <si>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</si>
  <si>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</si>
  <si>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</si>
  <si>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</si>
  <si>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</si>
  <si>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</si>
  <si>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</si>
  <si>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</si>
  <si>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</si>
  <si>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</si>
  <si>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</si>
  <si>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</si>
  <si>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</si>
  <si>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</si>
  <si>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</si>
  <si>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</si>
  <si>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</si>
  <si>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</si>
  <si>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</si>
  <si>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</si>
  <si>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</si>
  <si>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</si>
  <si>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</si>
  <si>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</si>
  <si>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</si>
  <si>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</si>
  <si>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</si>
  <si>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</si>
  <si>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</si>
  <si>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</si>
  <si>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</si>
  <si>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</si>
  <si>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</si>
  <si>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</si>
  <si>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</si>
  <si>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</si>
  <si>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</si>
  <si>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</si>
  <si>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</si>
  <si>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</si>
  <si>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</si>
  <si>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</si>
  <si>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</si>
  <si>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</si>
  <si>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</si>
  <si>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</si>
  <si>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</si>
  <si>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</si>
  <si>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</si>
  <si>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</si>
  <si>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</si>
  <si>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</si>
  <si>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</si>
  <si>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</si>
  <si>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</si>
  <si>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</si>
  <si>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</si>
  <si>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</si>
  <si>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</si>
  <si>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</si>
  <si>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</si>
  <si>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</si>
  <si>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</si>
  <si>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</si>
  <si>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</si>
  <si>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</si>
  <si>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</si>
  <si>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</si>
  <si>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</si>
  <si>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</si>
  <si>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</si>
  <si>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</si>
  <si>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</si>
  <si>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</si>
  <si>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</si>
  <si>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</si>
  <si>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</si>
  <si>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</si>
  <si>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</si>
  <si>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</si>
  <si>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</si>
  <si>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</si>
  <si>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</si>
  <si>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</si>
  <si>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</si>
  <si>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</si>
  <si>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</si>
  <si>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</si>
  <si>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</si>
  <si>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</si>
  <si>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</si>
  <si>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</si>
  <si>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</si>
  <si>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</si>
  <si>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</si>
  <si>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</si>
  <si>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</si>
  <si>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</si>
  <si>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</si>
  <si>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</si>
  <si>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</si>
  <si>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</si>
  <si>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</si>
  <si>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</si>
  <si>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</si>
  <si>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</si>
  <si>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</si>
  <si>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</si>
  <si>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</si>
  <si>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</si>
  <si>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</si>
  <si>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</si>
  <si>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</si>
  <si>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</si>
  <si>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</si>
  <si>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</si>
  <si>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</si>
  <si>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</si>
  <si>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</si>
  <si>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</si>
  <si>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</si>
  <si>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</si>
  <si>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</si>
  <si>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</si>
  <si>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</si>
  <si>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</si>
  <si>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</si>
  <si>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</si>
  <si>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</si>
  <si>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</si>
  <si>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</si>
  <si>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</si>
  <si>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</si>
  <si>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</si>
  <si>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</si>
  <si>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</si>
  <si>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</si>
  <si>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</si>
  <si>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</si>
  <si>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</si>
  <si>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</si>
  <si>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</si>
  <si>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</si>
  <si>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</si>
  <si>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</si>
  <si>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</si>
  <si>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</si>
  <si>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</si>
  <si>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</si>
  <si>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</si>
  <si>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</si>
  <si>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</si>
  <si>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</si>
  <si>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</si>
  <si>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</si>
  <si>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</si>
  <si>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</si>
  <si>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</si>
  <si>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</si>
  <si>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</si>
  <si>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</si>
  <si>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</si>
  <si>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</si>
  <si>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</si>
  <si>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</si>
  <si>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</si>
  <si>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</si>
  <si>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</si>
  <si>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</si>
  <si>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</si>
  <si>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</si>
  <si>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</si>
  <si>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</si>
  <si>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</si>
  <si>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</si>
  <si>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</si>
  <si>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</si>
  <si>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</si>
  <si>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</si>
  <si>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</si>
  <si>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</si>
  <si>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</si>
  <si>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</si>
  <si>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</si>
  <si>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</si>
  <si>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</si>
  <si>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</si>
  <si>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</si>
  <si>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</si>
  <si>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</si>
  <si>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</si>
  <si>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</si>
  <si>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</si>
  <si>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</si>
  <si>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</si>
  <si>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</si>
  <si>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</si>
  <si>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</si>
  <si>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</si>
  <si>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</si>
  <si>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</si>
  <si>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</si>
  <si>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</si>
  <si>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</si>
  <si>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</si>
  <si>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</si>
  <si>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</si>
  <si>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</si>
  <si>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</si>
  <si>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</si>
  <si>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</si>
  <si>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</si>
  <si>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</si>
  <si>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</si>
  <si>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</si>
  <si>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</si>
  <si>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</si>
  <si>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</si>
  <si>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</si>
  <si>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</si>
  <si>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</si>
  <si>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</si>
  <si>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</si>
  <si>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</si>
  <si>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</si>
  <si>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</si>
  <si>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</si>
  <si>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</si>
  <si>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</si>
  <si>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</si>
  <si>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</si>
  <si>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</si>
  <si>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</si>
  <si>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</si>
  <si>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</si>
  <si>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</si>
  <si>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</si>
  <si>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</si>
  <si>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</si>
  <si>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</si>
  <si>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</si>
  <si>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</si>
  <si>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</si>
  <si>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</si>
  <si>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</si>
  <si>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</si>
  <si>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</si>
  <si>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</si>
  <si>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</si>
  <si>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</si>
  <si>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</si>
  <si>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</si>
  <si>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</si>
  <si>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</si>
  <si>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</si>
  <si>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</si>
  <si>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</si>
  <si>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</si>
  <si>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</si>
  <si>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</si>
  <si>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</si>
  <si>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</si>
  <si>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</si>
  <si>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</si>
  <si>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</si>
  <si>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</si>
  <si>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</si>
  <si>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</si>
  <si>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</si>
  <si>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</si>
  <si>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</si>
  <si>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</si>
  <si>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</si>
  <si>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</si>
  <si>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</si>
  <si>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</si>
  <si>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</si>
  <si>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</si>
  <si>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</si>
  <si>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</si>
  <si>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</si>
  <si>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</si>
  <si>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</si>
  <si>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</si>
  <si>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</si>
  <si>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</si>
  <si>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</si>
  <si>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</si>
  <si>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</si>
  <si>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</si>
  <si>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</si>
  <si>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</si>
  <si>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</si>
  <si>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</si>
  <si>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</si>
  <si>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</si>
  <si>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</si>
  <si>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</si>
  <si>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</si>
  <si>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</si>
  <si>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</si>
  <si>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</si>
  <si>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</si>
  <si>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</si>
  <si>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</si>
  <si>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</si>
  <si>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</si>
  <si>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</si>
  <si>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</si>
  <si>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</si>
  <si>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</si>
  <si>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</si>
  <si>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</si>
  <si>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</si>
  <si>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</si>
  <si>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</si>
  <si>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</si>
  <si>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</si>
  <si>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</si>
  <si>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</si>
  <si>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</si>
  <si>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</si>
  <si>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</si>
  <si>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</si>
  <si>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</si>
  <si>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</si>
  <si>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</si>
  <si>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</si>
  <si>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</si>
  <si>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</si>
  <si>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</si>
  <si>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</si>
  <si>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</si>
  <si>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</si>
  <si>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</si>
  <si>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</si>
  <si>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</si>
  <si>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</si>
  <si>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</si>
  <si>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</si>
  <si>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</si>
  <si>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</si>
  <si>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</si>
  <si>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</si>
  <si>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</si>
  <si>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</si>
  <si>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</si>
  <si>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</si>
  <si>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</si>
  <si>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</si>
  <si>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</si>
  <si>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</si>
  <si>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</si>
  <si>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</si>
  <si>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</si>
  <si>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</si>
  <si>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</si>
  <si>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</si>
  <si>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</si>
  <si>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</si>
  <si>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</si>
  <si>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</si>
  <si>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</si>
  <si>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</si>
  <si>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</si>
  <si>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</si>
  <si>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</si>
  <si>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</si>
  <si>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</si>
  <si>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</si>
  <si>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</si>
  <si>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</si>
  <si>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</si>
  <si>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</si>
  <si>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</si>
  <si>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</si>
  <si>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</si>
  <si>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</si>
  <si>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</si>
  <si>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</si>
  <si>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</si>
  <si>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</si>
  <si>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</si>
  <si>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</si>
  <si>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</si>
  <si>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</si>
  <si>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</si>
  <si>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</si>
  <si>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</si>
  <si>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</si>
  <si>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</si>
  <si>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</si>
  <si>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</si>
  <si>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</si>
  <si>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</si>
  <si>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</si>
  <si>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</si>
  <si>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</si>
  <si>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</si>
  <si>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</si>
  <si>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</si>
  <si>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</si>
  <si>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</si>
  <si>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</si>
  <si>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</si>
  <si>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</si>
  <si>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</si>
  <si>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</si>
  <si>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</si>
  <si>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</si>
  <si>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</si>
  <si>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</si>
  <si>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</si>
  <si>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</si>
  <si>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</si>
  <si>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</si>
  <si>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</si>
  <si>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</si>
  <si>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</si>
  <si>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</si>
  <si>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</si>
  <si>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</si>
  <si>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</si>
  <si>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</si>
  <si>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</si>
  <si>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</si>
  <si>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</si>
  <si>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</si>
  <si>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</si>
  <si>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</si>
  <si>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</si>
  <si>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</si>
  <si>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</si>
  <si>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</si>
  <si>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</si>
  <si>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</si>
  <si>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</si>
  <si>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</si>
  <si>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</si>
  <si>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</si>
  <si>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</si>
  <si>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</si>
  <si>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</si>
  <si>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</si>
  <si>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</si>
  <si>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</si>
  <si>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</si>
  <si>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</si>
  <si>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</si>
  <si>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</si>
  <si>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</si>
  <si>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</si>
  <si>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</si>
  <si>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</si>
  <si>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</si>
  <si>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</si>
  <si>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</si>
  <si>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</si>
  <si>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</si>
  <si>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</si>
  <si>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</si>
  <si>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</si>
  <si>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</si>
  <si>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</si>
  <si>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</si>
  <si>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</si>
  <si>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</si>
  <si>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</si>
  <si>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</si>
  <si>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</si>
  <si>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</si>
  <si>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</si>
  <si>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</si>
  <si>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</si>
  <si>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</si>
  <si>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</si>
  <si>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</si>
  <si>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</si>
  <si>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</si>
  <si>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</si>
  <si>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</si>
  <si>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</si>
  <si>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</si>
  <si>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</si>
  <si>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</si>
  <si>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</si>
  <si>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</si>
  <si>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</si>
  <si>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</si>
  <si>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</si>
  <si>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</si>
  <si>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</si>
  <si>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</si>
  <si>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</si>
  <si>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</si>
  <si>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</si>
  <si>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</si>
  <si>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</si>
  <si>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</si>
  <si>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</si>
  <si>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</si>
  <si>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</si>
  <si>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</si>
  <si>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</si>
  <si>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</si>
  <si>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</si>
  <si>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</si>
  <si>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</si>
  <si>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</si>
  <si>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</si>
  <si>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</si>
  <si>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</si>
  <si>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</si>
  <si>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</si>
  <si>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</si>
  <si>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</si>
  <si>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</si>
  <si>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</si>
  <si>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</si>
  <si>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</si>
  <si>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</si>
  <si>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</si>
  <si>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</si>
  <si>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</si>
  <si>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</si>
  <si>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</si>
  <si>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</si>
  <si>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</si>
  <si>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</si>
  <si>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</si>
  <si>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</si>
  <si>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</si>
  <si>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</si>
  <si>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</si>
  <si>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</si>
  <si>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</si>
  <si>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</si>
  <si>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</si>
  <si>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</si>
  <si>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</si>
  <si>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</si>
  <si>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</si>
  <si>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</si>
  <si>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</si>
  <si>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</si>
  <si>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</si>
  <si>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</si>
  <si>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</si>
  <si>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</si>
  <si>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</si>
  <si>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</si>
  <si>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</si>
  <si>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</si>
  <si>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</si>
  <si>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</si>
  <si>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</si>
  <si>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</si>
  <si>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</si>
  <si>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</si>
  <si>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</si>
  <si>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</si>
  <si>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</si>
  <si>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</si>
  <si>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</si>
  <si>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</si>
  <si>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</si>
  <si>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</si>
  <si>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</si>
  <si>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</si>
  <si>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</si>
  <si>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</si>
  <si>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</si>
  <si>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</si>
  <si>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</si>
  <si>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</si>
  <si>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</si>
  <si>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</si>
  <si>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</si>
  <si>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</si>
  <si>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</si>
  <si>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</si>
  <si>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</si>
  <si>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</si>
  <si>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</si>
  <si>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</si>
  <si>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</si>
  <si>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</si>
  <si>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</si>
  <si>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</si>
  <si>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</si>
  <si>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</si>
  <si>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</si>
  <si>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</si>
  <si>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</si>
  <si>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</si>
  <si>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</si>
  <si>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</si>
  <si>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</si>
  <si>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</si>
  <si>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</si>
  <si>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</si>
  <si>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</si>
  <si>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</si>
  <si>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</si>
  <si>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</si>
  <si>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</si>
  <si>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</si>
  <si>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</si>
  <si>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</si>
  <si>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</si>
  <si>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</si>
  <si>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</si>
  <si>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</si>
  <si>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</si>
  <si>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</si>
  <si>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</si>
  <si>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</si>
  <si>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</si>
  <si>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</si>
  <si>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</si>
  <si>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</si>
  <si>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</si>
  <si>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</si>
  <si>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</si>
  <si>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</si>
  <si>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</si>
  <si>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</si>
  <si>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</si>
  <si>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</si>
  <si>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</si>
  <si>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</si>
  <si>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</si>
  <si>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</si>
  <si>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</si>
  <si>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</si>
  <si>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</si>
  <si>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</si>
  <si>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</si>
  <si>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</si>
  <si>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</si>
  <si>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</si>
  <si>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</si>
  <si>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</si>
  <si>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</si>
  <si>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</si>
  <si>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</si>
  <si>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</si>
  <si>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</si>
  <si>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</si>
  <si>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</si>
  <si>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</si>
  <si>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</si>
  <si>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</si>
  <si>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</si>
  <si>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</si>
  <si>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</si>
  <si>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</si>
  <si>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</si>
  <si>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</si>
  <si>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</si>
  <si>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</si>
  <si>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</si>
  <si>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</si>
  <si>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</si>
  <si>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</si>
  <si>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</si>
  <si>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</si>
  <si>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</si>
  <si>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</si>
  <si>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</si>
  <si>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</si>
  <si>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</si>
  <si>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</si>
  <si>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</si>
  <si>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</si>
  <si>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</si>
  <si>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</si>
  <si>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</si>
  <si>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</si>
  <si>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</si>
  <si>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</si>
  <si>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</si>
  <si>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</si>
  <si>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</si>
  <si>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</si>
  <si>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</si>
  <si>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</si>
  <si>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</si>
  <si>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</si>
  <si>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</si>
  <si>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</si>
  <si>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</si>
  <si>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</si>
  <si>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</si>
  <si>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</si>
  <si>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</si>
  <si>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</si>
  <si>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</si>
  <si>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</si>
  <si>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</si>
  <si>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</si>
  <si>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</si>
  <si>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</si>
  <si>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</si>
  <si>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</si>
  <si>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</si>
  <si>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</si>
  <si>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</si>
  <si>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</si>
  <si>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</si>
  <si>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</si>
  <si>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</si>
  <si>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</si>
  <si>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</si>
  <si>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</si>
  <si>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</si>
  <si>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</si>
  <si>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</si>
  <si>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</si>
  <si>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</si>
  <si>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</si>
  <si>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</si>
  <si>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</si>
  <si>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</si>
  <si>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</si>
  <si>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</si>
  <si>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</si>
  <si>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</si>
  <si>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</si>
  <si>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</si>
  <si>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</si>
  <si>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</si>
  <si>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</si>
  <si>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</si>
  <si>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</si>
  <si>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</si>
  <si>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</si>
  <si>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</si>
  <si>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</si>
  <si>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</si>
  <si>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</si>
  <si>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</si>
  <si>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</si>
  <si>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</si>
  <si>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</si>
  <si>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</si>
  <si>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</si>
  <si>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</si>
  <si>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</si>
  <si>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</si>
  <si>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</si>
  <si>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</si>
  <si>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</si>
  <si>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</si>
  <si>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</si>
  <si>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</si>
  <si>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</si>
  <si>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</si>
  <si>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</si>
  <si>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</si>
  <si>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</si>
  <si>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</si>
  <si>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</si>
  <si>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</si>
  <si>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</si>
  <si>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</si>
  <si>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</si>
  <si>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</si>
  <si>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</si>
  <si>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</si>
  <si>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</si>
  <si>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</si>
  <si>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</si>
  <si>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</si>
  <si>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</si>
  <si>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</si>
  <si>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</si>
  <si>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</si>
  <si>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</si>
  <si>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</si>
  <si>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</si>
  <si>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</si>
  <si>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</si>
  <si>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</si>
  <si>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</si>
  <si>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</si>
  <si>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</si>
  <si>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</si>
  <si>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</si>
  <si>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</si>
  <si>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</si>
  <si>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</si>
  <si>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</si>
  <si>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</si>
  <si>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</si>
  <si>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</si>
  <si>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</si>
  <si>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</si>
  <si>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</si>
  <si>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</si>
  <si>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</si>
  <si>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</si>
  <si>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</si>
  <si>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</si>
  <si>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</si>
  <si>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</si>
  <si>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</si>
  <si>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</si>
  <si>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</si>
  <si>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</si>
  <si>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</si>
  <si>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</si>
  <si>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</si>
  <si>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</si>
  <si>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</si>
  <si>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</si>
  <si>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</si>
  <si>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</si>
  <si>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</si>
  <si>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</si>
  <si>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</si>
  <si>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</si>
  <si>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</si>
  <si>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</si>
  <si>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</si>
  <si>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</si>
  <si>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</si>
  <si>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</si>
  <si>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</si>
  <si>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</si>
  <si>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</si>
  <si>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</si>
  <si>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</si>
  <si>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</si>
  <si>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</si>
  <si>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</si>
  <si>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</si>
  <si>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</si>
  <si>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</si>
  <si>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</si>
  <si>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</si>
  <si>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</si>
  <si>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</si>
  <si>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</si>
  <si>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</si>
  <si>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</si>
  <si>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</si>
  <si>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</si>
  <si>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</si>
  <si>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</si>
  <si>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</si>
  <si>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</si>
  <si>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</si>
  <si>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</si>
  <si>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</si>
  <si>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</si>
  <si>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</si>
  <si>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</si>
  <si>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</si>
  <si>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</si>
  <si>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</si>
  <si>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</si>
  <si>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</si>
  <si>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</si>
  <si>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</si>
  <si>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</si>
  <si>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</si>
  <si>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</si>
  <si>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</si>
  <si>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</si>
  <si>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</si>
  <si>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</si>
  <si>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</si>
  <si>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</si>
  <si>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</si>
  <si>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</si>
  <si>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</si>
  <si>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</si>
  <si>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</si>
  <si>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</si>
  <si>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</si>
  <si>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</si>
  <si>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</si>
  <si>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</si>
  <si>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</si>
  <si>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</si>
  <si>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</si>
  <si>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</si>
  <si>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</si>
  <si>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</si>
  <si>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</si>
  <si>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</si>
  <si>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</si>
  <si>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</si>
  <si>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</si>
  <si>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</si>
  <si>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</si>
  <si>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</si>
  <si>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</si>
  <si>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</si>
  <si>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</si>
  <si>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</si>
  <si>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</si>
  <si>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</si>
  <si>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</si>
  <si>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</si>
  <si>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</si>
  <si>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</si>
  <si>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</si>
  <si>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</si>
  <si>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</si>
  <si>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</si>
  <si>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</si>
  <si>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</si>
  <si>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</si>
  <si>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</si>
  <si>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</si>
  <si>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</si>
  <si>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</si>
  <si>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</si>
  <si>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</si>
  <si>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</si>
  <si>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</si>
  <si>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</si>
  <si>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</si>
  <si>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</si>
  <si>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</si>
  <si>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</si>
  <si>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</si>
  <si>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</si>
  <si>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</si>
  <si>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</si>
  <si>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</si>
  <si>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</si>
  <si>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</si>
  <si>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</si>
  <si>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</si>
  <si>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</si>
  <si>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</si>
  <si>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</si>
  <si>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</si>
  <si>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</si>
  <si>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</si>
  <si>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</si>
  <si>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</si>
  <si>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</si>
  <si>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</si>
  <si>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</si>
  <si>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</si>
  <si>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</si>
  <si>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</si>
  <si>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</si>
  <si>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</si>
  <si>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</si>
  <si>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</si>
  <si>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</si>
  <si>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</si>
  <si>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</si>
  <si>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</si>
  <si>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</si>
  <si>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</si>
  <si>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</si>
  <si>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</si>
  <si>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</si>
  <si>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</si>
  <si>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</si>
  <si>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</si>
  <si>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</si>
  <si>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</si>
  <si>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</si>
  <si>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</si>
  <si>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</si>
  <si>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</si>
  <si>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</si>
  <si>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</si>
  <si>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</si>
  <si>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</si>
  <si>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</si>
  <si>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</si>
  <si>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</si>
  <si>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</si>
  <si>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</si>
  <si>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</si>
  <si>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</si>
  <si>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</si>
  <si>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</si>
  <si>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</si>
  <si>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</si>
  <si>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</si>
  <si>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</si>
  <si>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</si>
  <si>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</si>
  <si>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</si>
  <si>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</si>
  <si>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</si>
  <si>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</si>
  <si>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</si>
  <si>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</si>
  <si>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</si>
  <si>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</si>
  <si>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</si>
  <si>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</si>
  <si>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</si>
  <si>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</si>
  <si>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</si>
  <si>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</si>
  <si>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</si>
  <si>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</si>
  <si>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</si>
  <si>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</si>
  <si>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</si>
  <si>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</si>
  <si>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</si>
  <si>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</si>
  <si>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</si>
  <si>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</si>
  <si>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</si>
  <si>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</si>
  <si>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</si>
  <si>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</si>
  <si>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</si>
  <si>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</si>
  <si>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</si>
  <si>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</si>
  <si>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</si>
  <si>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</si>
  <si>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</si>
  <si>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</si>
  <si>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</si>
  <si>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</si>
  <si>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</si>
  <si>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</si>
  <si>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</si>
  <si>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</si>
  <si>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</si>
  <si>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</si>
  <si>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</si>
  <si>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</si>
  <si>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</si>
  <si>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</si>
  <si>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</si>
  <si>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</si>
  <si>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</si>
  <si>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</si>
  <si>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</si>
  <si>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</si>
  <si>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</si>
  <si>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</si>
  <si>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</si>
  <si>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</si>
  <si>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</si>
  <si>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</si>
  <si>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</si>
  <si>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</si>
  <si>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</si>
  <si>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</si>
  <si>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</si>
  <si>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</si>
  <si>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</si>
  <si>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</si>
  <si>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</si>
  <si>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</si>
  <si>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</si>
  <si>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</si>
  <si>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</si>
  <si>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</si>
  <si>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</si>
  <si>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</si>
  <si>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</si>
  <si>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</si>
  <si>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</si>
  <si>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</si>
  <si>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</si>
  <si>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</si>
  <si>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</si>
  <si>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</si>
  <si>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</si>
  <si>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</si>
  <si>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</si>
  <si>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</si>
  <si>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indexed="8"/>
        <rFont val="微軟正黑體"/>
        <family val="2"/>
        <charset val="136"/>
      </rPr>
      <t xml:space="preserve">
3-1.8/15~8/22請假在家自主健康管理</t>
    </r>
    <phoneticPr fontId="1" type="noConversion"/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</si>
  <si>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</si>
  <si>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</t>
    </r>
    <phoneticPr fontId="1" type="noConversion"/>
  </si>
  <si>
    <r>
      <t>85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</si>
  <si>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97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</si>
  <si>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270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</si>
  <si>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更新時間：2022/8/16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</si>
</sst>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3" t="s">
        <v>1535</v>
      </c>
      <c r="C2" s="213"/>
      <c r="D2" s="21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78</v>
      </c>
      <c r="J4" s="21">
        <v>22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17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34</v>
      </c>
      <c r="E6" s="208">
        <v>33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 t="s">
        <v>1533</v>
      </c>
      <c r="E7" s="208">
        <v>95</v>
      </c>
      <c r="F7" s="209">
        <v>2</v>
      </c>
      <c r="G7" s="210">
        <v>0</v>
      </c>
      <c r="I7" s="30">
        <v>57</v>
      </c>
      <c r="J7" s="8">
        <v>19</v>
      </c>
      <c r="L7" s="8">
        <v>2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 t="s">
        <v>1532</v>
      </c>
      <c r="E8" s="208">
        <v>84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21</v>
      </c>
      <c r="E9" s="208">
        <v>20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1534</v>
      </c>
      <c r="E10" s="94">
        <f>SUM(E4:E9)</f>
        <v>264</v>
      </c>
      <c r="F10" s="64">
        <f>SUM(F4:F9)</f>
        <v>6</v>
      </c>
      <c r="G10" s="65">
        <f>SUM(G4:G9)</f>
        <v>0</v>
      </c>
      <c r="I10" s="31">
        <v>248</v>
      </c>
      <c r="J10" s="32">
        <v>79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4">
        <f>G10+F10</f>
        <v>6</v>
      </c>
      <c r="G12" s="21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3"/>
  <sheetViews>
    <sheetView topLeftCell="A70" workbookViewId="0">
      <selection activeCell="E90" sqref="E9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5" t="s">
        <v>1477</v>
      </c>
      <c r="C2" s="216"/>
      <c r="D2" s="216"/>
      <c r="E2" s="216"/>
      <c r="F2" s="216"/>
      <c r="G2" s="216"/>
      <c r="H2" s="217"/>
    </row>
    <row r="3" spans="2:9" s="134" customFormat="1">
      <c r="B3" s="182" t="s">
        <v>0</v>
      </c>
      <c r="C3" s="98" t="s">
        <v>1478</v>
      </c>
      <c r="D3" s="44" t="s">
        <v>1479</v>
      </c>
      <c r="E3" s="98" t="s">
        <v>1480</v>
      </c>
      <c r="F3" s="98" t="s">
        <v>1481</v>
      </c>
      <c r="G3" s="183" t="s">
        <v>1</v>
      </c>
      <c r="H3" s="182" t="s">
        <v>1482</v>
      </c>
      <c r="I3" s="43"/>
    </row>
    <row r="4" spans="2:9" s="134" customFormat="1" ht="16.5" hidden="1" customHeight="1">
      <c r="B4" s="218" t="s">
        <v>1483</v>
      </c>
      <c r="C4" s="184">
        <v>44669</v>
      </c>
      <c r="D4" s="45">
        <v>30</v>
      </c>
      <c r="E4" s="135"/>
      <c r="F4" s="45">
        <f>D4-E4</f>
        <v>30</v>
      </c>
      <c r="G4" s="185" t="s">
        <v>1484</v>
      </c>
      <c r="H4" s="135"/>
      <c r="I4" s="43"/>
    </row>
    <row r="5" spans="2:9" s="134" customFormat="1" ht="16.5" hidden="1" customHeight="1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1485</v>
      </c>
      <c r="H5" s="135" t="s">
        <v>1486</v>
      </c>
    </row>
    <row r="6" spans="2:9" s="134" customFormat="1" ht="16.5" hidden="1" customHeight="1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1487</v>
      </c>
      <c r="H6" s="135" t="s">
        <v>1486</v>
      </c>
    </row>
    <row r="7" spans="2:9" s="134" customFormat="1" ht="16.5" hidden="1" customHeight="1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1488</v>
      </c>
      <c r="H7" s="135" t="s">
        <v>1486</v>
      </c>
    </row>
    <row r="8" spans="2:9" s="134" customFormat="1" ht="16.5" hidden="1" customHeight="1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1489</v>
      </c>
      <c r="H8" s="135" t="s">
        <v>1486</v>
      </c>
    </row>
    <row r="9" spans="2:9" s="134" customFormat="1" ht="16.5" hidden="1" customHeight="1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1490</v>
      </c>
      <c r="H9" s="135"/>
    </row>
    <row r="10" spans="2:9" s="134" customFormat="1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1491</v>
      </c>
      <c r="H10" s="135"/>
    </row>
    <row r="11" spans="2:9" s="134" customFormat="1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1492</v>
      </c>
      <c r="H11" s="135"/>
    </row>
    <row r="12" spans="2:9" s="134" customFormat="1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1493</v>
      </c>
      <c r="H12" s="135" t="s">
        <v>1486</v>
      </c>
    </row>
    <row r="13" spans="2:9" s="134" customFormat="1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1494</v>
      </c>
      <c r="H13" s="135" t="s">
        <v>1486</v>
      </c>
    </row>
    <row r="14" spans="2:9" s="134" customFormat="1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1495</v>
      </c>
      <c r="H14" s="135" t="s">
        <v>1486</v>
      </c>
    </row>
    <row r="15" spans="2:9" s="134" customFormat="1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1496</v>
      </c>
      <c r="H15" s="135" t="s">
        <v>1486</v>
      </c>
    </row>
    <row r="16" spans="2:9" s="134" customFormat="1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1497</v>
      </c>
      <c r="H16" s="135" t="s">
        <v>1486</v>
      </c>
    </row>
    <row r="17" spans="2:9" s="134" customFormat="1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1498</v>
      </c>
      <c r="H17" s="135"/>
    </row>
    <row r="18" spans="2:9" s="134" customFormat="1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1499</v>
      </c>
      <c r="H18" s="135" t="s">
        <v>1486</v>
      </c>
    </row>
    <row r="19" spans="2:9" s="134" customFormat="1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1500</v>
      </c>
      <c r="H19" s="135"/>
    </row>
    <row r="20" spans="2:9" s="134" customFormat="1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1501</v>
      </c>
      <c r="H20" s="135" t="s">
        <v>1486</v>
      </c>
      <c r="I20" s="47"/>
    </row>
    <row r="21" spans="2:9" s="134" customFormat="1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1492</v>
      </c>
      <c r="H21" s="135"/>
      <c r="I21" s="47"/>
    </row>
    <row r="22" spans="2:9" s="134" customFormat="1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1502</v>
      </c>
      <c r="H22" s="135"/>
      <c r="I22" s="47"/>
    </row>
    <row r="23" spans="2:9" s="134" customFormat="1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1503</v>
      </c>
      <c r="H23" s="135"/>
      <c r="I23" s="47"/>
    </row>
    <row r="24" spans="2:9" s="134" customFormat="1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1504</v>
      </c>
      <c r="H24" s="135"/>
      <c r="I24" s="47"/>
    </row>
    <row r="25" spans="2:9" s="134" customFormat="1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1505</v>
      </c>
      <c r="H25" s="135"/>
      <c r="I25" s="47"/>
    </row>
    <row r="26" spans="2:9" s="134" customFormat="1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1506</v>
      </c>
      <c r="H26" s="135" t="s">
        <v>1486</v>
      </c>
      <c r="I26" s="47"/>
    </row>
    <row r="27" spans="2:9" s="134" customFormat="1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1507</v>
      </c>
      <c r="H27" s="135"/>
      <c r="I27" s="47"/>
    </row>
    <row r="28" spans="2:9" s="134" customFormat="1" ht="33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1508</v>
      </c>
      <c r="H28" s="135"/>
      <c r="I28" s="47"/>
    </row>
    <row r="29" spans="2:9" s="134" customFormat="1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1509</v>
      </c>
      <c r="H29" s="135" t="s">
        <v>1486</v>
      </c>
      <c r="I29" s="47"/>
    </row>
    <row r="30" spans="2:9" s="134" customFormat="1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1510</v>
      </c>
      <c r="H30" s="186" t="s">
        <v>1511</v>
      </c>
      <c r="I30" s="47"/>
    </row>
    <row r="31" spans="2:9" s="134" customFormat="1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1492</v>
      </c>
      <c r="H31" s="135"/>
      <c r="I31" s="47"/>
    </row>
    <row r="32" spans="2:9" s="52" customFormat="1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1426</v>
      </c>
      <c r="H32" s="135" t="s">
        <v>1424</v>
      </c>
      <c r="I32" s="51"/>
    </row>
    <row r="33" spans="2:9" s="52" customFormat="1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1425</v>
      </c>
      <c r="H33" s="50"/>
      <c r="I33" s="51"/>
    </row>
    <row r="34" spans="2:9" s="52" customFormat="1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1428</v>
      </c>
      <c r="H34" s="135" t="s">
        <v>1429</v>
      </c>
      <c r="I34" s="51"/>
    </row>
    <row r="35" spans="2:9" s="52" customFormat="1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1427</v>
      </c>
      <c r="H35" s="135" t="s">
        <v>1424</v>
      </c>
      <c r="I35" s="51"/>
    </row>
    <row r="36" spans="2:9" s="52" customFormat="1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1430</v>
      </c>
      <c r="H36" s="135"/>
      <c r="I36" s="51"/>
    </row>
    <row r="37" spans="2:9" s="52" customFormat="1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1431</v>
      </c>
      <c r="H37" s="135" t="s">
        <v>1424</v>
      </c>
      <c r="I37" s="51"/>
    </row>
    <row r="38" spans="2:9" s="52" customFormat="1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1426</v>
      </c>
      <c r="H38" s="135" t="s">
        <v>1424</v>
      </c>
      <c r="I38" s="51"/>
    </row>
    <row r="39" spans="2:9" s="52" customFormat="1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1432</v>
      </c>
      <c r="H39" s="135" t="s">
        <v>1424</v>
      </c>
      <c r="I39" s="51"/>
    </row>
    <row r="40" spans="2:9" s="52" customFormat="1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1433</v>
      </c>
      <c r="H40" s="135" t="s">
        <v>1424</v>
      </c>
      <c r="I40" s="51"/>
    </row>
    <row r="41" spans="2:9" s="52" customFormat="1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1434</v>
      </c>
      <c r="H41" s="135" t="s">
        <v>1424</v>
      </c>
      <c r="I41" s="51"/>
    </row>
    <row r="42" spans="2:9" s="52" customFormat="1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1435</v>
      </c>
      <c r="H42" s="135" t="s">
        <v>1424</v>
      </c>
      <c r="I42" s="51"/>
    </row>
    <row r="43" spans="2:9" s="52" customFormat="1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1436</v>
      </c>
      <c r="H43" s="135" t="s">
        <v>1424</v>
      </c>
      <c r="I43" s="51"/>
    </row>
    <row r="44" spans="2:9" s="52" customFormat="1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1437</v>
      </c>
      <c r="H44" s="135" t="s">
        <v>1424</v>
      </c>
      <c r="I44" s="51"/>
    </row>
    <row r="45" spans="2:9" s="52" customFormat="1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1438</v>
      </c>
      <c r="H45" s="135" t="s">
        <v>1424</v>
      </c>
      <c r="I45" s="51"/>
    </row>
    <row r="46" spans="2:9" s="52" customFormat="1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1439</v>
      </c>
      <c r="H46" s="135"/>
      <c r="I46" s="51"/>
    </row>
    <row r="47" spans="2:9" s="52" customFormat="1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1440</v>
      </c>
      <c r="H47" s="135"/>
      <c r="I47" s="51"/>
    </row>
    <row r="48" spans="2:9" s="52" customFormat="1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1441</v>
      </c>
      <c r="H48" s="135" t="s">
        <v>1424</v>
      </c>
      <c r="I48" s="51"/>
    </row>
    <row r="49" spans="2:9" s="52" customFormat="1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1431</v>
      </c>
      <c r="H49" s="135" t="s">
        <v>1424</v>
      </c>
      <c r="I49" s="51"/>
    </row>
    <row r="50" spans="2:9" s="52" customFormat="1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1426</v>
      </c>
      <c r="H50" s="135" t="s">
        <v>1424</v>
      </c>
      <c r="I50" s="51"/>
    </row>
    <row r="51" spans="2:9" s="52" customFormat="1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1442</v>
      </c>
      <c r="H51" s="135" t="s">
        <v>1424</v>
      </c>
      <c r="I51" s="51"/>
    </row>
    <row r="52" spans="2:9" s="52" customFormat="1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1443</v>
      </c>
      <c r="H52" s="135"/>
      <c r="I52" s="51"/>
    </row>
    <row r="53" spans="2:9" s="52" customFormat="1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1432</v>
      </c>
      <c r="H53" s="135" t="s">
        <v>1424</v>
      </c>
      <c r="I53" s="51"/>
    </row>
    <row r="54" spans="2:9" s="52" customFormat="1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1444</v>
      </c>
      <c r="H54" s="135" t="s">
        <v>1424</v>
      </c>
      <c r="I54" s="51"/>
    </row>
    <row r="55" spans="2:9" s="52" customFormat="1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1445</v>
      </c>
      <c r="H55" s="135"/>
      <c r="I55" s="51"/>
    </row>
    <row r="56" spans="2:9" s="52" customFormat="1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1441</v>
      </c>
      <c r="H56" s="135" t="s">
        <v>1424</v>
      </c>
      <c r="I56" s="51"/>
    </row>
    <row r="57" spans="2:9" s="134" customFormat="1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1446</v>
      </c>
      <c r="H57" s="135" t="s">
        <v>1424</v>
      </c>
      <c r="I57" s="47"/>
    </row>
    <row r="58" spans="2:9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1447</v>
      </c>
      <c r="H58" s="135" t="s">
        <v>1448</v>
      </c>
    </row>
    <row r="59" spans="2:9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1449</v>
      </c>
      <c r="H59" s="135"/>
    </row>
    <row r="60" spans="2:9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1426</v>
      </c>
      <c r="H60" s="135" t="s">
        <v>1424</v>
      </c>
    </row>
    <row r="61" spans="2:9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1435</v>
      </c>
      <c r="H61" s="135" t="s">
        <v>1424</v>
      </c>
    </row>
    <row r="62" spans="2:9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1450</v>
      </c>
      <c r="H62" s="135" t="s">
        <v>1424</v>
      </c>
    </row>
    <row r="63" spans="2:9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1449</v>
      </c>
      <c r="H63" s="132"/>
    </row>
    <row r="64" spans="2:9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1426</v>
      </c>
      <c r="H64" s="135" t="s">
        <v>1424</v>
      </c>
    </row>
    <row r="65" spans="2:8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1451</v>
      </c>
      <c r="H65" s="135" t="s">
        <v>1424</v>
      </c>
    </row>
    <row r="66" spans="2:8">
      <c r="B66" s="219"/>
      <c r="C66" s="184">
        <v>44737</v>
      </c>
      <c r="D66" s="45"/>
      <c r="E66" s="135">
        <v>1</v>
      </c>
      <c r="F66" s="49">
        <f t="shared" ref="F66:F83" si="2">F65+D66-E66</f>
        <v>464</v>
      </c>
      <c r="G66" s="46" t="s">
        <v>1425</v>
      </c>
      <c r="H66" s="135"/>
    </row>
    <row r="67" spans="2:8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1426</v>
      </c>
      <c r="H67" s="135" t="s">
        <v>1424</v>
      </c>
    </row>
    <row r="68" spans="2:8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1452</v>
      </c>
      <c r="H68" s="135" t="s">
        <v>1424</v>
      </c>
    </row>
    <row r="69" spans="2:8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1425</v>
      </c>
      <c r="H69" s="50"/>
    </row>
    <row r="70" spans="2:8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1453</v>
      </c>
      <c r="H70" s="50" t="s">
        <v>1424</v>
      </c>
    </row>
    <row r="71" spans="2:8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1454</v>
      </c>
      <c r="H71" s="132"/>
    </row>
    <row r="72" spans="2:8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1426</v>
      </c>
      <c r="H72" s="135" t="s">
        <v>1424</v>
      </c>
    </row>
    <row r="73" spans="2:8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1455</v>
      </c>
      <c r="H73" s="132"/>
    </row>
    <row r="74" spans="2:8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1456</v>
      </c>
      <c r="H74" s="135" t="s">
        <v>1424</v>
      </c>
    </row>
    <row r="75" spans="2:8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1426</v>
      </c>
      <c r="H75" s="135" t="s">
        <v>1424</v>
      </c>
    </row>
    <row r="76" spans="2:8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1457</v>
      </c>
      <c r="H76" s="132"/>
    </row>
    <row r="77" spans="2:8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1458</v>
      </c>
      <c r="H77" s="132"/>
    </row>
    <row r="78" spans="2:8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1426</v>
      </c>
      <c r="H78" s="135" t="s">
        <v>1424</v>
      </c>
    </row>
    <row r="79" spans="2:8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1446</v>
      </c>
      <c r="H79" s="135" t="s">
        <v>1424</v>
      </c>
    </row>
    <row r="80" spans="2:8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1426</v>
      </c>
      <c r="H80" s="135" t="s">
        <v>1424</v>
      </c>
    </row>
    <row r="81" spans="2:8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1426</v>
      </c>
      <c r="H81" s="135" t="s">
        <v>1424</v>
      </c>
    </row>
    <row r="82" spans="2:8">
      <c r="B82" s="219"/>
      <c r="C82" s="184">
        <v>44781</v>
      </c>
      <c r="D82" s="163"/>
      <c r="E82" s="50">
        <v>1</v>
      </c>
      <c r="F82" s="49">
        <f t="shared" si="2"/>
        <v>79</v>
      </c>
      <c r="G82" s="48" t="s">
        <v>1426</v>
      </c>
      <c r="H82" s="135" t="s">
        <v>1424</v>
      </c>
    </row>
    <row r="83" spans="2:8">
      <c r="B83" s="220"/>
      <c r="C83" s="184">
        <v>44788</v>
      </c>
      <c r="D83" s="163"/>
      <c r="E83" s="50">
        <v>1</v>
      </c>
      <c r="F83" s="166">
        <f t="shared" si="2"/>
        <v>78</v>
      </c>
      <c r="G83" s="48" t="s">
        <v>1426</v>
      </c>
      <c r="H83" s="135" t="s">
        <v>1424</v>
      </c>
    </row>
  </sheetData>
  <mergeCells count="2">
    <mergeCell ref="B2:H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E47" sqref="E4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3"/>
  <sheetViews>
    <sheetView showGridLines="0" zoomScale="90" zoomScaleNormal="90" workbookViewId="0">
      <selection activeCell="C40" sqref="C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3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  <row r="23" spans="2:12" ht="31.5">
      <c r="B23" s="224"/>
      <c r="C23" s="12">
        <v>44783</v>
      </c>
      <c r="D23" s="168" t="s">
        <v>1462</v>
      </c>
      <c r="E23" s="27" t="s">
        <v>986</v>
      </c>
      <c r="F23" s="17" t="s">
        <v>1465</v>
      </c>
      <c r="G23" s="17" t="s">
        <v>1463</v>
      </c>
      <c r="H23" s="17" t="s">
        <v>1464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90" zoomScaleNormal="90" workbookViewId="0">
      <selection activeCell="F55" sqref="F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2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3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3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3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3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3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3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3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3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3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3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3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3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3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3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3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3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3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3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3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3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3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3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3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3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3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3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3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3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3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3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3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3"/>
      <c r="C36" s="68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>
      <c r="B37" s="224"/>
      <c r="C37" s="68">
        <v>44784</v>
      </c>
      <c r="D37" s="168" t="s">
        <v>1466</v>
      </c>
      <c r="E37" s="27" t="s">
        <v>1467</v>
      </c>
      <c r="F37" s="17" t="s">
        <v>1468</v>
      </c>
      <c r="G37" s="17" t="s">
        <v>1469</v>
      </c>
      <c r="H37" s="17" t="s">
        <v>1470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1"/>
  <sheetViews>
    <sheetView showGridLines="0" zoomScale="80" zoomScaleNormal="80" workbookViewId="0">
      <selection activeCell="E125" sqref="E125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1405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 thickBot="1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1411</v>
      </c>
      <c r="I104" s="176" t="s">
        <v>1364</v>
      </c>
      <c r="J104" s="176" t="s">
        <v>1364</v>
      </c>
      <c r="K104" s="176" t="s">
        <v>1362</v>
      </c>
    </row>
    <row r="105" spans="2:11" ht="78.75" hidden="1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1417</v>
      </c>
      <c r="I105" s="176" t="s">
        <v>1390</v>
      </c>
      <c r="J105" s="176" t="s">
        <v>1390</v>
      </c>
      <c r="K105" s="176" t="s">
        <v>1385</v>
      </c>
    </row>
    <row r="106" spans="2:11" ht="78.75" hidden="1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1418</v>
      </c>
      <c r="I106" s="176" t="s">
        <v>1386</v>
      </c>
      <c r="J106" s="176" t="s">
        <v>1386</v>
      </c>
      <c r="K106" s="176" t="s">
        <v>1387</v>
      </c>
    </row>
    <row r="107" spans="2:11" ht="78.75" hidden="1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1419</v>
      </c>
      <c r="I107" s="176" t="s">
        <v>1388</v>
      </c>
      <c r="J107" s="176" t="s">
        <v>1388</v>
      </c>
      <c r="K107" s="176" t="s">
        <v>1387</v>
      </c>
    </row>
    <row r="108" spans="2:11" ht="78.75" hidden="1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203" t="s">
        <v>1461</v>
      </c>
      <c r="I108" s="176" t="s">
        <v>1404</v>
      </c>
      <c r="J108" s="176" t="s">
        <v>1404</v>
      </c>
      <c r="K108" s="176" t="s">
        <v>1402</v>
      </c>
    </row>
    <row r="109" spans="2:11" ht="94.5" hidden="1">
      <c r="B109" s="229"/>
      <c r="C109" s="190">
        <v>44781</v>
      </c>
      <c r="D109" s="150" t="s">
        <v>1412</v>
      </c>
      <c r="E109" s="157" t="s">
        <v>682</v>
      </c>
      <c r="F109" s="173" t="s">
        <v>1415</v>
      </c>
      <c r="G109" s="174" t="s">
        <v>1413</v>
      </c>
      <c r="H109" s="175" t="s">
        <v>1475</v>
      </c>
      <c r="I109" s="176" t="s">
        <v>1416</v>
      </c>
      <c r="J109" s="176" t="s">
        <v>1416</v>
      </c>
      <c r="K109" s="176" t="s">
        <v>1414</v>
      </c>
    </row>
    <row r="110" spans="2:11" ht="63">
      <c r="B110" s="229"/>
      <c r="C110" s="190">
        <v>44789</v>
      </c>
      <c r="D110" s="150" t="s">
        <v>1518</v>
      </c>
      <c r="E110" s="157" t="s">
        <v>1519</v>
      </c>
      <c r="F110" s="173" t="s">
        <v>1528</v>
      </c>
      <c r="G110" s="174" t="s">
        <v>1520</v>
      </c>
      <c r="H110" s="175" t="s">
        <v>1529</v>
      </c>
      <c r="I110" s="176" t="s">
        <v>1525</v>
      </c>
      <c r="J110" s="176" t="s">
        <v>1525</v>
      </c>
      <c r="K110" s="176" t="s">
        <v>1521</v>
      </c>
    </row>
    <row r="111" spans="2:11" ht="63">
      <c r="B111" s="230"/>
      <c r="C111" s="190">
        <v>44789</v>
      </c>
      <c r="D111" s="150" t="s">
        <v>1522</v>
      </c>
      <c r="E111" s="157" t="s">
        <v>1523</v>
      </c>
      <c r="F111" s="173" t="s">
        <v>1530</v>
      </c>
      <c r="G111" s="174" t="s">
        <v>1527</v>
      </c>
      <c r="H111" s="175" t="s">
        <v>1531</v>
      </c>
      <c r="I111" s="176" t="s">
        <v>1526</v>
      </c>
      <c r="J111" s="176" t="s">
        <v>1526</v>
      </c>
      <c r="K111" s="176" t="s">
        <v>1524</v>
      </c>
    </row>
  </sheetData>
  <mergeCells count="2">
    <mergeCell ref="B2:K2"/>
    <mergeCell ref="B4:B1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8"/>
  <sheetViews>
    <sheetView showGridLines="0" zoomScale="90" zoomScaleNormal="90" workbookViewId="0">
      <selection activeCell="F105" sqref="F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1460</v>
      </c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1:11" ht="31.5" hidden="1">
      <c r="B87" s="223"/>
      <c r="C87" s="137">
        <v>44778</v>
      </c>
      <c r="D87" s="148" t="s">
        <v>1408</v>
      </c>
      <c r="E87" s="139" t="s">
        <v>1406</v>
      </c>
      <c r="F87" s="22" t="s">
        <v>1407</v>
      </c>
      <c r="G87" s="157" t="s">
        <v>1409</v>
      </c>
      <c r="H87" s="157" t="s">
        <v>1410</v>
      </c>
      <c r="I87" s="158">
        <v>44779</v>
      </c>
      <c r="J87" s="158">
        <v>44778</v>
      </c>
      <c r="K87" s="158">
        <v>44788</v>
      </c>
    </row>
    <row r="88" spans="1:11" ht="31.5">
      <c r="B88" s="224"/>
      <c r="C88" s="137">
        <v>44789</v>
      </c>
      <c r="D88" s="148" t="s">
        <v>1515</v>
      </c>
      <c r="E88" s="139" t="s">
        <v>1513</v>
      </c>
      <c r="F88" s="22" t="s">
        <v>1514</v>
      </c>
      <c r="G88" s="157" t="s">
        <v>1516</v>
      </c>
      <c r="H88" s="157" t="s">
        <v>1517</v>
      </c>
      <c r="I88" s="158">
        <v>44790</v>
      </c>
      <c r="J88" s="158">
        <v>44789</v>
      </c>
      <c r="K88" s="158">
        <v>44797</v>
      </c>
    </row>
  </sheetData>
  <mergeCells count="2">
    <mergeCell ref="B2:K2"/>
    <mergeCell ref="B4:B8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4"/>
  <sheetViews>
    <sheetView showGridLines="0" zoomScale="80" zoomScaleNormal="80" workbookViewId="0">
      <selection activeCell="F32" sqref="F3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1459</v>
      </c>
      <c r="I22" s="196">
        <v>44776</v>
      </c>
      <c r="J22" s="196">
        <v>44775</v>
      </c>
      <c r="K22" s="196">
        <v>44782</v>
      </c>
    </row>
    <row r="23" spans="2:11" ht="81" hidden="1">
      <c r="B23" s="223"/>
      <c r="C23" s="27">
        <v>44781</v>
      </c>
      <c r="D23" s="168" t="s">
        <v>1420</v>
      </c>
      <c r="E23" s="27" t="s">
        <v>1421</v>
      </c>
      <c r="F23" s="16" t="s">
        <v>1422</v>
      </c>
      <c r="G23" s="14" t="s">
        <v>1423</v>
      </c>
      <c r="H23" s="13" t="s">
        <v>1476</v>
      </c>
      <c r="I23" s="158">
        <v>44781</v>
      </c>
      <c r="J23" s="158">
        <v>44780</v>
      </c>
      <c r="K23" s="158">
        <v>44789</v>
      </c>
    </row>
    <row r="24" spans="2:11" ht="78.75">
      <c r="B24" s="224"/>
      <c r="C24" s="27">
        <v>44785</v>
      </c>
      <c r="D24" s="168" t="s">
        <v>1471</v>
      </c>
      <c r="E24" s="27" t="s">
        <v>1472</v>
      </c>
      <c r="F24" s="16" t="s">
        <v>1473</v>
      </c>
      <c r="G24" s="14" t="s">
        <v>1474</v>
      </c>
      <c r="H24" s="13" t="s">
        <v>1512</v>
      </c>
      <c r="I24" s="158">
        <v>44786</v>
      </c>
      <c r="J24" s="158">
        <v>44785</v>
      </c>
      <c r="K24" s="158">
        <v>44793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2022-08-16T06:57:28Z</dcterms:modified>
</cp:coreProperties>
</file>